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657055\Desktop\A ESBORRAR\PSP 24-25 DOCS A JUSTIFICAR\"/>
    </mc:Choice>
  </mc:AlternateContent>
  <xr:revisionPtr revIDLastSave="0" documentId="13_ncr:1_{2A5BC47D-C545-4A04-B7FB-6B8D96D6BE80}" xr6:coauthVersionLast="47" xr6:coauthVersionMax="47" xr10:uidLastSave="{00000000-0000-0000-0000-000000000000}"/>
  <bookViews>
    <workbookView xWindow="-28860" yWindow="-60" windowWidth="28920" windowHeight="15720" tabRatio="604" activeTab="1" xr2:uid="{00000000-000D-0000-FFFF-FFFF00000000}"/>
  </bookViews>
  <sheets>
    <sheet name="Instància  " sheetId="39" r:id="rId1"/>
    <sheet name="Resum estat despeses-ingressos" sheetId="13" r:id="rId2"/>
    <sheet name="Annex 2 - Desviació" sheetId="37" r:id="rId3"/>
    <sheet name="Any1 Relacio de despeses" sheetId="10" r:id="rId4"/>
    <sheet name="Any2 Relacio de despeses  " sheetId="33" r:id="rId5"/>
    <sheet name="Any 1 relacio ingressos" sheetId="17" r:id="rId6"/>
    <sheet name="Any 2 relacio ingressos " sheetId="34" r:id="rId7"/>
    <sheet name="Annex 5 - reintegrament" sheetId="36" r:id="rId8"/>
  </sheets>
  <definedNames>
    <definedName name="_xlnm.Print_Area" localSheetId="2">'Annex 2 - Desviació'!$A$1:$G$43</definedName>
    <definedName name="_xlnm.Print_Area" localSheetId="7">'Annex 5 - reintegrament'!$A$1:$I$37</definedName>
    <definedName name="_xlnm.Print_Area" localSheetId="0">'Instància  '!$A$1:$J$72</definedName>
    <definedName name="_xlnm.Print_Area" localSheetId="1">'Resum estat despeses-ingressos'!$A$1:$O$86</definedName>
    <definedName name="_xlnm.Print_Titles" localSheetId="5">'Any 1 relacio ingressos'!$9:$11</definedName>
    <definedName name="_xlnm.Print_Titles" localSheetId="6">'Any 2 relacio ingressos '!$9:$11</definedName>
    <definedName name="_xlnm.Print_Titles" localSheetId="3">'Any1 Relacio de despeses'!$9:$10</definedName>
    <definedName name="_xlnm.Print_Titles" localSheetId="4">'Any2 Relacio de despeses  '!$9:$10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39" l="1"/>
  <c r="C5" i="37"/>
  <c r="E13" i="36"/>
  <c r="C13" i="36"/>
  <c r="C12" i="36"/>
  <c r="C11" i="36"/>
  <c r="C10" i="36"/>
  <c r="C6" i="36"/>
  <c r="C7" i="36"/>
  <c r="C8" i="36"/>
  <c r="C9" i="36"/>
  <c r="I6" i="34"/>
  <c r="I5" i="34"/>
  <c r="I4" i="34"/>
  <c r="D82" i="34"/>
  <c r="I81" i="34"/>
  <c r="B81" i="34"/>
  <c r="I78" i="34"/>
  <c r="A78" i="34"/>
  <c r="I77" i="34"/>
  <c r="A77" i="34"/>
  <c r="I76" i="34"/>
  <c r="A76" i="34"/>
  <c r="I75" i="34"/>
  <c r="A75" i="34"/>
  <c r="I74" i="34"/>
  <c r="A74" i="34"/>
  <c r="I73" i="34"/>
  <c r="A73" i="34"/>
  <c r="I72" i="34"/>
  <c r="A72" i="34"/>
  <c r="I71" i="34"/>
  <c r="A71" i="34"/>
  <c r="I70" i="34"/>
  <c r="A70" i="34"/>
  <c r="I68" i="34"/>
  <c r="A68" i="34"/>
  <c r="I67" i="34"/>
  <c r="A67" i="34"/>
  <c r="I66" i="34"/>
  <c r="A66" i="34"/>
  <c r="I65" i="34"/>
  <c r="A65" i="34"/>
  <c r="I64" i="34"/>
  <c r="A64" i="34"/>
  <c r="I63" i="34"/>
  <c r="A63" i="34"/>
  <c r="I62" i="34"/>
  <c r="I61" i="34"/>
  <c r="A61" i="34"/>
  <c r="I60" i="34"/>
  <c r="A60" i="34"/>
  <c r="I59" i="34"/>
  <c r="A59" i="34"/>
  <c r="I58" i="34"/>
  <c r="A58" i="34"/>
  <c r="I57" i="34"/>
  <c r="A57" i="34"/>
  <c r="I55" i="34"/>
  <c r="A55" i="34"/>
  <c r="I54" i="34"/>
  <c r="A54" i="34"/>
  <c r="I53" i="34"/>
  <c r="I50" i="34" s="1"/>
  <c r="A53" i="34"/>
  <c r="I52" i="34"/>
  <c r="A52" i="34"/>
  <c r="I51" i="34"/>
  <c r="A51" i="34"/>
  <c r="I49" i="34"/>
  <c r="A49" i="34"/>
  <c r="I48" i="34"/>
  <c r="A48" i="34"/>
  <c r="I47" i="34"/>
  <c r="A47" i="34"/>
  <c r="I46" i="34"/>
  <c r="A46" i="34"/>
  <c r="I45" i="34"/>
  <c r="A45" i="34"/>
  <c r="I44" i="34"/>
  <c r="I43" i="34" s="1"/>
  <c r="A44" i="34"/>
  <c r="I42" i="34"/>
  <c r="A42" i="34"/>
  <c r="I41" i="34"/>
  <c r="A41" i="34"/>
  <c r="I40" i="34"/>
  <c r="A40" i="34"/>
  <c r="I39" i="34"/>
  <c r="A39" i="34"/>
  <c r="I38" i="34"/>
  <c r="A38" i="34"/>
  <c r="I37" i="34"/>
  <c r="I36" i="34" s="1"/>
  <c r="A37" i="34"/>
  <c r="I35" i="34"/>
  <c r="A35" i="34"/>
  <c r="I34" i="34"/>
  <c r="A34" i="34"/>
  <c r="I33" i="34"/>
  <c r="A33" i="34"/>
  <c r="I32" i="34"/>
  <c r="A32" i="34"/>
  <c r="I31" i="34"/>
  <c r="A31" i="34"/>
  <c r="I30" i="34"/>
  <c r="A30" i="34"/>
  <c r="I28" i="34"/>
  <c r="A28" i="34"/>
  <c r="I27" i="34"/>
  <c r="A27" i="34"/>
  <c r="I26" i="34"/>
  <c r="A26" i="34"/>
  <c r="I25" i="34"/>
  <c r="A25" i="34"/>
  <c r="I24" i="34"/>
  <c r="A24" i="34"/>
  <c r="I23" i="34"/>
  <c r="A23" i="34"/>
  <c r="I22" i="34"/>
  <c r="A22" i="34"/>
  <c r="I20" i="34"/>
  <c r="A20" i="34"/>
  <c r="I19" i="34"/>
  <c r="A19" i="34"/>
  <c r="I18" i="34"/>
  <c r="A18" i="34"/>
  <c r="I17" i="34"/>
  <c r="A17" i="34"/>
  <c r="I16" i="34"/>
  <c r="I15" i="34"/>
  <c r="I14" i="34"/>
  <c r="A14" i="34"/>
  <c r="A15" i="34" s="1"/>
  <c r="A16" i="34" s="1"/>
  <c r="I13" i="34"/>
  <c r="D6" i="34"/>
  <c r="D5" i="34"/>
  <c r="D4" i="34"/>
  <c r="I6" i="17"/>
  <c r="D82" i="17"/>
  <c r="I81" i="17"/>
  <c r="B81" i="17"/>
  <c r="I5" i="17"/>
  <c r="I4" i="17"/>
  <c r="D103" i="10"/>
  <c r="I102" i="10"/>
  <c r="B102" i="10"/>
  <c r="J99" i="10"/>
  <c r="A99" i="10"/>
  <c r="J98" i="10"/>
  <c r="A98" i="10"/>
  <c r="J97" i="10"/>
  <c r="A97" i="10"/>
  <c r="J96" i="10"/>
  <c r="A96" i="10"/>
  <c r="J95" i="10"/>
  <c r="J94" i="10" s="1"/>
  <c r="A95" i="10"/>
  <c r="K94" i="10"/>
  <c r="J93" i="10"/>
  <c r="A93" i="10"/>
  <c r="J92" i="10"/>
  <c r="A92" i="10"/>
  <c r="J91" i="10"/>
  <c r="A91" i="10"/>
  <c r="K90" i="10"/>
  <c r="K100" i="10" s="1"/>
  <c r="J5" i="10" s="1"/>
  <c r="J90" i="10"/>
  <c r="J89" i="10"/>
  <c r="A89" i="10"/>
  <c r="J88" i="10"/>
  <c r="A88" i="10"/>
  <c r="J87" i="10"/>
  <c r="A87" i="10"/>
  <c r="J86" i="10"/>
  <c r="J84" i="10" s="1"/>
  <c r="A86" i="10"/>
  <c r="J85" i="10"/>
  <c r="K84" i="10"/>
  <c r="J83" i="10"/>
  <c r="A83" i="10"/>
  <c r="J82" i="10"/>
  <c r="A82" i="10"/>
  <c r="J81" i="10"/>
  <c r="A81" i="10"/>
  <c r="J80" i="10"/>
  <c r="A80" i="10"/>
  <c r="J79" i="10"/>
  <c r="A79" i="10"/>
  <c r="J78" i="10"/>
  <c r="J77" i="10" s="1"/>
  <c r="A78" i="10"/>
  <c r="K77" i="10"/>
  <c r="J76" i="10"/>
  <c r="A76" i="10"/>
  <c r="J75" i="10"/>
  <c r="A75" i="10"/>
  <c r="J74" i="10"/>
  <c r="A74" i="10"/>
  <c r="J73" i="10"/>
  <c r="J71" i="10" s="1"/>
  <c r="A73" i="10"/>
  <c r="J72" i="10"/>
  <c r="A72" i="10"/>
  <c r="K71" i="10"/>
  <c r="J70" i="10"/>
  <c r="A70" i="10"/>
  <c r="J69" i="10"/>
  <c r="A69" i="10"/>
  <c r="J68" i="10"/>
  <c r="A68" i="10"/>
  <c r="J67" i="10"/>
  <c r="A67" i="10"/>
  <c r="J66" i="10"/>
  <c r="J65" i="10" s="1"/>
  <c r="A66" i="10"/>
  <c r="K65" i="10"/>
  <c r="J64" i="10"/>
  <c r="A64" i="10"/>
  <c r="J63" i="10"/>
  <c r="A63" i="10"/>
  <c r="J62" i="10"/>
  <c r="J60" i="10" s="1"/>
  <c r="A62" i="10"/>
  <c r="J61" i="10"/>
  <c r="A61" i="10"/>
  <c r="K60" i="10"/>
  <c r="J59" i="10"/>
  <c r="A59" i="10"/>
  <c r="J58" i="10"/>
  <c r="A58" i="10"/>
  <c r="J57" i="10"/>
  <c r="J55" i="10" s="1"/>
  <c r="A57" i="10"/>
  <c r="J56" i="10"/>
  <c r="A56" i="10"/>
  <c r="K55" i="10"/>
  <c r="J54" i="10"/>
  <c r="A54" i="10"/>
  <c r="J53" i="10"/>
  <c r="A53" i="10"/>
  <c r="J52" i="10"/>
  <c r="A52" i="10"/>
  <c r="J51" i="10"/>
  <c r="A51" i="10"/>
  <c r="K50" i="10"/>
  <c r="J50" i="10"/>
  <c r="J49" i="10"/>
  <c r="J43" i="10" s="1"/>
  <c r="A49" i="10"/>
  <c r="J48" i="10"/>
  <c r="A48" i="10"/>
  <c r="J47" i="10"/>
  <c r="A47" i="10"/>
  <c r="J46" i="10"/>
  <c r="A46" i="10"/>
  <c r="J45" i="10"/>
  <c r="A45" i="10"/>
  <c r="J44" i="10"/>
  <c r="A44" i="10"/>
  <c r="K43" i="10"/>
  <c r="J42" i="10"/>
  <c r="A42" i="10"/>
  <c r="J41" i="10"/>
  <c r="J38" i="10" s="1"/>
  <c r="A41" i="10"/>
  <c r="J40" i="10"/>
  <c r="A40" i="10"/>
  <c r="J39" i="10"/>
  <c r="A39" i="10"/>
  <c r="K38" i="10"/>
  <c r="J37" i="10"/>
  <c r="A37" i="10"/>
  <c r="J36" i="10"/>
  <c r="A36" i="10"/>
  <c r="J35" i="10"/>
  <c r="A35" i="10"/>
  <c r="J34" i="10"/>
  <c r="A34" i="10"/>
  <c r="J33" i="10"/>
  <c r="J31" i="10" s="1"/>
  <c r="A33" i="10"/>
  <c r="J32" i="10"/>
  <c r="A32" i="10"/>
  <c r="K31" i="10"/>
  <c r="J30" i="10"/>
  <c r="A30" i="10"/>
  <c r="J29" i="10"/>
  <c r="A29" i="10"/>
  <c r="J28" i="10"/>
  <c r="A28" i="10"/>
  <c r="J27" i="10"/>
  <c r="A27" i="10"/>
  <c r="J26" i="10"/>
  <c r="A26" i="10"/>
  <c r="J25" i="10"/>
  <c r="J23" i="10" s="1"/>
  <c r="A25" i="10"/>
  <c r="J24" i="10"/>
  <c r="A24" i="10"/>
  <c r="K23" i="10"/>
  <c r="J22" i="10"/>
  <c r="A22" i="10"/>
  <c r="J21" i="10"/>
  <c r="A21" i="10"/>
  <c r="J20" i="10"/>
  <c r="A20" i="10"/>
  <c r="J19" i="10"/>
  <c r="A19" i="10"/>
  <c r="J18" i="10"/>
  <c r="J17" i="10" s="1"/>
  <c r="A18" i="10"/>
  <c r="K17" i="10"/>
  <c r="J16" i="10"/>
  <c r="J15" i="10"/>
  <c r="J14" i="10"/>
  <c r="J13" i="10"/>
  <c r="J12" i="10"/>
  <c r="J11" i="10" s="1"/>
  <c r="K11" i="10"/>
  <c r="D6" i="10"/>
  <c r="D5" i="10"/>
  <c r="D4" i="10"/>
  <c r="D103" i="33"/>
  <c r="I102" i="33"/>
  <c r="B102" i="33"/>
  <c r="J99" i="33"/>
  <c r="A99" i="33"/>
  <c r="J98" i="33"/>
  <c r="A98" i="33"/>
  <c r="J97" i="33"/>
  <c r="A97" i="33"/>
  <c r="J96" i="33"/>
  <c r="A96" i="33"/>
  <c r="J95" i="33"/>
  <c r="J94" i="33" s="1"/>
  <c r="A95" i="33"/>
  <c r="K94" i="33"/>
  <c r="J93" i="33"/>
  <c r="A93" i="33"/>
  <c r="J92" i="33"/>
  <c r="A92" i="33"/>
  <c r="J91" i="33"/>
  <c r="J90" i="33" s="1"/>
  <c r="A91" i="33"/>
  <c r="K90" i="33"/>
  <c r="J89" i="33"/>
  <c r="A89" i="33"/>
  <c r="J88" i="33"/>
  <c r="A88" i="33"/>
  <c r="J87" i="33"/>
  <c r="A87" i="33"/>
  <c r="J86" i="33"/>
  <c r="J84" i="33" s="1"/>
  <c r="A86" i="33"/>
  <c r="J85" i="33"/>
  <c r="K84" i="33"/>
  <c r="K100" i="33" s="1"/>
  <c r="J5" i="33" s="1"/>
  <c r="J83" i="33"/>
  <c r="A83" i="33"/>
  <c r="J82" i="33"/>
  <c r="A82" i="33"/>
  <c r="J81" i="33"/>
  <c r="A81" i="33"/>
  <c r="J80" i="33"/>
  <c r="A80" i="33"/>
  <c r="J79" i="33"/>
  <c r="A79" i="33"/>
  <c r="J78" i="33"/>
  <c r="J77" i="33" s="1"/>
  <c r="A78" i="33"/>
  <c r="K77" i="33"/>
  <c r="J76" i="33"/>
  <c r="A76" i="33"/>
  <c r="J75" i="33"/>
  <c r="A75" i="33"/>
  <c r="J74" i="33"/>
  <c r="A74" i="33"/>
  <c r="J73" i="33"/>
  <c r="A73" i="33"/>
  <c r="J72" i="33"/>
  <c r="A72" i="33"/>
  <c r="K71" i="33"/>
  <c r="J71" i="33"/>
  <c r="J70" i="33"/>
  <c r="A70" i="33"/>
  <c r="J69" i="33"/>
  <c r="A69" i="33"/>
  <c r="J68" i="33"/>
  <c r="A68" i="33"/>
  <c r="J67" i="33"/>
  <c r="A67" i="33"/>
  <c r="J66" i="33"/>
  <c r="J65" i="33" s="1"/>
  <c r="A66" i="33"/>
  <c r="K65" i="33"/>
  <c r="J64" i="33"/>
  <c r="A64" i="33"/>
  <c r="J63" i="33"/>
  <c r="A63" i="33"/>
  <c r="J62" i="33"/>
  <c r="J60" i="33" s="1"/>
  <c r="A62" i="33"/>
  <c r="J61" i="33"/>
  <c r="A61" i="33"/>
  <c r="K60" i="33"/>
  <c r="J59" i="33"/>
  <c r="A59" i="33"/>
  <c r="J58" i="33"/>
  <c r="A58" i="33"/>
  <c r="J57" i="33"/>
  <c r="A57" i="33"/>
  <c r="J56" i="33"/>
  <c r="A56" i="33"/>
  <c r="K55" i="33"/>
  <c r="J55" i="33"/>
  <c r="J54" i="33"/>
  <c r="J50" i="33" s="1"/>
  <c r="A54" i="33"/>
  <c r="J53" i="33"/>
  <c r="A53" i="33"/>
  <c r="J52" i="33"/>
  <c r="A52" i="33"/>
  <c r="J51" i="33"/>
  <c r="A51" i="33"/>
  <c r="K50" i="33"/>
  <c r="J49" i="33"/>
  <c r="A49" i="33"/>
  <c r="J48" i="33"/>
  <c r="A48" i="33"/>
  <c r="J47" i="33"/>
  <c r="A47" i="33"/>
  <c r="J46" i="33"/>
  <c r="J43" i="33" s="1"/>
  <c r="A46" i="33"/>
  <c r="J45" i="33"/>
  <c r="A45" i="33"/>
  <c r="J44" i="33"/>
  <c r="A44" i="33"/>
  <c r="K43" i="33"/>
  <c r="J42" i="33"/>
  <c r="A42" i="33"/>
  <c r="J41" i="33"/>
  <c r="A41" i="33"/>
  <c r="J40" i="33"/>
  <c r="A40" i="33"/>
  <c r="J39" i="33"/>
  <c r="A39" i="33"/>
  <c r="K38" i="33"/>
  <c r="J38" i="33"/>
  <c r="J37" i="33"/>
  <c r="A37" i="33"/>
  <c r="J36" i="33"/>
  <c r="A36" i="33"/>
  <c r="J35" i="33"/>
  <c r="A35" i="33"/>
  <c r="J34" i="33"/>
  <c r="A34" i="33"/>
  <c r="J33" i="33"/>
  <c r="A33" i="33"/>
  <c r="J32" i="33"/>
  <c r="A32" i="33"/>
  <c r="K31" i="33"/>
  <c r="J31" i="33"/>
  <c r="J30" i="33"/>
  <c r="J23" i="33" s="1"/>
  <c r="A30" i="33"/>
  <c r="J29" i="33"/>
  <c r="A29" i="33"/>
  <c r="J28" i="33"/>
  <c r="A28" i="33"/>
  <c r="J27" i="33"/>
  <c r="A27" i="33"/>
  <c r="J26" i="33"/>
  <c r="A26" i="33"/>
  <c r="J25" i="33"/>
  <c r="A25" i="33"/>
  <c r="J24" i="33"/>
  <c r="A24" i="33"/>
  <c r="K23" i="33"/>
  <c r="J22" i="33"/>
  <c r="A22" i="33"/>
  <c r="J21" i="33"/>
  <c r="A21" i="33"/>
  <c r="J20" i="33"/>
  <c r="A20" i="33"/>
  <c r="J19" i="33"/>
  <c r="A19" i="33"/>
  <c r="J18" i="33"/>
  <c r="J17" i="33" s="1"/>
  <c r="A18" i="33"/>
  <c r="K17" i="33"/>
  <c r="J16" i="33"/>
  <c r="J15" i="33"/>
  <c r="J14" i="33"/>
  <c r="J13" i="33"/>
  <c r="J12" i="33"/>
  <c r="J11" i="33" s="1"/>
  <c r="K11" i="33"/>
  <c r="D6" i="33"/>
  <c r="D5" i="33"/>
  <c r="D4" i="33"/>
  <c r="C73" i="13"/>
  <c r="F72" i="13"/>
  <c r="B72" i="13"/>
  <c r="D31" i="37"/>
  <c r="F30" i="37"/>
  <c r="B30" i="37"/>
  <c r="I12" i="34" l="1"/>
  <c r="I21" i="34"/>
  <c r="I69" i="34"/>
  <c r="I29" i="34"/>
  <c r="I56" i="34"/>
  <c r="I79" i="34"/>
  <c r="J100" i="10"/>
  <c r="J4" i="10" s="1"/>
  <c r="J100" i="33"/>
  <c r="J4" i="33" s="1"/>
  <c r="F13" i="37"/>
  <c r="C13" i="37"/>
  <c r="C10" i="37"/>
  <c r="E44" i="13"/>
  <c r="E38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17" i="13"/>
  <c r="G12" i="13"/>
  <c r="C12" i="13"/>
  <c r="C9" i="13"/>
  <c r="D6" i="17" l="1"/>
  <c r="D5" i="17"/>
  <c r="D4" i="17"/>
  <c r="B15" i="36"/>
  <c r="C16" i="36"/>
  <c r="F15" i="36"/>
  <c r="C12" i="37"/>
  <c r="C11" i="37"/>
  <c r="C9" i="37"/>
  <c r="C8" i="37"/>
  <c r="C7" i="37"/>
  <c r="C6" i="37"/>
  <c r="C11" i="13"/>
  <c r="C10" i="13"/>
  <c r="C8" i="13"/>
  <c r="C6" i="13"/>
  <c r="C7" i="13"/>
  <c r="C5" i="13"/>
  <c r="C4" i="13"/>
  <c r="D69" i="39" l="1"/>
  <c r="C69" i="39"/>
  <c r="D17" i="37" l="1"/>
  <c r="E32" i="13" l="1"/>
  <c r="C32" i="13"/>
  <c r="G29" i="13" l="1"/>
  <c r="K29" i="13"/>
  <c r="G30" i="13"/>
  <c r="K30" i="13"/>
  <c r="D30" i="13" l="1"/>
  <c r="D17" i="13"/>
  <c r="K17" i="13"/>
  <c r="M17" i="13"/>
  <c r="F17" i="13"/>
  <c r="D29" i="13" l="1"/>
  <c r="O17" i="13"/>
  <c r="H17" i="13"/>
  <c r="L32" i="13" l="1"/>
  <c r="C44" i="13" l="1"/>
  <c r="C38" i="13"/>
  <c r="F48" i="13"/>
  <c r="F47" i="13"/>
  <c r="F46" i="13"/>
  <c r="F43" i="13"/>
  <c r="F42" i="13"/>
  <c r="F41" i="13"/>
  <c r="F40" i="13"/>
  <c r="M31" i="13"/>
  <c r="M30" i="13"/>
  <c r="O30" i="13" s="1"/>
  <c r="M28" i="13"/>
  <c r="M27" i="13"/>
  <c r="M26" i="13"/>
  <c r="M25" i="13"/>
  <c r="M24" i="13"/>
  <c r="M23" i="13"/>
  <c r="M22" i="13"/>
  <c r="M21" i="13"/>
  <c r="M20" i="13"/>
  <c r="M19" i="13"/>
  <c r="M1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F21" i="13" l="1"/>
  <c r="F18" i="13"/>
  <c r="F45" i="13"/>
  <c r="F44" i="13" s="1"/>
  <c r="F53" i="13"/>
  <c r="F20" i="13"/>
  <c r="F49" i="13"/>
  <c r="F51" i="13"/>
  <c r="F54" i="13"/>
  <c r="M29" i="13"/>
  <c r="O29" i="13" s="1"/>
  <c r="F24" i="13"/>
  <c r="F39" i="13"/>
  <c r="F50" i="13"/>
  <c r="F52" i="13"/>
  <c r="G38" i="13"/>
  <c r="G56" i="13" s="1"/>
  <c r="C25" i="37" s="1"/>
  <c r="F26" i="13"/>
  <c r="F30" i="13"/>
  <c r="H30" i="13" s="1"/>
  <c r="F25" i="13"/>
  <c r="F23" i="13"/>
  <c r="F27" i="13"/>
  <c r="F31" i="13"/>
  <c r="F22" i="13"/>
  <c r="F28" i="13"/>
  <c r="F38" i="13" l="1"/>
  <c r="F29" i="13"/>
  <c r="H29" i="13" s="1"/>
  <c r="F55" i="13"/>
  <c r="E60" i="13"/>
  <c r="E58" i="13"/>
  <c r="K20" i="13"/>
  <c r="O20" i="13" s="1"/>
  <c r="L33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31" i="13"/>
  <c r="J32" i="13"/>
  <c r="I13" i="17"/>
  <c r="K19" i="13"/>
  <c r="K21" i="13"/>
  <c r="K22" i="13"/>
  <c r="O22" i="13" s="1"/>
  <c r="K31" i="13"/>
  <c r="O31" i="13" s="1"/>
  <c r="K28" i="13"/>
  <c r="O28" i="13" s="1"/>
  <c r="K27" i="13"/>
  <c r="K24" i="13"/>
  <c r="O24" i="13" s="1"/>
  <c r="K25" i="13"/>
  <c r="O25" i="13" s="1"/>
  <c r="K26" i="13"/>
  <c r="O26" i="13" s="1"/>
  <c r="K23" i="13"/>
  <c r="A20" i="17"/>
  <c r="A35" i="17"/>
  <c r="A42" i="17"/>
  <c r="A49" i="17"/>
  <c r="A55" i="17"/>
  <c r="A61" i="17"/>
  <c r="A68" i="17"/>
  <c r="A75" i="17"/>
  <c r="A76" i="17"/>
  <c r="A77" i="17"/>
  <c r="A78" i="17"/>
  <c r="I75" i="17"/>
  <c r="I76" i="17"/>
  <c r="I77" i="17"/>
  <c r="I78" i="17"/>
  <c r="I68" i="17"/>
  <c r="I61" i="17"/>
  <c r="I55" i="17"/>
  <c r="I49" i="17"/>
  <c r="I42" i="17"/>
  <c r="I35" i="17"/>
  <c r="I28" i="17"/>
  <c r="I20" i="17"/>
  <c r="A74" i="17"/>
  <c r="A73" i="17"/>
  <c r="A72" i="17"/>
  <c r="A71" i="17"/>
  <c r="A70" i="17"/>
  <c r="A67" i="17"/>
  <c r="A66" i="17"/>
  <c r="A65" i="17"/>
  <c r="A64" i="17"/>
  <c r="A63" i="17"/>
  <c r="A60" i="17"/>
  <c r="A59" i="17"/>
  <c r="A58" i="17"/>
  <c r="A57" i="17"/>
  <c r="A54" i="17"/>
  <c r="A53" i="17"/>
  <c r="A52" i="17"/>
  <c r="A51" i="17"/>
  <c r="A48" i="17"/>
  <c r="A47" i="17"/>
  <c r="A46" i="17"/>
  <c r="A45" i="17"/>
  <c r="A44" i="17"/>
  <c r="A41" i="17"/>
  <c r="A40" i="17"/>
  <c r="A39" i="17"/>
  <c r="A38" i="17"/>
  <c r="A37" i="17"/>
  <c r="A34" i="17"/>
  <c r="A33" i="17"/>
  <c r="A32" i="17"/>
  <c r="A31" i="17"/>
  <c r="A30" i="17"/>
  <c r="A28" i="17"/>
  <c r="A27" i="17"/>
  <c r="A26" i="17"/>
  <c r="A25" i="17"/>
  <c r="A24" i="17"/>
  <c r="A23" i="17"/>
  <c r="A22" i="17"/>
  <c r="A19" i="17"/>
  <c r="A18" i="17"/>
  <c r="A17" i="17"/>
  <c r="A14" i="17"/>
  <c r="A15" i="17" s="1"/>
  <c r="A16" i="17" s="1"/>
  <c r="I25" i="17"/>
  <c r="D48" i="13" s="1"/>
  <c r="H48" i="13" s="1"/>
  <c r="I24" i="17"/>
  <c r="D47" i="13" s="1"/>
  <c r="H47" i="13" s="1"/>
  <c r="I17" i="17"/>
  <c r="D43" i="13" s="1"/>
  <c r="H43" i="13" s="1"/>
  <c r="I16" i="17"/>
  <c r="D42" i="13" s="1"/>
  <c r="H42" i="13" s="1"/>
  <c r="I15" i="17"/>
  <c r="D41" i="13" s="1"/>
  <c r="H41" i="13" s="1"/>
  <c r="I14" i="17"/>
  <c r="D40" i="13" s="1"/>
  <c r="H40" i="13" s="1"/>
  <c r="C56" i="13"/>
  <c r="I31" i="17"/>
  <c r="I74" i="17"/>
  <c r="I73" i="17"/>
  <c r="I72" i="17"/>
  <c r="I71" i="17"/>
  <c r="I70" i="17"/>
  <c r="I67" i="17"/>
  <c r="I66" i="17"/>
  <c r="I65" i="17"/>
  <c r="I64" i="17"/>
  <c r="I63" i="17"/>
  <c r="I60" i="17"/>
  <c r="I59" i="17"/>
  <c r="I58" i="17"/>
  <c r="I57" i="17"/>
  <c r="I54" i="17"/>
  <c r="I53" i="17"/>
  <c r="I52" i="17"/>
  <c r="I51" i="17"/>
  <c r="I48" i="17"/>
  <c r="I47" i="17"/>
  <c r="I46" i="17"/>
  <c r="I45" i="17"/>
  <c r="I44" i="17"/>
  <c r="I41" i="17"/>
  <c r="I40" i="17"/>
  <c r="I39" i="17"/>
  <c r="I38" i="17"/>
  <c r="I37" i="17"/>
  <c r="I36" i="17" s="1"/>
  <c r="D50" i="13" s="1"/>
  <c r="H50" i="13" s="1"/>
  <c r="I34" i="17"/>
  <c r="I33" i="17"/>
  <c r="I32" i="17"/>
  <c r="I30" i="17"/>
  <c r="I27" i="17"/>
  <c r="I26" i="17"/>
  <c r="I23" i="17"/>
  <c r="D46" i="13" s="1"/>
  <c r="H46" i="13" s="1"/>
  <c r="I22" i="17"/>
  <c r="I21" i="17" s="1"/>
  <c r="D44" i="13" s="1"/>
  <c r="H44" i="13" s="1"/>
  <c r="I19" i="17"/>
  <c r="I18" i="17"/>
  <c r="I43" i="17" l="1"/>
  <c r="D51" i="13" s="1"/>
  <c r="H51" i="13" s="1"/>
  <c r="I69" i="17"/>
  <c r="D26" i="13"/>
  <c r="H26" i="13" s="1"/>
  <c r="D20" i="13"/>
  <c r="H20" i="13" s="1"/>
  <c r="D28" i="13"/>
  <c r="H28" i="13" s="1"/>
  <c r="I12" i="17"/>
  <c r="D38" i="13" s="1"/>
  <c r="H38" i="13" s="1"/>
  <c r="I50" i="17"/>
  <c r="D52" i="13" s="1"/>
  <c r="H52" i="13" s="1"/>
  <c r="I62" i="17"/>
  <c r="D54" i="13" s="1"/>
  <c r="H54" i="13" s="1"/>
  <c r="D19" i="13"/>
  <c r="C60" i="13"/>
  <c r="C58" i="13"/>
  <c r="D22" i="13"/>
  <c r="H22" i="13" s="1"/>
  <c r="D23" i="13"/>
  <c r="H23" i="13" s="1"/>
  <c r="D25" i="13"/>
  <c r="H25" i="13" s="1"/>
  <c r="I29" i="17"/>
  <c r="D49" i="13" s="1"/>
  <c r="H49" i="13" s="1"/>
  <c r="D39" i="13"/>
  <c r="D27" i="13"/>
  <c r="H27" i="13" s="1"/>
  <c r="I56" i="17"/>
  <c r="D53" i="13" s="1"/>
  <c r="H53" i="13" s="1"/>
  <c r="D21" i="13"/>
  <c r="H21" i="13" s="1"/>
  <c r="D45" i="13"/>
  <c r="H45" i="13" s="1"/>
  <c r="D24" i="13"/>
  <c r="H24" i="13" s="1"/>
  <c r="D18" i="13"/>
  <c r="D31" i="13"/>
  <c r="H31" i="13" s="1"/>
  <c r="K18" i="13"/>
  <c r="O18" i="13" s="1"/>
  <c r="N32" i="13"/>
  <c r="M32" i="13"/>
  <c r="G58" i="13"/>
  <c r="J33" i="13"/>
  <c r="F56" i="13"/>
  <c r="F58" i="13" s="1"/>
  <c r="G32" i="13"/>
  <c r="O23" i="13"/>
  <c r="O21" i="13"/>
  <c r="O27" i="13"/>
  <c r="O19" i="13"/>
  <c r="H39" i="13" l="1"/>
  <c r="F19" i="13"/>
  <c r="H19" i="13" s="1"/>
  <c r="C17" i="37"/>
  <c r="E17" i="37" s="1"/>
  <c r="E18" i="37" s="1"/>
  <c r="L37" i="13"/>
  <c r="J40" i="13"/>
  <c r="K40" i="13" s="1"/>
  <c r="I79" i="17"/>
  <c r="D55" i="13"/>
  <c r="H55" i="13" s="1"/>
  <c r="H18" i="13"/>
  <c r="D32" i="13"/>
  <c r="K32" i="13"/>
  <c r="O32" i="13"/>
  <c r="O33" i="13" s="1"/>
  <c r="N33" i="13"/>
  <c r="G60" i="13"/>
  <c r="H56" i="13" l="1"/>
  <c r="D25" i="37" s="1"/>
  <c r="E25" i="37" s="1"/>
  <c r="E26" i="37" s="1"/>
  <c r="F32" i="13"/>
  <c r="H58" i="13"/>
  <c r="M37" i="13"/>
  <c r="D56" i="13"/>
  <c r="D58" i="13" s="1"/>
  <c r="L40" i="13"/>
  <c r="M40" i="13" s="1"/>
  <c r="K33" i="13"/>
  <c r="H60" i="13" l="1"/>
  <c r="F60" i="13"/>
  <c r="M33" i="13"/>
  <c r="D6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Luz Tomillo Expósito</author>
  </authors>
  <commentList>
    <comment ref="J38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AjBcn:</t>
        </r>
        <r>
          <rPr>
            <sz val="8"/>
            <color indexed="81"/>
            <rFont val="Tahoma"/>
            <family val="2"/>
          </rPr>
          <t xml:space="preserve">
Desviació: el resultat d'aquestes cel·les es la diferència de les columnes (real - previsió).</t>
        </r>
      </text>
    </comment>
    <comment ref="L38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AjBcn:
</t>
        </r>
        <r>
          <rPr>
            <sz val="8"/>
            <color indexed="81"/>
            <rFont val="Tahoma"/>
            <family val="2"/>
          </rPr>
          <t>Desviació: el resultat d'aquestes cel·les es la diferència de les columnes (real - previsió).</t>
        </r>
      </text>
    </comment>
  </commentList>
</comments>
</file>

<file path=xl/sharedStrings.xml><?xml version="1.0" encoding="utf-8"?>
<sst xmlns="http://schemas.openxmlformats.org/spreadsheetml/2006/main" count="545" uniqueCount="270">
  <si>
    <t>Concepte</t>
  </si>
  <si>
    <t>Transport - Missatgeria</t>
  </si>
  <si>
    <t>Publicitat i Propaganda</t>
  </si>
  <si>
    <t>Manteniment d'edificis i/o instal.lacions</t>
  </si>
  <si>
    <t>Assegurances</t>
  </si>
  <si>
    <t>Allotjament i dietes</t>
  </si>
  <si>
    <t>Viatges i desplaçaments</t>
  </si>
  <si>
    <t>Total Despeses</t>
  </si>
  <si>
    <t>Recursos propis de l'entitat</t>
  </si>
  <si>
    <t>Subvencions de l'Ajuntament de Barcelona</t>
  </si>
  <si>
    <t>Taquillatge</t>
  </si>
  <si>
    <t>Quotes d'inscripció</t>
  </si>
  <si>
    <t>Venda de Productes</t>
  </si>
  <si>
    <t>Publicitat i/o Esponsorització</t>
  </si>
  <si>
    <t>Total Ingressos</t>
  </si>
  <si>
    <t>NIF</t>
  </si>
  <si>
    <t>Nom</t>
  </si>
  <si>
    <t>(euros)</t>
  </si>
  <si>
    <t>data de pagament</t>
  </si>
  <si>
    <t>A.</t>
  </si>
  <si>
    <t>D.</t>
  </si>
  <si>
    <t>E.</t>
  </si>
  <si>
    <t>J.</t>
  </si>
  <si>
    <t>K.</t>
  </si>
  <si>
    <t>H</t>
  </si>
  <si>
    <t>I.</t>
  </si>
  <si>
    <t>L.</t>
  </si>
  <si>
    <t>M.</t>
  </si>
  <si>
    <t>G.</t>
  </si>
  <si>
    <t>F.</t>
  </si>
  <si>
    <t>C.</t>
  </si>
  <si>
    <t>B.</t>
  </si>
  <si>
    <t>Percentatge imputable al projecte</t>
  </si>
  <si>
    <t>Aportacions d'ens privats</t>
  </si>
  <si>
    <t>B. Lloguers (materials, infraestructures)</t>
  </si>
  <si>
    <t>C. Subministraments (llum, aigua, gas)</t>
  </si>
  <si>
    <t>D. Comunicacions (telèfon, fax, correus)</t>
  </si>
  <si>
    <t>E. Manteniment d'edificis i/o instal.lacions</t>
  </si>
  <si>
    <t>F. Adquisició de material fungible (d'oficina, etc.)</t>
  </si>
  <si>
    <t>G. Transport - Missatgeria</t>
  </si>
  <si>
    <t>H. Publicitat i Propaganda</t>
  </si>
  <si>
    <t>I. Assegurances</t>
  </si>
  <si>
    <t>L. Treballs realitzats per empreses externes (neteja, seguretat, altres treballs directament relacionats amb l'activitat i/o projecte)</t>
  </si>
  <si>
    <t>Subtotal B</t>
  </si>
  <si>
    <t>TOTAL</t>
  </si>
  <si>
    <t>Subtotal C</t>
  </si>
  <si>
    <t>Subtotal D</t>
  </si>
  <si>
    <t>Subtotal E</t>
  </si>
  <si>
    <t>Subtotal F</t>
  </si>
  <si>
    <t>Subtotal G</t>
  </si>
  <si>
    <t>Subtotal H</t>
  </si>
  <si>
    <t>Subtotal I</t>
  </si>
  <si>
    <t>Subtotal J</t>
  </si>
  <si>
    <t>Subtotal K</t>
  </si>
  <si>
    <t>Subtotal L</t>
  </si>
  <si>
    <t>Subtotal M</t>
  </si>
  <si>
    <t>Observacions</t>
  </si>
  <si>
    <t>Import total de la factura</t>
  </si>
  <si>
    <t>Nom del projecte subvencionat</t>
  </si>
  <si>
    <t>Concepte de l'ingrés</t>
  </si>
  <si>
    <t>Import total de l'ingrés</t>
  </si>
  <si>
    <t>Import imputable al projecte</t>
  </si>
  <si>
    <t>Total INGRESSOS</t>
  </si>
  <si>
    <t>Altres ingressos</t>
  </si>
  <si>
    <t>Subvencions d'altres administracions</t>
  </si>
  <si>
    <t>Ingressos de l'activitat subvencionada</t>
  </si>
  <si>
    <t>Despeses de l'activitat subvencionada</t>
  </si>
  <si>
    <t>Notes:</t>
  </si>
  <si>
    <t>Període d'execució de les activitats subvencionades:</t>
  </si>
  <si>
    <t>euros</t>
  </si>
  <si>
    <t>Import de la subvenció atorgada:</t>
  </si>
  <si>
    <t>Despeses Reals
(2)</t>
  </si>
  <si>
    <t>Nom del projecte subvencionat:</t>
  </si>
  <si>
    <t>Concepte de la factura / 
document probatori equivalent</t>
  </si>
  <si>
    <t>(2)</t>
  </si>
  <si>
    <t>(1)</t>
  </si>
  <si>
    <t>P-0801900B</t>
  </si>
  <si>
    <t>Estat representatiu de les despeses realitzades i dels ingressos obtinguts per a la realització de les activitats subvencionades</t>
  </si>
  <si>
    <t>número de factura o rebut/ticket</t>
  </si>
  <si>
    <t>(3) En el cas que el nombre de files de cada concepte sigui insuficient podeu "insertar files copiades"dins del mateix concepte abans de la línea ombrejada.</t>
  </si>
  <si>
    <t>Codi de subvenció</t>
  </si>
  <si>
    <t>(6) % finançament municipal = Subvencions de l'Ajuntament de Barcelona (A) / Total d'ingressos</t>
  </si>
  <si>
    <t>(5)</t>
  </si>
  <si>
    <t>ANNEX 3</t>
  </si>
  <si>
    <t xml:space="preserve">A. </t>
  </si>
  <si>
    <t xml:space="preserve">B. </t>
  </si>
  <si>
    <t xml:space="preserve">C. </t>
  </si>
  <si>
    <t xml:space="preserve">D. </t>
  </si>
  <si>
    <t>Subtotal A</t>
  </si>
  <si>
    <t>Subvenció rebuda per al projecte ........................................ amb número de subvenció.......................</t>
  </si>
  <si>
    <t>O.</t>
  </si>
  <si>
    <t>Subtotal N</t>
  </si>
  <si>
    <t>Subtotal O</t>
  </si>
  <si>
    <t>N.</t>
  </si>
  <si>
    <t>Nota:</t>
  </si>
  <si>
    <t xml:space="preserve">amb DNI/NIE número </t>
  </si>
  <si>
    <t>amb NIF</t>
  </si>
  <si>
    <r>
      <rPr>
        <b/>
        <sz val="10"/>
        <color theme="1"/>
        <rFont val="Calibri"/>
        <family val="2"/>
        <scheme val="minor"/>
      </rPr>
      <t xml:space="preserve">DECLARA </t>
    </r>
    <r>
      <rPr>
        <sz val="10"/>
        <color theme="1"/>
        <rFont val="Calibri"/>
        <family val="2"/>
        <scheme val="minor"/>
      </rPr>
      <t>que en relació a l'activitat subvencionada s'han produït els ingressos i despeses que figuren en el present document, i perquè així consti, als efectes de justificar el compliment de l'objecte de la subvenció concedida, signo la present declaració responsable</t>
    </r>
  </si>
  <si>
    <r>
      <t xml:space="preserve">Recursos Humans 
 </t>
    </r>
    <r>
      <rPr>
        <sz val="8"/>
        <color theme="1"/>
        <rFont val="Calibri"/>
        <family val="2"/>
        <scheme val="minor"/>
      </rPr>
      <t>(retribucions, S.Social)</t>
    </r>
  </si>
  <si>
    <r>
      <t>Lloguers</t>
    </r>
    <r>
      <rPr>
        <sz val="8"/>
        <color theme="1"/>
        <rFont val="Calibri"/>
        <family val="2"/>
        <scheme val="minor"/>
      </rPr>
      <t xml:space="preserve"> 
 (materials, infraestructures etc.)</t>
    </r>
  </si>
  <si>
    <r>
      <t>Subministraments</t>
    </r>
    <r>
      <rPr>
        <sz val="8"/>
        <color theme="1"/>
        <rFont val="Calibri"/>
        <family val="2"/>
        <scheme val="minor"/>
      </rPr>
      <t xml:space="preserve"> 
 (electricitat, aigua, gas)</t>
    </r>
  </si>
  <si>
    <r>
      <t xml:space="preserve">Comunicacions 
 </t>
    </r>
    <r>
      <rPr>
        <sz val="8"/>
        <color theme="1"/>
        <rFont val="Calibri"/>
        <family val="2"/>
        <scheme val="minor"/>
      </rPr>
      <t>(telèfon, fax, correus, etc.)</t>
    </r>
  </si>
  <si>
    <r>
      <t xml:space="preserve">Adquisició de material fungible
</t>
    </r>
    <r>
      <rPr>
        <sz val="8"/>
        <color theme="1"/>
        <rFont val="Calibri"/>
        <family val="2"/>
        <scheme val="minor"/>
      </rPr>
      <t xml:space="preserve"> (d'oficina, etc.)</t>
    </r>
  </si>
  <si>
    <r>
      <t xml:space="preserve">Subvencions a altres entitats
 </t>
    </r>
    <r>
      <rPr>
        <sz val="8"/>
        <color theme="1"/>
        <rFont val="Calibri"/>
        <family val="2"/>
        <scheme val="minor"/>
      </rPr>
      <t>(aquestes entitats hauran d'aportar la justificació amb aquests mateixos formularis per l'import rebut)</t>
    </r>
  </si>
  <si>
    <r>
      <t xml:space="preserve">Inversions, </t>
    </r>
    <r>
      <rPr>
        <sz val="9"/>
        <color theme="1"/>
        <rFont val="Calibri"/>
        <family val="2"/>
        <scheme val="minor"/>
      </rPr>
      <t>si s'escau</t>
    </r>
    <r>
      <rPr>
        <sz val="10"/>
        <color theme="1"/>
        <rFont val="Calibri"/>
        <family val="2"/>
        <scheme val="minor"/>
      </rPr>
      <t xml:space="preserve">
 </t>
    </r>
    <r>
      <rPr>
        <sz val="8"/>
        <color theme="1"/>
        <rFont val="Calibri"/>
        <family val="2"/>
        <scheme val="minor"/>
      </rPr>
      <t>(cal detallar aquestes en diferents conceptes)</t>
    </r>
  </si>
  <si>
    <r>
      <t xml:space="preserve">% finançament municipal </t>
    </r>
    <r>
      <rPr>
        <vertAlign val="superscript"/>
        <sz val="10"/>
        <color theme="1"/>
        <rFont val="Calibri"/>
        <family val="2"/>
        <scheme val="minor"/>
      </rPr>
      <t>(6)</t>
    </r>
  </si>
  <si>
    <r>
      <t xml:space="preserve">(2) Despeses reals </t>
    </r>
    <r>
      <rPr>
        <b/>
        <sz val="7"/>
        <color theme="1"/>
        <rFont val="Calibri"/>
        <family val="2"/>
        <scheme val="minor"/>
      </rPr>
      <t xml:space="preserve">= Cost real total del projecte subvencionat </t>
    </r>
  </si>
  <si>
    <r>
      <t xml:space="preserve">(3) Ingresos reals </t>
    </r>
    <r>
      <rPr>
        <b/>
        <sz val="7"/>
        <color theme="1"/>
        <rFont val="Calibri"/>
        <family val="2"/>
        <scheme val="minor"/>
      </rPr>
      <t xml:space="preserve">= Total d'ingressos obtinguts per a la realització del projecte subvencionat </t>
    </r>
  </si>
  <si>
    <r>
      <rPr>
        <b/>
        <sz val="12"/>
        <color theme="1"/>
        <rFont val="Calibri"/>
        <family val="2"/>
        <scheme val="minor"/>
      </rPr>
      <t>%</t>
    </r>
    <r>
      <rPr>
        <b/>
        <sz val="10"/>
        <color theme="1"/>
        <rFont val="Calibri"/>
        <family val="2"/>
        <scheme val="minor"/>
      </rPr>
      <t xml:space="preserve">
imputable al projecte</t>
    </r>
  </si>
  <si>
    <r>
      <t xml:space="preserve">O. Altres despeses </t>
    </r>
    <r>
      <rPr>
        <sz val="8"/>
        <color theme="1"/>
        <rFont val="Calibri"/>
        <family val="2"/>
        <scheme val="minor"/>
      </rPr>
      <t>(especificar)</t>
    </r>
  </si>
  <si>
    <t>Previsió inicial         (1)</t>
  </si>
  <si>
    <r>
      <t xml:space="preserve">Ingressos - Despeses </t>
    </r>
    <r>
      <rPr>
        <b/>
        <sz val="12"/>
        <color theme="1"/>
        <rFont val="Calibri"/>
        <family val="2"/>
        <scheme val="minor"/>
      </rPr>
      <t>de l'activitat subvencionada</t>
    </r>
  </si>
  <si>
    <t>(4) Desviació: el resultat d'aquestes cel·les es la diferència de les columnes (real - previsió) i s'obtè de forma automàtica amb una fòrmula de càlcul.</t>
  </si>
  <si>
    <r>
      <rPr>
        <b/>
        <sz val="12"/>
        <color theme="1"/>
        <rFont val="Calibri"/>
        <family val="2"/>
        <scheme val="minor"/>
      </rPr>
      <t xml:space="preserve">CERTIFICA </t>
    </r>
    <r>
      <rPr>
        <sz val="10"/>
        <color theme="1"/>
        <rFont val="Calibri"/>
        <family val="2"/>
        <scheme val="minor"/>
      </rPr>
      <t>que els ingressos imputats a les activitats subvencionades han estat efectivament ingressats i que custodiarà la documentació suport que ho acredita i aquesta es troba a disposició de l'Ajuntament de Barcelona o dels altres ens municipals en els arxius d'aquesta Entitat, durant un període mínim de 4 anys a comptar des de la data de presentació de la present justificació.</t>
    </r>
  </si>
  <si>
    <t>(5) En el cas que el percentatge de desviació sigui superior al 15% d'ingressos i/o de despeses caldrà omplir el ANNEX 1.B. per justificar les esmentades desviacions.</t>
  </si>
  <si>
    <t>A.2. Gerència de ......</t>
  </si>
  <si>
    <t>A.3. Districte de .....</t>
  </si>
  <si>
    <t>A.5. Altres ens municipals (especificar)</t>
  </si>
  <si>
    <t>Ajuntament de Barcelona - Gerència de ....</t>
  </si>
  <si>
    <t>Institut de .....</t>
  </si>
  <si>
    <t>B.1. Generalitat de Catalunya</t>
  </si>
  <si>
    <t>B.2. Diputació de Barcelona</t>
  </si>
  <si>
    <t>B.4. Altres administracions (especificar)</t>
  </si>
  <si>
    <t>Declaració del règim de l’IVA (assenyalar amb una “x” la que correspongui):</t>
  </si>
  <si>
    <t>Localitat i  data</t>
  </si>
  <si>
    <t>(assenyalar amb una “x” la documentació que s’aporta):</t>
  </si>
  <si>
    <t>B.3. Administració General de l'Estat</t>
  </si>
  <si>
    <t>Generalitat de Catalunya</t>
  </si>
  <si>
    <t>Diputació de Barcelona</t>
  </si>
  <si>
    <t>Administració general de l'Estat</t>
  </si>
  <si>
    <t xml:space="preserve">Nom de la persona jurídica (l'entitat):         </t>
  </si>
  <si>
    <t xml:space="preserve">en qualitat de representant legal de la persona jurídica (l'entitat) </t>
  </si>
  <si>
    <t>Localitat, data, signatura i segell de la persona jurídica (l'entitat)</t>
  </si>
  <si>
    <t>Recursos propis de la persona jurídica (l'entitat)</t>
  </si>
  <si>
    <t>Nom i signatura del representant legal de la persona jurídica (l'entitat)</t>
  </si>
  <si>
    <t>a)</t>
  </si>
  <si>
    <t>b)</t>
  </si>
  <si>
    <t>c)</t>
  </si>
  <si>
    <t>d)</t>
  </si>
  <si>
    <t>subtotal subapartats A.1 - A.5.</t>
  </si>
  <si>
    <t>subtotal subapartats B.1 - B.4.</t>
  </si>
  <si>
    <t>Que el detall de la documentació del compte justificatiu (justificació) que s’adjunta és el següent:</t>
  </si>
  <si>
    <t>Documentació acreditativa de la difusió de la subvenció (fulletons, díptics, cartells, etc).</t>
  </si>
  <si>
    <t>Que els imports i relació de documents abans indicats són certs i justifiquen la totalitat de l’import de la subvenció de que li va ser atorgada i en conseqüència no correspon cap reintegrament.</t>
  </si>
  <si>
    <t>(0) el primer número d'ordre d'aquest annex 2.B ha de ser continuació de l'últim número de l'annex 2A, i la resta correlatius</t>
  </si>
  <si>
    <t>(0) El número d'ordre ha de ser correlatiu començant pel número 1</t>
  </si>
  <si>
    <t>Memòria d’actuació amb indicació de les activitats realitzades i resultats obtinguts (*)</t>
  </si>
  <si>
    <r>
      <t xml:space="preserve">data de reconeixement </t>
    </r>
    <r>
      <rPr>
        <sz val="8"/>
        <color theme="1"/>
        <rFont val="Calibri"/>
        <family val="2"/>
        <scheme val="minor"/>
      </rPr>
      <t>(compromís de l'ingrés)</t>
    </r>
  </si>
  <si>
    <t>(2) En el cas que el document justificatiu no sigui una factura, sino un altre document probatori equivalent, com un rebut o justificant (com per dietes o transport públic), indiqueu-lo en el present camp d'observacions i ompliu la declaració de justificants i rebuts adjunta.</t>
  </si>
  <si>
    <r>
      <t xml:space="preserve">núm. d'ordre </t>
    </r>
    <r>
      <rPr>
        <b/>
        <vertAlign val="superscript"/>
        <sz val="10"/>
        <color theme="1"/>
        <rFont val="Calibri"/>
        <family val="2"/>
        <scheme val="minor"/>
      </rPr>
      <t>(0)</t>
    </r>
  </si>
  <si>
    <r>
      <t xml:space="preserve">K. Viatges i desplaçaments </t>
    </r>
    <r>
      <rPr>
        <b/>
        <vertAlign val="superscript"/>
        <sz val="11"/>
        <color theme="1"/>
        <rFont val="Calibri"/>
        <family val="2"/>
        <scheme val="minor"/>
      </rPr>
      <t>(2)</t>
    </r>
  </si>
  <si>
    <r>
      <t xml:space="preserve">J. Allotjament i dietes </t>
    </r>
    <r>
      <rPr>
        <b/>
        <vertAlign val="superscript"/>
        <sz val="11"/>
        <color theme="1"/>
        <rFont val="Calibri"/>
        <family val="2"/>
        <scheme val="minor"/>
      </rPr>
      <t>(2)</t>
    </r>
  </si>
  <si>
    <r>
      <t xml:space="preserve">data de cobrament
</t>
    </r>
    <r>
      <rPr>
        <sz val="8"/>
        <color theme="1"/>
        <rFont val="Calibri"/>
        <family val="2"/>
        <scheme val="minor"/>
      </rPr>
      <t>(si no està cobrat posar "Pendent c.")</t>
    </r>
  </si>
  <si>
    <t>Districte de ....</t>
  </si>
  <si>
    <t>Altres administracions (especificar)</t>
  </si>
  <si>
    <t>Altres ens municipals (especificar)</t>
  </si>
  <si>
    <t xml:space="preserve"> amb número de NIF / DNI </t>
  </si>
  <si>
    <t xml:space="preserve">A.4. Institut de ... </t>
  </si>
  <si>
    <t xml:space="preserve">Modalitat de justificació </t>
  </si>
  <si>
    <r>
      <t xml:space="preserve">Atès que l’article 17, de l’ordre d’1 d’octubre de 1997, sobre tramitació, justificació, i control d’ajuts i de subvencions, indica que “... L’IVA dels justificants queda exclòs de la subvenció si el beneficiari no és consumidor final i se’l pot deduir....”, </t>
    </r>
    <r>
      <rPr>
        <b/>
        <sz val="10"/>
        <color rgb="FF000000"/>
        <rFont val="Calibri"/>
        <family val="2"/>
      </rPr>
      <t>DECLARO que:</t>
    </r>
  </si>
  <si>
    <r>
      <rPr>
        <b/>
        <sz val="10"/>
        <color rgb="FF000000"/>
        <rFont val="Calibri"/>
        <family val="2"/>
      </rPr>
      <t xml:space="preserve">la persona jurídica (l'entitat) NO té activitat subjecte a l’IVA, </t>
    </r>
    <r>
      <rPr>
        <sz val="10"/>
        <color rgb="FF000000"/>
        <rFont val="Calibri"/>
        <family val="2"/>
      </rPr>
      <t>per la qual cosa pren com a despesa subvencionable l’import total de la factura, IVA inclòs,</t>
    </r>
  </si>
  <si>
    <r>
      <rPr>
        <b/>
        <sz val="12"/>
        <color rgb="FF000000"/>
        <rFont val="Calibri"/>
        <family val="2"/>
      </rPr>
      <t xml:space="preserve">Que es compromet a la custòdia de tota la documentació suport </t>
    </r>
    <r>
      <rPr>
        <sz val="10"/>
        <color rgb="FF000000"/>
        <rFont val="Calibri"/>
        <family val="2"/>
      </rPr>
      <t>que justifica les dades que es detallen en els annexos adjunts i que s'han relacionat en l'apartat a) per un termini mínim de 4 anys a comptar des de la presentació de la present justificació, així com a presentar i facilitar totes les dades i accessos que li puguin ser exigits per l'Ajuntament de Barcelona o els altres ens municipals per a la inspecció i comprovació de l’activitat subvencionada.</t>
    </r>
  </si>
  <si>
    <t xml:space="preserve">      Simplificada</t>
  </si>
  <si>
    <t xml:space="preserve">           Auditoria </t>
  </si>
  <si>
    <t xml:space="preserve">                    Ordinària</t>
  </si>
  <si>
    <t>El Sr./Sra</t>
  </si>
  <si>
    <t>DECLARA:</t>
  </si>
  <si>
    <t>L’Informe de l'auditoria  del projecte emès per un auditor de comptes inscrit al ROAS (en el cas de modalitat justificació amb auditoria)</t>
  </si>
  <si>
    <t>(Assenyalar amb una "X" la modalitat corresponent)</t>
  </si>
  <si>
    <t>Núm expedient:</t>
  </si>
  <si>
    <t>Codi de subvenció:</t>
  </si>
  <si>
    <t>Núm. expedient:</t>
  </si>
  <si>
    <t xml:space="preserve">NIF:         </t>
  </si>
  <si>
    <t xml:space="preserve">Nom de la persona jurídica (entitat):         </t>
  </si>
  <si>
    <t xml:space="preserve"> en qualitat de representant legal de la persona jurídica </t>
  </si>
  <si>
    <t xml:space="preserve">Atorgada per </t>
  </si>
  <si>
    <t>Import total real del projecte:</t>
  </si>
  <si>
    <t>import previst</t>
  </si>
  <si>
    <t>Import             Real</t>
  </si>
  <si>
    <r>
      <t xml:space="preserve">M. Subvencions a altres entitats </t>
    </r>
    <r>
      <rPr>
        <sz val="10"/>
        <color theme="1"/>
        <rFont val="Calibri"/>
        <family val="2"/>
        <scheme val="minor"/>
      </rPr>
      <t>(especificar)</t>
    </r>
  </si>
  <si>
    <r>
      <t xml:space="preserve">N. Inversions </t>
    </r>
    <r>
      <rPr>
        <sz val="8"/>
        <color theme="1"/>
        <rFont val="Calibri"/>
        <family val="2"/>
        <scheme val="minor"/>
      </rPr>
      <t>(especificar, en cas de ser despesa subvencionable)</t>
    </r>
  </si>
  <si>
    <t>Total</t>
  </si>
  <si>
    <t xml:space="preserve">Total </t>
  </si>
  <si>
    <t>Ingressos Reals
(2)</t>
  </si>
  <si>
    <t>Any 1</t>
  </si>
  <si>
    <t>Any1</t>
  </si>
  <si>
    <t>Any2</t>
  </si>
  <si>
    <t xml:space="preserve">Altres ingressos: </t>
  </si>
  <si>
    <r>
      <t xml:space="preserve">Altres despeses
 </t>
    </r>
    <r>
      <rPr>
        <sz val="8"/>
        <color theme="1"/>
        <rFont val="Calibri"/>
        <family val="2"/>
        <scheme val="minor"/>
      </rPr>
      <t>(no incloses en cap dels apartats anteriors. Especificar )</t>
    </r>
  </si>
  <si>
    <r>
      <t xml:space="preserve">Treballs realitzats per empreses externes
</t>
    </r>
    <r>
      <rPr>
        <sz val="8"/>
        <color theme="1"/>
        <rFont val="Calibri"/>
        <family val="2"/>
        <scheme val="minor"/>
      </rPr>
      <t xml:space="preserve"> (neteja, seguretat, altres directament relacionats amb el projecte. Especificar)</t>
    </r>
  </si>
  <si>
    <t>data d'emissió</t>
  </si>
  <si>
    <t>Emissor de la factura</t>
  </si>
  <si>
    <t>emissor de l'ingrés</t>
  </si>
  <si>
    <t>Direcció de Feminismes i LGTBI</t>
  </si>
  <si>
    <t>Despeses imputades a la subvenció de la Direcció de Feminismes i LGTBI</t>
  </si>
  <si>
    <t>A.1.Direcció de Feminismes i LGTBI</t>
  </si>
  <si>
    <t>(1) Indiqueu l'import de les factures que seleccioneu per justificar la subvenció municipal de la Direcció de Feminismes i LGTBI</t>
  </si>
  <si>
    <t>import justificació subv.Direcció Feminismes i LGTBI</t>
  </si>
  <si>
    <t>A. Recursos Humans</t>
  </si>
  <si>
    <t>Previsió inicial</t>
  </si>
  <si>
    <t>Real</t>
  </si>
  <si>
    <t xml:space="preserve">Diferència Ingressos - Despeses </t>
  </si>
  <si>
    <r>
      <t xml:space="preserve">Desviació de Despeses </t>
    </r>
    <r>
      <rPr>
        <b/>
        <vertAlign val="superscript"/>
        <sz val="9"/>
        <color indexed="8"/>
        <rFont val="Calibri"/>
        <family val="2"/>
      </rPr>
      <t>(4)</t>
    </r>
  </si>
  <si>
    <r>
      <t xml:space="preserve">Desviació d'ingressos </t>
    </r>
    <r>
      <rPr>
        <b/>
        <vertAlign val="superscript"/>
        <sz val="9"/>
        <color indexed="8"/>
        <rFont val="Calibri"/>
        <family val="2"/>
      </rPr>
      <t>(4)</t>
    </r>
  </si>
  <si>
    <t>Import</t>
  </si>
  <si>
    <r>
      <t xml:space="preserve"> % </t>
    </r>
    <r>
      <rPr>
        <b/>
        <vertAlign val="superscript"/>
        <sz val="9"/>
        <color indexed="8"/>
        <rFont val="Calibri"/>
        <family val="2"/>
      </rPr>
      <t>(6)</t>
    </r>
  </si>
  <si>
    <t>%</t>
  </si>
  <si>
    <t>Explicar els motius pels quals existeix una desviació entre la despesa prevista en la sol·licitud de subvenció i la finalment realitzada , així com entre els ingressos previstos i els obtinguts.</t>
  </si>
  <si>
    <r>
      <t>(1) P</t>
    </r>
    <r>
      <rPr>
        <b/>
        <sz val="7"/>
        <color theme="1"/>
        <rFont val="Calibri"/>
        <family val="2"/>
        <scheme val="minor"/>
      </rPr>
      <t xml:space="preserve">revisió inicial = Despeses i ingressos </t>
    </r>
    <r>
      <rPr>
        <sz val="7"/>
        <color theme="1"/>
        <rFont val="Calibri"/>
        <family val="2"/>
        <scheme val="minor"/>
      </rPr>
      <t xml:space="preserve">presentats amb el projecte original el "pla de viabilitat econòmica del projecte - pressupost general" o en l'última reformulació aprovada.
     En la previsió inicial, </t>
    </r>
    <r>
      <rPr>
        <b/>
        <sz val="7"/>
        <color theme="1"/>
        <rFont val="Calibri"/>
        <family val="2"/>
        <scheme val="minor"/>
      </rPr>
      <t xml:space="preserve">el total de despeses és igual al total d'ingressos. De la mateixa manera el total de despesa real és igual al total de ingressos reals </t>
    </r>
  </si>
  <si>
    <t xml:space="preserve">Relació classificada de les despeses de l'activitat subvencionada </t>
  </si>
  <si>
    <t>Import  total del projecte any 1:</t>
  </si>
  <si>
    <t>Import de la subvenció atorgada any 1:</t>
  </si>
  <si>
    <t xml:space="preserve">Període d'execució del projecte </t>
  </si>
  <si>
    <t>Import  total del projecte any 2:</t>
  </si>
  <si>
    <t>Import de la subvenció atorgada any 2:</t>
  </si>
  <si>
    <t>Que no s’ha dut a terme el projecte presentat a la convocatòria de subvencions a l’Ajuntament de Barcelona per la qual cosa es compromet a reintegrar l’import total de la subvenció que li va ser atorgada en el compte bancari indicat.</t>
  </si>
  <si>
    <t>(Marqueu aquesta opció en el cas que l’activitat NO s’hagi realitzat el projecte)</t>
  </si>
  <si>
    <t>Que els imports i relació de documents abans indicats són certs i justifiquen un import de ................... euros de la subvenció que li va ser atorgada per la qual cosa es compromet a reintegrar l’import no justificat de .................. euros en el compte bancari indicat.</t>
  </si>
  <si>
    <t>(Marqueu aquesta opció en el cas que l’activitat NO s’hagi justificat en la seva totalitat)</t>
  </si>
  <si>
    <t>DECLARA</t>
  </si>
  <si>
    <t xml:space="preserve">Núm expedient </t>
  </si>
  <si>
    <t xml:space="preserve">Nom de la persona jurídica :         </t>
  </si>
  <si>
    <t>En el cas que l’activitat s’hagi realitzat i justificat en la seva totalitat, cal indicar-ho a la instància de presentació de la justificació, i no cal presentar aquest annex.</t>
  </si>
  <si>
    <r>
      <t xml:space="preserve">Carta de reintegrament, </t>
    </r>
    <r>
      <rPr>
        <b/>
        <sz val="11"/>
        <color theme="1"/>
        <rFont val="Arial"/>
        <family val="2"/>
      </rPr>
      <t>en el supòsit de romanents no aplicats</t>
    </r>
  </si>
  <si>
    <t>ANNEX 4</t>
  </si>
  <si>
    <t>ANNEX 2
MOTIVACIÓ DE LA DESVIACIÓ RESPECTE AL PRESSUPOST INICIAL</t>
  </si>
  <si>
    <t>Desviació en les despeses de l'activitat subvencionada</t>
  </si>
  <si>
    <t>import en euros</t>
  </si>
  <si>
    <t>Previsió inicial        (1)</t>
  </si>
  <si>
    <t>Desviació
(4)</t>
  </si>
  <si>
    <t>Desviació en els ingressos de l'activitat subvencionada</t>
  </si>
  <si>
    <t>Ingressos Reals
(3)</t>
  </si>
  <si>
    <t>Motivació de la desviació i com s'han esmenat  les mancances econòmiques per realitzar algunes de les activitat com previstes. (augment de recursos humans voluntaris, disponibilitat de sales i locals sense pagar lloguer ....)  (utilitzar l’espai necessari, sense límit)</t>
  </si>
  <si>
    <r>
      <rPr>
        <b/>
        <sz val="10"/>
        <color theme="1"/>
        <rFont val="Calibri"/>
        <family val="2"/>
        <scheme val="minor"/>
      </rPr>
      <t xml:space="preserve">DECLARA </t>
    </r>
    <r>
      <rPr>
        <sz val="10"/>
        <color theme="1"/>
        <rFont val="Calibri"/>
        <family val="2"/>
        <scheme val="minor"/>
      </rPr>
      <t>que les desviacions dels ingressos i despeses finals en respecte el pressupost inicial s'han produït per les motivacions a dalt esmentades.</t>
    </r>
  </si>
  <si>
    <r>
      <t>(1) P</t>
    </r>
    <r>
      <rPr>
        <b/>
        <sz val="7"/>
        <color theme="1"/>
        <rFont val="Calibri"/>
        <family val="2"/>
        <scheme val="minor"/>
      </rPr>
      <t xml:space="preserve">revisió inicial = Despeses i ingressos </t>
    </r>
    <r>
      <rPr>
        <sz val="7"/>
        <color theme="1"/>
        <rFont val="Calibri"/>
        <family val="2"/>
        <scheme val="minor"/>
      </rPr>
      <t xml:space="preserve">presentats amb el projecte original el "pla de viabilitat econòmica del projecte - pressupost general" .
     En la previsió inicial, </t>
    </r>
    <r>
      <rPr>
        <b/>
        <sz val="7"/>
        <color theme="1"/>
        <rFont val="Calibri"/>
        <family val="2"/>
        <scheme val="minor"/>
      </rPr>
      <t>el total de despeses és igual al total d'ingressos.</t>
    </r>
  </si>
  <si>
    <t>(4) Desviació: el resultat d'aquestes cel·les es la diferència de les columnes (previsió-real) i s'obtè de forma automàtica amb una fòrmula de càlcul.</t>
  </si>
  <si>
    <t xml:space="preserve">ANNEX 1 </t>
  </si>
  <si>
    <t>ANNEX 5</t>
  </si>
  <si>
    <t xml:space="preserve">Estat representatiu de les despeses realitzades i ingressos obtinguts per a la realització de les activitats subvencionades (*) – ANNEX 1 - </t>
  </si>
  <si>
    <t>Relació classificada de les despeses de l’activitat subvencionada (*) – ANNEX 3 –,</t>
  </si>
  <si>
    <t>Estat representatiu dels ingressos obtinguts per a la realització de les activitats subvencionades (*) – ANNEX 4 –</t>
  </si>
  <si>
    <r>
      <t xml:space="preserve">Carta de reintegrament, en el supòsit  d' </t>
    </r>
    <r>
      <rPr>
        <sz val="10"/>
        <rFont val="Calibri"/>
        <family val="2"/>
      </rPr>
      <t>import total o parcial,</t>
    </r>
    <r>
      <rPr>
        <sz val="10"/>
        <color rgb="FF000000"/>
        <rFont val="Calibri"/>
        <family val="2"/>
      </rPr>
      <t xml:space="preserve"> no aplicat (*) – ANNEX 5 –, omplir si s'escau, quan no s'hagi omplert l'apartat d) d'aquesta declaració.</t>
    </r>
  </si>
  <si>
    <r>
      <t xml:space="preserve">Segons llei 9/2017, de 8 de novembre, art. 118,
Els tres pressupostos sol·licitats per a aquelles despeses de més de </t>
    </r>
    <r>
      <rPr>
        <b/>
        <sz val="10"/>
        <color rgb="FF000000"/>
        <rFont val="Calibri"/>
        <family val="2"/>
      </rPr>
      <t>15.000 euros</t>
    </r>
    <r>
      <rPr>
        <sz val="10"/>
        <color rgb="FF000000"/>
        <rFont val="Calibri"/>
        <family val="2"/>
      </rPr>
      <t xml:space="preserve"> en el cas de subministraments i serveis i per aquelles despeses de més de </t>
    </r>
    <r>
      <rPr>
        <b/>
        <sz val="10"/>
        <color rgb="FF000000"/>
        <rFont val="Calibri"/>
        <family val="2"/>
      </rPr>
      <t>40.000 euros</t>
    </r>
    <r>
      <rPr>
        <sz val="10"/>
        <color rgb="FF000000"/>
        <rFont val="Calibri"/>
        <family val="2"/>
      </rPr>
      <t xml:space="preserve"> en el cas d’execució d’obres. I la memòria de justificació de l’elecció realitzada en el cas que no sigui la proposició més avantatjosa” </t>
    </r>
  </si>
  <si>
    <t>Fotocopies de FACTURES o ALTRES DOCUMENTS PROBATORIS que justifiquen la subvenció municipal atorgada, segons consten en l'annex 3 (els originals seran presentats directament a l'òrgen gestor de la subvenció per la compulsa corresponent) (en el cas de modalitat justificació ordinària)</t>
  </si>
  <si>
    <t>(*) Segons models aprovats</t>
  </si>
  <si>
    <r>
      <t xml:space="preserve">Que l'activitat ha estat totalment justificada </t>
    </r>
    <r>
      <rPr>
        <sz val="8"/>
        <color rgb="FF000000"/>
        <rFont val="Calibri"/>
        <family val="2"/>
      </rPr>
      <t>(Marqueu aquesta casella en el cas que l’activitat s’hagi realitzat i justificat en la seva totalitat, i per tant no s'hagi d'omplir l'annex 5)</t>
    </r>
  </si>
  <si>
    <t>Import  total inicial/reformulat del projecte 2024-2025</t>
  </si>
  <si>
    <t>Import total real del projecte 2024-2025:</t>
  </si>
  <si>
    <t>Període d'execució del projecte 2024-2025:</t>
  </si>
  <si>
    <t>a</t>
  </si>
  <si>
    <r>
      <t xml:space="preserve">Motivació de la desviació respecte el pressupost inicial (*) – ANNEX 2 –, omplir si s'escau, </t>
    </r>
    <r>
      <rPr>
        <sz val="10"/>
        <rFont val="Calibri"/>
        <family val="2"/>
      </rPr>
      <t>quan la desviació sigui superior al 25% .</t>
    </r>
  </si>
  <si>
    <r>
      <rPr>
        <b/>
        <sz val="10"/>
        <color rgb="FF000000"/>
        <rFont val="Calibri"/>
        <family val="2"/>
      </rPr>
      <t xml:space="preserve">la persona jurídica (l'entitat) té activitat subjecte a l’IVA, </t>
    </r>
    <r>
      <rPr>
        <sz val="10"/>
        <color rgb="FF000000"/>
        <rFont val="Calibri"/>
        <family val="2"/>
      </rPr>
      <t>per la qual cosa pren com a despesa subvencionable l’import brut de la factura, més l’IVA suportat no compensable d’acord amb la Regla de Prorrata,</t>
    </r>
    <r>
      <rPr>
        <sz val="10"/>
        <rFont val="Calibri"/>
        <family val="2"/>
      </rPr>
      <t xml:space="preserve"> segons Llei 37/1992, de 28 desembre</t>
    </r>
    <r>
      <rPr>
        <sz val="10"/>
        <color rgb="FFFF0000"/>
        <rFont val="Calibri"/>
        <family val="2"/>
      </rPr>
      <t>,</t>
    </r>
    <r>
      <rPr>
        <sz val="10"/>
        <color rgb="FF000000"/>
        <rFont val="Calibri"/>
        <family val="2"/>
      </rPr>
      <t xml:space="preserve"> i declara que l’empresa o entitat aplica durant l’exercici </t>
    </r>
    <r>
      <rPr>
        <b/>
        <sz val="10"/>
        <color rgb="FF00B0F0"/>
        <rFont val="Calibri"/>
        <family val="2"/>
      </rPr>
      <t>2O _ _ el ......................%</t>
    </r>
    <r>
      <rPr>
        <sz val="10"/>
        <color rgb="FF000000"/>
        <rFont val="Calibri"/>
        <family val="2"/>
      </rPr>
      <t xml:space="preserve"> com a percentatge </t>
    </r>
    <r>
      <rPr>
        <sz val="10"/>
        <rFont val="Calibri"/>
        <family val="2"/>
      </rPr>
      <t>del tipus d' IVA.</t>
    </r>
  </si>
  <si>
    <t>Any 2</t>
  </si>
  <si>
    <r>
      <t xml:space="preserve">PRESENTACIÓ DE JUSTIFICACIÓ de la subvenció de la convocatòria d’actuacions adreçades a millorar l’accés als drets de les persones en situació de prostitució de la ciutat de Barcelona 2024/2025
</t>
    </r>
    <r>
      <rPr>
        <b/>
        <sz val="14"/>
        <color rgb="FFFF0000"/>
        <rFont val="Arial"/>
        <family val="2"/>
      </rPr>
      <t xml:space="preserve">INFORME DE SEGUIMENT FINAL 2024 - 2025 
</t>
    </r>
  </si>
  <si>
    <t>Import total de la subvenció atorgada 2024-2025:</t>
  </si>
  <si>
    <t>Import total inicial/reformulat del projecte 2024/2025:</t>
  </si>
  <si>
    <t>Import total real del projecte 2024/2025:</t>
  </si>
  <si>
    <t>Import de la subvenció atorgada 2024/2025:</t>
  </si>
  <si>
    <t>emplenar només les cel.les en blau</t>
  </si>
  <si>
    <t>Motivació de la desviació. Explicar els efectes de la desviació sobre l'execució del projecte, quins han estat i com s’ha valorat la no realització d’algunes activitats previstes  en l’assoliment dels resultats i objectius del projecte. (utilitzar l’espai necessari, sense límit)</t>
  </si>
  <si>
    <t>Període justificat any 1:</t>
  </si>
  <si>
    <t>01/01/2024 a 31/12/2024</t>
  </si>
  <si>
    <t>No emplenar cel.les en gris</t>
  </si>
  <si>
    <t>01/01/2025 a 31/12/2025</t>
  </si>
  <si>
    <t>Període justificat any 2:</t>
  </si>
  <si>
    <r>
      <rPr>
        <b/>
        <sz val="12"/>
        <color theme="1"/>
        <rFont val="Calibri"/>
        <family val="2"/>
        <scheme val="minor"/>
      </rPr>
      <t xml:space="preserve">CERTIFICA </t>
    </r>
    <r>
      <rPr>
        <sz val="10"/>
        <color theme="1"/>
        <rFont val="Calibri"/>
        <family val="2"/>
        <scheme val="minor"/>
      </rPr>
      <t>que el justificants i rebuts que s'han identificat amb com a tals en el camp d'observacions són despeses generades per l'esmentada activitat, que pels seus imports i característiques no han pogut ser objecte de factura, que les factures imputades a les activitats subvencionades en el període de l'1/1/2024 a 31/12/2024 han estat efectivament pagades i que custodiarà la documentació suport que ho acredita i aquesta es troba a disposició de l'Ajuntament de Barcelona o dels altres ens municipals en els arxius d'aquesta Entitat, durant un període mínim de 4 anys a comptar des de la data de presentació de la present justificació.</t>
    </r>
  </si>
  <si>
    <r>
      <rPr>
        <b/>
        <sz val="12"/>
        <color theme="1"/>
        <rFont val="Calibri"/>
        <family val="2"/>
        <scheme val="minor"/>
      </rPr>
      <t xml:space="preserve">CERTIFICA </t>
    </r>
    <r>
      <rPr>
        <sz val="10"/>
        <color theme="1"/>
        <rFont val="Calibri"/>
        <family val="2"/>
        <scheme val="minor"/>
      </rPr>
      <t>que el justificants i rebuts que s'han identificat amb com a tals en el camp d'observacions són despeses generades per l'esmentada activitat, que pels seus imports i característiques no han pogut ser objecte de factura, que les factures imputades a les activitats subvencionades en el període de l'1/1/2025 a 31/12/2025 han estat efectivament pagades i que custodiarà la documentació suport que ho acredita i aquesta es troba a disposició de l'Ajuntament de Barcelona o dels altres ens municipals en els arxius d'aquesta Entitat, durant un període mínim de 4 anys a comptar des de la data de presentació de la present justificació.</t>
    </r>
  </si>
  <si>
    <t>Document obligatori en el cas que el percentatge de desviació de despeses sigui superior al 15% o el d'ingressos sigui inferior al 15% segons consta al ANNEX 1.</t>
  </si>
  <si>
    <t>si escau, emplenar només les cel.les en blau</t>
  </si>
  <si>
    <t>Entitat: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</si>
</sst>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0.0%"/>
    <numFmt numFmtId="167" formatCode="dd/mm/yyyy;@"/>
  </numFmts>
  <fonts count="50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rgb="FF000000"/>
      <name val="Arial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Symbol"/>
      <family val="1"/>
      <charset val="2"/>
    </font>
    <font>
      <b/>
      <sz val="10"/>
      <color rgb="FF000000"/>
      <name val="Calibri"/>
      <family val="2"/>
    </font>
    <font>
      <sz val="10"/>
      <color rgb="FF244062"/>
      <name val="Calibri"/>
      <family val="2"/>
    </font>
    <font>
      <sz val="10"/>
      <name val="Calibri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b/>
      <vertAlign val="superscript"/>
      <sz val="9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rgb="FFFF0000"/>
      <name val="Calibri"/>
      <family val="2"/>
    </font>
    <font>
      <b/>
      <sz val="14"/>
      <color rgb="FFFF0000"/>
      <name val="Arial"/>
      <family val="2"/>
    </font>
    <font>
      <b/>
      <sz val="10"/>
      <color rgb="FF00B0F0"/>
      <name val="Calibri"/>
      <family val="2"/>
    </font>
    <font>
      <b/>
      <sz val="1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ashed">
        <color auto="1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dotted">
        <color indexed="64"/>
      </bottom>
      <diagonal/>
    </border>
    <border>
      <left style="hair">
        <color theme="0" tint="-0.499984740745262"/>
      </left>
      <right style="hair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indexed="64"/>
      </right>
      <top style="thin">
        <color indexed="64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theme="0" tint="-0.499984740745262"/>
      </right>
      <top style="thin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/>
      <bottom/>
      <diagonal/>
    </border>
    <border>
      <left style="hair">
        <color indexed="64"/>
      </left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hair">
        <color indexed="64"/>
      </right>
      <top style="hair">
        <color theme="0" tint="-0.499984740745262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</cellStyleXfs>
  <cellXfs count="446">
    <xf numFmtId="0" fontId="0" fillId="0" borderId="0" xfId="0"/>
    <xf numFmtId="0" fontId="4" fillId="0" borderId="0" xfId="0" applyFont="1"/>
    <xf numFmtId="0" fontId="4" fillId="0" borderId="12" xfId="0" applyFont="1" applyBorder="1" applyAlignment="1">
      <alignment horizontal="left"/>
    </xf>
    <xf numFmtId="14" fontId="4" fillId="0" borderId="0" xfId="0" applyNumberFormat="1" applyFont="1"/>
    <xf numFmtId="0" fontId="4" fillId="0" borderId="0" xfId="0" applyFont="1" applyAlignment="1">
      <alignment wrapText="1"/>
    </xf>
    <xf numFmtId="0" fontId="4" fillId="0" borderId="13" xfId="0" applyFont="1" applyBorder="1" applyAlignment="1">
      <alignment horizontal="left"/>
    </xf>
    <xf numFmtId="0" fontId="4" fillId="0" borderId="0" xfId="0" applyFont="1" applyAlignment="1">
      <alignment horizontal="left" indent="7"/>
    </xf>
    <xf numFmtId="0" fontId="4" fillId="0" borderId="0" xfId="0" applyFont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left" wrapText="1"/>
    </xf>
    <xf numFmtId="0" fontId="4" fillId="0" borderId="16" xfId="0" applyFont="1" applyBorder="1" applyAlignment="1">
      <alignment horizontal="left" wrapText="1"/>
    </xf>
    <xf numFmtId="0" fontId="4" fillId="0" borderId="16" xfId="0" applyFont="1" applyBorder="1" applyAlignment="1">
      <alignment horizontal="left"/>
    </xf>
    <xf numFmtId="0" fontId="5" fillId="0" borderId="0" xfId="0" applyFont="1"/>
    <xf numFmtId="0" fontId="5" fillId="3" borderId="1" xfId="0" applyFont="1" applyFill="1" applyBorder="1" applyAlignment="1">
      <alignment horizontal="right"/>
    </xf>
    <xf numFmtId="44" fontId="5" fillId="3" borderId="1" xfId="1" applyNumberFormat="1" applyFont="1" applyFill="1" applyBorder="1"/>
    <xf numFmtId="0" fontId="9" fillId="0" borderId="0" xfId="0" quotePrefix="1" applyFont="1" applyAlignment="1">
      <alignment horizontal="right"/>
    </xf>
    <xf numFmtId="0" fontId="5" fillId="5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right"/>
    </xf>
    <xf numFmtId="44" fontId="5" fillId="5" borderId="1" xfId="1" applyNumberFormat="1" applyFont="1" applyFill="1" applyBorder="1"/>
    <xf numFmtId="0" fontId="5" fillId="6" borderId="1" xfId="0" applyFont="1" applyFill="1" applyBorder="1" applyAlignment="1">
      <alignment horizontal="right"/>
    </xf>
    <xf numFmtId="10" fontId="5" fillId="6" borderId="1" xfId="2" applyNumberFormat="1" applyFont="1" applyFill="1" applyBorder="1" applyAlignment="1">
      <alignment horizontal="right"/>
    </xf>
    <xf numFmtId="0" fontId="7" fillId="0" borderId="0" xfId="0" applyFont="1" applyAlignment="1">
      <alignment horizontal="left" wrapText="1"/>
    </xf>
    <xf numFmtId="0" fontId="7" fillId="0" borderId="0" xfId="0" applyFo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5" fontId="4" fillId="0" borderId="0" xfId="0" applyNumberFormat="1" applyFont="1"/>
    <xf numFmtId="166" fontId="4" fillId="0" borderId="0" xfId="2" applyNumberFormat="1" applyFont="1" applyAlignment="1">
      <alignment horizontal="center"/>
    </xf>
    <xf numFmtId="0" fontId="4" fillId="0" borderId="13" xfId="0" applyFont="1" applyBorder="1" applyAlignment="1">
      <alignment horizontal="left" indent="7"/>
    </xf>
    <xf numFmtId="165" fontId="6" fillId="0" borderId="0" xfId="0" applyNumberFormat="1" applyFont="1" applyAlignment="1">
      <alignment horizontal="left"/>
    </xf>
    <xf numFmtId="166" fontId="6" fillId="0" borderId="0" xfId="2" applyNumberFormat="1" applyFont="1" applyAlignment="1">
      <alignment horizontal="center"/>
    </xf>
    <xf numFmtId="0" fontId="6" fillId="0" borderId="0" xfId="0" applyFont="1" applyAlignment="1">
      <alignment horizontal="left" wrapText="1"/>
    </xf>
    <xf numFmtId="0" fontId="5" fillId="6" borderId="2" xfId="0" applyFont="1" applyFill="1" applyBorder="1" applyAlignment="1">
      <alignment horizontal="left" wrapText="1"/>
    </xf>
    <xf numFmtId="165" fontId="5" fillId="6" borderId="1" xfId="0" applyNumberFormat="1" applyFont="1" applyFill="1" applyBorder="1" applyAlignment="1">
      <alignment horizontal="center" wrapText="1"/>
    </xf>
    <xf numFmtId="166" fontId="5" fillId="6" borderId="1" xfId="2" applyNumberFormat="1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wrapText="1"/>
    </xf>
    <xf numFmtId="0" fontId="11" fillId="6" borderId="1" xfId="0" applyFont="1" applyFill="1" applyBorder="1" applyAlignment="1">
      <alignment horizontal="center" wrapText="1"/>
    </xf>
    <xf numFmtId="0" fontId="15" fillId="2" borderId="14" xfId="0" applyFont="1" applyFill="1" applyBorder="1" applyAlignment="1">
      <alignment horizontal="center"/>
    </xf>
    <xf numFmtId="0" fontId="15" fillId="2" borderId="14" xfId="0" applyFont="1" applyFill="1" applyBorder="1" applyAlignment="1">
      <alignment horizontal="left"/>
    </xf>
    <xf numFmtId="0" fontId="4" fillId="2" borderId="14" xfId="0" applyFont="1" applyFill="1" applyBorder="1"/>
    <xf numFmtId="0" fontId="4" fillId="2" borderId="14" xfId="0" applyFont="1" applyFill="1" applyBorder="1" applyAlignment="1">
      <alignment wrapText="1"/>
    </xf>
    <xf numFmtId="14" fontId="4" fillId="2" borderId="14" xfId="0" applyNumberFormat="1" applyFont="1" applyFill="1" applyBorder="1"/>
    <xf numFmtId="165" fontId="4" fillId="2" borderId="14" xfId="0" applyNumberFormat="1" applyFont="1" applyFill="1" applyBorder="1" applyAlignment="1">
      <alignment horizontal="left"/>
    </xf>
    <xf numFmtId="166" fontId="5" fillId="2" borderId="14" xfId="2" applyNumberFormat="1" applyFont="1" applyFill="1" applyBorder="1" applyAlignment="1">
      <alignment horizontal="right"/>
    </xf>
    <xf numFmtId="165" fontId="17" fillId="8" borderId="14" xfId="0" applyNumberFormat="1" applyFont="1" applyFill="1" applyBorder="1"/>
    <xf numFmtId="0" fontId="4" fillId="2" borderId="14" xfId="0" applyFont="1" applyFill="1" applyBorder="1" applyAlignment="1">
      <alignment horizontal="left"/>
    </xf>
    <xf numFmtId="0" fontId="4" fillId="0" borderId="14" xfId="0" applyFont="1" applyBorder="1" applyAlignment="1">
      <alignment horizontal="left" vertical="top" wrapText="1"/>
    </xf>
    <xf numFmtId="0" fontId="4" fillId="0" borderId="14" xfId="0" applyFont="1" applyBorder="1" applyAlignment="1">
      <alignment vertical="top"/>
    </xf>
    <xf numFmtId="14" fontId="4" fillId="0" borderId="14" xfId="0" applyNumberFormat="1" applyFont="1" applyBorder="1" applyAlignment="1">
      <alignment vertical="top"/>
    </xf>
    <xf numFmtId="165" fontId="4" fillId="0" borderId="14" xfId="0" applyNumberFormat="1" applyFont="1" applyBorder="1" applyAlignment="1">
      <alignment horizontal="left" vertical="top"/>
    </xf>
    <xf numFmtId="166" fontId="4" fillId="0" borderId="14" xfId="2" applyNumberFormat="1" applyFont="1" applyBorder="1" applyAlignment="1">
      <alignment horizontal="center" vertical="top"/>
    </xf>
    <xf numFmtId="165" fontId="4" fillId="4" borderId="14" xfId="0" applyNumberFormat="1" applyFont="1" applyFill="1" applyBorder="1" applyAlignment="1">
      <alignment horizontal="right" vertical="top"/>
    </xf>
    <xf numFmtId="9" fontId="4" fillId="0" borderId="14" xfId="2" applyFont="1" applyBorder="1" applyAlignment="1">
      <alignment horizontal="left" vertical="top" wrapText="1"/>
    </xf>
    <xf numFmtId="0" fontId="4" fillId="4" borderId="17" xfId="0" applyFont="1" applyFill="1" applyBorder="1" applyAlignment="1">
      <alignment horizontal="center" vertical="top"/>
    </xf>
    <xf numFmtId="0" fontId="4" fillId="0" borderId="17" xfId="0" applyFont="1" applyBorder="1" applyAlignment="1">
      <alignment horizontal="left" vertical="top" wrapText="1"/>
    </xf>
    <xf numFmtId="0" fontId="4" fillId="0" borderId="17" xfId="0" applyFont="1" applyBorder="1" applyAlignment="1">
      <alignment vertical="top"/>
    </xf>
    <xf numFmtId="14" fontId="4" fillId="0" borderId="17" xfId="0" applyNumberFormat="1" applyFont="1" applyBorder="1" applyAlignment="1">
      <alignment vertical="top"/>
    </xf>
    <xf numFmtId="165" fontId="4" fillId="0" borderId="17" xfId="0" applyNumberFormat="1" applyFont="1" applyBorder="1" applyAlignment="1">
      <alignment horizontal="left" vertical="top"/>
    </xf>
    <xf numFmtId="166" fontId="4" fillId="0" borderId="17" xfId="2" applyNumberFormat="1" applyFont="1" applyBorder="1" applyAlignment="1">
      <alignment horizontal="center" vertical="top"/>
    </xf>
    <xf numFmtId="165" fontId="4" fillId="4" borderId="17" xfId="0" applyNumberFormat="1" applyFont="1" applyFill="1" applyBorder="1" applyAlignment="1">
      <alignment horizontal="right" vertical="top"/>
    </xf>
    <xf numFmtId="9" fontId="4" fillId="0" borderId="17" xfId="2" applyFont="1" applyBorder="1" applyAlignment="1">
      <alignment horizontal="left" vertical="top" wrapText="1"/>
    </xf>
    <xf numFmtId="0" fontId="4" fillId="4" borderId="1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5" fillId="3" borderId="9" xfId="0" applyFont="1" applyFill="1" applyBorder="1" applyAlignment="1">
      <alignment horizontal="left"/>
    </xf>
    <xf numFmtId="0" fontId="4" fillId="3" borderId="9" xfId="0" applyFont="1" applyFill="1" applyBorder="1"/>
    <xf numFmtId="14" fontId="4" fillId="3" borderId="9" xfId="0" applyNumberFormat="1" applyFont="1" applyFill="1" applyBorder="1"/>
    <xf numFmtId="165" fontId="4" fillId="3" borderId="9" xfId="0" applyNumberFormat="1" applyFont="1" applyFill="1" applyBorder="1" applyAlignment="1">
      <alignment horizontal="left"/>
    </xf>
    <xf numFmtId="166" fontId="5" fillId="3" borderId="9" xfId="2" applyNumberFormat="1" applyFont="1" applyFill="1" applyBorder="1" applyAlignment="1">
      <alignment horizontal="center"/>
    </xf>
    <xf numFmtId="9" fontId="5" fillId="3" borderId="9" xfId="2" applyFont="1" applyFill="1" applyBorder="1" applyAlignment="1">
      <alignment horizontal="right" wrapText="1"/>
    </xf>
    <xf numFmtId="0" fontId="4" fillId="0" borderId="0" xfId="0" applyFont="1" applyAlignment="1">
      <alignment horizontal="left"/>
    </xf>
    <xf numFmtId="9" fontId="4" fillId="0" borderId="0" xfId="2" applyFont="1" applyFill="1" applyBorder="1" applyAlignment="1">
      <alignment horizontal="left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vertical="top" wrapText="1"/>
    </xf>
    <xf numFmtId="166" fontId="4" fillId="0" borderId="0" xfId="2" applyNumberFormat="1" applyFont="1" applyAlignment="1">
      <alignment vertical="top" wrapText="1"/>
    </xf>
    <xf numFmtId="166" fontId="4" fillId="0" borderId="0" xfId="2" applyNumberFormat="1" applyFont="1"/>
    <xf numFmtId="0" fontId="14" fillId="7" borderId="22" xfId="0" applyFont="1" applyFill="1" applyBorder="1" applyProtection="1">
      <protection locked="0"/>
    </xf>
    <xf numFmtId="0" fontId="14" fillId="7" borderId="23" xfId="0" applyFont="1" applyFill="1" applyBorder="1" applyProtection="1">
      <protection locked="0"/>
    </xf>
    <xf numFmtId="14" fontId="14" fillId="7" borderId="23" xfId="0" applyNumberFormat="1" applyFont="1" applyFill="1" applyBorder="1" applyProtection="1">
      <protection locked="0"/>
    </xf>
    <xf numFmtId="0" fontId="14" fillId="7" borderId="24" xfId="0" applyFont="1" applyFill="1" applyBorder="1" applyAlignment="1" applyProtection="1">
      <alignment wrapTex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horizontal="left" indent="7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 wrapText="1"/>
      <protection locked="0"/>
    </xf>
    <xf numFmtId="14" fontId="4" fillId="0" borderId="0" xfId="0" applyNumberFormat="1" applyFont="1" applyProtection="1">
      <protection locked="0"/>
    </xf>
    <xf numFmtId="0" fontId="5" fillId="6" borderId="2" xfId="0" applyFont="1" applyFill="1" applyBorder="1" applyAlignment="1" applyProtection="1">
      <alignment horizontal="left" wrapText="1"/>
      <protection locked="0"/>
    </xf>
    <xf numFmtId="14" fontId="5" fillId="6" borderId="1" xfId="0" applyNumberFormat="1" applyFont="1" applyFill="1" applyBorder="1" applyAlignment="1" applyProtection="1">
      <alignment horizontal="center" textRotation="90" wrapText="1"/>
      <protection locked="0"/>
    </xf>
    <xf numFmtId="0" fontId="5" fillId="6" borderId="1" xfId="0" applyFont="1" applyFill="1" applyBorder="1" applyAlignment="1" applyProtection="1">
      <alignment horizontal="center" wrapText="1"/>
      <protection locked="0"/>
    </xf>
    <xf numFmtId="0" fontId="5" fillId="6" borderId="1" xfId="0" applyFont="1" applyFill="1" applyBorder="1" applyAlignment="1" applyProtection="1">
      <alignment horizontal="center" vertical="center" textRotation="90" wrapText="1"/>
      <protection locked="0"/>
    </xf>
    <xf numFmtId="0" fontId="5" fillId="0" borderId="0" xfId="0" applyFont="1" applyProtection="1">
      <protection locked="0"/>
    </xf>
    <xf numFmtId="14" fontId="5" fillId="6" borderId="1" xfId="0" applyNumberFormat="1" applyFont="1" applyFill="1" applyBorder="1" applyAlignment="1" applyProtection="1">
      <alignment horizontal="center" wrapText="1"/>
      <protection locked="0"/>
    </xf>
    <xf numFmtId="0" fontId="19" fillId="6" borderId="5" xfId="0" quotePrefix="1" applyFont="1" applyFill="1" applyBorder="1" applyAlignment="1" applyProtection="1">
      <alignment horizontal="center" wrapText="1"/>
      <protection locked="0"/>
    </xf>
    <xf numFmtId="0" fontId="18" fillId="2" borderId="14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 wrapText="1"/>
      <protection locked="0"/>
    </xf>
    <xf numFmtId="0" fontId="4" fillId="2" borderId="14" xfId="0" applyFont="1" applyFill="1" applyBorder="1" applyProtection="1">
      <protection locked="0"/>
    </xf>
    <xf numFmtId="0" fontId="4" fillId="2" borderId="14" xfId="0" applyFont="1" applyFill="1" applyBorder="1" applyAlignment="1" applyProtection="1">
      <alignment wrapText="1"/>
      <protection locked="0"/>
    </xf>
    <xf numFmtId="14" fontId="4" fillId="2" borderId="14" xfId="0" applyNumberFormat="1" applyFont="1" applyFill="1" applyBorder="1" applyProtection="1">
      <protection locked="0"/>
    </xf>
    <xf numFmtId="9" fontId="5" fillId="2" borderId="14" xfId="2" applyFont="1" applyFill="1" applyBorder="1" applyAlignment="1" applyProtection="1">
      <alignment horizontal="right"/>
      <protection locked="0"/>
    </xf>
    <xf numFmtId="0" fontId="4" fillId="4" borderId="17" xfId="0" applyFont="1" applyFill="1" applyBorder="1" applyAlignment="1" applyProtection="1">
      <alignment horizontal="left"/>
      <protection locked="0"/>
    </xf>
    <xf numFmtId="0" fontId="4" fillId="0" borderId="17" xfId="0" applyFont="1" applyBorder="1" applyAlignment="1" applyProtection="1">
      <alignment horizontal="left"/>
      <protection locked="0"/>
    </xf>
    <xf numFmtId="0" fontId="4" fillId="0" borderId="17" xfId="0" applyFont="1" applyBorder="1" applyAlignment="1" applyProtection="1">
      <alignment horizontal="left" wrapText="1"/>
      <protection locked="0"/>
    </xf>
    <xf numFmtId="0" fontId="4" fillId="0" borderId="17" xfId="0" applyFont="1" applyBorder="1" applyProtection="1">
      <protection locked="0"/>
    </xf>
    <xf numFmtId="0" fontId="4" fillId="0" borderId="17" xfId="0" applyFont="1" applyBorder="1" applyAlignment="1" applyProtection="1">
      <alignment wrapText="1"/>
      <protection locked="0"/>
    </xf>
    <xf numFmtId="14" fontId="4" fillId="0" borderId="17" xfId="0" applyNumberFormat="1" applyFont="1" applyBorder="1" applyProtection="1">
      <protection locked="0"/>
    </xf>
    <xf numFmtId="9" fontId="4" fillId="0" borderId="17" xfId="2" applyFont="1" applyBorder="1" applyAlignment="1" applyProtection="1">
      <alignment horizontal="left"/>
      <protection locked="0"/>
    </xf>
    <xf numFmtId="165" fontId="4" fillId="4" borderId="17" xfId="0" applyNumberFormat="1" applyFont="1" applyFill="1" applyBorder="1" applyAlignment="1" applyProtection="1">
      <alignment horizontal="right"/>
      <protection locked="0"/>
    </xf>
    <xf numFmtId="0" fontId="18" fillId="2" borderId="17" xfId="0" applyFont="1" applyFill="1" applyBorder="1" applyAlignment="1" applyProtection="1">
      <alignment horizontal="left"/>
      <protection locked="0"/>
    </xf>
    <xf numFmtId="0" fontId="4" fillId="2" borderId="17" xfId="0" applyFont="1" applyFill="1" applyBorder="1" applyAlignment="1" applyProtection="1">
      <alignment horizontal="left"/>
      <protection locked="0"/>
    </xf>
    <xf numFmtId="0" fontId="4" fillId="2" borderId="17" xfId="0" applyFont="1" applyFill="1" applyBorder="1" applyAlignment="1" applyProtection="1">
      <alignment horizontal="left" wrapText="1"/>
      <protection locked="0"/>
    </xf>
    <xf numFmtId="0" fontId="4" fillId="2" borderId="17" xfId="0" applyFont="1" applyFill="1" applyBorder="1" applyProtection="1">
      <protection locked="0"/>
    </xf>
    <xf numFmtId="0" fontId="4" fillId="2" borderId="17" xfId="0" applyFont="1" applyFill="1" applyBorder="1" applyAlignment="1" applyProtection="1">
      <alignment wrapText="1"/>
      <protection locked="0"/>
    </xf>
    <xf numFmtId="14" fontId="4" fillId="2" borderId="17" xfId="0" applyNumberFormat="1" applyFont="1" applyFill="1" applyBorder="1" applyProtection="1">
      <protection locked="0"/>
    </xf>
    <xf numFmtId="9" fontId="5" fillId="2" borderId="17" xfId="2" applyFont="1" applyFill="1" applyBorder="1" applyAlignment="1" applyProtection="1">
      <alignment horizontal="right"/>
      <protection locked="0"/>
    </xf>
    <xf numFmtId="165" fontId="17" fillId="8" borderId="17" xfId="0" applyNumberFormat="1" applyFont="1" applyFill="1" applyBorder="1" applyProtection="1">
      <protection locked="0"/>
    </xf>
    <xf numFmtId="165" fontId="4" fillId="0" borderId="17" xfId="0" applyNumberFormat="1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left"/>
      <protection locked="0"/>
    </xf>
    <xf numFmtId="9" fontId="4" fillId="0" borderId="0" xfId="2" applyFont="1" applyFill="1" applyBorder="1" applyAlignment="1" applyProtection="1">
      <alignment horizontal="left"/>
      <protection locked="0"/>
    </xf>
    <xf numFmtId="165" fontId="4" fillId="0" borderId="0" xfId="0" applyNumberFormat="1" applyFont="1" applyAlignment="1" applyProtection="1">
      <alignment horizontal="right"/>
      <protection locked="0"/>
    </xf>
    <xf numFmtId="0" fontId="15" fillId="2" borderId="17" xfId="0" applyFont="1" applyFill="1" applyBorder="1" applyAlignment="1" applyProtection="1">
      <alignment horizontal="left"/>
      <protection locked="0"/>
    </xf>
    <xf numFmtId="0" fontId="4" fillId="3" borderId="18" xfId="0" applyFont="1" applyFill="1" applyBorder="1" applyAlignment="1" applyProtection="1">
      <alignment horizontal="left"/>
      <protection locked="0"/>
    </xf>
    <xf numFmtId="0" fontId="15" fillId="3" borderId="18" xfId="0" applyFont="1" applyFill="1" applyBorder="1" applyAlignment="1" applyProtection="1">
      <alignment horizontal="left" wrapText="1"/>
      <protection locked="0"/>
    </xf>
    <xf numFmtId="0" fontId="4" fillId="3" borderId="18" xfId="0" applyFont="1" applyFill="1" applyBorder="1" applyProtection="1">
      <protection locked="0"/>
    </xf>
    <xf numFmtId="0" fontId="4" fillId="3" borderId="18" xfId="0" applyFont="1" applyFill="1" applyBorder="1" applyAlignment="1" applyProtection="1">
      <alignment wrapText="1"/>
      <protection locked="0"/>
    </xf>
    <xf numFmtId="14" fontId="4" fillId="3" borderId="18" xfId="0" applyNumberFormat="1" applyFont="1" applyFill="1" applyBorder="1" applyProtection="1">
      <protection locked="0"/>
    </xf>
    <xf numFmtId="9" fontId="5" fillId="3" borderId="18" xfId="2" applyFont="1" applyFill="1" applyBorder="1" applyAlignment="1" applyProtection="1">
      <alignment horizontal="right"/>
      <protection locked="0"/>
    </xf>
    <xf numFmtId="165" fontId="18" fillId="8" borderId="18" xfId="0" applyNumberFormat="1" applyFont="1" applyFill="1" applyBorder="1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14" fontId="7" fillId="0" borderId="0" xfId="0" applyNumberFormat="1" applyFont="1" applyProtection="1">
      <protection locked="0"/>
    </xf>
    <xf numFmtId="0" fontId="10" fillId="6" borderId="19" xfId="0" applyFont="1" applyFill="1" applyBorder="1" applyAlignment="1">
      <alignment horizontal="center" textRotation="90" wrapText="1"/>
    </xf>
    <xf numFmtId="0" fontId="4" fillId="0" borderId="12" xfId="0" applyFont="1" applyBorder="1" applyAlignment="1" applyProtection="1">
      <alignment wrapText="1"/>
      <protection locked="0"/>
    </xf>
    <xf numFmtId="44" fontId="4" fillId="9" borderId="16" xfId="0" applyNumberFormat="1" applyFont="1" applyFill="1" applyBorder="1" applyProtection="1">
      <protection locked="0"/>
    </xf>
    <xf numFmtId="44" fontId="4" fillId="9" borderId="15" xfId="0" applyNumberFormat="1" applyFont="1" applyFill="1" applyBorder="1" applyProtection="1">
      <protection locked="0"/>
    </xf>
    <xf numFmtId="0" fontId="4" fillId="9" borderId="0" xfId="0" applyFont="1" applyFill="1" applyProtection="1">
      <protection locked="0"/>
    </xf>
    <xf numFmtId="14" fontId="14" fillId="7" borderId="23" xfId="0" applyNumberFormat="1" applyFont="1" applyFill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165" fontId="4" fillId="2" borderId="14" xfId="0" applyNumberFormat="1" applyFont="1" applyFill="1" applyBorder="1" applyAlignment="1" applyProtection="1">
      <alignment horizontal="right"/>
      <protection locked="0"/>
    </xf>
    <xf numFmtId="165" fontId="4" fillId="2" borderId="17" xfId="0" applyNumberFormat="1" applyFont="1" applyFill="1" applyBorder="1" applyAlignment="1" applyProtection="1">
      <alignment horizontal="right"/>
      <protection locked="0"/>
    </xf>
    <xf numFmtId="0" fontId="4" fillId="0" borderId="17" xfId="0" applyFont="1" applyBorder="1" applyAlignment="1" applyProtection="1">
      <alignment horizontal="right"/>
      <protection locked="0"/>
    </xf>
    <xf numFmtId="0" fontId="4" fillId="3" borderId="18" xfId="0" applyFont="1" applyFill="1" applyBorder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14" fontId="4" fillId="0" borderId="0" xfId="0" applyNumberFormat="1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44" fontId="5" fillId="10" borderId="1" xfId="0" applyNumberFormat="1" applyFont="1" applyFill="1" applyBorder="1"/>
    <xf numFmtId="0" fontId="4" fillId="0" borderId="26" xfId="0" applyFont="1" applyBorder="1" applyAlignment="1">
      <alignment horizontal="left" wrapText="1"/>
    </xf>
    <xf numFmtId="44" fontId="4" fillId="0" borderId="28" xfId="0" applyNumberFormat="1" applyFont="1" applyBorder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/>
    </xf>
    <xf numFmtId="0" fontId="5" fillId="5" borderId="6" xfId="0" applyFont="1" applyFill="1" applyBorder="1" applyAlignment="1">
      <alignment horizontal="center" vertical="top" wrapText="1"/>
    </xf>
    <xf numFmtId="0" fontId="4" fillId="0" borderId="16" xfId="0" applyFont="1" applyBorder="1" applyAlignment="1" applyProtection="1">
      <alignment horizontal="left" wrapText="1"/>
      <protection locked="0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0" fontId="4" fillId="2" borderId="17" xfId="0" quotePrefix="1" applyFont="1" applyFill="1" applyBorder="1" applyAlignment="1" applyProtection="1">
      <alignment horizontal="left"/>
      <protection locked="0"/>
    </xf>
    <xf numFmtId="0" fontId="4" fillId="4" borderId="14" xfId="0" applyFont="1" applyFill="1" applyBorder="1" applyAlignment="1">
      <alignment horizontal="center" vertical="center"/>
    </xf>
    <xf numFmtId="0" fontId="4" fillId="4" borderId="17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right"/>
    </xf>
    <xf numFmtId="44" fontId="5" fillId="0" borderId="0" xfId="0" applyNumberFormat="1" applyFont="1"/>
    <xf numFmtId="0" fontId="23" fillId="0" borderId="0" xfId="0" applyFont="1"/>
    <xf numFmtId="0" fontId="21" fillId="0" borderId="0" xfId="0" applyFont="1"/>
    <xf numFmtId="0" fontId="21" fillId="12" borderId="12" xfId="0" applyFont="1" applyFill="1" applyBorder="1" applyAlignment="1">
      <alignment wrapText="1"/>
    </xf>
    <xf numFmtId="0" fontId="21" fillId="0" borderId="13" xfId="0" applyFont="1" applyBorder="1" applyAlignment="1">
      <alignment wrapText="1"/>
    </xf>
    <xf numFmtId="0" fontId="21" fillId="0" borderId="13" xfId="0" applyFont="1" applyBorder="1" applyAlignment="1">
      <alignment horizontal="left" wrapText="1"/>
    </xf>
    <xf numFmtId="0" fontId="21" fillId="12" borderId="13" xfId="0" applyFont="1" applyFill="1" applyBorder="1" applyAlignment="1">
      <alignment horizontal="left" wrapText="1"/>
    </xf>
    <xf numFmtId="0" fontId="21" fillId="0" borderId="13" xfId="0" applyFont="1" applyBorder="1"/>
    <xf numFmtId="14" fontId="21" fillId="12" borderId="13" xfId="0" applyNumberFormat="1" applyFont="1" applyFill="1" applyBorder="1" applyAlignment="1" applyProtection="1">
      <alignment horizontal="center"/>
      <protection locked="0"/>
    </xf>
    <xf numFmtId="14" fontId="21" fillId="0" borderId="25" xfId="0" applyNumberFormat="1" applyFont="1" applyBorder="1" applyAlignment="1" applyProtection="1">
      <alignment horizontal="center"/>
      <protection locked="0"/>
    </xf>
    <xf numFmtId="0" fontId="21" fillId="0" borderId="25" xfId="0" applyFont="1" applyBorder="1"/>
    <xf numFmtId="0" fontId="13" fillId="0" borderId="0" xfId="0" applyFont="1" applyAlignment="1">
      <alignment horizontal="left" wrapText="1"/>
    </xf>
    <xf numFmtId="0" fontId="21" fillId="0" borderId="0" xfId="0" applyFont="1" applyAlignment="1">
      <alignment vertical="top" wrapText="1"/>
    </xf>
    <xf numFmtId="0" fontId="30" fillId="0" borderId="0" xfId="0" applyFont="1"/>
    <xf numFmtId="0" fontId="26" fillId="0" borderId="0" xfId="0" applyFont="1"/>
    <xf numFmtId="0" fontId="25" fillId="0" borderId="4" xfId="0" applyFont="1" applyBorder="1" applyAlignment="1">
      <alignment horizontal="left" vertical="top" wrapText="1"/>
    </xf>
    <xf numFmtId="0" fontId="32" fillId="0" borderId="0" xfId="0" applyFont="1"/>
    <xf numFmtId="0" fontId="21" fillId="0" borderId="11" xfId="0" applyFont="1" applyBorder="1"/>
    <xf numFmtId="0" fontId="27" fillId="0" borderId="11" xfId="0" applyFont="1" applyBorder="1"/>
    <xf numFmtId="0" fontId="23" fillId="0" borderId="11" xfId="0" applyFont="1" applyBorder="1"/>
    <xf numFmtId="0" fontId="21" fillId="0" borderId="0" xfId="0" applyFont="1" applyAlignment="1">
      <alignment horizontal="right"/>
    </xf>
    <xf numFmtId="0" fontId="26" fillId="0" borderId="0" xfId="0" applyFont="1" applyAlignment="1">
      <alignment horizontal="right" vertical="top"/>
    </xf>
    <xf numFmtId="0" fontId="23" fillId="0" borderId="0" xfId="0" applyFont="1" applyAlignment="1">
      <alignment horizontal="right"/>
    </xf>
    <xf numFmtId="0" fontId="4" fillId="0" borderId="13" xfId="0" applyFont="1" applyBorder="1"/>
    <xf numFmtId="0" fontId="25" fillId="0" borderId="0" xfId="0" applyFont="1" applyAlignment="1">
      <alignment vertical="top"/>
    </xf>
    <xf numFmtId="0" fontId="5" fillId="3" borderId="1" xfId="0" applyFont="1" applyFill="1" applyBorder="1" applyAlignment="1">
      <alignment horizontal="center" vertical="center" wrapText="1"/>
    </xf>
    <xf numFmtId="44" fontId="4" fillId="0" borderId="29" xfId="2" applyNumberFormat="1" applyFont="1" applyBorder="1" applyAlignment="1">
      <alignment horizontal="center"/>
    </xf>
    <xf numFmtId="44" fontId="4" fillId="0" borderId="30" xfId="2" applyNumberFormat="1" applyFont="1" applyBorder="1" applyAlignment="1">
      <alignment horizontal="center"/>
    </xf>
    <xf numFmtId="10" fontId="5" fillId="3" borderId="1" xfId="0" applyNumberFormat="1" applyFont="1" applyFill="1" applyBorder="1"/>
    <xf numFmtId="0" fontId="21" fillId="0" borderId="0" xfId="0" applyFont="1" applyAlignment="1">
      <alignment horizontal="center" vertical="top" wrapText="1"/>
    </xf>
    <xf numFmtId="0" fontId="30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8" fillId="0" borderId="0" xfId="0" applyFont="1" applyAlignment="1">
      <alignment vertical="top" wrapText="1"/>
    </xf>
    <xf numFmtId="14" fontId="4" fillId="0" borderId="0" xfId="0" applyNumberFormat="1" applyFont="1" applyAlignment="1">
      <alignment horizontal="center"/>
    </xf>
    <xf numFmtId="0" fontId="4" fillId="0" borderId="18" xfId="0" applyFont="1" applyBorder="1" applyAlignment="1">
      <alignment horizontal="left" vertical="top" wrapText="1"/>
    </xf>
    <xf numFmtId="0" fontId="4" fillId="0" borderId="18" xfId="0" applyFont="1" applyBorder="1" applyAlignment="1">
      <alignment vertical="top"/>
    </xf>
    <xf numFmtId="14" fontId="4" fillId="0" borderId="18" xfId="0" applyNumberFormat="1" applyFont="1" applyBorder="1" applyAlignment="1">
      <alignment vertical="top"/>
    </xf>
    <xf numFmtId="165" fontId="4" fillId="0" borderId="18" xfId="0" applyNumberFormat="1" applyFont="1" applyBorder="1" applyAlignment="1">
      <alignment horizontal="left" vertical="top"/>
    </xf>
    <xf numFmtId="166" fontId="4" fillId="0" borderId="18" xfId="2" applyNumberFormat="1" applyFont="1" applyFill="1" applyBorder="1" applyAlignment="1">
      <alignment horizontal="center" vertical="top"/>
    </xf>
    <xf numFmtId="9" fontId="4" fillId="0" borderId="18" xfId="2" applyFont="1" applyFill="1" applyBorder="1" applyAlignment="1">
      <alignment horizontal="left" vertical="top" wrapText="1"/>
    </xf>
    <xf numFmtId="165" fontId="4" fillId="0" borderId="17" xfId="0" applyNumberFormat="1" applyFont="1" applyBorder="1" applyAlignment="1" applyProtection="1">
      <alignment horizontal="left"/>
      <protection locked="0"/>
    </xf>
    <xf numFmtId="9" fontId="4" fillId="0" borderId="17" xfId="2" applyFont="1" applyFill="1" applyBorder="1" applyAlignment="1" applyProtection="1">
      <alignment horizontal="left"/>
      <protection locked="0"/>
    </xf>
    <xf numFmtId="44" fontId="4" fillId="9" borderId="29" xfId="2" applyNumberFormat="1" applyFont="1" applyFill="1" applyBorder="1" applyAlignment="1">
      <alignment horizontal="center"/>
    </xf>
    <xf numFmtId="44" fontId="4" fillId="9" borderId="30" xfId="2" applyNumberFormat="1" applyFont="1" applyFill="1" applyBorder="1" applyAlignment="1">
      <alignment horizontal="center"/>
    </xf>
    <xf numFmtId="44" fontId="4" fillId="9" borderId="27" xfId="0" applyNumberFormat="1" applyFont="1" applyFill="1" applyBorder="1" applyProtection="1">
      <protection locked="0"/>
    </xf>
    <xf numFmtId="44" fontId="4" fillId="13" borderId="15" xfId="0" applyNumberFormat="1" applyFont="1" applyFill="1" applyBorder="1" applyProtection="1">
      <protection locked="0"/>
    </xf>
    <xf numFmtId="44" fontId="4" fillId="13" borderId="16" xfId="0" applyNumberFormat="1" applyFont="1" applyFill="1" applyBorder="1" applyProtection="1">
      <protection locked="0"/>
    </xf>
    <xf numFmtId="0" fontId="5" fillId="3" borderId="6" xfId="0" applyFont="1" applyFill="1" applyBorder="1" applyAlignment="1">
      <alignment horizontal="center" vertical="top" wrapText="1"/>
    </xf>
    <xf numFmtId="44" fontId="5" fillId="3" borderId="7" xfId="1" applyNumberFormat="1" applyFont="1" applyFill="1" applyBorder="1"/>
    <xf numFmtId="44" fontId="4" fillId="0" borderId="32" xfId="0" applyNumberFormat="1" applyFont="1" applyBorder="1"/>
    <xf numFmtId="44" fontId="4" fillId="0" borderId="33" xfId="0" applyNumberFormat="1" applyFont="1" applyBorder="1"/>
    <xf numFmtId="44" fontId="4" fillId="0" borderId="35" xfId="0" applyNumberFormat="1" applyFont="1" applyBorder="1"/>
    <xf numFmtId="44" fontId="4" fillId="0" borderId="36" xfId="0" applyNumberFormat="1" applyFont="1" applyBorder="1"/>
    <xf numFmtId="44" fontId="4" fillId="0" borderId="37" xfId="0" applyNumberFormat="1" applyFont="1" applyBorder="1"/>
    <xf numFmtId="44" fontId="4" fillId="0" borderId="38" xfId="0" applyNumberFormat="1" applyFont="1" applyBorder="1"/>
    <xf numFmtId="44" fontId="4" fillId="0" borderId="39" xfId="0" applyNumberFormat="1" applyFont="1" applyBorder="1"/>
    <xf numFmtId="44" fontId="4" fillId="0" borderId="40" xfId="0" applyNumberFormat="1" applyFont="1" applyBorder="1"/>
    <xf numFmtId="4" fontId="4" fillId="0" borderId="13" xfId="0" applyNumberFormat="1" applyFont="1" applyBorder="1" applyAlignment="1">
      <alignment horizontal="center"/>
    </xf>
    <xf numFmtId="0" fontId="4" fillId="4" borderId="13" xfId="0" applyFont="1" applyFill="1" applyBorder="1"/>
    <xf numFmtId="0" fontId="4" fillId="0" borderId="13" xfId="0" applyFont="1" applyBorder="1" applyProtection="1">
      <protection locked="0"/>
    </xf>
    <xf numFmtId="14" fontId="4" fillId="0" borderId="13" xfId="0" applyNumberFormat="1" applyFont="1" applyBorder="1" applyProtection="1">
      <protection locked="0"/>
    </xf>
    <xf numFmtId="0" fontId="21" fillId="0" borderId="13" xfId="0" applyFont="1" applyBorder="1" applyAlignment="1">
      <alignment horizontal="left"/>
    </xf>
    <xf numFmtId="165" fontId="36" fillId="8" borderId="10" xfId="0" applyNumberFormat="1" applyFont="1" applyFill="1" applyBorder="1"/>
    <xf numFmtId="0" fontId="8" fillId="0" borderId="0" xfId="0" applyFont="1" applyAlignment="1">
      <alignment horizontal="left" wrapText="1"/>
    </xf>
    <xf numFmtId="14" fontId="8" fillId="0" borderId="0" xfId="0" applyNumberFormat="1" applyFont="1"/>
    <xf numFmtId="44" fontId="19" fillId="10" borderId="1" xfId="0" applyNumberFormat="1" applyFont="1" applyFill="1" applyBorder="1" applyProtection="1">
      <protection hidden="1"/>
    </xf>
    <xf numFmtId="0" fontId="19" fillId="3" borderId="44" xfId="0" applyFont="1" applyFill="1" applyBorder="1" applyAlignment="1">
      <alignment horizontal="center" vertical="center" wrapText="1"/>
    </xf>
    <xf numFmtId="9" fontId="19" fillId="3" borderId="45" xfId="0" quotePrefix="1" applyNumberFormat="1" applyFont="1" applyFill="1" applyBorder="1" applyAlignment="1">
      <alignment horizontal="center" vertical="center" wrapText="1"/>
    </xf>
    <xf numFmtId="0" fontId="19" fillId="14" borderId="44" xfId="0" applyFont="1" applyFill="1" applyBorder="1" applyAlignment="1">
      <alignment horizontal="center" vertical="center"/>
    </xf>
    <xf numFmtId="0" fontId="19" fillId="14" borderId="45" xfId="0" applyFont="1" applyFill="1" applyBorder="1" applyAlignment="1">
      <alignment horizontal="center" vertical="center"/>
    </xf>
    <xf numFmtId="44" fontId="8" fillId="15" borderId="46" xfId="0" applyNumberFormat="1" applyFont="1" applyFill="1" applyBorder="1" applyAlignment="1">
      <alignment wrapText="1"/>
    </xf>
    <xf numFmtId="44" fontId="8" fillId="15" borderId="46" xfId="0" applyNumberFormat="1" applyFont="1" applyFill="1" applyBorder="1"/>
    <xf numFmtId="0" fontId="0" fillId="0" borderId="0" xfId="0" applyAlignment="1" applyProtection="1">
      <alignment horizontal="left" vertical="top"/>
      <protection locked="0"/>
    </xf>
    <xf numFmtId="0" fontId="19" fillId="0" borderId="1" xfId="0" applyFont="1" applyBorder="1" applyAlignment="1">
      <alignment horizontal="center" wrapText="1"/>
    </xf>
    <xf numFmtId="44" fontId="8" fillId="15" borderId="47" xfId="0" applyNumberFormat="1" applyFont="1" applyFill="1" applyBorder="1" applyAlignment="1">
      <alignment wrapText="1"/>
    </xf>
    <xf numFmtId="44" fontId="8" fillId="15" borderId="47" xfId="2" applyNumberFormat="1" applyFont="1" applyFill="1" applyBorder="1" applyProtection="1"/>
    <xf numFmtId="165" fontId="4" fillId="4" borderId="13" xfId="0" applyNumberFormat="1" applyFont="1" applyFill="1" applyBorder="1"/>
    <xf numFmtId="0" fontId="4" fillId="0" borderId="25" xfId="0" applyFont="1" applyBorder="1" applyProtection="1">
      <protection locked="0"/>
    </xf>
    <xf numFmtId="14" fontId="4" fillId="0" borderId="25" xfId="0" applyNumberFormat="1" applyFont="1" applyBorder="1" applyProtection="1">
      <protection locked="0"/>
    </xf>
    <xf numFmtId="0" fontId="14" fillId="0" borderId="57" xfId="0" applyFont="1" applyBorder="1" applyProtection="1">
      <protection locked="0"/>
    </xf>
    <xf numFmtId="0" fontId="14" fillId="0" borderId="58" xfId="0" applyFont="1" applyBorder="1" applyAlignment="1" applyProtection="1">
      <alignment wrapText="1"/>
      <protection locked="0"/>
    </xf>
    <xf numFmtId="0" fontId="14" fillId="0" borderId="0" xfId="0" applyFont="1" applyAlignment="1" applyProtection="1">
      <alignment wrapText="1"/>
      <protection locked="0"/>
    </xf>
    <xf numFmtId="0" fontId="0" fillId="0" borderId="0" xfId="0" applyAlignment="1">
      <alignment wrapText="1"/>
    </xf>
    <xf numFmtId="0" fontId="25" fillId="0" borderId="0" xfId="0" applyFont="1" applyAlignment="1">
      <alignment horizontal="left" wrapText="1"/>
    </xf>
    <xf numFmtId="0" fontId="21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25" fillId="0" borderId="0" xfId="0" applyFont="1" applyAlignment="1">
      <alignment horizontal="left" vertical="top" wrapText="1"/>
    </xf>
    <xf numFmtId="0" fontId="21" fillId="0" borderId="0" xfId="0" applyFont="1" applyAlignment="1">
      <alignment horizontal="left" wrapText="1"/>
    </xf>
    <xf numFmtId="0" fontId="40" fillId="0" borderId="0" xfId="0" applyFont="1" applyProtection="1">
      <protection locked="0"/>
    </xf>
    <xf numFmtId="0" fontId="40" fillId="0" borderId="0" xfId="0" applyFont="1" applyAlignment="1" applyProtection="1">
      <alignment wrapText="1"/>
      <protection locked="0"/>
    </xf>
    <xf numFmtId="14" fontId="40" fillId="0" borderId="0" xfId="0" applyNumberFormat="1" applyFont="1" applyProtection="1">
      <protection locked="0"/>
    </xf>
    <xf numFmtId="0" fontId="40" fillId="0" borderId="0" xfId="0" applyFont="1" applyAlignment="1" applyProtection="1">
      <alignment horizontal="right"/>
      <protection locked="0"/>
    </xf>
    <xf numFmtId="14" fontId="0" fillId="0" borderId="0" xfId="0" applyNumberFormat="1"/>
    <xf numFmtId="0" fontId="14" fillId="0" borderId="0" xfId="0" applyFont="1" applyAlignment="1">
      <alignment horizontal="left" wrapText="1"/>
    </xf>
    <xf numFmtId="0" fontId="6" fillId="0" borderId="4" xfId="0" applyFont="1" applyBorder="1"/>
    <xf numFmtId="0" fontId="7" fillId="0" borderId="0" xfId="0" applyFont="1" applyAlignment="1">
      <alignment horizontal="right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wrapText="1"/>
    </xf>
    <xf numFmtId="44" fontId="4" fillId="0" borderId="0" xfId="0" applyNumberFormat="1" applyFont="1"/>
    <xf numFmtId="0" fontId="5" fillId="5" borderId="2" xfId="0" applyFont="1" applyFill="1" applyBorder="1" applyAlignment="1">
      <alignment vertical="top"/>
    </xf>
    <xf numFmtId="0" fontId="5" fillId="5" borderId="3" xfId="0" applyFont="1" applyFill="1" applyBorder="1" applyAlignment="1">
      <alignment horizontal="center" wrapText="1"/>
    </xf>
    <xf numFmtId="44" fontId="4" fillId="5" borderId="3" xfId="0" applyNumberFormat="1" applyFont="1" applyFill="1" applyBorder="1"/>
    <xf numFmtId="9" fontId="5" fillId="3" borderId="1" xfId="2" applyFont="1" applyFill="1" applyBorder="1"/>
    <xf numFmtId="9" fontId="4" fillId="5" borderId="3" xfId="2" applyFont="1" applyFill="1" applyBorder="1"/>
    <xf numFmtId="0" fontId="21" fillId="0" borderId="12" xfId="0" applyFont="1" applyBorder="1" applyAlignment="1">
      <alignment horizontal="left" vertical="center"/>
    </xf>
    <xf numFmtId="0" fontId="21" fillId="0" borderId="12" xfId="0" quotePrefix="1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 wrapText="1"/>
    </xf>
    <xf numFmtId="0" fontId="21" fillId="11" borderId="13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1" fillId="0" borderId="13" xfId="0" applyFont="1" applyBorder="1" applyAlignment="1" applyProtection="1">
      <alignment vertical="center"/>
      <protection locked="0"/>
    </xf>
    <xf numFmtId="0" fontId="21" fillId="0" borderId="13" xfId="0" applyFont="1" applyBorder="1" applyAlignment="1">
      <alignment vertical="center"/>
    </xf>
    <xf numFmtId="14" fontId="21" fillId="11" borderId="13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>
      <alignment vertical="center" wrapText="1"/>
    </xf>
    <xf numFmtId="14" fontId="21" fillId="0" borderId="25" xfId="0" applyNumberFormat="1" applyFont="1" applyBorder="1" applyAlignment="1" applyProtection="1">
      <alignment vertical="center"/>
      <protection locked="0"/>
    </xf>
    <xf numFmtId="0" fontId="21" fillId="0" borderId="25" xfId="0" applyFont="1" applyBorder="1" applyAlignment="1">
      <alignment vertical="center"/>
    </xf>
    <xf numFmtId="0" fontId="21" fillId="0" borderId="0" xfId="0" applyFont="1" applyAlignment="1">
      <alignment vertical="center"/>
    </xf>
    <xf numFmtId="14" fontId="4" fillId="11" borderId="0" xfId="0" applyNumberFormat="1" applyFont="1" applyFill="1" applyAlignment="1">
      <alignment horizontal="center"/>
    </xf>
    <xf numFmtId="0" fontId="15" fillId="0" borderId="0" xfId="0" applyFont="1" applyAlignment="1">
      <alignment horizontal="left" wrapText="1"/>
    </xf>
    <xf numFmtId="0" fontId="4" fillId="4" borderId="12" xfId="0" applyFont="1" applyFill="1" applyBorder="1"/>
    <xf numFmtId="4" fontId="4" fillId="4" borderId="13" xfId="0" applyNumberFormat="1" applyFont="1" applyFill="1" applyBorder="1"/>
    <xf numFmtId="0" fontId="4" fillId="11" borderId="0" xfId="0" applyFont="1" applyFill="1" applyAlignment="1">
      <alignment horizontal="center"/>
    </xf>
    <xf numFmtId="0" fontId="5" fillId="11" borderId="0" xfId="0" applyFont="1" applyFill="1" applyProtection="1">
      <protection locked="0"/>
    </xf>
    <xf numFmtId="0" fontId="4" fillId="11" borderId="0" xfId="0" applyFont="1" applyFill="1"/>
    <xf numFmtId="0" fontId="4" fillId="11" borderId="0" xfId="0" applyFont="1" applyFill="1" applyAlignment="1">
      <alignment wrapText="1"/>
    </xf>
    <xf numFmtId="165" fontId="4" fillId="11" borderId="0" xfId="0" applyNumberFormat="1" applyFont="1" applyFill="1"/>
    <xf numFmtId="166" fontId="4" fillId="11" borderId="0" xfId="2" applyNumberFormat="1" applyFont="1" applyFill="1" applyAlignment="1"/>
    <xf numFmtId="0" fontId="4" fillId="11" borderId="0" xfId="0" applyFont="1" applyFill="1" applyAlignment="1" applyProtection="1">
      <alignment wrapText="1"/>
      <protection locked="0"/>
    </xf>
    <xf numFmtId="0" fontId="4" fillId="11" borderId="0" xfId="0" applyFont="1" applyFill="1" applyAlignment="1" applyProtection="1">
      <alignment horizontal="left" wrapText="1"/>
      <protection locked="0"/>
    </xf>
    <xf numFmtId="14" fontId="4" fillId="11" borderId="0" xfId="0" applyNumberFormat="1" applyFont="1" applyFill="1"/>
    <xf numFmtId="0" fontId="4" fillId="11" borderId="0" xfId="0" applyFont="1" applyFill="1" applyProtection="1">
      <protection locked="0"/>
    </xf>
    <xf numFmtId="0" fontId="0" fillId="11" borderId="25" xfId="0" applyFill="1" applyBorder="1" applyAlignment="1">
      <alignment horizontal="left"/>
    </xf>
    <xf numFmtId="165" fontId="29" fillId="9" borderId="13" xfId="0" applyNumberFormat="1" applyFont="1" applyFill="1" applyBorder="1" applyAlignment="1">
      <alignment horizontal="center" vertical="center"/>
    </xf>
    <xf numFmtId="2" fontId="29" fillId="9" borderId="13" xfId="0" applyNumberFormat="1" applyFont="1" applyFill="1" applyBorder="1" applyAlignment="1">
      <alignment horizontal="center" vertical="center"/>
    </xf>
    <xf numFmtId="167" fontId="29" fillId="9" borderId="13" xfId="0" applyNumberFormat="1" applyFont="1" applyFill="1" applyBorder="1" applyAlignment="1" applyProtection="1">
      <alignment vertical="center"/>
      <protection locked="0"/>
    </xf>
    <xf numFmtId="0" fontId="23" fillId="9" borderId="1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top" wrapText="1"/>
    </xf>
    <xf numFmtId="0" fontId="30" fillId="9" borderId="1" xfId="0" applyFont="1" applyFill="1" applyBorder="1" applyAlignment="1">
      <alignment horizontal="center" vertical="top" wrapText="1"/>
    </xf>
    <xf numFmtId="0" fontId="21" fillId="9" borderId="1" xfId="0" applyFont="1" applyFill="1" applyBorder="1" applyAlignment="1">
      <alignment horizontal="center"/>
    </xf>
    <xf numFmtId="0" fontId="21" fillId="9" borderId="1" xfId="0" applyFont="1" applyFill="1" applyBorder="1" applyAlignment="1">
      <alignment vertical="top" wrapText="1"/>
    </xf>
    <xf numFmtId="0" fontId="34" fillId="9" borderId="0" xfId="0" applyFont="1" applyFill="1" applyAlignment="1">
      <alignment vertical="center" wrapText="1"/>
    </xf>
    <xf numFmtId="44" fontId="4" fillId="0" borderId="14" xfId="0" applyNumberFormat="1" applyFont="1" applyBorder="1"/>
    <xf numFmtId="44" fontId="4" fillId="0" borderId="34" xfId="0" applyNumberFormat="1" applyFont="1" applyBorder="1"/>
    <xf numFmtId="44" fontId="4" fillId="0" borderId="17" xfId="0" applyNumberFormat="1" applyFont="1" applyBorder="1"/>
    <xf numFmtId="44" fontId="4" fillId="0" borderId="20" xfId="0" applyNumberFormat="1" applyFont="1" applyBorder="1"/>
    <xf numFmtId="167" fontId="4" fillId="4" borderId="13" xfId="0" applyNumberFormat="1" applyFont="1" applyFill="1" applyBorder="1"/>
    <xf numFmtId="0" fontId="5" fillId="4" borderId="0" xfId="0" applyFont="1" applyFill="1" applyAlignment="1" applyProtection="1">
      <alignment horizontal="center" wrapText="1"/>
      <protection locked="0"/>
    </xf>
    <xf numFmtId="0" fontId="5" fillId="4" borderId="0" xfId="0" applyFont="1" applyFill="1" applyAlignment="1" applyProtection="1">
      <alignment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right" vertical="top" wrapText="1"/>
    </xf>
    <xf numFmtId="0" fontId="4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3" fillId="0" borderId="0" xfId="0" applyFont="1"/>
    <xf numFmtId="0" fontId="4" fillId="0" borderId="25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 applyProtection="1">
      <alignment vertical="center" wrapText="1"/>
      <protection locked="0"/>
    </xf>
    <xf numFmtId="0" fontId="25" fillId="13" borderId="11" xfId="0" applyFont="1" applyFill="1" applyBorder="1"/>
    <xf numFmtId="0" fontId="34" fillId="13" borderId="0" xfId="0" applyFont="1" applyFill="1"/>
    <xf numFmtId="0" fontId="23" fillId="9" borderId="0" xfId="0" applyFont="1" applyFill="1" applyAlignment="1">
      <alignment horizontal="center"/>
    </xf>
    <xf numFmtId="0" fontId="0" fillId="9" borderId="4" xfId="0" applyFill="1" applyBorder="1" applyAlignment="1">
      <alignment horizontal="center"/>
    </xf>
    <xf numFmtId="0" fontId="34" fillId="9" borderId="0" xfId="0" applyFont="1" applyFill="1" applyAlignment="1">
      <alignment horizontal="center" vertical="center" wrapText="1"/>
    </xf>
    <xf numFmtId="0" fontId="29" fillId="9" borderId="13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4" fillId="0" borderId="0" xfId="0" applyFont="1" applyAlignment="1">
      <alignment horizontal="center" vertical="center"/>
    </xf>
    <xf numFmtId="0" fontId="34" fillId="13" borderId="31" xfId="0" applyFont="1" applyFill="1" applyBorder="1" applyAlignment="1">
      <alignment horizontal="center" vertical="center"/>
    </xf>
    <xf numFmtId="0" fontId="29" fillId="9" borderId="12" xfId="0" applyFont="1" applyFill="1" applyBorder="1" applyAlignment="1">
      <alignment horizontal="center" vertical="center" wrapText="1"/>
    </xf>
    <xf numFmtId="0" fontId="35" fillId="9" borderId="12" xfId="0" applyFont="1" applyFill="1" applyBorder="1" applyAlignment="1">
      <alignment horizontal="center" vertical="center" wrapText="1"/>
    </xf>
    <xf numFmtId="0" fontId="29" fillId="9" borderId="13" xfId="0" applyFont="1" applyFill="1" applyBorder="1" applyAlignment="1">
      <alignment horizontal="center" vertical="center" wrapText="1"/>
    </xf>
    <xf numFmtId="0" fontId="35" fillId="9" borderId="13" xfId="0" applyFont="1" applyFill="1" applyBorder="1" applyAlignment="1">
      <alignment horizontal="center" vertical="center" wrapText="1"/>
    </xf>
    <xf numFmtId="0" fontId="29" fillId="9" borderId="13" xfId="0" applyFont="1" applyFill="1" applyBorder="1" applyAlignment="1">
      <alignment horizontal="center" vertical="center"/>
    </xf>
    <xf numFmtId="0" fontId="35" fillId="9" borderId="13" xfId="0" applyFont="1" applyFill="1" applyBorder="1" applyAlignment="1">
      <alignment horizontal="center" vertical="center"/>
    </xf>
    <xf numFmtId="0" fontId="29" fillId="9" borderId="13" xfId="0" quotePrefix="1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vertical="center"/>
    </xf>
    <xf numFmtId="0" fontId="21" fillId="0" borderId="13" xfId="0" applyFont="1" applyBorder="1" applyAlignment="1">
      <alignment horizontal="left" vertical="center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5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1" fillId="0" borderId="21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1" fillId="0" borderId="0" xfId="0" applyFont="1" applyAlignment="1">
      <alignment horizontal="justify" vertical="top" wrapText="1"/>
    </xf>
    <xf numFmtId="0" fontId="31" fillId="0" borderId="0" xfId="0" applyFont="1" applyAlignment="1">
      <alignment horizontal="left" vertical="top" wrapText="1"/>
    </xf>
    <xf numFmtId="0" fontId="5" fillId="4" borderId="0" xfId="0" applyFont="1" applyFill="1" applyAlignment="1" applyProtection="1">
      <alignment horizontal="center" wrapText="1"/>
      <protection locked="0"/>
    </xf>
    <xf numFmtId="0" fontId="14" fillId="7" borderId="22" xfId="0" applyFont="1" applyFill="1" applyBorder="1" applyAlignment="1">
      <alignment horizontal="left"/>
    </xf>
    <xf numFmtId="0" fontId="14" fillId="7" borderId="23" xfId="0" applyFont="1" applyFill="1" applyBorder="1" applyAlignment="1">
      <alignment horizontal="left"/>
    </xf>
    <xf numFmtId="0" fontId="14" fillId="7" borderId="24" xfId="0" applyFont="1" applyFill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left"/>
    </xf>
    <xf numFmtId="0" fontId="14" fillId="7" borderId="0" xfId="0" applyFont="1" applyFill="1" applyAlignment="1">
      <alignment horizontal="left" vertical="center" wrapText="1"/>
    </xf>
    <xf numFmtId="0" fontId="4" fillId="4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35" fillId="0" borderId="1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35" fillId="0" borderId="3" xfId="0" applyFont="1" applyBorder="1" applyAlignment="1">
      <alignment horizontal="center" wrapText="1"/>
    </xf>
    <xf numFmtId="167" fontId="4" fillId="4" borderId="13" xfId="0" applyNumberFormat="1" applyFont="1" applyFill="1" applyBorder="1" applyAlignment="1">
      <alignment horizontal="center"/>
    </xf>
    <xf numFmtId="4" fontId="4" fillId="4" borderId="13" xfId="0" applyNumberFormat="1" applyFont="1" applyFill="1" applyBorder="1" applyAlignment="1">
      <alignment horizontal="center"/>
    </xf>
    <xf numFmtId="0" fontId="4" fillId="0" borderId="0" xfId="0" applyFont="1" applyAlignment="1">
      <alignment horizontal="justify" vertical="top" wrapText="1"/>
    </xf>
    <xf numFmtId="0" fontId="5" fillId="5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wrapText="1"/>
    </xf>
    <xf numFmtId="0" fontId="5" fillId="5" borderId="1" xfId="0" applyFont="1" applyFill="1" applyBorder="1" applyAlignment="1">
      <alignment horizontal="center" wrapText="1"/>
    </xf>
    <xf numFmtId="0" fontId="35" fillId="5" borderId="1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 wrapText="1"/>
    </xf>
    <xf numFmtId="0" fontId="35" fillId="5" borderId="3" xfId="0" applyFont="1" applyFill="1" applyBorder="1" applyAlignment="1">
      <alignment horizontal="center" wrapText="1"/>
    </xf>
    <xf numFmtId="0" fontId="11" fillId="0" borderId="0" xfId="0" applyFont="1" applyAlignment="1">
      <alignment horizontal="left" wrapText="1"/>
    </xf>
    <xf numFmtId="0" fontId="10" fillId="0" borderId="11" xfId="0" applyFont="1" applyBorder="1" applyAlignment="1">
      <alignment horizontal="left"/>
    </xf>
    <xf numFmtId="0" fontId="5" fillId="3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19" fillId="10" borderId="1" xfId="0" applyFont="1" applyFill="1" applyBorder="1" applyAlignment="1">
      <alignment horizontal="center"/>
    </xf>
    <xf numFmtId="0" fontId="19" fillId="3" borderId="55" xfId="0" applyFont="1" applyFill="1" applyBorder="1" applyAlignment="1">
      <alignment horizontal="center" vertical="top" wrapText="1"/>
    </xf>
    <xf numFmtId="0" fontId="19" fillId="3" borderId="56" xfId="0" applyFont="1" applyFill="1" applyBorder="1" applyAlignment="1">
      <alignment horizontal="center" vertical="top" wrapText="1"/>
    </xf>
    <xf numFmtId="0" fontId="19" fillId="14" borderId="42" xfId="0" applyFont="1" applyFill="1" applyBorder="1" applyAlignment="1">
      <alignment horizontal="center" vertical="top" wrapText="1"/>
    </xf>
    <xf numFmtId="0" fontId="19" fillId="14" borderId="43" xfId="0" applyFont="1" applyFill="1" applyBorder="1" applyAlignment="1">
      <alignment horizontal="center" vertical="top" wrapText="1"/>
    </xf>
    <xf numFmtId="0" fontId="19" fillId="0" borderId="41" xfId="0" applyFont="1" applyBorder="1" applyAlignment="1">
      <alignment horizontal="left" wrapText="1"/>
    </xf>
    <xf numFmtId="0" fontId="8" fillId="0" borderId="48" xfId="0" applyFont="1" applyBorder="1" applyAlignment="1" applyProtection="1">
      <alignment horizontal="left" vertical="top"/>
      <protection locked="0"/>
    </xf>
    <xf numFmtId="0" fontId="0" fillId="0" borderId="49" xfId="0" applyBorder="1" applyAlignment="1" applyProtection="1">
      <alignment horizontal="left" vertical="top"/>
      <protection locked="0"/>
    </xf>
    <xf numFmtId="0" fontId="0" fillId="0" borderId="50" xfId="0" applyBorder="1" applyAlignment="1" applyProtection="1">
      <alignment horizontal="left" vertical="top"/>
      <protection locked="0"/>
    </xf>
    <xf numFmtId="0" fontId="0" fillId="0" borderId="51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52" xfId="0" applyBorder="1" applyAlignment="1" applyProtection="1">
      <alignment horizontal="left" vertical="top"/>
      <protection locked="0"/>
    </xf>
    <xf numFmtId="0" fontId="0" fillId="0" borderId="53" xfId="0" applyBorder="1" applyAlignment="1" applyProtection="1">
      <alignment horizontal="left" vertical="top"/>
      <protection locked="0"/>
    </xf>
    <xf numFmtId="0" fontId="0" fillId="0" borderId="41" xfId="0" applyBorder="1" applyAlignment="1" applyProtection="1">
      <alignment horizontal="left" vertical="top"/>
      <protection locked="0"/>
    </xf>
    <xf numFmtId="0" fontId="0" fillId="0" borderId="54" xfId="0" applyBorder="1" applyAlignment="1" applyProtection="1">
      <alignment horizontal="left" vertical="top"/>
      <protection locked="0"/>
    </xf>
    <xf numFmtId="0" fontId="14" fillId="10" borderId="2" xfId="0" applyFont="1" applyFill="1" applyBorder="1" applyAlignment="1">
      <alignment horizontal="right"/>
    </xf>
    <xf numFmtId="0" fontId="14" fillId="10" borderId="5" xfId="0" applyFont="1" applyFill="1" applyBorder="1" applyAlignment="1">
      <alignment horizontal="right"/>
    </xf>
    <xf numFmtId="0" fontId="4" fillId="9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 vertical="top" wrapText="1"/>
    </xf>
    <xf numFmtId="0" fontId="14" fillId="7" borderId="22" xfId="0" applyFont="1" applyFill="1" applyBorder="1" applyAlignment="1">
      <alignment horizontal="left" wrapText="1"/>
    </xf>
    <xf numFmtId="0" fontId="14" fillId="7" borderId="23" xfId="0" applyFont="1" applyFill="1" applyBorder="1" applyAlignment="1">
      <alignment horizontal="left" wrapText="1"/>
    </xf>
    <xf numFmtId="0" fontId="14" fillId="7" borderId="24" xfId="0" applyFont="1" applyFill="1" applyBorder="1" applyAlignment="1">
      <alignment horizontal="left" wrapText="1"/>
    </xf>
    <xf numFmtId="0" fontId="15" fillId="0" borderId="22" xfId="0" applyFont="1" applyBorder="1" applyAlignment="1">
      <alignment horizontal="left" wrapText="1"/>
    </xf>
    <xf numFmtId="0" fontId="15" fillId="0" borderId="23" xfId="0" applyFont="1" applyBorder="1" applyAlignment="1">
      <alignment horizontal="left" wrapText="1"/>
    </xf>
    <xf numFmtId="0" fontId="15" fillId="0" borderId="24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left" vertical="top"/>
    </xf>
    <xf numFmtId="0" fontId="14" fillId="7" borderId="0" xfId="0" applyFont="1" applyFill="1" applyAlignment="1" applyProtection="1">
      <alignment horizontal="left" wrapText="1"/>
      <protection locked="0"/>
    </xf>
    <xf numFmtId="14" fontId="4" fillId="0" borderId="25" xfId="0" applyNumberFormat="1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5" fillId="6" borderId="6" xfId="0" applyFont="1" applyFill="1" applyBorder="1" applyAlignment="1" applyProtection="1">
      <alignment horizontal="center" wrapText="1"/>
      <protection locked="0"/>
    </xf>
    <xf numFmtId="0" fontId="5" fillId="6" borderId="7" xfId="0" applyFont="1" applyFill="1" applyBorder="1" applyAlignment="1" applyProtection="1">
      <alignment horizontal="center" wrapText="1"/>
      <protection locked="0"/>
    </xf>
    <xf numFmtId="0" fontId="5" fillId="6" borderId="6" xfId="0" applyFont="1" applyFill="1" applyBorder="1" applyAlignment="1" applyProtection="1">
      <alignment horizontal="center" textRotation="90" wrapText="1"/>
      <protection locked="0"/>
    </xf>
    <xf numFmtId="0" fontId="16" fillId="6" borderId="7" xfId="0" applyFont="1" applyFill="1" applyBorder="1" applyAlignment="1" applyProtection="1">
      <alignment horizontal="center" textRotation="90" wrapText="1"/>
      <protection locked="0"/>
    </xf>
    <xf numFmtId="0" fontId="5" fillId="6" borderId="1" xfId="0" applyFont="1" applyFill="1" applyBorder="1" applyAlignment="1" applyProtection="1">
      <alignment horizontal="center" wrapText="1"/>
      <protection locked="0"/>
    </xf>
    <xf numFmtId="14" fontId="4" fillId="4" borderId="13" xfId="0" applyNumberFormat="1" applyFont="1" applyFill="1" applyBorder="1" applyAlignment="1">
      <alignment horizontal="center"/>
    </xf>
    <xf numFmtId="0" fontId="14" fillId="7" borderId="57" xfId="0" applyFont="1" applyFill="1" applyBorder="1" applyAlignment="1" applyProtection="1">
      <alignment horizontal="left" wrapText="1"/>
      <protection locked="0"/>
    </xf>
    <xf numFmtId="0" fontId="5" fillId="6" borderId="1" xfId="0" applyFont="1" applyFill="1" applyBorder="1" applyAlignment="1">
      <alignment horizontal="center" wrapText="1"/>
    </xf>
    <xf numFmtId="14" fontId="5" fillId="6" borderId="6" xfId="0" applyNumberFormat="1" applyFont="1" applyFill="1" applyBorder="1" applyAlignment="1">
      <alignment horizontal="center" textRotation="90" wrapText="1"/>
    </xf>
    <xf numFmtId="14" fontId="5" fillId="6" borderId="7" xfId="0" applyNumberFormat="1" applyFont="1" applyFill="1" applyBorder="1" applyAlignment="1">
      <alignment horizontal="center" textRotation="90" wrapText="1"/>
    </xf>
    <xf numFmtId="0" fontId="6" fillId="0" borderId="4" xfId="0" applyFont="1" applyBorder="1" applyAlignment="1">
      <alignment horizontal="center"/>
    </xf>
    <xf numFmtId="0" fontId="0" fillId="0" borderId="4" xfId="0" applyBorder="1"/>
    <xf numFmtId="165" fontId="4" fillId="4" borderId="13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top" wrapText="1"/>
    </xf>
    <xf numFmtId="0" fontId="44" fillId="7" borderId="22" xfId="0" applyFont="1" applyFill="1" applyBorder="1" applyAlignment="1">
      <alignment horizontal="left"/>
    </xf>
    <xf numFmtId="0" fontId="44" fillId="7" borderId="23" xfId="0" applyFont="1" applyFill="1" applyBorder="1" applyAlignment="1">
      <alignment horizontal="left"/>
    </xf>
    <xf numFmtId="0" fontId="44" fillId="7" borderId="24" xfId="0" applyFont="1" applyFill="1" applyBorder="1" applyAlignment="1">
      <alignment horizontal="left"/>
    </xf>
    <xf numFmtId="0" fontId="44" fillId="7" borderId="0" xfId="0" applyFont="1" applyFill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42" fillId="0" borderId="0" xfId="0" applyFont="1" applyAlignment="1">
      <alignment horizontal="left" vertical="top" wrapText="1"/>
    </xf>
    <xf numFmtId="0" fontId="21" fillId="0" borderId="0" xfId="0" applyFont="1" applyAlignment="1">
      <alignment horizontal="left" wrapText="1"/>
    </xf>
    <xf numFmtId="0" fontId="49" fillId="4" borderId="12" xfId="0" applyFont="1" applyFill="1" applyBorder="1" applyAlignment="1">
      <alignment horizontal="center"/>
    </xf>
    <xf numFmtId="0" fontId="49" fillId="4" borderId="13" xfId="0" applyFont="1" applyFill="1" applyBorder="1" applyAlignment="1">
      <alignment horizontal="center"/>
    </xf>
    <xf numFmtId="0" fontId="4" fillId="11" borderId="0" xfId="0" applyFont="1" applyFill="1" applyAlignment="1" applyProtection="1">
      <alignment horizontal="left" wrapText="1"/>
      <protection locked="0"/>
    </xf>
    <xf numFmtId="0" fontId="0" fillId="11" borderId="0" xfId="0" applyFill="1"/>
    <xf numFmtId="0" fontId="43" fillId="11" borderId="25" xfId="0" applyFont="1" applyFill="1" applyBorder="1" applyAlignment="1">
      <alignment horizontal="left"/>
    </xf>
    <xf numFmtId="0" fontId="0" fillId="11" borderId="25" xfId="0" applyFill="1" applyBorder="1" applyAlignment="1">
      <alignment horizontal="left"/>
    </xf>
    <xf numFmtId="0" fontId="5" fillId="4" borderId="0" xfId="0" applyFont="1" applyFill="1" applyAlignment="1" applyProtection="1">
      <alignment horizontal="center" vertical="center" wrapText="1"/>
      <protection locked="0"/>
    </xf>
  </cellXfs>
  <cellStyles count="6">
    <cellStyle name="Coma" xfId="1" builtinId="3"/>
    <cellStyle name="Moneda 2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Percentat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226656</xdr:colOff>
      <xdr:row>21</xdr:row>
      <xdr:rowOff>159570</xdr:rowOff>
    </xdr:from>
    <xdr:to>
      <xdr:col>0</xdr:col>
      <xdr:colOff>436206</xdr:colOff>
      <xdr:row>22</xdr:row>
      <xdr:rowOff>169810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226656" y="4993764"/>
          <a:ext cx="209550" cy="174111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ca-ES"/>
        </a:p>
      </xdr:txBody>
    </xdr:sp>
    <xdr:clientData/>
  </xdr:twoCellAnchor>
  <xdr:twoCellAnchor>
    <xdr:from>
      <xdr:col>0</xdr:col>
      <xdr:colOff>236897</xdr:colOff>
      <xdr:row>26</xdr:row>
      <xdr:rowOff>26425</xdr:rowOff>
    </xdr:from>
    <xdr:to>
      <xdr:col>0</xdr:col>
      <xdr:colOff>446447</xdr:colOff>
      <xdr:row>26</xdr:row>
      <xdr:rowOff>200536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236897" y="6089651"/>
          <a:ext cx="209550" cy="174111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0005C-C3B8-469D-BCB0-C0D08F33AC86}">
  <sheetPr>
    <pageSetUpPr fitToPage="1"/>
  </sheetPr>
  <dimension ref="A1:J70"/>
  <sheetViews>
    <sheetView workbookViewId="0">
      <selection activeCell="R73" sqref="R73"/>
    </sheetView>
  </sheetViews>
  <sheetFormatPr defaultColWidth="9.140625" defaultRowHeight="15" x14ac:dyDescent="0.25"/>
  <cols>
    <col min="1" max="1" width="4.5703125" style="167" customWidth="1"/>
    <col min="2" max="2" width="3.85546875" style="167" customWidth="1"/>
    <col min="3" max="3" width="32.140625" style="167" customWidth="1"/>
    <col min="4" max="4" width="19.5703125" style="167" customWidth="1"/>
    <col min="5" max="5" width="19.140625" style="167" customWidth="1"/>
    <col min="6" max="6" width="18.85546875" style="167" customWidth="1"/>
    <col min="7" max="7" width="0.140625" style="167" hidden="1" customWidth="1"/>
    <col min="8" max="8" width="6.28515625" style="167" customWidth="1"/>
    <col min="9" max="9" width="2.28515625" style="167" customWidth="1"/>
    <col min="10" max="10" width="2.7109375" style="167" customWidth="1"/>
    <col min="11" max="11" width="7.85546875" style="167" customWidth="1"/>
    <col min="12" max="12" width="4.5703125" style="167" customWidth="1"/>
    <col min="13" max="13" width="10.5703125" style="167" bestFit="1" customWidth="1"/>
    <col min="14" max="16384" width="9.140625" style="167"/>
  </cols>
  <sheetData>
    <row r="1" spans="1:10" ht="108.75" customHeight="1" x14ac:dyDescent="0.25">
      <c r="A1" s="333" t="s">
        <v>253</v>
      </c>
      <c r="B1" s="333"/>
      <c r="C1" s="333"/>
      <c r="D1" s="333"/>
      <c r="E1" s="333"/>
      <c r="F1" s="334"/>
      <c r="G1" s="334"/>
      <c r="H1" s="331" t="s">
        <v>258</v>
      </c>
      <c r="I1" s="331"/>
      <c r="J1" s="331"/>
    </row>
    <row r="2" spans="1:10" x14ac:dyDescent="0.25">
      <c r="B2" s="335" t="s">
        <v>175</v>
      </c>
      <c r="C2" s="335"/>
      <c r="D2" s="336" t="s">
        <v>193</v>
      </c>
      <c r="E2" s="336"/>
      <c r="F2" s="336"/>
    </row>
    <row r="3" spans="1:10" x14ac:dyDescent="0.25">
      <c r="A3" s="168"/>
      <c r="B3" s="273" t="s">
        <v>165</v>
      </c>
      <c r="C3" s="274"/>
      <c r="D3" s="337"/>
      <c r="E3" s="338"/>
      <c r="F3" s="338"/>
      <c r="G3" s="169"/>
    </row>
    <row r="4" spans="1:10" x14ac:dyDescent="0.25">
      <c r="A4" s="168"/>
      <c r="B4" s="275" t="s">
        <v>95</v>
      </c>
      <c r="C4" s="275"/>
      <c r="D4" s="339"/>
      <c r="E4" s="340"/>
      <c r="F4" s="340"/>
      <c r="G4" s="170"/>
    </row>
    <row r="5" spans="1:10" x14ac:dyDescent="0.25">
      <c r="A5" s="168"/>
      <c r="B5" s="275" t="s">
        <v>131</v>
      </c>
      <c r="C5" s="275"/>
      <c r="D5" s="276"/>
      <c r="E5" s="276"/>
      <c r="F5" s="277"/>
      <c r="G5" s="172"/>
    </row>
    <row r="6" spans="1:10" x14ac:dyDescent="0.25">
      <c r="A6" s="168"/>
      <c r="B6" s="341"/>
      <c r="C6" s="342"/>
      <c r="D6" s="342"/>
      <c r="E6" s="342"/>
      <c r="F6" s="342"/>
      <c r="G6" s="171"/>
    </row>
    <row r="7" spans="1:10" x14ac:dyDescent="0.25">
      <c r="A7" s="168"/>
      <c r="B7" s="275" t="s">
        <v>96</v>
      </c>
      <c r="C7" s="278"/>
      <c r="D7" s="343"/>
      <c r="E7" s="340"/>
      <c r="F7" s="340"/>
      <c r="G7" s="256"/>
    </row>
    <row r="8" spans="1:10" x14ac:dyDescent="0.25">
      <c r="A8" s="168"/>
      <c r="B8" s="344" t="s">
        <v>169</v>
      </c>
      <c r="C8" s="344"/>
      <c r="D8" s="332"/>
      <c r="E8" s="340"/>
      <c r="F8" s="340"/>
      <c r="G8" s="173"/>
    </row>
    <row r="9" spans="1:10" x14ac:dyDescent="0.25">
      <c r="A9" s="168"/>
      <c r="B9" s="345" t="s">
        <v>170</v>
      </c>
      <c r="C9" s="345"/>
      <c r="D9" s="332"/>
      <c r="E9" s="340"/>
      <c r="F9" s="340"/>
      <c r="G9" s="173"/>
    </row>
    <row r="10" spans="1:10" ht="35.25" customHeight="1" x14ac:dyDescent="0.25">
      <c r="A10" s="168"/>
      <c r="B10" s="275" t="s">
        <v>72</v>
      </c>
      <c r="C10" s="275"/>
      <c r="D10" s="332"/>
      <c r="E10" s="332"/>
      <c r="F10" s="332"/>
      <c r="G10" s="173"/>
    </row>
    <row r="11" spans="1:10" x14ac:dyDescent="0.25">
      <c r="A11" s="168"/>
      <c r="B11" s="275" t="s">
        <v>246</v>
      </c>
      <c r="C11" s="275"/>
      <c r="D11" s="279"/>
      <c r="E11" s="301"/>
      <c r="F11" s="280" t="s">
        <v>69</v>
      </c>
      <c r="G11" s="173"/>
    </row>
    <row r="12" spans="1:10" x14ac:dyDescent="0.25">
      <c r="A12" s="168"/>
      <c r="B12" s="275" t="s">
        <v>247</v>
      </c>
      <c r="C12" s="275"/>
      <c r="D12" s="279"/>
      <c r="E12" s="302"/>
      <c r="F12" s="280" t="s">
        <v>69</v>
      </c>
      <c r="G12" s="173"/>
    </row>
    <row r="13" spans="1:10" x14ac:dyDescent="0.25">
      <c r="A13" s="168"/>
      <c r="B13" s="275" t="s">
        <v>254</v>
      </c>
      <c r="C13" s="275"/>
      <c r="D13" s="279"/>
      <c r="E13" s="301"/>
      <c r="F13" s="280" t="s">
        <v>69</v>
      </c>
      <c r="G13" s="173"/>
    </row>
    <row r="14" spans="1:10" x14ac:dyDescent="0.25">
      <c r="A14" s="168"/>
      <c r="B14" s="275" t="s">
        <v>248</v>
      </c>
      <c r="C14" s="275"/>
      <c r="D14" s="303"/>
      <c r="E14" s="281" t="s">
        <v>249</v>
      </c>
      <c r="F14" s="303"/>
      <c r="G14" s="174"/>
    </row>
    <row r="15" spans="1:10" ht="29.25" customHeight="1" x14ac:dyDescent="0.25">
      <c r="A15" s="168"/>
      <c r="B15" s="347" t="s">
        <v>158</v>
      </c>
      <c r="C15" s="347"/>
      <c r="D15" s="282" t="s">
        <v>164</v>
      </c>
      <c r="E15" s="283" t="s">
        <v>162</v>
      </c>
      <c r="F15" s="284" t="s">
        <v>163</v>
      </c>
      <c r="G15" s="175"/>
    </row>
    <row r="16" spans="1:10" x14ac:dyDescent="0.25">
      <c r="A16" s="168"/>
      <c r="B16" s="348" t="s">
        <v>168</v>
      </c>
      <c r="C16" s="334"/>
      <c r="D16" s="304"/>
      <c r="E16" s="305"/>
      <c r="F16" s="305"/>
      <c r="G16" s="176"/>
    </row>
    <row r="17" spans="1:7" x14ac:dyDescent="0.25">
      <c r="A17" s="168"/>
      <c r="B17" s="334"/>
      <c r="C17" s="334"/>
      <c r="D17" s="285"/>
      <c r="E17" s="285"/>
      <c r="F17" s="285"/>
      <c r="G17" s="168"/>
    </row>
    <row r="18" spans="1:7" ht="17.25" customHeight="1" x14ac:dyDescent="0.25">
      <c r="A18" s="349" t="s">
        <v>166</v>
      </c>
      <c r="B18" s="350"/>
      <c r="C18" s="350"/>
      <c r="D18" s="256"/>
      <c r="E18" s="256"/>
      <c r="F18" s="256"/>
      <c r="G18" s="256"/>
    </row>
    <row r="19" spans="1:7" ht="17.25" customHeight="1" x14ac:dyDescent="0.25">
      <c r="A19" s="252"/>
      <c r="B19" s="254"/>
      <c r="C19" s="254"/>
      <c r="D19" s="256"/>
      <c r="E19" s="256"/>
      <c r="F19" s="256"/>
      <c r="G19" s="256"/>
    </row>
    <row r="20" spans="1:7" ht="33" customHeight="1" x14ac:dyDescent="0.25">
      <c r="A20" s="187" t="s">
        <v>135</v>
      </c>
      <c r="B20" s="351" t="s">
        <v>141</v>
      </c>
      <c r="C20" s="352"/>
      <c r="D20" s="352"/>
      <c r="E20" s="352"/>
      <c r="F20" s="352"/>
      <c r="G20" s="352"/>
    </row>
    <row r="21" spans="1:7" x14ac:dyDescent="0.25">
      <c r="A21" s="168"/>
      <c r="B21" s="346" t="s">
        <v>125</v>
      </c>
      <c r="C21" s="346"/>
      <c r="D21" s="346"/>
      <c r="E21" s="346"/>
      <c r="F21" s="346"/>
      <c r="G21" s="346"/>
    </row>
    <row r="22" spans="1:7" x14ac:dyDescent="0.25">
      <c r="A22" s="168"/>
      <c r="B22" s="177"/>
      <c r="C22" s="177"/>
      <c r="D22" s="177"/>
      <c r="E22" s="177"/>
      <c r="F22" s="177"/>
      <c r="G22" s="177"/>
    </row>
    <row r="23" spans="1:7" ht="19.5" customHeight="1" x14ac:dyDescent="0.25">
      <c r="A23" s="168"/>
      <c r="B23" s="306"/>
      <c r="C23" s="353" t="s">
        <v>146</v>
      </c>
      <c r="D23" s="354"/>
      <c r="E23" s="354"/>
      <c r="F23" s="354"/>
      <c r="G23" s="354"/>
    </row>
    <row r="24" spans="1:7" ht="7.5" customHeight="1" x14ac:dyDescent="0.25">
      <c r="A24" s="168"/>
      <c r="B24" s="200"/>
      <c r="C24" s="198"/>
      <c r="D24" s="199"/>
      <c r="E24" s="199"/>
      <c r="F24" s="199"/>
      <c r="G24" s="199"/>
    </row>
    <row r="25" spans="1:7" ht="19.5" customHeight="1" x14ac:dyDescent="0.25">
      <c r="A25" s="168"/>
      <c r="B25" s="307"/>
      <c r="C25" s="353" t="s">
        <v>142</v>
      </c>
      <c r="D25" s="354"/>
      <c r="E25" s="354"/>
      <c r="F25" s="354"/>
      <c r="G25" s="354"/>
    </row>
    <row r="26" spans="1:7" ht="7.5" customHeight="1" x14ac:dyDescent="0.25">
      <c r="A26" s="168"/>
      <c r="B26" s="200"/>
      <c r="C26" s="198"/>
      <c r="D26" s="199"/>
      <c r="E26" s="199"/>
      <c r="F26" s="199"/>
      <c r="G26" s="199"/>
    </row>
    <row r="27" spans="1:7" ht="19.5" customHeight="1" x14ac:dyDescent="0.25">
      <c r="A27" s="168"/>
      <c r="B27" s="307"/>
      <c r="C27" s="346" t="s">
        <v>238</v>
      </c>
      <c r="D27" s="346"/>
      <c r="E27" s="346"/>
      <c r="F27" s="346"/>
      <c r="G27" s="346"/>
    </row>
    <row r="28" spans="1:7" ht="7.5" customHeight="1" x14ac:dyDescent="0.25">
      <c r="A28" s="168"/>
      <c r="B28" s="195"/>
      <c r="C28" s="346"/>
      <c r="D28" s="346"/>
      <c r="E28" s="346"/>
      <c r="F28" s="346"/>
      <c r="G28" s="346"/>
    </row>
    <row r="29" spans="1:7" ht="7.5" customHeight="1" x14ac:dyDescent="0.25">
      <c r="A29" s="168"/>
      <c r="B29" s="200"/>
      <c r="C29" s="198"/>
      <c r="D29" s="199"/>
      <c r="E29" s="199"/>
      <c r="F29" s="199"/>
      <c r="G29" s="199"/>
    </row>
    <row r="30" spans="1:7" ht="19.5" customHeight="1" x14ac:dyDescent="0.25">
      <c r="A30" s="168"/>
      <c r="B30" s="307"/>
      <c r="C30" s="346" t="s">
        <v>250</v>
      </c>
      <c r="D30" s="346"/>
      <c r="E30" s="346"/>
      <c r="F30" s="346"/>
      <c r="G30" s="346"/>
    </row>
    <row r="31" spans="1:7" ht="7.5" customHeight="1" x14ac:dyDescent="0.25">
      <c r="A31" s="168"/>
      <c r="B31" s="195"/>
      <c r="C31" s="346"/>
      <c r="D31" s="346"/>
      <c r="E31" s="346"/>
      <c r="F31" s="346"/>
      <c r="G31" s="346"/>
    </row>
    <row r="32" spans="1:7" ht="7.5" customHeight="1" x14ac:dyDescent="0.25">
      <c r="A32" s="168"/>
      <c r="B32" s="200"/>
      <c r="C32" s="198"/>
      <c r="D32" s="199"/>
      <c r="E32" s="199"/>
      <c r="F32" s="199"/>
      <c r="G32" s="199"/>
    </row>
    <row r="33" spans="1:7" ht="19.5" customHeight="1" x14ac:dyDescent="0.25">
      <c r="A33" s="168"/>
      <c r="B33" s="307"/>
      <c r="C33" s="353" t="s">
        <v>239</v>
      </c>
      <c r="D33" s="354"/>
      <c r="E33" s="354"/>
      <c r="F33" s="354"/>
      <c r="G33" s="354"/>
    </row>
    <row r="34" spans="1:7" ht="7.5" customHeight="1" x14ac:dyDescent="0.25">
      <c r="A34" s="168"/>
      <c r="B34" s="200"/>
      <c r="C34" s="198"/>
      <c r="D34" s="199"/>
      <c r="E34" s="199"/>
      <c r="F34" s="199"/>
      <c r="G34" s="199"/>
    </row>
    <row r="35" spans="1:7" ht="19.5" customHeight="1" x14ac:dyDescent="0.25">
      <c r="A35" s="168"/>
      <c r="B35" s="307"/>
      <c r="C35" s="346" t="s">
        <v>240</v>
      </c>
      <c r="D35" s="346"/>
      <c r="E35" s="346"/>
      <c r="F35" s="346"/>
      <c r="G35" s="346"/>
    </row>
    <row r="36" spans="1:7" ht="6.75" customHeight="1" x14ac:dyDescent="0.25">
      <c r="A36" s="168"/>
      <c r="B36" s="195"/>
      <c r="C36" s="346"/>
      <c r="D36" s="346"/>
      <c r="E36" s="346"/>
      <c r="F36" s="346"/>
      <c r="G36" s="346"/>
    </row>
    <row r="37" spans="1:7" ht="7.5" customHeight="1" x14ac:dyDescent="0.25">
      <c r="A37" s="168"/>
      <c r="B37" s="200"/>
      <c r="C37" s="198"/>
      <c r="D37" s="199"/>
      <c r="E37" s="199"/>
      <c r="F37" s="199"/>
      <c r="G37" s="199"/>
    </row>
    <row r="38" spans="1:7" ht="19.5" customHeight="1" x14ac:dyDescent="0.25">
      <c r="A38" s="168"/>
      <c r="B38" s="307"/>
      <c r="C38" s="346" t="s">
        <v>241</v>
      </c>
      <c r="D38" s="346"/>
      <c r="E38" s="346"/>
      <c r="F38" s="346"/>
      <c r="G38" s="346"/>
    </row>
    <row r="39" spans="1:7" ht="9.75" customHeight="1" x14ac:dyDescent="0.25">
      <c r="A39" s="168"/>
      <c r="B39" s="195"/>
      <c r="C39" s="346"/>
      <c r="D39" s="346"/>
      <c r="E39" s="346"/>
      <c r="F39" s="346"/>
      <c r="G39" s="346"/>
    </row>
    <row r="40" spans="1:7" ht="7.5" customHeight="1" x14ac:dyDescent="0.25">
      <c r="A40" s="168"/>
      <c r="B40" s="200"/>
      <c r="C40" s="198"/>
      <c r="D40" s="199"/>
      <c r="E40" s="199"/>
      <c r="F40" s="199"/>
      <c r="G40" s="199"/>
    </row>
    <row r="41" spans="1:7" ht="19.5" customHeight="1" x14ac:dyDescent="0.25">
      <c r="A41" s="168"/>
      <c r="B41" s="307"/>
      <c r="C41" s="346" t="s">
        <v>242</v>
      </c>
      <c r="D41" s="346"/>
      <c r="E41" s="346"/>
      <c r="F41" s="346"/>
      <c r="G41" s="346"/>
    </row>
    <row r="42" spans="1:7" ht="19.5" customHeight="1" x14ac:dyDescent="0.25">
      <c r="A42" s="168"/>
      <c r="B42" s="195"/>
      <c r="C42" s="346"/>
      <c r="D42" s="346"/>
      <c r="E42" s="346"/>
      <c r="F42" s="346"/>
      <c r="G42" s="346"/>
    </row>
    <row r="43" spans="1:7" ht="15" customHeight="1" x14ac:dyDescent="0.25">
      <c r="A43" s="168"/>
      <c r="B43" s="195"/>
      <c r="C43" s="346"/>
      <c r="D43" s="346"/>
      <c r="E43" s="346"/>
      <c r="F43" s="346"/>
      <c r="G43" s="346"/>
    </row>
    <row r="44" spans="1:7" ht="7.5" customHeight="1" x14ac:dyDescent="0.25">
      <c r="A44" s="168"/>
      <c r="B44" s="200"/>
      <c r="C44" s="198"/>
      <c r="D44" s="199"/>
      <c r="E44" s="199"/>
      <c r="F44" s="199"/>
      <c r="G44" s="199"/>
    </row>
    <row r="45" spans="1:7" ht="19.5" customHeight="1" x14ac:dyDescent="0.25">
      <c r="A45" s="179"/>
      <c r="B45" s="308"/>
      <c r="C45" s="356" t="s">
        <v>243</v>
      </c>
      <c r="D45" s="356"/>
      <c r="E45" s="356"/>
      <c r="F45" s="356"/>
      <c r="G45" s="356"/>
    </row>
    <row r="46" spans="1:7" ht="33.75" customHeight="1" x14ac:dyDescent="0.25">
      <c r="A46" s="179"/>
      <c r="B46" s="196"/>
      <c r="C46" s="356"/>
      <c r="D46" s="356"/>
      <c r="E46" s="356"/>
      <c r="F46" s="356"/>
      <c r="G46" s="356"/>
    </row>
    <row r="47" spans="1:7" ht="7.5" customHeight="1" x14ac:dyDescent="0.25">
      <c r="A47" s="168"/>
      <c r="B47" s="200"/>
      <c r="C47" s="198"/>
      <c r="D47" s="199"/>
      <c r="E47" s="199"/>
      <c r="F47" s="199"/>
      <c r="G47" s="199"/>
    </row>
    <row r="48" spans="1:7" ht="19.5" customHeight="1" x14ac:dyDescent="0.25">
      <c r="A48" s="180"/>
      <c r="B48" s="309"/>
      <c r="C48" s="346" t="s">
        <v>167</v>
      </c>
      <c r="D48" s="346"/>
      <c r="E48" s="346"/>
      <c r="F48" s="346"/>
      <c r="G48" s="346"/>
    </row>
    <row r="49" spans="1:7" ht="19.5" customHeight="1" x14ac:dyDescent="0.25">
      <c r="A49" s="180"/>
      <c r="B49" s="197"/>
      <c r="C49" s="346"/>
      <c r="D49" s="346"/>
      <c r="E49" s="346"/>
      <c r="F49" s="346"/>
      <c r="G49" s="346"/>
    </row>
    <row r="50" spans="1:7" ht="19.5" customHeight="1" x14ac:dyDescent="0.25">
      <c r="A50" s="180"/>
      <c r="B50" s="183"/>
      <c r="C50" s="253" t="s">
        <v>244</v>
      </c>
      <c r="D50" s="253"/>
      <c r="E50" s="253"/>
      <c r="F50" s="253"/>
      <c r="G50" s="253"/>
    </row>
    <row r="51" spans="1:7" ht="19.5" customHeight="1" x14ac:dyDescent="0.25">
      <c r="A51" s="180"/>
      <c r="B51" s="197"/>
      <c r="C51" s="198"/>
      <c r="D51" s="198"/>
      <c r="E51" s="198"/>
      <c r="F51" s="198"/>
      <c r="G51" s="198"/>
    </row>
    <row r="52" spans="1:7" ht="22.5" customHeight="1" x14ac:dyDescent="0.25">
      <c r="A52" s="187" t="s">
        <v>136</v>
      </c>
      <c r="B52" s="190" t="s">
        <v>123</v>
      </c>
      <c r="C52" s="252"/>
      <c r="D52" s="255"/>
      <c r="E52" s="255"/>
      <c r="F52" s="255"/>
      <c r="G52" s="181"/>
    </row>
    <row r="53" spans="1:7" ht="43.5" customHeight="1" x14ac:dyDescent="0.25">
      <c r="A53" s="168"/>
      <c r="B53" s="355" t="s">
        <v>159</v>
      </c>
      <c r="C53" s="355"/>
      <c r="D53" s="355"/>
      <c r="E53" s="355"/>
      <c r="F53" s="355"/>
      <c r="G53" s="355"/>
    </row>
    <row r="54" spans="1:7" ht="19.5" customHeight="1" x14ac:dyDescent="0.25">
      <c r="A54" s="168"/>
      <c r="B54" s="306"/>
      <c r="C54" s="346" t="s">
        <v>160</v>
      </c>
      <c r="D54" s="346"/>
      <c r="E54" s="346"/>
      <c r="F54" s="346"/>
      <c r="G54" s="201"/>
    </row>
    <row r="55" spans="1:7" ht="8.25" customHeight="1" x14ac:dyDescent="0.25">
      <c r="A55" s="168"/>
      <c r="B55" s="178"/>
      <c r="C55" s="346"/>
      <c r="D55" s="346"/>
      <c r="E55" s="346"/>
      <c r="F55" s="346"/>
      <c r="G55" s="201"/>
    </row>
    <row r="56" spans="1:7" ht="7.5" customHeight="1" x14ac:dyDescent="0.25">
      <c r="A56" s="168"/>
      <c r="B56" s="200"/>
      <c r="C56" s="198"/>
      <c r="D56" s="199"/>
      <c r="E56" s="199"/>
      <c r="F56" s="199"/>
      <c r="G56" s="199"/>
    </row>
    <row r="57" spans="1:7" ht="19.5" customHeight="1" x14ac:dyDescent="0.25">
      <c r="A57" s="168"/>
      <c r="B57" s="310"/>
      <c r="C57" s="346" t="s">
        <v>251</v>
      </c>
      <c r="D57" s="346"/>
      <c r="E57" s="346"/>
      <c r="F57" s="346"/>
      <c r="G57" s="346"/>
    </row>
    <row r="58" spans="1:7" ht="19.5" customHeight="1" x14ac:dyDescent="0.25">
      <c r="A58" s="168"/>
      <c r="B58" s="178"/>
      <c r="C58" s="346"/>
      <c r="D58" s="346"/>
      <c r="E58" s="346"/>
      <c r="F58" s="346"/>
      <c r="G58" s="346"/>
    </row>
    <row r="59" spans="1:7" ht="19.5" customHeight="1" x14ac:dyDescent="0.25">
      <c r="A59" s="168"/>
      <c r="B59" s="178"/>
      <c r="C59" s="346"/>
      <c r="D59" s="346"/>
      <c r="E59" s="346"/>
      <c r="F59" s="346"/>
      <c r="G59" s="346"/>
    </row>
    <row r="60" spans="1:7" ht="78.75" customHeight="1" x14ac:dyDescent="0.25">
      <c r="A60" s="187" t="s">
        <v>137</v>
      </c>
      <c r="B60" s="355" t="s">
        <v>161</v>
      </c>
      <c r="C60" s="355"/>
      <c r="D60" s="355"/>
      <c r="E60" s="355"/>
      <c r="F60" s="355"/>
      <c r="G60" s="355"/>
    </row>
    <row r="61" spans="1:7" ht="37.5" customHeight="1" x14ac:dyDescent="0.25">
      <c r="A61" s="187" t="s">
        <v>138</v>
      </c>
      <c r="B61" s="351" t="s">
        <v>245</v>
      </c>
      <c r="C61" s="351"/>
      <c r="D61" s="351"/>
      <c r="E61" s="351"/>
      <c r="F61" s="351"/>
      <c r="G61" s="351"/>
    </row>
    <row r="62" spans="1:7" ht="19.5" customHeight="1" x14ac:dyDescent="0.25">
      <c r="A62" s="186"/>
      <c r="B62" s="306"/>
      <c r="C62" s="346" t="s">
        <v>143</v>
      </c>
      <c r="D62" s="346"/>
      <c r="E62" s="346"/>
      <c r="F62" s="346"/>
      <c r="G62" s="346"/>
    </row>
    <row r="63" spans="1:7" ht="19.5" customHeight="1" x14ac:dyDescent="0.25">
      <c r="A63" s="186"/>
      <c r="B63" s="178"/>
      <c r="C63" s="346"/>
      <c r="D63" s="346"/>
      <c r="E63" s="346"/>
      <c r="F63" s="346"/>
      <c r="G63" s="346"/>
    </row>
    <row r="64" spans="1:7" ht="17.25" customHeight="1" x14ac:dyDescent="0.25">
      <c r="A64" s="187"/>
      <c r="B64" s="182" t="s">
        <v>124</v>
      </c>
      <c r="C64" s="256"/>
      <c r="D64" s="256"/>
      <c r="E64" s="256"/>
      <c r="F64" s="256"/>
      <c r="G64" s="256"/>
    </row>
    <row r="65" spans="1:7" ht="15.75" x14ac:dyDescent="0.25">
      <c r="A65" s="187"/>
      <c r="B65" s="329"/>
      <c r="C65" s="329"/>
      <c r="D65" s="329"/>
      <c r="E65" s="329"/>
      <c r="F65" s="252"/>
      <c r="G65" s="252"/>
    </row>
    <row r="66" spans="1:7" x14ac:dyDescent="0.25">
      <c r="A66" s="188"/>
    </row>
    <row r="67" spans="1:7" x14ac:dyDescent="0.25">
      <c r="A67" s="188"/>
      <c r="B67" s="182" t="s">
        <v>134</v>
      </c>
      <c r="C67"/>
      <c r="D67"/>
      <c r="E67"/>
      <c r="F67"/>
    </row>
    <row r="68" spans="1:7" ht="43.5" customHeight="1" x14ac:dyDescent="0.25">
      <c r="B68" s="330"/>
      <c r="C68" s="330"/>
      <c r="D68" s="330"/>
      <c r="E68" s="330"/>
      <c r="F68" s="330"/>
    </row>
    <row r="69" spans="1:7" ht="15.75" x14ac:dyDescent="0.25">
      <c r="B69" s="184"/>
      <c r="C69" s="327">
        <f>D3</f>
        <v>0</v>
      </c>
      <c r="D69" s="327">
        <f>D4</f>
        <v>0</v>
      </c>
      <c r="E69" s="185"/>
      <c r="F69" s="185"/>
      <c r="G69" s="185"/>
    </row>
    <row r="70" spans="1:7" x14ac:dyDescent="0.25">
      <c r="C70" s="328" t="s">
        <v>269</v>
      </c>
      <c r="D70" s="328">
        <f>B6</f>
        <v>0</v>
      </c>
    </row>
  </sheetData>
  <mergeCells count="36">
    <mergeCell ref="C57:G59"/>
    <mergeCell ref="B60:G60"/>
    <mergeCell ref="B61:G61"/>
    <mergeCell ref="C62:G63"/>
    <mergeCell ref="C38:G39"/>
    <mergeCell ref="C41:G43"/>
    <mergeCell ref="C45:G46"/>
    <mergeCell ref="C48:G49"/>
    <mergeCell ref="B53:G53"/>
    <mergeCell ref="C54:F55"/>
    <mergeCell ref="C23:G23"/>
    <mergeCell ref="C25:G25"/>
    <mergeCell ref="C27:G28"/>
    <mergeCell ref="C30:G31"/>
    <mergeCell ref="C33:G33"/>
    <mergeCell ref="B15:C15"/>
    <mergeCell ref="B16:C17"/>
    <mergeCell ref="A18:C18"/>
    <mergeCell ref="B20:G20"/>
    <mergeCell ref="B21:G21"/>
    <mergeCell ref="B65:E65"/>
    <mergeCell ref="B68:F68"/>
    <mergeCell ref="H1:J1"/>
    <mergeCell ref="D10:F10"/>
    <mergeCell ref="A1:G1"/>
    <mergeCell ref="B2:C2"/>
    <mergeCell ref="D2:F2"/>
    <mergeCell ref="D3:F3"/>
    <mergeCell ref="D4:F4"/>
    <mergeCell ref="B6:F6"/>
    <mergeCell ref="D7:F7"/>
    <mergeCell ref="B8:C8"/>
    <mergeCell ref="D8:F8"/>
    <mergeCell ref="B9:C9"/>
    <mergeCell ref="D9:F9"/>
    <mergeCell ref="C35:G36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4"/>
  <sheetViews>
    <sheetView tabSelected="1" zoomScaleNormal="100" workbookViewId="0">
      <selection activeCell="D17" sqref="D17"/>
    </sheetView>
  </sheetViews>
  <sheetFormatPr defaultColWidth="11.42578125" defaultRowHeight="12.75" x14ac:dyDescent="0.2"/>
  <cols>
    <col min="1" max="1" width="7.42578125" style="1" customWidth="1"/>
    <col min="2" max="2" width="44.85546875" style="1" customWidth="1"/>
    <col min="3" max="3" width="15.5703125" style="1" customWidth="1"/>
    <col min="4" max="5" width="14.85546875" style="1" customWidth="1"/>
    <col min="6" max="8" width="15.7109375" style="1" customWidth="1"/>
    <col min="9" max="9" width="6.7109375" style="1" customWidth="1"/>
    <col min="10" max="10" width="11.42578125" style="1"/>
    <col min="11" max="11" width="12.28515625" style="1" customWidth="1"/>
    <col min="12" max="12" width="11.42578125" style="3"/>
    <col min="13" max="13" width="10.42578125" style="1" customWidth="1"/>
    <col min="14" max="14" width="11.42578125" style="3"/>
    <col min="15" max="15" width="11" style="1" customWidth="1"/>
    <col min="16" max="16" width="15" style="3" customWidth="1"/>
    <col min="17" max="17" width="11.42578125" style="1"/>
    <col min="18" max="18" width="11.42578125" style="4"/>
    <col min="19" max="16384" width="11.42578125" style="1"/>
  </cols>
  <sheetData>
    <row r="1" spans="1:18" ht="18.75" customHeight="1" x14ac:dyDescent="0.3">
      <c r="A1" s="358" t="s">
        <v>236</v>
      </c>
      <c r="B1" s="359"/>
      <c r="C1" s="359"/>
      <c r="D1" s="359"/>
      <c r="E1" s="359"/>
      <c r="F1" s="359"/>
      <c r="G1" s="359"/>
      <c r="H1" s="359"/>
      <c r="I1" s="360"/>
      <c r="J1" s="331" t="s">
        <v>258</v>
      </c>
      <c r="K1" s="331"/>
      <c r="L1" s="331"/>
    </row>
    <row r="2" spans="1:18" ht="47.25" customHeight="1" x14ac:dyDescent="0.2">
      <c r="A2" s="363" t="s">
        <v>77</v>
      </c>
      <c r="B2" s="363"/>
      <c r="C2" s="363"/>
      <c r="D2" s="363"/>
      <c r="E2" s="363"/>
      <c r="F2" s="363"/>
      <c r="G2" s="363"/>
      <c r="H2" s="363"/>
      <c r="I2" s="363"/>
      <c r="J2" s="331"/>
      <c r="K2" s="331"/>
      <c r="L2" s="331"/>
    </row>
    <row r="4" spans="1:18" x14ac:dyDescent="0.2">
      <c r="B4" s="2" t="s">
        <v>173</v>
      </c>
      <c r="C4" s="364">
        <f>'Instància  '!B6</f>
        <v>0</v>
      </c>
      <c r="D4" s="364"/>
      <c r="E4" s="364"/>
      <c r="F4" s="364"/>
      <c r="G4" s="364"/>
      <c r="H4" s="364"/>
      <c r="I4" s="364"/>
    </row>
    <row r="5" spans="1:18" x14ac:dyDescent="0.2">
      <c r="B5" s="2" t="s">
        <v>172</v>
      </c>
      <c r="C5" s="364">
        <f>'Instància  '!D7</f>
        <v>0</v>
      </c>
      <c r="D5" s="364"/>
      <c r="E5" s="364"/>
      <c r="F5" s="364"/>
      <c r="G5" s="364"/>
      <c r="H5" s="364"/>
      <c r="I5" s="364"/>
    </row>
    <row r="6" spans="1:18" x14ac:dyDescent="0.2">
      <c r="B6" s="1" t="s">
        <v>171</v>
      </c>
      <c r="C6" s="364">
        <f>'Instància  '!D8</f>
        <v>0</v>
      </c>
      <c r="D6" s="364"/>
      <c r="E6" s="364"/>
      <c r="F6" s="364"/>
      <c r="G6" s="364"/>
      <c r="H6" s="364"/>
      <c r="I6" s="364"/>
      <c r="J6" s="384"/>
      <c r="K6" s="384"/>
      <c r="L6" s="384"/>
      <c r="N6" s="1"/>
      <c r="P6" s="4"/>
    </row>
    <row r="7" spans="1:18" x14ac:dyDescent="0.2">
      <c r="B7" s="5" t="s">
        <v>170</v>
      </c>
      <c r="C7" s="364">
        <f>'Instància  '!D9</f>
        <v>0</v>
      </c>
      <c r="D7" s="364"/>
      <c r="E7" s="364"/>
      <c r="F7" s="364"/>
      <c r="G7" s="364"/>
      <c r="H7" s="364"/>
      <c r="I7" s="364"/>
      <c r="J7" s="24"/>
      <c r="K7" s="24"/>
      <c r="L7" s="24"/>
      <c r="M7" s="24"/>
      <c r="N7" s="24"/>
      <c r="O7" s="24"/>
      <c r="P7" s="24"/>
    </row>
    <row r="8" spans="1:18" x14ac:dyDescent="0.2">
      <c r="B8" s="5" t="s">
        <v>72</v>
      </c>
      <c r="C8" s="364">
        <f>'Instància  '!D10</f>
        <v>0</v>
      </c>
      <c r="D8" s="364"/>
      <c r="E8" s="364"/>
      <c r="F8" s="364"/>
      <c r="G8" s="364"/>
      <c r="H8" s="364"/>
      <c r="I8" s="364"/>
    </row>
    <row r="9" spans="1:18" x14ac:dyDescent="0.2">
      <c r="B9" s="5" t="s">
        <v>255</v>
      </c>
      <c r="C9" s="372">
        <f>'Instància  '!E11</f>
        <v>0</v>
      </c>
      <c r="D9" s="372"/>
      <c r="E9" s="372"/>
      <c r="F9" s="5" t="s">
        <v>69</v>
      </c>
      <c r="G9" s="189"/>
      <c r="H9" s="189"/>
      <c r="I9" s="189"/>
    </row>
    <row r="10" spans="1:18" x14ac:dyDescent="0.2">
      <c r="B10" s="5" t="s">
        <v>256</v>
      </c>
      <c r="C10" s="372">
        <f>'Instància  '!E12</f>
        <v>0</v>
      </c>
      <c r="D10" s="372"/>
      <c r="E10" s="372"/>
      <c r="F10" s="5" t="s">
        <v>69</v>
      </c>
      <c r="G10" s="189"/>
      <c r="H10" s="189"/>
      <c r="I10" s="189"/>
    </row>
    <row r="11" spans="1:18" x14ac:dyDescent="0.2">
      <c r="B11" s="5" t="s">
        <v>257</v>
      </c>
      <c r="C11" s="372">
        <f>'Instància  '!E13</f>
        <v>0</v>
      </c>
      <c r="D11" s="372"/>
      <c r="E11" s="372"/>
      <c r="F11" s="5" t="s">
        <v>69</v>
      </c>
      <c r="G11" s="189"/>
      <c r="H11" s="189"/>
      <c r="I11" s="189"/>
    </row>
    <row r="12" spans="1:18" x14ac:dyDescent="0.2">
      <c r="B12" s="5" t="s">
        <v>68</v>
      </c>
      <c r="C12" s="371">
        <f>'Instància  '!D14</f>
        <v>0</v>
      </c>
      <c r="D12" s="371"/>
      <c r="E12" s="371"/>
      <c r="F12" s="159" t="s">
        <v>249</v>
      </c>
      <c r="G12" s="371">
        <f>'Instància  '!F14</f>
        <v>0</v>
      </c>
      <c r="H12" s="371"/>
      <c r="I12" s="371"/>
    </row>
    <row r="13" spans="1:18" x14ac:dyDescent="0.2">
      <c r="B13" s="68"/>
      <c r="C13" s="286"/>
      <c r="D13" s="286"/>
      <c r="E13" s="286"/>
      <c r="F13" s="68"/>
      <c r="G13" s="202"/>
      <c r="H13" s="202"/>
      <c r="I13" s="202"/>
    </row>
    <row r="14" spans="1:18" ht="39.75" customHeight="1" x14ac:dyDescent="0.3">
      <c r="A14" s="361" t="s">
        <v>66</v>
      </c>
      <c r="B14" s="361"/>
      <c r="J14" s="385" t="s">
        <v>194</v>
      </c>
      <c r="K14" s="385"/>
      <c r="L14" s="385"/>
      <c r="M14" s="385"/>
      <c r="N14" s="385"/>
      <c r="O14" s="385"/>
      <c r="P14" s="1"/>
      <c r="Q14" s="4"/>
      <c r="R14" s="1"/>
    </row>
    <row r="15" spans="1:18" ht="29.25" customHeight="1" x14ac:dyDescent="0.2">
      <c r="A15" s="365" t="s">
        <v>0</v>
      </c>
      <c r="B15" s="366"/>
      <c r="C15" s="367" t="s">
        <v>184</v>
      </c>
      <c r="D15" s="368"/>
      <c r="E15" s="367" t="s">
        <v>252</v>
      </c>
      <c r="F15" s="368"/>
      <c r="G15" s="369" t="s">
        <v>181</v>
      </c>
      <c r="H15" s="370"/>
      <c r="J15" s="382" t="s">
        <v>185</v>
      </c>
      <c r="K15" s="383"/>
      <c r="L15" s="382" t="s">
        <v>186</v>
      </c>
      <c r="M15" s="383"/>
      <c r="N15" s="382" t="s">
        <v>182</v>
      </c>
      <c r="O15" s="383"/>
      <c r="P15" s="1"/>
      <c r="Q15" s="4"/>
      <c r="R15" s="1"/>
    </row>
    <row r="16" spans="1:18" ht="25.5" customHeight="1" x14ac:dyDescent="0.2">
      <c r="A16" s="366"/>
      <c r="B16" s="366"/>
      <c r="C16" s="8" t="s">
        <v>110</v>
      </c>
      <c r="D16" s="8" t="s">
        <v>71</v>
      </c>
      <c r="E16" s="8" t="s">
        <v>110</v>
      </c>
      <c r="F16" s="8" t="s">
        <v>71</v>
      </c>
      <c r="G16" s="216" t="s">
        <v>110</v>
      </c>
      <c r="H16" s="8" t="s">
        <v>71</v>
      </c>
      <c r="J16" s="191" t="s">
        <v>177</v>
      </c>
      <c r="K16" s="191" t="s">
        <v>178</v>
      </c>
      <c r="L16" s="191" t="s">
        <v>177</v>
      </c>
      <c r="M16" s="191" t="s">
        <v>178</v>
      </c>
      <c r="N16" s="191" t="s">
        <v>177</v>
      </c>
      <c r="O16" s="191" t="s">
        <v>178</v>
      </c>
      <c r="P16" s="1"/>
      <c r="Q16" s="4"/>
      <c r="R16" s="1"/>
    </row>
    <row r="17" spans="1:18" ht="25.5" x14ac:dyDescent="0.2">
      <c r="A17" s="153" t="s">
        <v>19</v>
      </c>
      <c r="B17" s="9" t="s">
        <v>98</v>
      </c>
      <c r="C17" s="137"/>
      <c r="D17" s="214">
        <f>'Any1 Relacio de despeses'!J11</f>
        <v>0</v>
      </c>
      <c r="E17" s="137"/>
      <c r="F17" s="219">
        <f>'Any2 Relacio de despeses  '!J11</f>
        <v>0</v>
      </c>
      <c r="G17" s="312">
        <f>C17+E17</f>
        <v>0</v>
      </c>
      <c r="H17" s="220">
        <f>D17+F17</f>
        <v>0</v>
      </c>
      <c r="J17" s="211"/>
      <c r="K17" s="192">
        <f>'Any1 Relacio de despeses'!K11</f>
        <v>0</v>
      </c>
      <c r="L17" s="211"/>
      <c r="M17" s="192">
        <f>'Any2 Relacio de despeses  '!K11</f>
        <v>0</v>
      </c>
      <c r="N17" s="192">
        <f>J17+L17</f>
        <v>0</v>
      </c>
      <c r="O17" s="192">
        <f>K17+M17</f>
        <v>0</v>
      </c>
      <c r="P17" s="1"/>
      <c r="Q17" s="4"/>
      <c r="R17" s="1"/>
    </row>
    <row r="18" spans="1:18" ht="24" x14ac:dyDescent="0.2">
      <c r="A18" s="160" t="s">
        <v>31</v>
      </c>
      <c r="B18" s="10" t="s">
        <v>99</v>
      </c>
      <c r="C18" s="136"/>
      <c r="D18" s="215">
        <f>'Any1 Relacio de despeses'!J17</f>
        <v>0</v>
      </c>
      <c r="E18" s="136"/>
      <c r="F18" s="218">
        <f>'Any2 Relacio de despeses  '!J17</f>
        <v>0</v>
      </c>
      <c r="G18" s="313">
        <f t="shared" ref="G18:G31" si="0">C18+E18</f>
        <v>0</v>
      </c>
      <c r="H18" s="221">
        <f t="shared" ref="H18:H31" si="1">D18+F18</f>
        <v>0</v>
      </c>
      <c r="J18" s="212"/>
      <c r="K18" s="193">
        <f>'Any1 Relacio de despeses'!K17</f>
        <v>0</v>
      </c>
      <c r="L18" s="212"/>
      <c r="M18" s="193">
        <f>'Any2 Relacio de despeses  '!K17</f>
        <v>0</v>
      </c>
      <c r="N18" s="193">
        <f t="shared" ref="N18:N31" si="2">J18+L18</f>
        <v>0</v>
      </c>
      <c r="O18" s="193">
        <f t="shared" ref="O18:O30" si="3">K18+M18</f>
        <v>0</v>
      </c>
      <c r="P18" s="1"/>
      <c r="Q18" s="4"/>
      <c r="R18" s="1"/>
    </row>
    <row r="19" spans="1:18" ht="24" x14ac:dyDescent="0.2">
      <c r="A19" s="160" t="s">
        <v>30</v>
      </c>
      <c r="B19" s="10" t="s">
        <v>100</v>
      </c>
      <c r="C19" s="136"/>
      <c r="D19" s="215">
        <f>'Any1 Relacio de despeses'!J23</f>
        <v>0</v>
      </c>
      <c r="E19" s="136"/>
      <c r="F19" s="218">
        <f>'Any1 Relacio de despeses'!J23</f>
        <v>0</v>
      </c>
      <c r="G19" s="314">
        <f t="shared" si="0"/>
        <v>0</v>
      </c>
      <c r="H19" s="222">
        <f t="shared" si="1"/>
        <v>0</v>
      </c>
      <c r="J19" s="212"/>
      <c r="K19" s="193">
        <f>'Any1 Relacio de despeses'!K23</f>
        <v>0</v>
      </c>
      <c r="L19" s="212"/>
      <c r="M19" s="193">
        <f>'Any2 Relacio de despeses  '!K23</f>
        <v>0</v>
      </c>
      <c r="N19" s="193">
        <f t="shared" si="2"/>
        <v>0</v>
      </c>
      <c r="O19" s="193">
        <f t="shared" si="3"/>
        <v>0</v>
      </c>
      <c r="P19" s="1"/>
      <c r="Q19" s="4"/>
      <c r="R19" s="1"/>
    </row>
    <row r="20" spans="1:18" ht="25.5" x14ac:dyDescent="0.2">
      <c r="A20" s="160" t="s">
        <v>20</v>
      </c>
      <c r="B20" s="10" t="s">
        <v>101</v>
      </c>
      <c r="C20" s="136"/>
      <c r="D20" s="215">
        <f>'Any1 Relacio de despeses'!J31</f>
        <v>0</v>
      </c>
      <c r="E20" s="136"/>
      <c r="F20" s="218">
        <f>'Any2 Relacio de despeses  '!J31</f>
        <v>0</v>
      </c>
      <c r="G20" s="314">
        <f t="shared" si="0"/>
        <v>0</v>
      </c>
      <c r="H20" s="222">
        <f t="shared" si="1"/>
        <v>0</v>
      </c>
      <c r="J20" s="212"/>
      <c r="K20" s="193">
        <f>'Any1 Relacio de despeses'!K31</f>
        <v>0</v>
      </c>
      <c r="L20" s="212"/>
      <c r="M20" s="193">
        <f>'Any2 Relacio de despeses  '!K31</f>
        <v>0</v>
      </c>
      <c r="N20" s="193">
        <f t="shared" si="2"/>
        <v>0</v>
      </c>
      <c r="O20" s="193">
        <f t="shared" si="3"/>
        <v>0</v>
      </c>
      <c r="P20" s="1"/>
      <c r="Q20" s="4"/>
      <c r="R20" s="1"/>
    </row>
    <row r="21" spans="1:18" x14ac:dyDescent="0.2">
      <c r="A21" s="160" t="s">
        <v>21</v>
      </c>
      <c r="B21" s="11" t="s">
        <v>3</v>
      </c>
      <c r="C21" s="136"/>
      <c r="D21" s="215">
        <f>+'Any1 Relacio de despeses'!J38</f>
        <v>0</v>
      </c>
      <c r="E21" s="136"/>
      <c r="F21" s="218">
        <f>'Any2 Relacio de despeses  '!J38</f>
        <v>0</v>
      </c>
      <c r="G21" s="313">
        <f t="shared" si="0"/>
        <v>0</v>
      </c>
      <c r="H21" s="222">
        <f t="shared" si="1"/>
        <v>0</v>
      </c>
      <c r="J21" s="212"/>
      <c r="K21" s="193">
        <f>+'Any1 Relacio de despeses'!K38</f>
        <v>0</v>
      </c>
      <c r="L21" s="212"/>
      <c r="M21" s="193">
        <f>'Any2 Relacio de despeses  '!K38</f>
        <v>0</v>
      </c>
      <c r="N21" s="193">
        <f t="shared" si="2"/>
        <v>0</v>
      </c>
      <c r="O21" s="193">
        <f t="shared" si="3"/>
        <v>0</v>
      </c>
      <c r="P21" s="1"/>
      <c r="Q21" s="4"/>
      <c r="R21" s="1"/>
    </row>
    <row r="22" spans="1:18" ht="24" x14ac:dyDescent="0.2">
      <c r="A22" s="160" t="s">
        <v>29</v>
      </c>
      <c r="B22" s="10" t="s">
        <v>102</v>
      </c>
      <c r="C22" s="136"/>
      <c r="D22" s="215">
        <f>+'Any1 Relacio de despeses'!J43</f>
        <v>0</v>
      </c>
      <c r="E22" s="136"/>
      <c r="F22" s="218">
        <f>'Any2 Relacio de despeses  '!J43</f>
        <v>0</v>
      </c>
      <c r="G22" s="315">
        <f t="shared" si="0"/>
        <v>0</v>
      </c>
      <c r="H22" s="222">
        <f t="shared" si="1"/>
        <v>0</v>
      </c>
      <c r="J22" s="212"/>
      <c r="K22" s="193">
        <f>+'Any1 Relacio de despeses'!K43</f>
        <v>0</v>
      </c>
      <c r="L22" s="212"/>
      <c r="M22" s="193">
        <f>'Any2 Relacio de despeses  '!K43</f>
        <v>0</v>
      </c>
      <c r="N22" s="193">
        <f t="shared" si="2"/>
        <v>0</v>
      </c>
      <c r="O22" s="193">
        <f t="shared" si="3"/>
        <v>0</v>
      </c>
      <c r="P22" s="1"/>
      <c r="Q22" s="4"/>
      <c r="R22" s="1"/>
    </row>
    <row r="23" spans="1:18" x14ac:dyDescent="0.2">
      <c r="A23" s="160" t="s">
        <v>28</v>
      </c>
      <c r="B23" s="11" t="s">
        <v>1</v>
      </c>
      <c r="C23" s="136"/>
      <c r="D23" s="215">
        <f>+'Any1 Relacio de despeses'!J50</f>
        <v>0</v>
      </c>
      <c r="E23" s="136"/>
      <c r="F23" s="218">
        <f>'Any2 Relacio de despeses  '!J50</f>
        <v>0</v>
      </c>
      <c r="G23" s="315">
        <f t="shared" si="0"/>
        <v>0</v>
      </c>
      <c r="H23" s="223">
        <f t="shared" si="1"/>
        <v>0</v>
      </c>
      <c r="J23" s="212"/>
      <c r="K23" s="193">
        <f>+'Any1 Relacio de despeses'!K50</f>
        <v>0</v>
      </c>
      <c r="L23" s="212"/>
      <c r="M23" s="193">
        <f>'Any2 Relacio de despeses  '!K50</f>
        <v>0</v>
      </c>
      <c r="N23" s="193">
        <f t="shared" si="2"/>
        <v>0</v>
      </c>
      <c r="O23" s="193">
        <f t="shared" si="3"/>
        <v>0</v>
      </c>
      <c r="P23" s="1"/>
      <c r="Q23" s="4"/>
      <c r="R23" s="1"/>
    </row>
    <row r="24" spans="1:18" x14ac:dyDescent="0.2">
      <c r="A24" s="160" t="s">
        <v>24</v>
      </c>
      <c r="B24" s="11" t="s">
        <v>2</v>
      </c>
      <c r="C24" s="136"/>
      <c r="D24" s="215">
        <f>+'Any1 Relacio de despeses'!J55</f>
        <v>0</v>
      </c>
      <c r="E24" s="136"/>
      <c r="F24" s="218">
        <f>'Any2 Relacio de despeses  '!J55</f>
        <v>0</v>
      </c>
      <c r="G24" s="315">
        <f t="shared" si="0"/>
        <v>0</v>
      </c>
      <c r="H24" s="222">
        <f t="shared" si="1"/>
        <v>0</v>
      </c>
      <c r="J24" s="212"/>
      <c r="K24" s="193">
        <f>+'Any1 Relacio de despeses'!K55</f>
        <v>0</v>
      </c>
      <c r="L24" s="212"/>
      <c r="M24" s="193">
        <f>'Any2 Relacio de despeses  '!K55</f>
        <v>0</v>
      </c>
      <c r="N24" s="193">
        <f t="shared" si="2"/>
        <v>0</v>
      </c>
      <c r="O24" s="193">
        <f t="shared" si="3"/>
        <v>0</v>
      </c>
      <c r="P24" s="1"/>
      <c r="Q24" s="4"/>
      <c r="R24" s="1"/>
    </row>
    <row r="25" spans="1:18" x14ac:dyDescent="0.2">
      <c r="A25" s="160" t="s">
        <v>25</v>
      </c>
      <c r="B25" s="11" t="s">
        <v>4</v>
      </c>
      <c r="C25" s="136"/>
      <c r="D25" s="215">
        <f>+'Any1 Relacio de despeses'!J60</f>
        <v>0</v>
      </c>
      <c r="E25" s="136"/>
      <c r="F25" s="218">
        <f>'Any2 Relacio de despeses  '!J60</f>
        <v>0</v>
      </c>
      <c r="G25" s="314">
        <f t="shared" si="0"/>
        <v>0</v>
      </c>
      <c r="H25" s="221">
        <f t="shared" si="1"/>
        <v>0</v>
      </c>
      <c r="J25" s="212"/>
      <c r="K25" s="193">
        <f>+'Any1 Relacio de despeses'!K60</f>
        <v>0</v>
      </c>
      <c r="L25" s="212"/>
      <c r="M25" s="193">
        <f>'Any2 Relacio de despeses  '!K60</f>
        <v>0</v>
      </c>
      <c r="N25" s="193">
        <f t="shared" si="2"/>
        <v>0</v>
      </c>
      <c r="O25" s="193">
        <f t="shared" si="3"/>
        <v>0</v>
      </c>
      <c r="P25" s="1"/>
      <c r="Q25" s="4"/>
      <c r="R25" s="1"/>
    </row>
    <row r="26" spans="1:18" x14ac:dyDescent="0.2">
      <c r="A26" s="160" t="s">
        <v>22</v>
      </c>
      <c r="B26" s="11" t="s">
        <v>5</v>
      </c>
      <c r="C26" s="136"/>
      <c r="D26" s="215">
        <f>+'Any1 Relacio de despeses'!J65</f>
        <v>0</v>
      </c>
      <c r="E26" s="136"/>
      <c r="F26" s="218">
        <f>'Any2 Relacio de despeses  '!J65</f>
        <v>0</v>
      </c>
      <c r="G26" s="314">
        <f t="shared" si="0"/>
        <v>0</v>
      </c>
      <c r="H26" s="222">
        <f t="shared" si="1"/>
        <v>0</v>
      </c>
      <c r="J26" s="212"/>
      <c r="K26" s="193">
        <f>+'Any1 Relacio de despeses'!K65</f>
        <v>0</v>
      </c>
      <c r="L26" s="212"/>
      <c r="M26" s="193">
        <f>'Any2 Relacio de despeses  '!K65</f>
        <v>0</v>
      </c>
      <c r="N26" s="193">
        <f t="shared" si="2"/>
        <v>0</v>
      </c>
      <c r="O26" s="193">
        <f t="shared" si="3"/>
        <v>0</v>
      </c>
      <c r="P26" s="1"/>
      <c r="Q26" s="4"/>
      <c r="R26" s="1"/>
    </row>
    <row r="27" spans="1:18" x14ac:dyDescent="0.2">
      <c r="A27" s="160" t="s">
        <v>23</v>
      </c>
      <c r="B27" s="11" t="s">
        <v>6</v>
      </c>
      <c r="C27" s="136"/>
      <c r="D27" s="215">
        <f>+'Any1 Relacio de despeses'!J71</f>
        <v>0</v>
      </c>
      <c r="E27" s="136"/>
      <c r="F27" s="218">
        <f>'Any2 Relacio de despeses  '!J71</f>
        <v>0</v>
      </c>
      <c r="G27" s="314">
        <f t="shared" si="0"/>
        <v>0</v>
      </c>
      <c r="H27" s="221">
        <f t="shared" si="1"/>
        <v>0</v>
      </c>
      <c r="J27" s="212"/>
      <c r="K27" s="193">
        <f>+'Any1 Relacio de despeses'!K71</f>
        <v>0</v>
      </c>
      <c r="L27" s="212"/>
      <c r="M27" s="193">
        <f>'Any2 Relacio de despeses  '!K71</f>
        <v>0</v>
      </c>
      <c r="N27" s="193">
        <f t="shared" si="2"/>
        <v>0</v>
      </c>
      <c r="O27" s="193">
        <f t="shared" si="3"/>
        <v>0</v>
      </c>
      <c r="P27" s="1"/>
      <c r="Q27" s="4"/>
      <c r="R27" s="1"/>
    </row>
    <row r="28" spans="1:18" ht="35.25" x14ac:dyDescent="0.2">
      <c r="A28" s="160" t="s">
        <v>26</v>
      </c>
      <c r="B28" s="10" t="s">
        <v>189</v>
      </c>
      <c r="C28" s="136"/>
      <c r="D28" s="215">
        <f>+'Any1 Relacio de despeses'!J77</f>
        <v>0</v>
      </c>
      <c r="E28" s="136"/>
      <c r="F28" s="218">
        <f>'Any2 Relacio de despeses  '!J77</f>
        <v>0</v>
      </c>
      <c r="G28" s="313">
        <f t="shared" si="0"/>
        <v>0</v>
      </c>
      <c r="H28" s="222">
        <f t="shared" si="1"/>
        <v>0</v>
      </c>
      <c r="J28" s="212"/>
      <c r="K28" s="193">
        <f>+'Any1 Relacio de despeses'!K77</f>
        <v>0</v>
      </c>
      <c r="L28" s="212"/>
      <c r="M28" s="193">
        <f>'Any2 Relacio de despeses  '!K77</f>
        <v>0</v>
      </c>
      <c r="N28" s="193">
        <f t="shared" si="2"/>
        <v>0</v>
      </c>
      <c r="O28" s="193">
        <f t="shared" si="3"/>
        <v>0</v>
      </c>
      <c r="P28" s="1"/>
      <c r="Q28" s="4"/>
      <c r="R28" s="1"/>
    </row>
    <row r="29" spans="1:18" ht="36.75" x14ac:dyDescent="0.2">
      <c r="A29" s="160" t="s">
        <v>27</v>
      </c>
      <c r="B29" s="10" t="s">
        <v>103</v>
      </c>
      <c r="C29" s="136"/>
      <c r="D29" s="215">
        <f>+'Any1 Relacio de despeses'!J84</f>
        <v>0</v>
      </c>
      <c r="E29" s="136"/>
      <c r="F29" s="218">
        <f>'Any2 Relacio de despeses  '!J84</f>
        <v>0</v>
      </c>
      <c r="G29" s="315">
        <f t="shared" si="0"/>
        <v>0</v>
      </c>
      <c r="H29" s="221">
        <f t="shared" si="1"/>
        <v>0</v>
      </c>
      <c r="J29" s="212"/>
      <c r="K29" s="193">
        <f>+'Any1 Relacio de despeses'!K84</f>
        <v>0</v>
      </c>
      <c r="L29" s="212"/>
      <c r="M29" s="193">
        <f>'Any2 Relacio de despeses  '!K84</f>
        <v>0</v>
      </c>
      <c r="N29" s="193">
        <f t="shared" si="2"/>
        <v>0</v>
      </c>
      <c r="O29" s="193">
        <f t="shared" si="3"/>
        <v>0</v>
      </c>
      <c r="P29" s="1"/>
      <c r="Q29" s="4"/>
      <c r="R29" s="1"/>
    </row>
    <row r="30" spans="1:18" ht="25.5" x14ac:dyDescent="0.2">
      <c r="A30" s="160" t="s">
        <v>93</v>
      </c>
      <c r="B30" s="10" t="s">
        <v>104</v>
      </c>
      <c r="C30" s="136"/>
      <c r="D30" s="215">
        <f>+'Any1 Relacio de despeses'!J90</f>
        <v>0</v>
      </c>
      <c r="E30" s="136"/>
      <c r="F30" s="218">
        <f>'Any2 Relacio de despeses  '!J90</f>
        <v>0</v>
      </c>
      <c r="G30" s="315">
        <f t="shared" si="0"/>
        <v>0</v>
      </c>
      <c r="H30" s="224">
        <f t="shared" si="1"/>
        <v>0</v>
      </c>
      <c r="J30" s="212"/>
      <c r="K30" s="193">
        <f>+'Any1 Relacio de despeses'!K90</f>
        <v>0</v>
      </c>
      <c r="L30" s="212"/>
      <c r="M30" s="193">
        <f>'Any2 Relacio de despeses  '!K90</f>
        <v>0</v>
      </c>
      <c r="N30" s="193">
        <f t="shared" si="2"/>
        <v>0</v>
      </c>
      <c r="O30" s="193">
        <f t="shared" si="3"/>
        <v>0</v>
      </c>
      <c r="P30" s="1"/>
      <c r="Q30" s="4"/>
      <c r="R30" s="1"/>
    </row>
    <row r="31" spans="1:18" ht="25.5" x14ac:dyDescent="0.2">
      <c r="A31" s="160" t="s">
        <v>90</v>
      </c>
      <c r="B31" s="10" t="s">
        <v>188</v>
      </c>
      <c r="C31" s="136"/>
      <c r="D31" s="215">
        <f>+'Any1 Relacio de despeses'!J94</f>
        <v>0</v>
      </c>
      <c r="E31" s="136"/>
      <c r="F31" s="225">
        <f>'Any2 Relacio de despeses  '!J94</f>
        <v>0</v>
      </c>
      <c r="G31" s="315">
        <f t="shared" si="0"/>
        <v>0</v>
      </c>
      <c r="H31" s="224">
        <f t="shared" si="1"/>
        <v>0</v>
      </c>
      <c r="J31" s="212"/>
      <c r="K31" s="193">
        <f>+'Any1 Relacio de despeses'!K94</f>
        <v>0</v>
      </c>
      <c r="L31" s="212"/>
      <c r="M31" s="193">
        <f>'Any2 Relacio de despeses  '!K94</f>
        <v>0</v>
      </c>
      <c r="N31" s="193">
        <f t="shared" si="2"/>
        <v>0</v>
      </c>
      <c r="O31" s="193">
        <f>K31+M31</f>
        <v>0</v>
      </c>
      <c r="P31" s="1"/>
      <c r="Q31" s="4"/>
      <c r="R31" s="1"/>
    </row>
    <row r="32" spans="1:18" x14ac:dyDescent="0.2">
      <c r="A32" s="12"/>
      <c r="B32" s="13" t="s">
        <v>7</v>
      </c>
      <c r="C32" s="14">
        <f>SUM(C17:C31)</f>
        <v>0</v>
      </c>
      <c r="D32" s="14">
        <f>SUM(D17:D31)</f>
        <v>0</v>
      </c>
      <c r="E32" s="14">
        <f>SUM(E17:E31)</f>
        <v>0</v>
      </c>
      <c r="F32" s="217">
        <f>SUM(F17:F31)</f>
        <v>0</v>
      </c>
      <c r="G32" s="217">
        <f>SUM(G17:G31)</f>
        <v>0</v>
      </c>
      <c r="H32" s="217"/>
      <c r="J32" s="14">
        <f t="shared" ref="J32:O32" si="4">SUM(J17:J31)</f>
        <v>0</v>
      </c>
      <c r="K32" s="14">
        <f t="shared" si="4"/>
        <v>0</v>
      </c>
      <c r="L32" s="14">
        <f t="shared" si="4"/>
        <v>0</v>
      </c>
      <c r="M32" s="14">
        <f t="shared" si="4"/>
        <v>0</v>
      </c>
      <c r="N32" s="14">
        <f t="shared" si="4"/>
        <v>0</v>
      </c>
      <c r="O32" s="14">
        <f t="shared" si="4"/>
        <v>0</v>
      </c>
      <c r="P32" s="1"/>
      <c r="Q32" s="4"/>
      <c r="R32" s="1"/>
    </row>
    <row r="33" spans="1:18" ht="15" x14ac:dyDescent="0.2">
      <c r="F33" s="15" t="s">
        <v>82</v>
      </c>
      <c r="G33" s="15"/>
      <c r="H33" s="15"/>
      <c r="J33" s="194" t="e">
        <f t="shared" ref="J33:O33" si="5">J32/C32</f>
        <v>#DIV/0!</v>
      </c>
      <c r="K33" s="194" t="e">
        <f t="shared" si="5"/>
        <v>#DIV/0!</v>
      </c>
      <c r="L33" s="194" t="e">
        <f t="shared" si="5"/>
        <v>#DIV/0!</v>
      </c>
      <c r="M33" s="194" t="e">
        <f t="shared" si="5"/>
        <v>#DIV/0!</v>
      </c>
      <c r="N33" s="194" t="e">
        <f t="shared" si="5"/>
        <v>#DIV/0!</v>
      </c>
      <c r="O33" s="194" t="e">
        <f t="shared" si="5"/>
        <v>#DIV/0!</v>
      </c>
      <c r="P33" s="1"/>
      <c r="Q33" s="4"/>
      <c r="R33" s="1"/>
    </row>
    <row r="34" spans="1:18" x14ac:dyDescent="0.2">
      <c r="K34" s="3"/>
      <c r="L34" s="1"/>
      <c r="M34" s="3"/>
      <c r="N34" s="1"/>
      <c r="O34" s="3"/>
      <c r="P34" s="1"/>
      <c r="Q34" s="4"/>
      <c r="R34" s="1"/>
    </row>
    <row r="35" spans="1:18" ht="18.75" x14ac:dyDescent="0.3">
      <c r="A35" s="362" t="s">
        <v>65</v>
      </c>
      <c r="B35" s="362"/>
      <c r="K35" s="3"/>
      <c r="L35" s="1"/>
      <c r="M35" s="3"/>
      <c r="N35" s="1"/>
      <c r="O35" s="3"/>
      <c r="P35" s="1"/>
      <c r="Q35" s="4"/>
      <c r="R35" s="1"/>
    </row>
    <row r="36" spans="1:18" x14ac:dyDescent="0.2">
      <c r="A36" s="374" t="s">
        <v>0</v>
      </c>
      <c r="B36" s="375"/>
      <c r="C36" s="376" t="s">
        <v>184</v>
      </c>
      <c r="D36" s="377"/>
      <c r="E36" s="376" t="s">
        <v>186</v>
      </c>
      <c r="F36" s="377"/>
      <c r="G36" s="378" t="s">
        <v>181</v>
      </c>
      <c r="H36" s="379"/>
      <c r="J36" s="232"/>
      <c r="K36" s="233"/>
      <c r="L36" s="242" t="s">
        <v>199</v>
      </c>
      <c r="M36" s="242" t="s">
        <v>200</v>
      </c>
      <c r="N36" s="1"/>
      <c r="O36" s="3"/>
      <c r="P36" s="1"/>
      <c r="Q36" s="4"/>
      <c r="R36" s="1"/>
    </row>
    <row r="37" spans="1:18" ht="26.25" thickBot="1" x14ac:dyDescent="0.25">
      <c r="A37" s="375"/>
      <c r="B37" s="375"/>
      <c r="C37" s="16" t="s">
        <v>110</v>
      </c>
      <c r="D37" s="16" t="s">
        <v>183</v>
      </c>
      <c r="E37" s="16" t="s">
        <v>110</v>
      </c>
      <c r="F37" s="16" t="s">
        <v>183</v>
      </c>
      <c r="G37" s="155" t="s">
        <v>110</v>
      </c>
      <c r="H37" s="16" t="s">
        <v>183</v>
      </c>
      <c r="J37" s="386" t="s">
        <v>201</v>
      </c>
      <c r="K37" s="386"/>
      <c r="L37" s="234">
        <f>G32-G56</f>
        <v>0</v>
      </c>
      <c r="M37" s="234">
        <f>H32-H56</f>
        <v>0</v>
      </c>
      <c r="N37" s="1"/>
      <c r="O37" s="3"/>
      <c r="P37" s="1"/>
      <c r="Q37" s="4"/>
      <c r="R37" s="1"/>
    </row>
    <row r="38" spans="1:18" x14ac:dyDescent="0.2">
      <c r="A38" s="154" t="s">
        <v>19</v>
      </c>
      <c r="B38" s="151" t="s">
        <v>9</v>
      </c>
      <c r="C38" s="152">
        <f>SUM(C39:C43)</f>
        <v>0</v>
      </c>
      <c r="D38" s="152">
        <f>'Any 1 relacio ingressos'!I12</f>
        <v>0</v>
      </c>
      <c r="E38" s="152">
        <f>SUM(E39:E43)</f>
        <v>0</v>
      </c>
      <c r="F38" s="152">
        <f>SUM(F39:F43)</f>
        <v>0</v>
      </c>
      <c r="G38" s="152">
        <f>C38+E38</f>
        <v>0</v>
      </c>
      <c r="H38" s="152">
        <f>D38+F38</f>
        <v>0</v>
      </c>
      <c r="I38" s="22" t="s">
        <v>139</v>
      </c>
      <c r="J38" s="387" t="s">
        <v>202</v>
      </c>
      <c r="K38" s="388"/>
      <c r="L38" s="389" t="s">
        <v>203</v>
      </c>
      <c r="M38" s="390"/>
      <c r="N38" s="22"/>
      <c r="O38" s="3"/>
      <c r="P38" s="1"/>
      <c r="Q38" s="4"/>
      <c r="R38" s="1"/>
    </row>
    <row r="39" spans="1:18" ht="15" thickBot="1" x14ac:dyDescent="0.25">
      <c r="A39" s="154"/>
      <c r="B39" s="156" t="s">
        <v>195</v>
      </c>
      <c r="C39" s="136"/>
      <c r="D39" s="152">
        <f>'Any 1 relacio ingressos'!I13</f>
        <v>0</v>
      </c>
      <c r="E39" s="213"/>
      <c r="F39" s="152">
        <f>'Any 2 relacio ingressos '!I13</f>
        <v>0</v>
      </c>
      <c r="G39" s="152">
        <f t="shared" ref="G39:G55" si="6">C39+E39</f>
        <v>0</v>
      </c>
      <c r="H39" s="152">
        <f t="shared" ref="H39:H55" si="7">D39+F39</f>
        <v>0</v>
      </c>
      <c r="I39" s="3"/>
      <c r="J39" s="235" t="s">
        <v>204</v>
      </c>
      <c r="K39" s="236" t="s">
        <v>205</v>
      </c>
      <c r="L39" s="237" t="s">
        <v>204</v>
      </c>
      <c r="M39" s="238" t="s">
        <v>206</v>
      </c>
      <c r="P39" s="1"/>
      <c r="R39" s="1"/>
    </row>
    <row r="40" spans="1:18" ht="13.5" thickBot="1" x14ac:dyDescent="0.25">
      <c r="A40" s="154"/>
      <c r="B40" s="156" t="s">
        <v>115</v>
      </c>
      <c r="C40" s="136"/>
      <c r="D40" s="152">
        <f>'Any 1 relacio ingressos'!I14</f>
        <v>0</v>
      </c>
      <c r="E40" s="213"/>
      <c r="F40" s="152">
        <f>'Any 2 relacio ingressos '!I14</f>
        <v>0</v>
      </c>
      <c r="G40" s="152">
        <f t="shared" si="6"/>
        <v>0</v>
      </c>
      <c r="H40" s="152">
        <f t="shared" si="7"/>
        <v>0</v>
      </c>
      <c r="I40" s="3"/>
      <c r="J40" s="239">
        <f>+G32-H32</f>
        <v>0</v>
      </c>
      <c r="K40" s="243" t="e">
        <f>+J40/G32</f>
        <v>#DIV/0!</v>
      </c>
      <c r="L40" s="240">
        <f>G56-H56</f>
        <v>0</v>
      </c>
      <c r="M40" s="244" t="e">
        <f>+L40/G56</f>
        <v>#DIV/0!</v>
      </c>
      <c r="P40" s="1"/>
      <c r="R40" s="1"/>
    </row>
    <row r="41" spans="1:18" x14ac:dyDescent="0.2">
      <c r="A41" s="154"/>
      <c r="B41" s="156" t="s">
        <v>116</v>
      </c>
      <c r="C41" s="136"/>
      <c r="D41" s="152">
        <f>'Any 1 relacio ingressos'!I15</f>
        <v>0</v>
      </c>
      <c r="E41" s="213"/>
      <c r="F41" s="152">
        <f>'Any 2 relacio ingressos '!I15</f>
        <v>0</v>
      </c>
      <c r="G41" s="152">
        <f t="shared" si="6"/>
        <v>0</v>
      </c>
      <c r="H41" s="152">
        <f t="shared" si="7"/>
        <v>0</v>
      </c>
      <c r="I41" s="3"/>
      <c r="J41" s="3"/>
      <c r="P41" s="1"/>
      <c r="R41" s="1"/>
    </row>
    <row r="42" spans="1:18" x14ac:dyDescent="0.2">
      <c r="A42" s="154"/>
      <c r="B42" s="156" t="s">
        <v>157</v>
      </c>
      <c r="C42" s="136"/>
      <c r="D42" s="152">
        <f>'Any 1 relacio ingressos'!I16</f>
        <v>0</v>
      </c>
      <c r="E42" s="213"/>
      <c r="F42" s="152">
        <f>'Any 2 relacio ingressos '!I16</f>
        <v>0</v>
      </c>
      <c r="G42" s="152">
        <f t="shared" si="6"/>
        <v>0</v>
      </c>
      <c r="H42" s="152">
        <f t="shared" si="7"/>
        <v>0</v>
      </c>
      <c r="I42" s="3"/>
      <c r="J42" s="3"/>
      <c r="P42" s="1"/>
      <c r="R42" s="1"/>
    </row>
    <row r="43" spans="1:18" x14ac:dyDescent="0.2">
      <c r="A43" s="154"/>
      <c r="B43" s="156" t="s">
        <v>117</v>
      </c>
      <c r="C43" s="136"/>
      <c r="D43" s="152">
        <f>'Any 1 relacio ingressos'!I17</f>
        <v>0</v>
      </c>
      <c r="E43" s="213"/>
      <c r="F43" s="152">
        <f>'Any 2 relacio ingressos '!I17</f>
        <v>0</v>
      </c>
      <c r="G43" s="152">
        <f t="shared" si="6"/>
        <v>0</v>
      </c>
      <c r="H43" s="152">
        <f t="shared" si="7"/>
        <v>0</v>
      </c>
      <c r="I43" s="3"/>
      <c r="J43" s="3"/>
      <c r="P43" s="1"/>
      <c r="R43" s="1"/>
    </row>
    <row r="44" spans="1:18" x14ac:dyDescent="0.2">
      <c r="A44" s="154" t="s">
        <v>31</v>
      </c>
      <c r="B44" s="10" t="s">
        <v>64</v>
      </c>
      <c r="C44" s="152">
        <f>SUM(C45:C48)</f>
        <v>0</v>
      </c>
      <c r="D44" s="152">
        <f>'Any 1 relacio ingressos'!I21</f>
        <v>0</v>
      </c>
      <c r="E44" s="152">
        <f>SUM(E45:E48)</f>
        <v>0</v>
      </c>
      <c r="F44" s="152">
        <f>SUM(F45:F48)</f>
        <v>0</v>
      </c>
      <c r="G44" s="152">
        <f t="shared" si="6"/>
        <v>0</v>
      </c>
      <c r="H44" s="152">
        <f t="shared" si="7"/>
        <v>0</v>
      </c>
      <c r="I44" s="22" t="s">
        <v>140</v>
      </c>
      <c r="J44" s="22"/>
      <c r="K44" s="3"/>
      <c r="L44" s="22"/>
      <c r="M44" s="3"/>
      <c r="N44" s="22"/>
      <c r="O44" s="3"/>
      <c r="P44" s="1"/>
      <c r="Q44" s="4"/>
      <c r="R44" s="1"/>
    </row>
    <row r="45" spans="1:18" x14ac:dyDescent="0.2">
      <c r="A45" s="154"/>
      <c r="B45" s="156" t="s">
        <v>120</v>
      </c>
      <c r="C45" s="136"/>
      <c r="D45" s="152">
        <f>'Any 1 relacio ingressos'!I22</f>
        <v>0</v>
      </c>
      <c r="E45" s="136"/>
      <c r="F45" s="152">
        <f>'Any 2 relacio ingressos '!I20</f>
        <v>0</v>
      </c>
      <c r="G45" s="152">
        <f t="shared" si="6"/>
        <v>0</v>
      </c>
      <c r="H45" s="152">
        <f t="shared" si="7"/>
        <v>0</v>
      </c>
      <c r="I45" s="3"/>
      <c r="J45" s="3"/>
      <c r="P45" s="1"/>
      <c r="R45" s="1"/>
    </row>
    <row r="46" spans="1:18" x14ac:dyDescent="0.2">
      <c r="A46" s="154"/>
      <c r="B46" s="156" t="s">
        <v>121</v>
      </c>
      <c r="C46" s="136"/>
      <c r="D46" s="152">
        <f>'Any 1 relacio ingressos'!I23</f>
        <v>0</v>
      </c>
      <c r="E46" s="136"/>
      <c r="F46" s="152">
        <f>'Any 2 relacio ingressos '!I21</f>
        <v>0</v>
      </c>
      <c r="G46" s="152">
        <f t="shared" si="6"/>
        <v>0</v>
      </c>
      <c r="H46" s="152">
        <f t="shared" si="7"/>
        <v>0</v>
      </c>
      <c r="I46" s="3"/>
      <c r="J46" s="3"/>
      <c r="P46" s="1"/>
      <c r="R46" s="1"/>
    </row>
    <row r="47" spans="1:18" x14ac:dyDescent="0.2">
      <c r="A47" s="154"/>
      <c r="B47" s="156" t="s">
        <v>126</v>
      </c>
      <c r="C47" s="136"/>
      <c r="D47" s="152">
        <f>'Any 1 relacio ingressos'!I24</f>
        <v>0</v>
      </c>
      <c r="E47" s="136"/>
      <c r="F47" s="152">
        <f>'Any 2 relacio ingressos '!I22</f>
        <v>0</v>
      </c>
      <c r="G47" s="152">
        <f t="shared" si="6"/>
        <v>0</v>
      </c>
      <c r="H47" s="152">
        <f t="shared" si="7"/>
        <v>0</v>
      </c>
      <c r="I47" s="3"/>
      <c r="J47" s="3"/>
      <c r="P47" s="1"/>
      <c r="R47" s="1"/>
    </row>
    <row r="48" spans="1:18" x14ac:dyDescent="0.2">
      <c r="A48" s="154"/>
      <c r="B48" s="156" t="s">
        <v>122</v>
      </c>
      <c r="C48" s="136"/>
      <c r="D48" s="152">
        <f>'Any 1 relacio ingressos'!I25</f>
        <v>0</v>
      </c>
      <c r="E48" s="136"/>
      <c r="F48" s="152">
        <f>'Any 2 relacio ingressos '!I23</f>
        <v>0</v>
      </c>
      <c r="G48" s="152">
        <f t="shared" si="6"/>
        <v>0</v>
      </c>
      <c r="H48" s="152">
        <f t="shared" si="7"/>
        <v>0</v>
      </c>
      <c r="I48" s="3"/>
      <c r="J48" s="3"/>
      <c r="P48" s="1"/>
      <c r="R48" s="1"/>
    </row>
    <row r="49" spans="1:18" x14ac:dyDescent="0.2">
      <c r="A49" s="154" t="s">
        <v>30</v>
      </c>
      <c r="B49" s="10" t="s">
        <v>33</v>
      </c>
      <c r="C49" s="136"/>
      <c r="D49" s="152">
        <f>'Any 1 relacio ingressos'!I29</f>
        <v>0</v>
      </c>
      <c r="E49" s="136"/>
      <c r="F49" s="152">
        <f>'Any 2 relacio ingressos '!I25</f>
        <v>0</v>
      </c>
      <c r="G49" s="152">
        <f t="shared" si="6"/>
        <v>0</v>
      </c>
      <c r="H49" s="152">
        <f t="shared" si="7"/>
        <v>0</v>
      </c>
      <c r="K49" s="3"/>
      <c r="L49" s="1"/>
      <c r="M49" s="3"/>
      <c r="N49" s="1"/>
      <c r="O49" s="3"/>
      <c r="P49" s="1"/>
      <c r="Q49" s="4"/>
      <c r="R49" s="1"/>
    </row>
    <row r="50" spans="1:18" x14ac:dyDescent="0.2">
      <c r="A50" s="154" t="s">
        <v>20</v>
      </c>
      <c r="B50" s="10" t="s">
        <v>133</v>
      </c>
      <c r="C50" s="136"/>
      <c r="D50" s="152">
        <f>'Any 1 relacio ingressos'!I36</f>
        <v>0</v>
      </c>
      <c r="E50" s="136"/>
      <c r="F50" s="152">
        <f>'Any 2 relacio ingressos '!I32</f>
        <v>0</v>
      </c>
      <c r="G50" s="152">
        <f t="shared" si="6"/>
        <v>0</v>
      </c>
      <c r="H50" s="152">
        <f t="shared" si="7"/>
        <v>0</v>
      </c>
      <c r="K50" s="3"/>
      <c r="L50" s="1"/>
      <c r="M50" s="3"/>
      <c r="N50" s="1"/>
      <c r="O50" s="3"/>
      <c r="P50" s="1"/>
      <c r="Q50" s="4"/>
      <c r="R50" s="1"/>
    </row>
    <row r="51" spans="1:18" x14ac:dyDescent="0.2">
      <c r="A51" s="154" t="s">
        <v>21</v>
      </c>
      <c r="B51" s="10" t="s">
        <v>10</v>
      </c>
      <c r="C51" s="136"/>
      <c r="D51" s="152">
        <f>'Any 1 relacio ingressos'!I43</f>
        <v>0</v>
      </c>
      <c r="E51" s="136"/>
      <c r="F51" s="152">
        <f>'Any 2 relacio ingressos '!I39</f>
        <v>0</v>
      </c>
      <c r="G51" s="152">
        <f t="shared" si="6"/>
        <v>0</v>
      </c>
      <c r="H51" s="152">
        <f t="shared" si="7"/>
        <v>0</v>
      </c>
      <c r="K51" s="3"/>
      <c r="L51" s="1"/>
      <c r="M51" s="3"/>
      <c r="N51" s="1"/>
      <c r="O51" s="3"/>
      <c r="P51" s="1"/>
      <c r="Q51" s="4"/>
      <c r="R51" s="1"/>
    </row>
    <row r="52" spans="1:18" x14ac:dyDescent="0.2">
      <c r="A52" s="154" t="s">
        <v>29</v>
      </c>
      <c r="B52" s="10" t="s">
        <v>11</v>
      </c>
      <c r="C52" s="136"/>
      <c r="D52" s="152">
        <f>'Any 1 relacio ingressos'!I50</f>
        <v>0</v>
      </c>
      <c r="E52" s="136"/>
      <c r="F52" s="152">
        <f>'Any 2 relacio ingressos '!I46</f>
        <v>0</v>
      </c>
      <c r="G52" s="152">
        <f t="shared" si="6"/>
        <v>0</v>
      </c>
      <c r="H52" s="152">
        <f t="shared" si="7"/>
        <v>0</v>
      </c>
      <c r="K52" s="3"/>
      <c r="L52" s="1"/>
      <c r="M52" s="3"/>
      <c r="N52" s="1"/>
      <c r="O52" s="3"/>
      <c r="P52" s="1"/>
      <c r="Q52" s="4"/>
      <c r="R52" s="1"/>
    </row>
    <row r="53" spans="1:18" x14ac:dyDescent="0.2">
      <c r="A53" s="154" t="s">
        <v>28</v>
      </c>
      <c r="B53" s="10" t="s">
        <v>12</v>
      </c>
      <c r="C53" s="136"/>
      <c r="D53" s="152">
        <f>'Any 1 relacio ingressos'!I56</f>
        <v>0</v>
      </c>
      <c r="E53" s="136"/>
      <c r="F53" s="152">
        <f>'Any 2 relacio ingressos '!I52</f>
        <v>0</v>
      </c>
      <c r="G53" s="152">
        <f t="shared" si="6"/>
        <v>0</v>
      </c>
      <c r="H53" s="152">
        <f t="shared" si="7"/>
        <v>0</v>
      </c>
      <c r="K53" s="3"/>
      <c r="L53" s="1"/>
      <c r="M53" s="3"/>
      <c r="N53" s="1"/>
      <c r="O53" s="3"/>
      <c r="P53" s="1"/>
      <c r="Q53" s="4"/>
      <c r="R53" s="1"/>
    </row>
    <row r="54" spans="1:18" x14ac:dyDescent="0.2">
      <c r="A54" s="154" t="s">
        <v>24</v>
      </c>
      <c r="B54" s="10" t="s">
        <v>13</v>
      </c>
      <c r="C54" s="136"/>
      <c r="D54" s="152">
        <f>'Any 1 relacio ingressos'!I62</f>
        <v>0</v>
      </c>
      <c r="E54" s="136"/>
      <c r="F54" s="152">
        <f>'Any 2 relacio ingressos '!I58</f>
        <v>0</v>
      </c>
      <c r="G54" s="152">
        <f t="shared" si="6"/>
        <v>0</v>
      </c>
      <c r="H54" s="152">
        <f t="shared" si="7"/>
        <v>0</v>
      </c>
      <c r="K54" s="3"/>
      <c r="L54" s="1"/>
      <c r="M54" s="3"/>
      <c r="N54" s="1"/>
      <c r="O54" s="3"/>
      <c r="P54" s="1"/>
      <c r="Q54" s="4"/>
      <c r="R54" s="1"/>
    </row>
    <row r="55" spans="1:18" x14ac:dyDescent="0.2">
      <c r="A55" s="154" t="s">
        <v>25</v>
      </c>
      <c r="B55" s="10" t="s">
        <v>187</v>
      </c>
      <c r="C55" s="136"/>
      <c r="D55" s="152">
        <f>'Any 1 relacio ingressos'!I69</f>
        <v>0</v>
      </c>
      <c r="E55" s="136"/>
      <c r="F55" s="152">
        <f>'Any 2 relacio ingressos '!I65</f>
        <v>0</v>
      </c>
      <c r="G55" s="152">
        <f t="shared" si="6"/>
        <v>0</v>
      </c>
      <c r="H55" s="152">
        <f t="shared" si="7"/>
        <v>0</v>
      </c>
      <c r="K55" s="3"/>
      <c r="L55" s="1"/>
      <c r="M55" s="3"/>
      <c r="N55" s="1"/>
      <c r="O55" s="3"/>
      <c r="P55" s="1"/>
      <c r="Q55" s="4"/>
      <c r="R55" s="1"/>
    </row>
    <row r="56" spans="1:18" x14ac:dyDescent="0.2">
      <c r="B56" s="17" t="s">
        <v>14</v>
      </c>
      <c r="C56" s="18">
        <f>SUM(C38:C55)-C38-C44</f>
        <v>0</v>
      </c>
      <c r="D56" s="18">
        <f>SUM(D38:D55)-D38-D44</f>
        <v>0</v>
      </c>
      <c r="E56" s="18"/>
      <c r="F56" s="18">
        <f t="shared" ref="F56" si="8">SUM(F38:F55)-F38-F44</f>
        <v>0</v>
      </c>
      <c r="G56" s="18">
        <f>SUM(G38:G55)-G38-G44</f>
        <v>0</v>
      </c>
      <c r="H56" s="18">
        <f>SUM(H38:H55)-H38-H44</f>
        <v>0</v>
      </c>
      <c r="K56" s="3"/>
      <c r="L56" s="1"/>
      <c r="M56" s="3"/>
      <c r="N56" s="1"/>
      <c r="O56" s="3"/>
      <c r="P56" s="1"/>
      <c r="Q56" s="4"/>
      <c r="R56" s="1"/>
    </row>
    <row r="57" spans="1:18" ht="15" x14ac:dyDescent="0.2">
      <c r="F57" s="15" t="s">
        <v>82</v>
      </c>
      <c r="G57" s="15"/>
      <c r="H57" s="15"/>
      <c r="K57" s="3"/>
      <c r="L57" s="1"/>
      <c r="M57" s="3"/>
      <c r="N57" s="1"/>
      <c r="O57" s="3"/>
      <c r="P57" s="1"/>
      <c r="Q57" s="4"/>
      <c r="R57" s="1"/>
    </row>
    <row r="58" spans="1:18" ht="15" x14ac:dyDescent="0.2">
      <c r="B58" s="19" t="s">
        <v>105</v>
      </c>
      <c r="C58" s="20" t="e">
        <f>IF(C38="","- %",+C38/C56)</f>
        <v>#DIV/0!</v>
      </c>
      <c r="D58" s="20" t="e">
        <f t="shared" ref="D58:H58" si="9">IF(D38="","- %",+D38/D56)</f>
        <v>#DIV/0!</v>
      </c>
      <c r="E58" s="20" t="e">
        <f t="shared" si="9"/>
        <v>#DIV/0!</v>
      </c>
      <c r="F58" s="20" t="e">
        <f t="shared" si="9"/>
        <v>#DIV/0!</v>
      </c>
      <c r="G58" s="20" t="e">
        <f t="shared" si="9"/>
        <v>#DIV/0!</v>
      </c>
      <c r="H58" s="20" t="e">
        <f t="shared" si="9"/>
        <v>#DIV/0!</v>
      </c>
      <c r="K58" s="3"/>
      <c r="L58" s="1"/>
      <c r="M58" s="3"/>
      <c r="N58" s="1"/>
      <c r="O58" s="3"/>
      <c r="P58" s="1"/>
      <c r="Q58" s="4"/>
      <c r="R58" s="1"/>
    </row>
    <row r="59" spans="1:18" x14ac:dyDescent="0.2">
      <c r="B59" s="21"/>
      <c r="C59" s="21"/>
      <c r="D59" s="21"/>
      <c r="E59" s="21"/>
      <c r="F59" s="21"/>
      <c r="G59" s="21"/>
      <c r="H59" s="21"/>
      <c r="K59" s="3"/>
      <c r="L59" s="1"/>
      <c r="M59" s="3"/>
      <c r="N59" s="1"/>
      <c r="O59" s="3"/>
      <c r="P59" s="1"/>
      <c r="Q59" s="4"/>
      <c r="R59" s="1"/>
    </row>
    <row r="60" spans="1:18" ht="18.75" x14ac:dyDescent="0.3">
      <c r="A60" s="401" t="s">
        <v>111</v>
      </c>
      <c r="B60" s="402"/>
      <c r="C60" s="150">
        <f>+C56-C32</f>
        <v>0</v>
      </c>
      <c r="D60" s="150">
        <f t="shared" ref="D60:H60" si="10">+D56-D32</f>
        <v>0</v>
      </c>
      <c r="E60" s="150">
        <f t="shared" si="10"/>
        <v>0</v>
      </c>
      <c r="F60" s="150">
        <f t="shared" si="10"/>
        <v>0</v>
      </c>
      <c r="G60" s="150">
        <f t="shared" si="10"/>
        <v>0</v>
      </c>
      <c r="H60" s="150">
        <f t="shared" si="10"/>
        <v>0</v>
      </c>
      <c r="K60" s="3"/>
      <c r="L60" s="1"/>
      <c r="M60" s="3"/>
      <c r="N60" s="1"/>
      <c r="O60" s="3"/>
      <c r="P60" s="1"/>
      <c r="Q60" s="4"/>
      <c r="R60" s="1"/>
    </row>
    <row r="61" spans="1:18" ht="18.75" x14ac:dyDescent="0.3">
      <c r="A61" s="165"/>
      <c r="B61" s="165"/>
      <c r="C61" s="166"/>
      <c r="D61" s="166"/>
      <c r="E61" s="166"/>
      <c r="F61" s="166"/>
      <c r="G61" s="166"/>
      <c r="H61" s="166"/>
      <c r="I61" s="166"/>
    </row>
    <row r="62" spans="1:18" ht="12.75" customHeight="1" thickBot="1" x14ac:dyDescent="0.25">
      <c r="A62" s="391" t="s">
        <v>207</v>
      </c>
      <c r="B62" s="391"/>
      <c r="C62" s="391"/>
      <c r="D62" s="391"/>
      <c r="E62" s="391"/>
      <c r="F62" s="391"/>
      <c r="G62" s="391"/>
      <c r="H62" s="391"/>
      <c r="I62" s="391"/>
      <c r="J62" s="4"/>
      <c r="L62" s="4"/>
      <c r="N62" s="1"/>
      <c r="P62" s="1"/>
      <c r="R62" s="1"/>
    </row>
    <row r="63" spans="1:18" ht="12.75" customHeight="1" x14ac:dyDescent="0.2">
      <c r="A63" s="392"/>
      <c r="B63" s="393"/>
      <c r="C63" s="393"/>
      <c r="D63" s="393"/>
      <c r="E63" s="393"/>
      <c r="F63" s="393"/>
      <c r="G63" s="393"/>
      <c r="H63" s="393"/>
      <c r="I63" s="393"/>
      <c r="J63" s="393"/>
      <c r="K63" s="394"/>
      <c r="L63" s="1"/>
      <c r="N63" s="1"/>
      <c r="P63" s="1"/>
      <c r="R63" s="1"/>
    </row>
    <row r="64" spans="1:18" x14ac:dyDescent="0.2">
      <c r="A64" s="395"/>
      <c r="B64" s="396"/>
      <c r="C64" s="396"/>
      <c r="D64" s="396"/>
      <c r="E64" s="396"/>
      <c r="F64" s="396"/>
      <c r="G64" s="396"/>
      <c r="H64" s="396"/>
      <c r="I64" s="396"/>
      <c r="J64" s="396"/>
      <c r="K64" s="397"/>
      <c r="L64" s="1"/>
      <c r="N64" s="1"/>
      <c r="P64" s="1"/>
      <c r="R64" s="1"/>
    </row>
    <row r="65" spans="1:18" x14ac:dyDescent="0.2">
      <c r="A65" s="395"/>
      <c r="B65" s="396"/>
      <c r="C65" s="396"/>
      <c r="D65" s="396"/>
      <c r="E65" s="396"/>
      <c r="F65" s="396"/>
      <c r="G65" s="396"/>
      <c r="H65" s="396"/>
      <c r="I65" s="396"/>
      <c r="J65" s="396"/>
      <c r="K65" s="397"/>
      <c r="L65" s="1"/>
      <c r="N65" s="1"/>
      <c r="P65" s="1"/>
      <c r="R65" s="1"/>
    </row>
    <row r="66" spans="1:18" x14ac:dyDescent="0.2">
      <c r="A66" s="395"/>
      <c r="B66" s="396"/>
      <c r="C66" s="396"/>
      <c r="D66" s="396"/>
      <c r="E66" s="396"/>
      <c r="F66" s="396"/>
      <c r="G66" s="396"/>
      <c r="H66" s="396"/>
      <c r="I66" s="396"/>
      <c r="J66" s="396"/>
      <c r="K66" s="397"/>
      <c r="L66" s="1"/>
      <c r="N66" s="1"/>
      <c r="P66" s="1"/>
      <c r="R66" s="1"/>
    </row>
    <row r="67" spans="1:18" x14ac:dyDescent="0.2">
      <c r="A67" s="395"/>
      <c r="B67" s="396"/>
      <c r="C67" s="396"/>
      <c r="D67" s="396"/>
      <c r="E67" s="396"/>
      <c r="F67" s="396"/>
      <c r="G67" s="396"/>
      <c r="H67" s="396"/>
      <c r="I67" s="396"/>
      <c r="J67" s="396"/>
      <c r="K67" s="397"/>
      <c r="L67" s="1"/>
      <c r="N67" s="1"/>
      <c r="P67" s="1"/>
      <c r="R67" s="1"/>
    </row>
    <row r="68" spans="1:18" x14ac:dyDescent="0.2">
      <c r="A68" s="395"/>
      <c r="B68" s="396"/>
      <c r="C68" s="396"/>
      <c r="D68" s="396"/>
      <c r="E68" s="396"/>
      <c r="F68" s="396"/>
      <c r="G68" s="396"/>
      <c r="H68" s="396"/>
      <c r="I68" s="396"/>
      <c r="J68" s="396"/>
      <c r="K68" s="397"/>
      <c r="L68" s="1"/>
      <c r="M68" s="4"/>
      <c r="N68" s="1"/>
      <c r="P68" s="1"/>
      <c r="R68" s="1"/>
    </row>
    <row r="69" spans="1:18" ht="13.5" thickBot="1" x14ac:dyDescent="0.25">
      <c r="A69" s="398"/>
      <c r="B69" s="399"/>
      <c r="C69" s="399"/>
      <c r="D69" s="399"/>
      <c r="E69" s="399"/>
      <c r="F69" s="399"/>
      <c r="G69" s="399"/>
      <c r="H69" s="399"/>
      <c r="I69" s="399"/>
      <c r="J69" s="399"/>
      <c r="K69" s="400"/>
      <c r="L69" s="1"/>
      <c r="M69" s="4"/>
      <c r="N69" s="1"/>
      <c r="P69" s="1"/>
      <c r="R69" s="1"/>
    </row>
    <row r="70" spans="1:18" x14ac:dyDescent="0.2">
      <c r="A70" s="241"/>
      <c r="B70" s="241"/>
      <c r="C70" s="241"/>
      <c r="D70" s="241"/>
      <c r="E70" s="241"/>
      <c r="F70" s="241"/>
      <c r="G70" s="241"/>
      <c r="H70" s="241"/>
      <c r="I70" s="241"/>
      <c r="J70" s="241"/>
      <c r="K70" s="241"/>
      <c r="L70" s="1"/>
      <c r="M70" s="4"/>
      <c r="N70" s="1"/>
      <c r="P70" s="1"/>
      <c r="R70" s="1"/>
    </row>
    <row r="71" spans="1:18" x14ac:dyDescent="0.2">
      <c r="A71" s="241"/>
      <c r="B71" s="241"/>
      <c r="C71" s="241"/>
      <c r="D71" s="241"/>
      <c r="E71" s="241"/>
      <c r="F71" s="241"/>
      <c r="G71" s="241"/>
      <c r="H71" s="241"/>
      <c r="I71" s="241"/>
      <c r="J71" s="241"/>
      <c r="K71" s="241"/>
      <c r="L71" s="1"/>
      <c r="M71" s="4"/>
      <c r="N71" s="1"/>
      <c r="P71" s="1"/>
      <c r="R71" s="1"/>
    </row>
    <row r="72" spans="1:18" x14ac:dyDescent="0.2">
      <c r="B72" s="357">
        <f>'Instància  '!$D$3</f>
        <v>0</v>
      </c>
      <c r="C72" s="357"/>
      <c r="D72" s="1" t="s">
        <v>156</v>
      </c>
      <c r="E72" s="79"/>
      <c r="F72" s="357">
        <f>'Instància  '!$D$4</f>
        <v>0</v>
      </c>
      <c r="G72" s="357"/>
      <c r="I72" s="3"/>
      <c r="K72" s="3"/>
      <c r="L72" s="1"/>
      <c r="M72" s="3"/>
      <c r="N72" s="1"/>
      <c r="O72" s="4"/>
      <c r="P72" s="1"/>
      <c r="R72" s="1"/>
    </row>
    <row r="73" spans="1:18" x14ac:dyDescent="0.2">
      <c r="B73" s="78" t="s">
        <v>174</v>
      </c>
      <c r="C73" s="357">
        <f>'Instància  '!$B$6</f>
        <v>0</v>
      </c>
      <c r="D73" s="357"/>
      <c r="E73" s="357"/>
      <c r="F73" s="357"/>
      <c r="G73" s="357"/>
      <c r="H73" s="357"/>
      <c r="I73" s="357"/>
      <c r="J73" s="128"/>
      <c r="L73" s="1"/>
      <c r="N73" s="1"/>
      <c r="P73" s="1"/>
    </row>
    <row r="74" spans="1:18" ht="39.75" customHeight="1" x14ac:dyDescent="0.2">
      <c r="B74" s="373" t="s">
        <v>97</v>
      </c>
      <c r="C74" s="373"/>
      <c r="D74" s="373"/>
      <c r="E74" s="373"/>
      <c r="F74" s="373"/>
      <c r="G74" s="373"/>
      <c r="H74" s="373"/>
      <c r="I74" s="373"/>
      <c r="J74" s="7"/>
      <c r="K74" s="7"/>
      <c r="L74" s="7"/>
      <c r="M74" s="7"/>
      <c r="N74" s="7"/>
      <c r="O74" s="7"/>
      <c r="P74" s="7"/>
      <c r="Q74" s="7"/>
    </row>
    <row r="75" spans="1:18" ht="6" customHeight="1" x14ac:dyDescent="0.2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8" x14ac:dyDescent="0.2">
      <c r="B76" s="22" t="s">
        <v>132</v>
      </c>
    </row>
    <row r="77" spans="1:18" ht="45.75" customHeight="1" x14ac:dyDescent="0.2">
      <c r="B77" s="138"/>
      <c r="C77" s="138"/>
      <c r="D77" s="138"/>
      <c r="E77" s="138"/>
      <c r="F77" s="138"/>
      <c r="G77" s="138"/>
      <c r="H77" s="138"/>
      <c r="I77" s="138"/>
    </row>
    <row r="78" spans="1:18" x14ac:dyDescent="0.2">
      <c r="B78" s="381" t="s">
        <v>67</v>
      </c>
      <c r="C78" s="381"/>
      <c r="D78" s="381"/>
      <c r="E78" s="381"/>
      <c r="F78" s="381"/>
      <c r="G78" s="381"/>
      <c r="H78" s="381"/>
      <c r="I78" s="381"/>
    </row>
    <row r="79" spans="1:18" ht="32.25" customHeight="1" x14ac:dyDescent="0.2">
      <c r="B79" s="380" t="s">
        <v>208</v>
      </c>
      <c r="C79" s="380"/>
      <c r="D79" s="380"/>
      <c r="E79" s="380"/>
      <c r="F79" s="380"/>
      <c r="G79" s="380"/>
      <c r="H79" s="380"/>
      <c r="I79" s="380"/>
    </row>
    <row r="80" spans="1:18" x14ac:dyDescent="0.2">
      <c r="B80" s="380" t="s">
        <v>106</v>
      </c>
      <c r="C80" s="380"/>
      <c r="D80" s="380"/>
      <c r="E80" s="380"/>
      <c r="F80" s="380"/>
      <c r="G80" s="380"/>
      <c r="H80" s="380"/>
      <c r="I80" s="380"/>
    </row>
    <row r="81" spans="2:9" x14ac:dyDescent="0.2">
      <c r="B81" s="380" t="s">
        <v>107</v>
      </c>
      <c r="C81" s="380"/>
      <c r="D81" s="380"/>
      <c r="E81" s="380"/>
      <c r="F81" s="380"/>
      <c r="G81" s="380"/>
      <c r="H81" s="380"/>
      <c r="I81" s="380"/>
    </row>
    <row r="82" spans="2:9" x14ac:dyDescent="0.2">
      <c r="B82" s="380" t="s">
        <v>112</v>
      </c>
      <c r="C82" s="380"/>
      <c r="D82" s="380"/>
      <c r="E82" s="380"/>
      <c r="F82" s="380"/>
      <c r="G82" s="380"/>
      <c r="H82" s="380"/>
      <c r="I82" s="380"/>
    </row>
    <row r="83" spans="2:9" ht="21.75" customHeight="1" x14ac:dyDescent="0.2">
      <c r="B83" s="380" t="s">
        <v>114</v>
      </c>
      <c r="C83" s="380"/>
      <c r="D83" s="380"/>
      <c r="E83" s="380"/>
      <c r="F83" s="380"/>
      <c r="G83" s="380"/>
      <c r="H83" s="380"/>
      <c r="I83" s="380"/>
    </row>
    <row r="84" spans="2:9" x14ac:dyDescent="0.2">
      <c r="B84" s="380" t="s">
        <v>81</v>
      </c>
      <c r="C84" s="380"/>
      <c r="D84" s="380"/>
      <c r="E84" s="380"/>
      <c r="F84" s="380"/>
      <c r="G84" s="380"/>
      <c r="H84" s="380"/>
      <c r="I84" s="380"/>
    </row>
  </sheetData>
  <mergeCells count="45">
    <mergeCell ref="J37:K37"/>
    <mergeCell ref="J38:K38"/>
    <mergeCell ref="L38:M38"/>
    <mergeCell ref="A62:I62"/>
    <mergeCell ref="A63:K69"/>
    <mergeCell ref="A60:B60"/>
    <mergeCell ref="J15:K15"/>
    <mergeCell ref="L15:M15"/>
    <mergeCell ref="N15:O15"/>
    <mergeCell ref="J6:L6"/>
    <mergeCell ref="J14:O14"/>
    <mergeCell ref="B84:I84"/>
    <mergeCell ref="B78:I78"/>
    <mergeCell ref="B83:I83"/>
    <mergeCell ref="B82:I82"/>
    <mergeCell ref="B80:I80"/>
    <mergeCell ref="B81:I81"/>
    <mergeCell ref="B79:I79"/>
    <mergeCell ref="C10:E10"/>
    <mergeCell ref="C11:E11"/>
    <mergeCell ref="C9:E9"/>
    <mergeCell ref="B74:I74"/>
    <mergeCell ref="C6:I6"/>
    <mergeCell ref="C7:I7"/>
    <mergeCell ref="C73:I73"/>
    <mergeCell ref="A36:B37"/>
    <mergeCell ref="C36:D36"/>
    <mergeCell ref="E36:F36"/>
    <mergeCell ref="G36:H36"/>
    <mergeCell ref="J1:L2"/>
    <mergeCell ref="F72:G72"/>
    <mergeCell ref="B72:C72"/>
    <mergeCell ref="A1:I1"/>
    <mergeCell ref="A14:B14"/>
    <mergeCell ref="A35:B35"/>
    <mergeCell ref="A2:I2"/>
    <mergeCell ref="C4:I4"/>
    <mergeCell ref="C5:I5"/>
    <mergeCell ref="C8:I8"/>
    <mergeCell ref="A15:B16"/>
    <mergeCell ref="C15:D15"/>
    <mergeCell ref="E15:F15"/>
    <mergeCell ref="G15:H15"/>
    <mergeCell ref="G12:I12"/>
    <mergeCell ref="C12:E12"/>
  </mergeCells>
  <printOptions horizontalCentered="1"/>
  <pageMargins left="0.6692913385826772" right="0.39370078740157483" top="0.82677165354330717" bottom="0.39370078740157483" header="0" footer="0"/>
  <pageSetup paperSize="9" scale="36" orientation="landscape" r:id="rId1"/>
  <headerFooter alignWithMargins="0">
    <oddHeader>&amp;L&amp;G</oddHeader>
    <oddFooter>&amp;L&amp;A&amp;R&amp;P / &amp;N</oddFooter>
  </headerFooter>
  <ignoredErrors>
    <ignoredError sqref="D17:D31" unlockedFormula="1"/>
  </ignoredErrors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3"/>
  <sheetViews>
    <sheetView view="pageBreakPreview" topLeftCell="A25" zoomScale="118" zoomScaleNormal="100" zoomScaleSheetLayoutView="118" workbookViewId="0">
      <selection activeCell="D25" sqref="D25"/>
    </sheetView>
  </sheetViews>
  <sheetFormatPr defaultColWidth="11.42578125" defaultRowHeight="12.75" x14ac:dyDescent="0.2"/>
  <cols>
    <col min="1" max="1" width="3.5703125" style="1" bestFit="1" customWidth="1"/>
    <col min="2" max="2" width="49" style="1" customWidth="1"/>
    <col min="3" max="3" width="14.85546875" style="1" customWidth="1"/>
    <col min="4" max="4" width="15.7109375" style="1" customWidth="1"/>
    <col min="5" max="5" width="14.42578125" style="1" customWidth="1"/>
    <col min="6" max="7" width="11.42578125" style="3"/>
    <col min="8" max="8" width="11.42578125" style="1"/>
    <col min="9" max="9" width="11.42578125" style="4"/>
    <col min="10" max="16384" width="11.42578125" style="1"/>
  </cols>
  <sheetData>
    <row r="1" spans="1:13" ht="37.5" customHeight="1" x14ac:dyDescent="0.3">
      <c r="A1" s="405" t="s">
        <v>225</v>
      </c>
      <c r="B1" s="406"/>
      <c r="C1" s="406"/>
      <c r="D1" s="406"/>
      <c r="E1" s="407"/>
      <c r="F1" s="331" t="s">
        <v>258</v>
      </c>
      <c r="G1" s="331"/>
      <c r="H1" s="311"/>
    </row>
    <row r="2" spans="1:13" ht="18.75" x14ac:dyDescent="0.3">
      <c r="A2" s="262"/>
      <c r="B2" s="262"/>
      <c r="C2" s="262"/>
      <c r="D2" s="262"/>
      <c r="E2" s="262"/>
      <c r="F2" s="331"/>
      <c r="G2" s="331"/>
      <c r="H2" s="311"/>
    </row>
    <row r="3" spans="1:13" ht="36.75" customHeight="1" x14ac:dyDescent="0.25">
      <c r="A3" s="408" t="s">
        <v>267</v>
      </c>
      <c r="B3" s="409"/>
      <c r="C3" s="409"/>
      <c r="D3" s="409"/>
      <c r="E3" s="410"/>
    </row>
    <row r="4" spans="1:13" ht="15.75" x14ac:dyDescent="0.25">
      <c r="A4" s="287"/>
      <c r="B4" s="287"/>
      <c r="C4" s="287"/>
      <c r="D4" s="287"/>
      <c r="E4" s="287"/>
    </row>
    <row r="5" spans="1:13" x14ac:dyDescent="0.2">
      <c r="B5" s="2" t="s">
        <v>173</v>
      </c>
      <c r="C5" s="364">
        <f>'Instància  '!B6</f>
        <v>0</v>
      </c>
      <c r="D5" s="364"/>
      <c r="E5" s="364"/>
      <c r="F5" s="288"/>
      <c r="G5" s="288"/>
      <c r="I5" s="3"/>
      <c r="K5" s="3"/>
      <c r="M5" s="4"/>
    </row>
    <row r="6" spans="1:13" x14ac:dyDescent="0.2">
      <c r="B6" s="2" t="s">
        <v>172</v>
      </c>
      <c r="C6" s="364">
        <f>'Instància  '!D7</f>
        <v>0</v>
      </c>
      <c r="D6" s="364"/>
      <c r="E6" s="364"/>
      <c r="F6" s="288"/>
      <c r="G6" s="288"/>
      <c r="I6" s="3"/>
      <c r="K6" s="3"/>
      <c r="M6" s="4"/>
    </row>
    <row r="7" spans="1:13" x14ac:dyDescent="0.2">
      <c r="B7" s="1" t="s">
        <v>171</v>
      </c>
      <c r="C7" s="364">
        <f>'Instància  '!D8</f>
        <v>0</v>
      </c>
      <c r="D7" s="364"/>
      <c r="E7" s="364"/>
      <c r="F7" s="288"/>
      <c r="G7" s="288"/>
      <c r="I7" s="1"/>
      <c r="K7" s="4"/>
      <c r="M7" s="4"/>
    </row>
    <row r="8" spans="1:13" x14ac:dyDescent="0.2">
      <c r="B8" s="5" t="s">
        <v>170</v>
      </c>
      <c r="C8" s="364">
        <f>'Instància  '!D9</f>
        <v>0</v>
      </c>
      <c r="D8" s="364"/>
      <c r="E8" s="364"/>
      <c r="F8" s="288"/>
      <c r="G8" s="288"/>
      <c r="H8" s="24"/>
      <c r="I8" s="24"/>
      <c r="J8" s="24"/>
      <c r="K8" s="24"/>
      <c r="M8" s="4"/>
    </row>
    <row r="9" spans="1:13" x14ac:dyDescent="0.2">
      <c r="B9" s="5" t="s">
        <v>72</v>
      </c>
      <c r="C9" s="364">
        <f>'Instància  '!D10</f>
        <v>0</v>
      </c>
      <c r="D9" s="364"/>
      <c r="E9" s="364"/>
      <c r="F9" s="288"/>
      <c r="G9" s="288"/>
      <c r="I9" s="3"/>
      <c r="K9" s="3"/>
      <c r="M9" s="4"/>
    </row>
    <row r="10" spans="1:13" x14ac:dyDescent="0.2">
      <c r="B10" s="5" t="s">
        <v>176</v>
      </c>
      <c r="C10" s="289">
        <f>'Instància  '!E11</f>
        <v>0</v>
      </c>
      <c r="D10" s="289"/>
      <c r="E10" s="5" t="s">
        <v>69</v>
      </c>
      <c r="F10" s="189"/>
      <c r="G10" s="189"/>
      <c r="I10" s="3"/>
      <c r="K10" s="3"/>
      <c r="M10" s="4"/>
    </row>
    <row r="11" spans="1:13" x14ac:dyDescent="0.2">
      <c r="B11" s="5" t="s">
        <v>176</v>
      </c>
      <c r="C11" s="289">
        <f>'Instància  '!E12</f>
        <v>0</v>
      </c>
      <c r="D11" s="289"/>
      <c r="E11" s="5" t="s">
        <v>69</v>
      </c>
      <c r="F11" s="189"/>
      <c r="G11" s="189"/>
      <c r="I11" s="3"/>
      <c r="K11" s="3"/>
      <c r="M11" s="4"/>
    </row>
    <row r="12" spans="1:13" x14ac:dyDescent="0.2">
      <c r="B12" s="5" t="s">
        <v>70</v>
      </c>
      <c r="C12" s="289">
        <f>'Instància  '!E13</f>
        <v>0</v>
      </c>
      <c r="D12" s="289"/>
      <c r="E12" s="5" t="s">
        <v>69</v>
      </c>
      <c r="F12" s="189"/>
      <c r="G12" s="189"/>
      <c r="I12" s="3"/>
      <c r="K12" s="3"/>
      <c r="M12" s="4"/>
    </row>
    <row r="13" spans="1:13" x14ac:dyDescent="0.2">
      <c r="B13" s="5" t="s">
        <v>68</v>
      </c>
      <c r="C13" s="371">
        <f>'Instància  '!D14</f>
        <v>0</v>
      </c>
      <c r="D13" s="371"/>
      <c r="E13" s="159" t="s">
        <v>249</v>
      </c>
      <c r="F13" s="316">
        <f>'Instància  '!F14</f>
        <v>0</v>
      </c>
      <c r="G13" s="316"/>
      <c r="I13" s="3"/>
      <c r="K13" s="3"/>
      <c r="M13" s="4"/>
    </row>
    <row r="14" spans="1:13" x14ac:dyDescent="0.2">
      <c r="B14" s="68"/>
      <c r="C14" s="202"/>
      <c r="D14" s="202"/>
      <c r="E14" s="202"/>
      <c r="F14" s="202"/>
      <c r="G14" s="202"/>
      <c r="I14" s="3"/>
      <c r="K14" s="3"/>
      <c r="M14" s="4"/>
    </row>
    <row r="15" spans="1:13" ht="18.75" x14ac:dyDescent="0.3">
      <c r="A15" s="263" t="s">
        <v>226</v>
      </c>
      <c r="B15" s="263"/>
      <c r="D15" s="3"/>
      <c r="E15" s="264" t="s">
        <v>227</v>
      </c>
    </row>
    <row r="16" spans="1:13" ht="25.5" x14ac:dyDescent="0.2">
      <c r="A16" s="412"/>
      <c r="B16" s="413"/>
      <c r="C16" s="8" t="s">
        <v>228</v>
      </c>
      <c r="D16" s="8" t="s">
        <v>71</v>
      </c>
      <c r="E16" s="8" t="s">
        <v>229</v>
      </c>
    </row>
    <row r="17" spans="1:13" x14ac:dyDescent="0.2">
      <c r="A17" s="412" t="s">
        <v>7</v>
      </c>
      <c r="B17" s="413"/>
      <c r="C17" s="14">
        <f>'Resum estat despeses-ingressos'!G32</f>
        <v>0</v>
      </c>
      <c r="D17" s="14">
        <f>'Resum estat despeses-ingressos'!H32</f>
        <v>0</v>
      </c>
      <c r="E17" s="14">
        <f>D17-C17</f>
        <v>0</v>
      </c>
    </row>
    <row r="18" spans="1:13" x14ac:dyDescent="0.2">
      <c r="A18" s="265"/>
      <c r="B18" s="266"/>
      <c r="C18" s="267"/>
      <c r="D18" s="267"/>
      <c r="E18" s="271" t="e">
        <f>E17/C17</f>
        <v>#DIV/0!</v>
      </c>
    </row>
    <row r="19" spans="1:13" ht="42.75" customHeight="1" x14ac:dyDescent="0.2">
      <c r="A19" s="265"/>
      <c r="B19" s="411" t="s">
        <v>259</v>
      </c>
      <c r="C19" s="411"/>
      <c r="D19" s="411"/>
      <c r="E19" s="411"/>
    </row>
    <row r="20" spans="1:13" ht="36" customHeight="1" x14ac:dyDescent="0.2">
      <c r="A20" s="265"/>
      <c r="B20" s="403"/>
      <c r="C20" s="403"/>
      <c r="D20" s="403"/>
      <c r="E20" s="403"/>
    </row>
    <row r="21" spans="1:13" x14ac:dyDescent="0.2">
      <c r="A21" s="265"/>
      <c r="B21" s="266"/>
      <c r="C21" s="267"/>
      <c r="D21" s="267"/>
      <c r="E21" s="267"/>
    </row>
    <row r="23" spans="1:13" ht="18.75" x14ac:dyDescent="0.3">
      <c r="A23" s="263" t="s">
        <v>230</v>
      </c>
      <c r="B23" s="263"/>
      <c r="E23" s="264" t="s">
        <v>227</v>
      </c>
    </row>
    <row r="24" spans="1:13" ht="25.5" x14ac:dyDescent="0.2">
      <c r="A24" s="414"/>
      <c r="B24" s="414"/>
      <c r="C24" s="16" t="s">
        <v>228</v>
      </c>
      <c r="D24" s="16" t="s">
        <v>231</v>
      </c>
      <c r="E24" s="16" t="s">
        <v>229</v>
      </c>
    </row>
    <row r="25" spans="1:13" x14ac:dyDescent="0.2">
      <c r="A25" s="268"/>
      <c r="B25" s="269" t="s">
        <v>14</v>
      </c>
      <c r="C25" s="270">
        <f>'Resum estat despeses-ingressos'!G56</f>
        <v>0</v>
      </c>
      <c r="D25" s="270">
        <f>'Resum estat despeses-ingressos'!H56</f>
        <v>0</v>
      </c>
      <c r="E25" s="270">
        <f>D25-C25</f>
        <v>0</v>
      </c>
    </row>
    <row r="26" spans="1:13" x14ac:dyDescent="0.2">
      <c r="A26" s="265"/>
      <c r="B26" s="266"/>
      <c r="C26" s="267"/>
      <c r="D26" s="267"/>
      <c r="E26" s="272" t="e">
        <f>E25/C25</f>
        <v>#DIV/0!</v>
      </c>
    </row>
    <row r="27" spans="1:13" ht="40.5" customHeight="1" x14ac:dyDescent="0.2">
      <c r="A27" s="265"/>
      <c r="B27" s="411" t="s">
        <v>232</v>
      </c>
      <c r="C27" s="411"/>
      <c r="D27" s="411"/>
      <c r="E27" s="411"/>
    </row>
    <row r="28" spans="1:13" ht="43.5" customHeight="1" x14ac:dyDescent="0.2">
      <c r="A28" s="265"/>
      <c r="B28" s="403"/>
      <c r="C28" s="403"/>
      <c r="D28" s="403"/>
      <c r="E28" s="403"/>
    </row>
    <row r="29" spans="1:13" s="4" customFormat="1" x14ac:dyDescent="0.2">
      <c r="A29" s="265"/>
      <c r="B29" s="266"/>
      <c r="C29" s="267"/>
      <c r="D29" s="267"/>
      <c r="E29" s="267"/>
      <c r="F29" s="3"/>
      <c r="G29" s="3"/>
      <c r="H29" s="1"/>
    </row>
    <row r="30" spans="1:13" x14ac:dyDescent="0.2">
      <c r="B30" s="357">
        <f>'Instància  '!$D$3</f>
        <v>0</v>
      </c>
      <c r="C30" s="357"/>
      <c r="D30" s="1" t="s">
        <v>156</v>
      </c>
      <c r="E30" s="79"/>
      <c r="F30" s="357">
        <f>'Instància  '!$D$4</f>
        <v>0</v>
      </c>
      <c r="G30" s="357"/>
      <c r="H30" s="3"/>
      <c r="I30" s="1"/>
      <c r="J30" s="4"/>
    </row>
    <row r="31" spans="1:13" x14ac:dyDescent="0.2">
      <c r="B31" s="78" t="s">
        <v>174</v>
      </c>
      <c r="C31" s="79"/>
      <c r="D31" s="357">
        <f>'Instància  '!$B$6</f>
        <v>0</v>
      </c>
      <c r="E31" s="357"/>
      <c r="F31" s="357"/>
      <c r="G31" s="357"/>
      <c r="H31" s="318"/>
      <c r="I31" s="318"/>
      <c r="J31" s="318"/>
      <c r="M31" s="4"/>
    </row>
    <row r="32" spans="1:13" s="4" customFormat="1" ht="25.5" customHeight="1" x14ac:dyDescent="0.2">
      <c r="A32" s="1"/>
      <c r="B32" s="404" t="s">
        <v>233</v>
      </c>
      <c r="C32" s="404"/>
      <c r="D32" s="404"/>
      <c r="E32" s="404"/>
      <c r="F32" s="7"/>
      <c r="G32" s="7"/>
      <c r="H32" s="7"/>
    </row>
    <row r="33" spans="1:18" x14ac:dyDescent="0.2">
      <c r="B33" s="7"/>
      <c r="C33" s="7"/>
      <c r="D33" s="7"/>
      <c r="E33" s="7"/>
    </row>
    <row r="35" spans="1:18" s="4" customFormat="1" x14ac:dyDescent="0.2">
      <c r="A35" s="1"/>
      <c r="B35" s="1"/>
      <c r="C35" s="1"/>
      <c r="D35" s="1"/>
      <c r="E35" s="1"/>
      <c r="F35" s="3"/>
      <c r="G35" s="3"/>
      <c r="H35" s="1"/>
    </row>
    <row r="36" spans="1:18" x14ac:dyDescent="0.2">
      <c r="B36" s="22" t="s">
        <v>132</v>
      </c>
      <c r="F36" s="1"/>
      <c r="G36" s="1"/>
      <c r="I36" s="1"/>
      <c r="L36" s="3"/>
      <c r="N36" s="3"/>
      <c r="P36" s="3"/>
      <c r="R36" s="4"/>
    </row>
    <row r="37" spans="1:18" ht="45.75" customHeight="1" x14ac:dyDescent="0.2">
      <c r="B37" s="138"/>
      <c r="C37" s="138"/>
      <c r="D37" s="138"/>
      <c r="E37" s="138"/>
      <c r="F37" s="138"/>
      <c r="G37" s="138"/>
      <c r="H37" s="138"/>
      <c r="I37" s="138"/>
      <c r="L37" s="3"/>
      <c r="N37" s="3"/>
      <c r="P37" s="3"/>
      <c r="R37" s="4"/>
    </row>
    <row r="38" spans="1:18" x14ac:dyDescent="0.2">
      <c r="B38" s="381" t="s">
        <v>67</v>
      </c>
      <c r="C38" s="381"/>
      <c r="D38" s="381"/>
      <c r="E38" s="381"/>
    </row>
    <row r="39" spans="1:18" ht="18" customHeight="1" x14ac:dyDescent="0.2">
      <c r="B39" s="380" t="s">
        <v>234</v>
      </c>
      <c r="C39" s="380"/>
      <c r="D39" s="380"/>
      <c r="E39" s="380"/>
    </row>
    <row r="40" spans="1:18" x14ac:dyDescent="0.2">
      <c r="B40" s="380" t="s">
        <v>106</v>
      </c>
      <c r="C40" s="380"/>
      <c r="D40" s="380"/>
      <c r="E40" s="380"/>
    </row>
    <row r="41" spans="1:18" x14ac:dyDescent="0.2">
      <c r="B41" s="380" t="s">
        <v>107</v>
      </c>
      <c r="C41" s="380"/>
      <c r="D41" s="380"/>
      <c r="E41" s="380"/>
    </row>
    <row r="42" spans="1:18" x14ac:dyDescent="0.2">
      <c r="B42" s="380" t="s">
        <v>235</v>
      </c>
      <c r="C42" s="380"/>
      <c r="D42" s="380"/>
      <c r="E42" s="380"/>
    </row>
    <row r="43" spans="1:18" x14ac:dyDescent="0.2">
      <c r="B43" s="380"/>
      <c r="C43" s="380"/>
      <c r="D43" s="380"/>
      <c r="E43" s="380"/>
    </row>
  </sheetData>
  <mergeCells count="26">
    <mergeCell ref="B20:E20"/>
    <mergeCell ref="A24:B24"/>
    <mergeCell ref="C13:D13"/>
    <mergeCell ref="B42:E42"/>
    <mergeCell ref="B43:E43"/>
    <mergeCell ref="B28:E28"/>
    <mergeCell ref="B32:E32"/>
    <mergeCell ref="B38:E38"/>
    <mergeCell ref="B39:E39"/>
    <mergeCell ref="B40:E40"/>
    <mergeCell ref="F1:G2"/>
    <mergeCell ref="F30:G30"/>
    <mergeCell ref="B30:C30"/>
    <mergeCell ref="D31:G31"/>
    <mergeCell ref="B41:E41"/>
    <mergeCell ref="A1:E1"/>
    <mergeCell ref="A3:E3"/>
    <mergeCell ref="C5:E5"/>
    <mergeCell ref="C6:E6"/>
    <mergeCell ref="C7:E7"/>
    <mergeCell ref="C8:E8"/>
    <mergeCell ref="C9:E9"/>
    <mergeCell ref="B27:E27"/>
    <mergeCell ref="A16:B16"/>
    <mergeCell ref="A17:B17"/>
    <mergeCell ref="B19:E19"/>
  </mergeCells>
  <pageMargins left="0.7" right="0.7" top="0.75" bottom="0.75" header="0.3" footer="0.3"/>
  <pageSetup paperSize="9"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Y122"/>
  <sheetViews>
    <sheetView topLeftCell="A102" zoomScaleNormal="100" workbookViewId="0">
      <selection activeCell="B105" sqref="B105:J108"/>
    </sheetView>
  </sheetViews>
  <sheetFormatPr defaultColWidth="11.42578125" defaultRowHeight="12.75" x14ac:dyDescent="0.2"/>
  <cols>
    <col min="1" max="1" width="6.5703125" style="78" customWidth="1"/>
    <col min="2" max="2" width="10" style="78" customWidth="1"/>
    <col min="3" max="3" width="44.140625" style="79" customWidth="1"/>
    <col min="4" max="4" width="15.140625" style="78" bestFit="1" customWidth="1"/>
    <col min="5" max="5" width="32.42578125" style="79" customWidth="1"/>
    <col min="6" max="6" width="8.7109375" style="85" bestFit="1" customWidth="1"/>
    <col min="7" max="7" width="8.5703125" style="85" customWidth="1"/>
    <col min="8" max="8" width="12.5703125" style="140" customWidth="1"/>
    <col min="9" max="9" width="9" style="78" customWidth="1"/>
    <col min="10" max="10" width="13.85546875" style="78" customWidth="1"/>
    <col min="11" max="11" width="16.28515625" style="78" customWidth="1"/>
    <col min="12" max="12" width="23.85546875" style="78" customWidth="1"/>
    <col min="13" max="16384" width="11.42578125" style="78"/>
  </cols>
  <sheetData>
    <row r="1" spans="1:14" ht="18.75" x14ac:dyDescent="0.3">
      <c r="A1" s="74" t="s">
        <v>83</v>
      </c>
      <c r="B1" s="75"/>
      <c r="C1" s="75"/>
      <c r="D1" s="75"/>
      <c r="E1" s="75"/>
      <c r="F1" s="75"/>
      <c r="G1" s="76"/>
      <c r="H1" s="139"/>
      <c r="I1" s="139"/>
      <c r="J1" s="139"/>
      <c r="K1" s="75"/>
      <c r="L1" s="75"/>
      <c r="M1" s="77"/>
    </row>
    <row r="2" spans="1:14" ht="18" customHeight="1" x14ac:dyDescent="0.3">
      <c r="A2" s="415" t="s">
        <v>209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</row>
    <row r="3" spans="1:14" x14ac:dyDescent="0.2">
      <c r="C3" s="135"/>
      <c r="D3" s="135"/>
      <c r="E3" s="135"/>
      <c r="F3" s="135"/>
      <c r="G3" s="78"/>
      <c r="I3" s="140"/>
      <c r="J3" s="140"/>
    </row>
    <row r="4" spans="1:14" s="1" customFormat="1" x14ac:dyDescent="0.2">
      <c r="B4" s="27" t="s">
        <v>130</v>
      </c>
      <c r="C4" s="159"/>
      <c r="D4" s="227">
        <f>'Instància  '!B6</f>
        <v>0</v>
      </c>
      <c r="E4" s="227"/>
      <c r="F4" s="230" t="s">
        <v>210</v>
      </c>
      <c r="G4" s="230"/>
      <c r="H4" s="230"/>
      <c r="I4" s="230"/>
      <c r="J4" s="245">
        <f>J100</f>
        <v>0</v>
      </c>
      <c r="K4" s="227"/>
      <c r="L4" s="5"/>
      <c r="M4" s="226"/>
      <c r="N4" s="78"/>
    </row>
    <row r="5" spans="1:14" s="1" customFormat="1" x14ac:dyDescent="0.2">
      <c r="B5" s="27" t="s">
        <v>80</v>
      </c>
      <c r="C5" s="159"/>
      <c r="D5" s="227">
        <f>'Instància  '!D9</f>
        <v>0</v>
      </c>
      <c r="E5" s="227"/>
      <c r="F5" s="230" t="s">
        <v>211</v>
      </c>
      <c r="G5" s="230"/>
      <c r="H5" s="230"/>
      <c r="I5" s="230"/>
      <c r="J5" s="245">
        <f>K100</f>
        <v>0</v>
      </c>
      <c r="K5" s="227"/>
      <c r="L5" s="5"/>
      <c r="M5" s="226"/>
      <c r="N5" s="78"/>
    </row>
    <row r="6" spans="1:14" s="1" customFormat="1" x14ac:dyDescent="0.2">
      <c r="B6" s="27" t="s">
        <v>58</v>
      </c>
      <c r="C6" s="159"/>
      <c r="D6" s="227">
        <f>'Instància  '!D10</f>
        <v>0</v>
      </c>
      <c r="E6" s="227"/>
      <c r="F6" s="228" t="s">
        <v>260</v>
      </c>
      <c r="G6" s="228"/>
      <c r="H6" s="228"/>
      <c r="I6" s="228"/>
      <c r="J6" s="423" t="s">
        <v>261</v>
      </c>
      <c r="K6" s="423"/>
      <c r="L6" s="229"/>
      <c r="M6" s="229"/>
      <c r="N6" s="202"/>
    </row>
    <row r="7" spans="1:14" x14ac:dyDescent="0.2">
      <c r="B7" s="80"/>
      <c r="C7" s="81"/>
      <c r="D7" s="82"/>
      <c r="E7" s="81"/>
      <c r="F7" s="246"/>
      <c r="G7" s="246"/>
      <c r="H7" s="246"/>
      <c r="I7" s="416"/>
      <c r="J7" s="416"/>
      <c r="K7" s="247"/>
      <c r="L7" s="247"/>
      <c r="M7" s="246"/>
    </row>
    <row r="8" spans="1:14" ht="19.5" thickBot="1" x14ac:dyDescent="0.35">
      <c r="A8" s="83" t="s">
        <v>66</v>
      </c>
      <c r="B8" s="83"/>
      <c r="C8" s="84"/>
      <c r="E8" s="317" t="s">
        <v>262</v>
      </c>
      <c r="H8" s="141"/>
      <c r="I8" s="83"/>
      <c r="J8" s="83"/>
      <c r="K8" s="83"/>
      <c r="L8" s="83"/>
    </row>
    <row r="9" spans="1:14" s="90" customFormat="1" ht="61.5" customHeight="1" x14ac:dyDescent="0.2">
      <c r="A9" s="420" t="s">
        <v>149</v>
      </c>
      <c r="B9" s="418" t="s">
        <v>78</v>
      </c>
      <c r="C9" s="86" t="s">
        <v>73</v>
      </c>
      <c r="D9" s="422" t="s">
        <v>191</v>
      </c>
      <c r="E9" s="422"/>
      <c r="F9" s="87" t="s">
        <v>190</v>
      </c>
      <c r="G9" s="87" t="s">
        <v>18</v>
      </c>
      <c r="H9" s="88" t="s">
        <v>57</v>
      </c>
      <c r="I9" s="89" t="s">
        <v>108</v>
      </c>
      <c r="J9" s="88" t="s">
        <v>61</v>
      </c>
      <c r="K9" s="134" t="s">
        <v>197</v>
      </c>
      <c r="L9" s="88" t="s">
        <v>56</v>
      </c>
    </row>
    <row r="10" spans="1:14" s="90" customFormat="1" ht="19.5" customHeight="1" x14ac:dyDescent="0.2">
      <c r="A10" s="421"/>
      <c r="B10" s="419"/>
      <c r="C10" s="86"/>
      <c r="D10" s="88" t="s">
        <v>15</v>
      </c>
      <c r="E10" s="88" t="s">
        <v>16</v>
      </c>
      <c r="F10" s="91"/>
      <c r="G10" s="91"/>
      <c r="H10" s="88" t="s">
        <v>17</v>
      </c>
      <c r="I10" s="88"/>
      <c r="J10" s="88" t="s">
        <v>17</v>
      </c>
      <c r="K10" s="92" t="s">
        <v>75</v>
      </c>
      <c r="L10" s="92" t="s">
        <v>74</v>
      </c>
    </row>
    <row r="11" spans="1:14" ht="15" x14ac:dyDescent="0.25">
      <c r="A11" s="93" t="s">
        <v>198</v>
      </c>
      <c r="B11" s="94"/>
      <c r="C11" s="95"/>
      <c r="D11" s="96"/>
      <c r="E11" s="97"/>
      <c r="F11" s="98"/>
      <c r="G11" s="98"/>
      <c r="H11" s="142"/>
      <c r="I11" s="99" t="s">
        <v>88</v>
      </c>
      <c r="J11" s="43">
        <f>SUM(J12:J16)</f>
        <v>0</v>
      </c>
      <c r="K11" s="43">
        <f>SUM(K12:K16)</f>
        <v>0</v>
      </c>
      <c r="L11" s="94"/>
    </row>
    <row r="12" spans="1:14" x14ac:dyDescent="0.2">
      <c r="A12" s="100"/>
      <c r="B12" s="101"/>
      <c r="C12" s="102"/>
      <c r="D12" s="103"/>
      <c r="E12" s="104"/>
      <c r="F12" s="105"/>
      <c r="G12" s="105"/>
      <c r="H12" s="116"/>
      <c r="I12" s="106"/>
      <c r="J12" s="107">
        <f>IF(I12&gt;1,H12,H12*I12)</f>
        <v>0</v>
      </c>
      <c r="K12" s="209"/>
      <c r="L12" s="101"/>
    </row>
    <row r="13" spans="1:14" x14ac:dyDescent="0.2">
      <c r="A13" s="100"/>
      <c r="B13" s="101"/>
      <c r="C13" s="102"/>
      <c r="D13" s="103"/>
      <c r="E13" s="104"/>
      <c r="F13" s="105"/>
      <c r="G13" s="105"/>
      <c r="H13" s="116"/>
      <c r="I13" s="106"/>
      <c r="J13" s="107">
        <f t="shared" ref="J13:J16" si="0">IF(I13&gt;1,H13,H13*I13)</f>
        <v>0</v>
      </c>
      <c r="K13" s="209"/>
      <c r="L13" s="101"/>
    </row>
    <row r="14" spans="1:14" x14ac:dyDescent="0.2">
      <c r="A14" s="100"/>
      <c r="B14" s="101"/>
      <c r="C14" s="102"/>
      <c r="D14" s="103"/>
      <c r="E14" s="104"/>
      <c r="F14" s="105"/>
      <c r="G14" s="105"/>
      <c r="H14" s="116"/>
      <c r="I14" s="106"/>
      <c r="J14" s="107">
        <f t="shared" si="0"/>
        <v>0</v>
      </c>
      <c r="K14" s="209"/>
      <c r="L14" s="101"/>
    </row>
    <row r="15" spans="1:14" x14ac:dyDescent="0.2">
      <c r="A15" s="100"/>
      <c r="B15" s="101"/>
      <c r="C15" s="102"/>
      <c r="D15" s="103"/>
      <c r="E15" s="104"/>
      <c r="F15" s="105"/>
      <c r="G15" s="105"/>
      <c r="H15" s="116"/>
      <c r="I15" s="106"/>
      <c r="J15" s="107">
        <f t="shared" si="0"/>
        <v>0</v>
      </c>
      <c r="K15" s="209"/>
      <c r="L15" s="101"/>
    </row>
    <row r="16" spans="1:14" x14ac:dyDescent="0.2">
      <c r="A16" s="100"/>
      <c r="B16" s="101"/>
      <c r="C16" s="102"/>
      <c r="D16" s="103"/>
      <c r="E16" s="104"/>
      <c r="F16" s="105"/>
      <c r="G16" s="105"/>
      <c r="H16" s="116"/>
      <c r="I16" s="210"/>
      <c r="J16" s="107">
        <f t="shared" si="0"/>
        <v>0</v>
      </c>
      <c r="K16" s="209"/>
      <c r="L16" s="101"/>
    </row>
    <row r="17" spans="1:12" ht="15" x14ac:dyDescent="0.25">
      <c r="A17" s="93" t="s">
        <v>34</v>
      </c>
      <c r="B17" s="94"/>
      <c r="C17" s="95"/>
      <c r="D17" s="96"/>
      <c r="E17" s="97"/>
      <c r="F17" s="98"/>
      <c r="G17" s="98"/>
      <c r="H17" s="142"/>
      <c r="I17" s="99" t="s">
        <v>43</v>
      </c>
      <c r="J17" s="43">
        <f>SUM(J18:J22)</f>
        <v>0</v>
      </c>
      <c r="K17" s="43">
        <f>SUM(K18:K22)</f>
        <v>0</v>
      </c>
      <c r="L17" s="94"/>
    </row>
    <row r="18" spans="1:12" x14ac:dyDescent="0.2">
      <c r="A18" s="100" t="str">
        <f>IF(B18&lt;&gt;"",MAX(#REF!)+1,"")</f>
        <v/>
      </c>
      <c r="B18" s="101"/>
      <c r="C18" s="102"/>
      <c r="D18" s="103"/>
      <c r="E18" s="104"/>
      <c r="F18" s="105"/>
      <c r="G18" s="105"/>
      <c r="H18" s="116"/>
      <c r="I18" s="106"/>
      <c r="J18" s="107">
        <f>IF(I18&gt;1,H18,H18*I18)</f>
        <v>0</v>
      </c>
      <c r="K18" s="209"/>
      <c r="L18" s="101"/>
    </row>
    <row r="19" spans="1:12" x14ac:dyDescent="0.2">
      <c r="A19" s="100" t="str">
        <f>IF(B19&lt;&gt;"",MAX($A$18:A18,#REF!)+1,"")</f>
        <v/>
      </c>
      <c r="B19" s="101"/>
      <c r="C19" s="102"/>
      <c r="D19" s="103"/>
      <c r="E19" s="104"/>
      <c r="F19" s="105"/>
      <c r="G19" s="105"/>
      <c r="H19" s="116"/>
      <c r="I19" s="106"/>
      <c r="J19" s="107">
        <f t="shared" ref="J19:J22" si="1">IF(I19&gt;1,H19,H19*I19)</f>
        <v>0</v>
      </c>
      <c r="K19" s="209"/>
      <c r="L19" s="101"/>
    </row>
    <row r="20" spans="1:12" x14ac:dyDescent="0.2">
      <c r="A20" s="100" t="str">
        <f>IF(B20&lt;&gt;"",MAX($A$18:A19,#REF!)+1,"")</f>
        <v/>
      </c>
      <c r="B20" s="101"/>
      <c r="C20" s="102"/>
      <c r="D20" s="103"/>
      <c r="E20" s="104"/>
      <c r="F20" s="105"/>
      <c r="G20" s="105"/>
      <c r="H20" s="116"/>
      <c r="I20" s="106"/>
      <c r="J20" s="107">
        <f t="shared" si="1"/>
        <v>0</v>
      </c>
      <c r="K20" s="209"/>
      <c r="L20" s="101"/>
    </row>
    <row r="21" spans="1:12" x14ac:dyDescent="0.2">
      <c r="A21" s="100" t="str">
        <f>IF(B21&lt;&gt;"",MAX($A$18:A20,#REF!)+1,"")</f>
        <v/>
      </c>
      <c r="B21" s="101"/>
      <c r="C21" s="102"/>
      <c r="D21" s="103"/>
      <c r="E21" s="104"/>
      <c r="F21" s="105"/>
      <c r="G21" s="105"/>
      <c r="H21" s="116"/>
      <c r="I21" s="106"/>
      <c r="J21" s="107">
        <f t="shared" si="1"/>
        <v>0</v>
      </c>
      <c r="K21" s="209"/>
      <c r="L21" s="101"/>
    </row>
    <row r="22" spans="1:12" x14ac:dyDescent="0.2">
      <c r="A22" s="100" t="str">
        <f>IF(B22&lt;&gt;"",MAX($A$18:A21,#REF!)+1,"")</f>
        <v/>
      </c>
      <c r="B22" s="101"/>
      <c r="C22" s="102"/>
      <c r="D22" s="103"/>
      <c r="E22" s="104"/>
      <c r="F22" s="105"/>
      <c r="G22" s="105"/>
      <c r="H22" s="116"/>
      <c r="I22" s="210"/>
      <c r="J22" s="107">
        <f t="shared" si="1"/>
        <v>0</v>
      </c>
      <c r="K22" s="209"/>
      <c r="L22" s="101"/>
    </row>
    <row r="23" spans="1:12" ht="15" x14ac:dyDescent="0.25">
      <c r="A23" s="108" t="s">
        <v>35</v>
      </c>
      <c r="B23" s="109"/>
      <c r="C23" s="110"/>
      <c r="D23" s="111"/>
      <c r="E23" s="112"/>
      <c r="F23" s="113"/>
      <c r="G23" s="113"/>
      <c r="H23" s="143"/>
      <c r="I23" s="114" t="s">
        <v>45</v>
      </c>
      <c r="J23" s="115">
        <f>SUM(J24:J30)</f>
        <v>0</v>
      </c>
      <c r="K23" s="115">
        <f>SUM(K24:K30)</f>
        <v>0</v>
      </c>
      <c r="L23" s="109"/>
    </row>
    <row r="24" spans="1:12" x14ac:dyDescent="0.2">
      <c r="A24" s="100" t="str">
        <f>IF(B24&lt;&gt;"",MAX($A$18:A23,#REF!)+1,"")</f>
        <v/>
      </c>
      <c r="B24" s="101"/>
      <c r="C24" s="102"/>
      <c r="D24" s="103"/>
      <c r="E24" s="104"/>
      <c r="F24" s="105"/>
      <c r="G24" s="105"/>
      <c r="H24" s="116"/>
      <c r="I24" s="106"/>
      <c r="J24" s="107">
        <f t="shared" ref="J24:J30" si="2">IF(I24&gt;1,H24,H24*I24)</f>
        <v>0</v>
      </c>
      <c r="K24" s="209"/>
      <c r="L24" s="101"/>
    </row>
    <row r="25" spans="1:12" x14ac:dyDescent="0.2">
      <c r="A25" s="100" t="str">
        <f>IF(B25&lt;&gt;"",MAX($A$18:A24,#REF!)+1,"")</f>
        <v/>
      </c>
      <c r="B25" s="101"/>
      <c r="C25" s="102"/>
      <c r="D25" s="103"/>
      <c r="E25" s="104"/>
      <c r="F25" s="105"/>
      <c r="G25" s="105"/>
      <c r="H25" s="116"/>
      <c r="I25" s="106"/>
      <c r="J25" s="107">
        <f t="shared" si="2"/>
        <v>0</v>
      </c>
      <c r="K25" s="209"/>
      <c r="L25" s="101"/>
    </row>
    <row r="26" spans="1:12" x14ac:dyDescent="0.2">
      <c r="A26" s="100" t="str">
        <f>IF(B26&lt;&gt;"",MAX($A$18:A25,#REF!)+1,"")</f>
        <v/>
      </c>
      <c r="B26" s="101"/>
      <c r="C26" s="102"/>
      <c r="D26" s="103"/>
      <c r="E26" s="104"/>
      <c r="F26" s="105"/>
      <c r="G26" s="105"/>
      <c r="H26" s="116"/>
      <c r="I26" s="106"/>
      <c r="J26" s="107">
        <f t="shared" si="2"/>
        <v>0</v>
      </c>
      <c r="K26" s="209"/>
      <c r="L26" s="101"/>
    </row>
    <row r="27" spans="1:12" x14ac:dyDescent="0.2">
      <c r="A27" s="100" t="str">
        <f>IF(B27&lt;&gt;"",MAX($A$18:A26,#REF!)+1,"")</f>
        <v/>
      </c>
      <c r="B27" s="101"/>
      <c r="C27" s="102"/>
      <c r="D27" s="103"/>
      <c r="E27" s="104"/>
      <c r="F27" s="105"/>
      <c r="G27" s="105"/>
      <c r="H27" s="116"/>
      <c r="I27" s="106"/>
      <c r="J27" s="107">
        <f t="shared" si="2"/>
        <v>0</v>
      </c>
      <c r="K27" s="209"/>
      <c r="L27" s="101"/>
    </row>
    <row r="28" spans="1:12" x14ac:dyDescent="0.2">
      <c r="A28" s="100" t="str">
        <f>IF(B28&lt;&gt;"",MAX($A$18:A27,#REF!)+1,"")</f>
        <v/>
      </c>
      <c r="B28" s="101"/>
      <c r="C28" s="102"/>
      <c r="D28" s="103"/>
      <c r="E28" s="104"/>
      <c r="F28" s="105"/>
      <c r="G28" s="105"/>
      <c r="H28" s="116"/>
      <c r="I28" s="106"/>
      <c r="J28" s="107">
        <f t="shared" si="2"/>
        <v>0</v>
      </c>
      <c r="K28" s="209"/>
      <c r="L28" s="101"/>
    </row>
    <row r="29" spans="1:12" x14ac:dyDescent="0.2">
      <c r="A29" s="100" t="str">
        <f>IF(B29&lt;&gt;"",MAX($A$18:A28,#REF!)+1,"")</f>
        <v/>
      </c>
      <c r="B29" s="101"/>
      <c r="C29" s="102"/>
      <c r="D29" s="103"/>
      <c r="E29" s="104"/>
      <c r="F29" s="105"/>
      <c r="G29" s="105"/>
      <c r="H29" s="116"/>
      <c r="I29" s="106"/>
      <c r="J29" s="107">
        <f t="shared" si="2"/>
        <v>0</v>
      </c>
      <c r="K29" s="209"/>
      <c r="L29" s="101"/>
    </row>
    <row r="30" spans="1:12" x14ac:dyDescent="0.2">
      <c r="A30" s="100" t="str">
        <f>IF(B30&lt;&gt;"",MAX($A$18:A29,#REF!)+1,"")</f>
        <v/>
      </c>
      <c r="B30" s="101"/>
      <c r="C30" s="102"/>
      <c r="D30" s="103"/>
      <c r="E30" s="104"/>
      <c r="F30" s="105"/>
      <c r="G30" s="105"/>
      <c r="H30" s="116"/>
      <c r="I30" s="210"/>
      <c r="J30" s="107">
        <f t="shared" si="2"/>
        <v>0</v>
      </c>
      <c r="K30" s="209"/>
      <c r="L30" s="101"/>
    </row>
    <row r="31" spans="1:12" ht="15" x14ac:dyDescent="0.25">
      <c r="A31" s="108" t="s">
        <v>36</v>
      </c>
      <c r="B31" s="109"/>
      <c r="C31" s="110"/>
      <c r="D31" s="111"/>
      <c r="E31" s="112"/>
      <c r="F31" s="113"/>
      <c r="G31" s="113"/>
      <c r="H31" s="143"/>
      <c r="I31" s="114" t="s">
        <v>46</v>
      </c>
      <c r="J31" s="115">
        <f>SUM(J32:J37)</f>
        <v>0</v>
      </c>
      <c r="K31" s="115">
        <f>SUM(K32:K37)</f>
        <v>0</v>
      </c>
      <c r="L31" s="109"/>
    </row>
    <row r="32" spans="1:12" x14ac:dyDescent="0.2">
      <c r="A32" s="100" t="str">
        <f>IF(B32&lt;&gt;"",MAX($A$18:A31,#REF!)+1,"")</f>
        <v/>
      </c>
      <c r="B32" s="101"/>
      <c r="C32" s="102"/>
      <c r="D32" s="103"/>
      <c r="E32" s="104"/>
      <c r="F32" s="105"/>
      <c r="G32" s="105"/>
      <c r="H32" s="116"/>
      <c r="I32" s="106"/>
      <c r="J32" s="107">
        <f t="shared" ref="J32:J37" si="3">IF(I32&gt;1,H32,H32*I32)</f>
        <v>0</v>
      </c>
      <c r="K32" s="209"/>
      <c r="L32" s="101"/>
    </row>
    <row r="33" spans="1:12" x14ac:dyDescent="0.2">
      <c r="A33" s="100" t="str">
        <f>IF(B33&lt;&gt;"",MAX($A$18:A32,#REF!)+1,"")</f>
        <v/>
      </c>
      <c r="B33" s="101"/>
      <c r="C33" s="102"/>
      <c r="D33" s="103"/>
      <c r="E33" s="104"/>
      <c r="F33" s="105"/>
      <c r="G33" s="105"/>
      <c r="H33" s="116"/>
      <c r="I33" s="106"/>
      <c r="J33" s="107">
        <f t="shared" si="3"/>
        <v>0</v>
      </c>
      <c r="K33" s="209"/>
      <c r="L33" s="101"/>
    </row>
    <row r="34" spans="1:12" x14ac:dyDescent="0.2">
      <c r="A34" s="100" t="str">
        <f>IF(B34&lt;&gt;"",MAX($A$18:A33,#REF!)+1,"")</f>
        <v/>
      </c>
      <c r="B34" s="101"/>
      <c r="C34" s="102"/>
      <c r="D34" s="103"/>
      <c r="E34" s="104"/>
      <c r="F34" s="105"/>
      <c r="G34" s="105"/>
      <c r="H34" s="116"/>
      <c r="I34" s="106"/>
      <c r="J34" s="107">
        <f t="shared" si="3"/>
        <v>0</v>
      </c>
      <c r="K34" s="209"/>
      <c r="L34" s="101"/>
    </row>
    <row r="35" spans="1:12" x14ac:dyDescent="0.2">
      <c r="A35" s="100" t="str">
        <f>IF(B35&lt;&gt;"",MAX($A$18:A34,#REF!)+1,"")</f>
        <v/>
      </c>
      <c r="B35" s="101"/>
      <c r="C35" s="102"/>
      <c r="D35" s="103"/>
      <c r="E35" s="104"/>
      <c r="F35" s="105"/>
      <c r="G35" s="105"/>
      <c r="H35" s="116"/>
      <c r="I35" s="106"/>
      <c r="J35" s="107">
        <f t="shared" si="3"/>
        <v>0</v>
      </c>
      <c r="K35" s="209"/>
      <c r="L35" s="101"/>
    </row>
    <row r="36" spans="1:12" x14ac:dyDescent="0.2">
      <c r="A36" s="100" t="str">
        <f>IF(B36&lt;&gt;"",MAX($A$18:A35,#REF!)+1,"")</f>
        <v/>
      </c>
      <c r="B36" s="101"/>
      <c r="C36" s="102"/>
      <c r="D36" s="103"/>
      <c r="E36" s="104"/>
      <c r="F36" s="105"/>
      <c r="G36" s="105"/>
      <c r="H36" s="116"/>
      <c r="I36" s="210"/>
      <c r="J36" s="107">
        <f t="shared" si="3"/>
        <v>0</v>
      </c>
      <c r="K36" s="209"/>
      <c r="L36" s="101"/>
    </row>
    <row r="37" spans="1:12" x14ac:dyDescent="0.2">
      <c r="A37" s="100" t="str">
        <f>IF(B37&lt;&gt;"",MAX($A$23:A36)+1,"")</f>
        <v/>
      </c>
      <c r="B37" s="101"/>
      <c r="C37" s="102"/>
      <c r="D37" s="103"/>
      <c r="E37" s="104"/>
      <c r="F37" s="105"/>
      <c r="G37" s="105"/>
      <c r="H37" s="116"/>
      <c r="I37" s="106"/>
      <c r="J37" s="107">
        <f t="shared" si="3"/>
        <v>0</v>
      </c>
      <c r="K37" s="209"/>
      <c r="L37" s="101"/>
    </row>
    <row r="38" spans="1:12" ht="15" x14ac:dyDescent="0.25">
      <c r="A38" s="108" t="s">
        <v>37</v>
      </c>
      <c r="B38" s="109"/>
      <c r="C38" s="110"/>
      <c r="D38" s="111"/>
      <c r="E38" s="112"/>
      <c r="F38" s="113"/>
      <c r="G38" s="113"/>
      <c r="H38" s="143"/>
      <c r="I38" s="114" t="s">
        <v>47</v>
      </c>
      <c r="J38" s="115">
        <f>SUM(J39:J42)</f>
        <v>0</v>
      </c>
      <c r="K38" s="115">
        <f>SUM(K39:K42)</f>
        <v>0</v>
      </c>
      <c r="L38" s="109"/>
    </row>
    <row r="39" spans="1:12" x14ac:dyDescent="0.2">
      <c r="A39" s="100" t="str">
        <f>IF(B39&lt;&gt;"",MAX($A$18:A38,#REF!)+1,"")</f>
        <v/>
      </c>
      <c r="B39" s="101"/>
      <c r="C39" s="102"/>
      <c r="D39" s="103"/>
      <c r="E39" s="104"/>
      <c r="F39" s="105"/>
      <c r="G39" s="105"/>
      <c r="H39" s="116"/>
      <c r="I39" s="106"/>
      <c r="J39" s="107">
        <f t="shared" ref="J39:J42" si="4">IF(I39&gt;1,H39,H39*I39)</f>
        <v>0</v>
      </c>
      <c r="K39" s="209"/>
      <c r="L39" s="101"/>
    </row>
    <row r="40" spans="1:12" x14ac:dyDescent="0.2">
      <c r="A40" s="100" t="str">
        <f>IF(B40&lt;&gt;"",MAX($A$18:A39,#REF!)+1,"")</f>
        <v/>
      </c>
      <c r="B40" s="101"/>
      <c r="C40" s="102"/>
      <c r="D40" s="103"/>
      <c r="E40" s="104"/>
      <c r="F40" s="105"/>
      <c r="G40" s="105"/>
      <c r="H40" s="116"/>
      <c r="I40" s="106"/>
      <c r="J40" s="107">
        <f t="shared" si="4"/>
        <v>0</v>
      </c>
      <c r="K40" s="209"/>
      <c r="L40" s="101"/>
    </row>
    <row r="41" spans="1:12" x14ac:dyDescent="0.2">
      <c r="A41" s="100" t="str">
        <f>IF(B41&lt;&gt;"",MAX($A$18:A40,#REF!)+1,"")</f>
        <v/>
      </c>
      <c r="B41" s="101"/>
      <c r="C41" s="102"/>
      <c r="D41" s="103"/>
      <c r="E41" s="104"/>
      <c r="F41" s="105"/>
      <c r="G41" s="105"/>
      <c r="H41" s="116"/>
      <c r="I41" s="106"/>
      <c r="J41" s="107">
        <f t="shared" si="4"/>
        <v>0</v>
      </c>
      <c r="K41" s="209"/>
      <c r="L41" s="101"/>
    </row>
    <row r="42" spans="1:12" x14ac:dyDescent="0.2">
      <c r="A42" s="100" t="str">
        <f>IF(B42&lt;&gt;"",MAX($A$18:A41,#REF!)+1,"")</f>
        <v/>
      </c>
      <c r="B42" s="101"/>
      <c r="C42" s="102"/>
      <c r="D42" s="103"/>
      <c r="E42" s="104"/>
      <c r="F42" s="105"/>
      <c r="G42" s="105"/>
      <c r="H42" s="116"/>
      <c r="I42" s="210"/>
      <c r="J42" s="107">
        <f t="shared" si="4"/>
        <v>0</v>
      </c>
      <c r="K42" s="209"/>
      <c r="L42" s="101"/>
    </row>
    <row r="43" spans="1:12" ht="15" x14ac:dyDescent="0.25">
      <c r="A43" s="108" t="s">
        <v>38</v>
      </c>
      <c r="B43" s="109"/>
      <c r="C43" s="110"/>
      <c r="D43" s="111"/>
      <c r="E43" s="112"/>
      <c r="F43" s="113"/>
      <c r="G43" s="113"/>
      <c r="H43" s="143"/>
      <c r="I43" s="114" t="s">
        <v>48</v>
      </c>
      <c r="J43" s="115">
        <f>SUM(J44:J49)</f>
        <v>0</v>
      </c>
      <c r="K43" s="115">
        <f>SUM(K44:K49)</f>
        <v>0</v>
      </c>
      <c r="L43" s="109"/>
    </row>
    <row r="44" spans="1:12" x14ac:dyDescent="0.2">
      <c r="A44" s="100" t="str">
        <f>IF(B44&lt;&gt;"",MAX($A$18:A43,#REF!)+1,"")</f>
        <v/>
      </c>
      <c r="B44" s="101"/>
      <c r="C44" s="102"/>
      <c r="D44" s="103"/>
      <c r="E44" s="104"/>
      <c r="F44" s="105"/>
      <c r="G44" s="105"/>
      <c r="H44" s="116"/>
      <c r="I44" s="106"/>
      <c r="J44" s="107">
        <f t="shared" ref="J44:J49" si="5">IF(I44&gt;1,H44,H44*I44)</f>
        <v>0</v>
      </c>
      <c r="K44" s="209"/>
      <c r="L44" s="101"/>
    </row>
    <row r="45" spans="1:12" x14ac:dyDescent="0.2">
      <c r="A45" s="100" t="str">
        <f>IF(B45&lt;&gt;"",MAX($A$18:A44,#REF!)+1,"")</f>
        <v/>
      </c>
      <c r="B45" s="101"/>
      <c r="C45" s="102"/>
      <c r="D45" s="103"/>
      <c r="E45" s="104"/>
      <c r="F45" s="105"/>
      <c r="G45" s="105"/>
      <c r="H45" s="116"/>
      <c r="I45" s="106"/>
      <c r="J45" s="107">
        <f t="shared" si="5"/>
        <v>0</v>
      </c>
      <c r="K45" s="209"/>
      <c r="L45" s="101"/>
    </row>
    <row r="46" spans="1:12" x14ac:dyDescent="0.2">
      <c r="A46" s="100" t="str">
        <f>IF(B46&lt;&gt;"",MAX($A$18:A45,#REF!)+1,"")</f>
        <v/>
      </c>
      <c r="B46" s="101"/>
      <c r="C46" s="102"/>
      <c r="D46" s="103"/>
      <c r="E46" s="104"/>
      <c r="F46" s="105"/>
      <c r="G46" s="105"/>
      <c r="H46" s="116"/>
      <c r="I46" s="106"/>
      <c r="J46" s="107">
        <f t="shared" si="5"/>
        <v>0</v>
      </c>
      <c r="K46" s="209"/>
      <c r="L46" s="101"/>
    </row>
    <row r="47" spans="1:12" x14ac:dyDescent="0.2">
      <c r="A47" s="100" t="str">
        <f>IF(B47&lt;&gt;"",MAX($A$18:A46,#REF!)+1,"")</f>
        <v/>
      </c>
      <c r="B47" s="101"/>
      <c r="C47" s="102"/>
      <c r="D47" s="103"/>
      <c r="E47" s="104"/>
      <c r="F47" s="105"/>
      <c r="G47" s="105"/>
      <c r="H47" s="116"/>
      <c r="I47" s="210"/>
      <c r="J47" s="107">
        <f t="shared" si="5"/>
        <v>0</v>
      </c>
      <c r="K47" s="209"/>
      <c r="L47" s="101"/>
    </row>
    <row r="48" spans="1:12" x14ac:dyDescent="0.2">
      <c r="A48" s="100" t="str">
        <f>IF(B48&lt;&gt;"",MAX($A$23:A47)+1,"")</f>
        <v/>
      </c>
      <c r="B48" s="101"/>
      <c r="C48" s="102"/>
      <c r="D48" s="103"/>
      <c r="E48" s="104"/>
      <c r="F48" s="105"/>
      <c r="G48" s="105"/>
      <c r="H48" s="116"/>
      <c r="I48" s="106"/>
      <c r="J48" s="107">
        <f t="shared" si="5"/>
        <v>0</v>
      </c>
      <c r="K48" s="209"/>
      <c r="L48" s="101"/>
    </row>
    <row r="49" spans="1:12" x14ac:dyDescent="0.2">
      <c r="A49" s="100" t="str">
        <f>IF(B49&lt;&gt;"",MAX($A$23:A48)+1,"")</f>
        <v/>
      </c>
      <c r="B49" s="101"/>
      <c r="C49" s="102"/>
      <c r="D49" s="103"/>
      <c r="E49" s="104"/>
      <c r="F49" s="105"/>
      <c r="G49" s="105"/>
      <c r="H49" s="116"/>
      <c r="I49" s="106"/>
      <c r="J49" s="107">
        <f t="shared" si="5"/>
        <v>0</v>
      </c>
      <c r="K49" s="209"/>
      <c r="L49" s="101"/>
    </row>
    <row r="50" spans="1:12" ht="15" x14ac:dyDescent="0.25">
      <c r="A50" s="108" t="s">
        <v>39</v>
      </c>
      <c r="B50" s="109"/>
      <c r="C50" s="110"/>
      <c r="D50" s="111"/>
      <c r="E50" s="112"/>
      <c r="F50" s="113"/>
      <c r="G50" s="113"/>
      <c r="H50" s="143"/>
      <c r="I50" s="114" t="s">
        <v>49</v>
      </c>
      <c r="J50" s="115">
        <f>SUM(J51:J54)</f>
        <v>0</v>
      </c>
      <c r="K50" s="115">
        <f>SUM(K51:K54)</f>
        <v>0</v>
      </c>
      <c r="L50" s="109"/>
    </row>
    <row r="51" spans="1:12" x14ac:dyDescent="0.2">
      <c r="A51" s="100" t="str">
        <f>IF(B51&lt;&gt;"",MAX($A$18:A50,#REF!)+1,"")</f>
        <v/>
      </c>
      <c r="B51" s="101"/>
      <c r="C51" s="102"/>
      <c r="D51" s="103"/>
      <c r="E51" s="104"/>
      <c r="F51" s="105"/>
      <c r="G51" s="105"/>
      <c r="H51" s="116"/>
      <c r="I51" s="106"/>
      <c r="J51" s="107">
        <f t="shared" ref="J51:J54" si="6">IF(I51&gt;1,H51,H51*I51)</f>
        <v>0</v>
      </c>
      <c r="K51" s="209"/>
      <c r="L51" s="101"/>
    </row>
    <row r="52" spans="1:12" x14ac:dyDescent="0.2">
      <c r="A52" s="100" t="str">
        <f>IF(B52&lt;&gt;"",MAX($A$18:A51,#REF!)+1,"")</f>
        <v/>
      </c>
      <c r="B52" s="101"/>
      <c r="C52" s="102"/>
      <c r="D52" s="103"/>
      <c r="E52" s="104"/>
      <c r="F52" s="105"/>
      <c r="G52" s="105"/>
      <c r="H52" s="116"/>
      <c r="I52" s="106"/>
      <c r="J52" s="107">
        <f t="shared" si="6"/>
        <v>0</v>
      </c>
      <c r="K52" s="209"/>
      <c r="L52" s="101"/>
    </row>
    <row r="53" spans="1:12" x14ac:dyDescent="0.2">
      <c r="A53" s="100" t="str">
        <f>IF(B53&lt;&gt;"",MAX($A$18:A52,#REF!)+1,"")</f>
        <v/>
      </c>
      <c r="B53" s="101"/>
      <c r="C53" s="102"/>
      <c r="D53" s="103"/>
      <c r="E53" s="104"/>
      <c r="F53" s="105"/>
      <c r="G53" s="105"/>
      <c r="H53" s="116"/>
      <c r="I53" s="106"/>
      <c r="J53" s="107">
        <f t="shared" si="6"/>
        <v>0</v>
      </c>
      <c r="K53" s="209"/>
      <c r="L53" s="101"/>
    </row>
    <row r="54" spans="1:12" x14ac:dyDescent="0.2">
      <c r="A54" s="100" t="str">
        <f>IF(B54&lt;&gt;"",MAX($A$18:A53,#REF!)+1,"")</f>
        <v/>
      </c>
      <c r="B54" s="101"/>
      <c r="C54" s="102"/>
      <c r="D54" s="103"/>
      <c r="E54" s="104"/>
      <c r="F54" s="105"/>
      <c r="G54" s="105"/>
      <c r="H54" s="116"/>
      <c r="I54" s="210"/>
      <c r="J54" s="107">
        <f t="shared" si="6"/>
        <v>0</v>
      </c>
      <c r="K54" s="209"/>
      <c r="L54" s="101"/>
    </row>
    <row r="55" spans="1:12" ht="15" x14ac:dyDescent="0.25">
      <c r="A55" s="108" t="s">
        <v>40</v>
      </c>
      <c r="B55" s="109"/>
      <c r="C55" s="110"/>
      <c r="D55" s="111"/>
      <c r="E55" s="112"/>
      <c r="F55" s="113"/>
      <c r="G55" s="113"/>
      <c r="H55" s="143"/>
      <c r="I55" s="114" t="s">
        <v>50</v>
      </c>
      <c r="J55" s="115">
        <f>SUM(J56:J59)</f>
        <v>0</v>
      </c>
      <c r="K55" s="115">
        <f>SUM(K56:K59)</f>
        <v>0</v>
      </c>
      <c r="L55" s="109"/>
    </row>
    <row r="56" spans="1:12" x14ac:dyDescent="0.2">
      <c r="A56" s="100" t="str">
        <f>IF(B56&lt;&gt;"",MAX($A$18:A55,#REF!)+1,"")</f>
        <v/>
      </c>
      <c r="B56" s="101"/>
      <c r="C56" s="102"/>
      <c r="D56" s="103"/>
      <c r="E56" s="104"/>
      <c r="F56" s="105"/>
      <c r="G56" s="105"/>
      <c r="H56" s="116"/>
      <c r="I56" s="106"/>
      <c r="J56" s="107">
        <f t="shared" ref="J56:J59" si="7">IF(I56&gt;1,H56,H56*I56)</f>
        <v>0</v>
      </c>
      <c r="K56" s="209"/>
      <c r="L56" s="101"/>
    </row>
    <row r="57" spans="1:12" x14ac:dyDescent="0.2">
      <c r="A57" s="100" t="str">
        <f>IF(B57&lt;&gt;"",MAX($A$18:A56,#REF!)+1,"")</f>
        <v/>
      </c>
      <c r="B57" s="101"/>
      <c r="C57" s="102"/>
      <c r="D57" s="103"/>
      <c r="E57" s="104"/>
      <c r="F57" s="105"/>
      <c r="G57" s="105"/>
      <c r="H57" s="116"/>
      <c r="I57" s="106"/>
      <c r="J57" s="107">
        <f t="shared" si="7"/>
        <v>0</v>
      </c>
      <c r="K57" s="209"/>
      <c r="L57" s="101"/>
    </row>
    <row r="58" spans="1:12" x14ac:dyDescent="0.2">
      <c r="A58" s="100" t="str">
        <f>IF(B58&lt;&gt;"",MAX($A$18:A57,#REF!)+1,"")</f>
        <v/>
      </c>
      <c r="B58" s="101"/>
      <c r="C58" s="102"/>
      <c r="D58" s="103"/>
      <c r="E58" s="104"/>
      <c r="F58" s="105"/>
      <c r="G58" s="105"/>
      <c r="H58" s="116"/>
      <c r="I58" s="106"/>
      <c r="J58" s="107">
        <f t="shared" si="7"/>
        <v>0</v>
      </c>
      <c r="K58" s="209"/>
      <c r="L58" s="101"/>
    </row>
    <row r="59" spans="1:12" x14ac:dyDescent="0.2">
      <c r="A59" s="100" t="str">
        <f>IF(B59&lt;&gt;"",MAX($A$18:A58,#REF!)+1,"")</f>
        <v/>
      </c>
      <c r="B59" s="101"/>
      <c r="C59" s="102"/>
      <c r="D59" s="103"/>
      <c r="E59" s="104"/>
      <c r="F59" s="105"/>
      <c r="G59" s="105"/>
      <c r="H59" s="116"/>
      <c r="I59" s="210"/>
      <c r="J59" s="107">
        <f t="shared" si="7"/>
        <v>0</v>
      </c>
      <c r="K59" s="209"/>
      <c r="L59" s="101"/>
    </row>
    <row r="60" spans="1:12" ht="15" x14ac:dyDescent="0.25">
      <c r="A60" s="108" t="s">
        <v>41</v>
      </c>
      <c r="B60" s="109"/>
      <c r="C60" s="110"/>
      <c r="D60" s="111"/>
      <c r="E60" s="112"/>
      <c r="F60" s="113"/>
      <c r="G60" s="113"/>
      <c r="H60" s="143"/>
      <c r="I60" s="114" t="s">
        <v>51</v>
      </c>
      <c r="J60" s="115">
        <f>SUM(J61:J64)</f>
        <v>0</v>
      </c>
      <c r="K60" s="115">
        <f>SUM(K61:K64)</f>
        <v>0</v>
      </c>
      <c r="L60" s="109"/>
    </row>
    <row r="61" spans="1:12" x14ac:dyDescent="0.2">
      <c r="A61" s="100" t="str">
        <f>IF(B61&lt;&gt;"",MAX($A$18:A60,#REF!)+1,"")</f>
        <v/>
      </c>
      <c r="B61" s="101"/>
      <c r="C61" s="102"/>
      <c r="D61" s="103"/>
      <c r="E61" s="104"/>
      <c r="F61" s="105"/>
      <c r="G61" s="105"/>
      <c r="H61" s="116"/>
      <c r="I61" s="106"/>
      <c r="J61" s="107">
        <f t="shared" ref="J61:J64" si="8">IF(I61&gt;1,H61,H61*I61)</f>
        <v>0</v>
      </c>
      <c r="K61" s="209"/>
      <c r="L61" s="101"/>
    </row>
    <row r="62" spans="1:12" x14ac:dyDescent="0.2">
      <c r="A62" s="100" t="str">
        <f>IF(B62&lt;&gt;"",MAX($A$18:A61,#REF!)+1,"")</f>
        <v/>
      </c>
      <c r="B62" s="101"/>
      <c r="C62" s="102"/>
      <c r="D62" s="103"/>
      <c r="E62" s="104"/>
      <c r="F62" s="105"/>
      <c r="G62" s="105"/>
      <c r="H62" s="116"/>
      <c r="I62" s="106"/>
      <c r="J62" s="107">
        <f t="shared" si="8"/>
        <v>0</v>
      </c>
      <c r="K62" s="209"/>
      <c r="L62" s="101"/>
    </row>
    <row r="63" spans="1:12" x14ac:dyDescent="0.2">
      <c r="A63" s="100" t="str">
        <f>IF(B63&lt;&gt;"",MAX($A$18:A62,#REF!)+1,"")</f>
        <v/>
      </c>
      <c r="B63" s="101"/>
      <c r="C63" s="102"/>
      <c r="D63" s="103"/>
      <c r="E63" s="104"/>
      <c r="F63" s="105"/>
      <c r="G63" s="105"/>
      <c r="H63" s="116"/>
      <c r="I63" s="106"/>
      <c r="J63" s="107">
        <f t="shared" si="8"/>
        <v>0</v>
      </c>
      <c r="K63" s="209"/>
      <c r="L63" s="101"/>
    </row>
    <row r="64" spans="1:12" x14ac:dyDescent="0.2">
      <c r="A64" s="100" t="str">
        <f>IF(B64&lt;&gt;"",MAX($A$18:A63,#REF!)+1,"")</f>
        <v/>
      </c>
      <c r="B64" s="101"/>
      <c r="C64" s="102"/>
      <c r="D64" s="103"/>
      <c r="E64" s="104"/>
      <c r="F64" s="105"/>
      <c r="G64" s="105"/>
      <c r="H64" s="116"/>
      <c r="I64" s="210"/>
      <c r="J64" s="107">
        <f t="shared" si="8"/>
        <v>0</v>
      </c>
      <c r="K64" s="209"/>
      <c r="L64" s="101"/>
    </row>
    <row r="65" spans="1:1020 1025:3070 3075:5120 5125:6140 6145:8190 8195:10240 10245:11260 11265:13310 13315:15360 15365:16379" ht="17.25" x14ac:dyDescent="0.25">
      <c r="A65" s="108" t="s">
        <v>151</v>
      </c>
      <c r="B65" s="109"/>
      <c r="C65" s="110"/>
      <c r="D65" s="111"/>
      <c r="E65" s="112"/>
      <c r="F65" s="113"/>
      <c r="G65" s="113"/>
      <c r="H65" s="143"/>
      <c r="I65" s="114" t="s">
        <v>52</v>
      </c>
      <c r="J65" s="115">
        <f>SUM(J66:J70)</f>
        <v>0</v>
      </c>
      <c r="K65" s="115">
        <f>SUM(K66:K70)</f>
        <v>0</v>
      </c>
      <c r="L65" s="162" t="s">
        <v>74</v>
      </c>
    </row>
    <row r="66" spans="1:1020 1025:3070 3075:5120 5125:6140 6145:8190 8195:10240 10245:11260 11265:13310 13315:15360 15365:16379" x14ac:dyDescent="0.2">
      <c r="A66" s="100" t="str">
        <f>IF(B66&lt;&gt;"",MAX($A$18:A65,#REF!)+1,"")</f>
        <v/>
      </c>
      <c r="B66" s="101"/>
      <c r="C66" s="102"/>
      <c r="D66" s="103"/>
      <c r="E66" s="104"/>
      <c r="F66" s="105"/>
      <c r="G66" s="105"/>
      <c r="H66" s="116"/>
      <c r="I66" s="106"/>
      <c r="J66" s="107">
        <f t="shared" ref="J66:J70" si="9">IF(I66&gt;1,H66,H66*I66)</f>
        <v>0</v>
      </c>
      <c r="K66" s="209"/>
      <c r="L66" s="101"/>
    </row>
    <row r="67" spans="1:1020 1025:3070 3075:5120 5125:6140 6145:8190 8195:10240 10245:11260 11265:13310 13315:15360 15365:16379" x14ac:dyDescent="0.2">
      <c r="A67" s="100" t="str">
        <f>IF(B67&lt;&gt;"",MAX($A$18:A66,#REF!)+1,"")</f>
        <v/>
      </c>
      <c r="B67" s="101"/>
      <c r="C67" s="102"/>
      <c r="D67" s="103"/>
      <c r="E67" s="104"/>
      <c r="F67" s="105"/>
      <c r="G67" s="105"/>
      <c r="H67" s="116"/>
      <c r="I67" s="106"/>
      <c r="J67" s="107">
        <f t="shared" si="9"/>
        <v>0</v>
      </c>
      <c r="K67" s="209"/>
      <c r="L67" s="101"/>
    </row>
    <row r="68" spans="1:1020 1025:3070 3075:5120 5125:6140 6145:8190 8195:10240 10245:11260 11265:13310 13315:15360 15365:16379" x14ac:dyDescent="0.2">
      <c r="A68" s="100" t="str">
        <f>IF(B68&lt;&gt;"",MAX($A$18:A67,#REF!)+1,"")</f>
        <v/>
      </c>
      <c r="B68" s="101"/>
      <c r="C68" s="102"/>
      <c r="D68" s="103"/>
      <c r="E68" s="104"/>
      <c r="F68" s="105"/>
      <c r="G68" s="105"/>
      <c r="H68" s="116"/>
      <c r="I68" s="106"/>
      <c r="J68" s="107">
        <f t="shared" si="9"/>
        <v>0</v>
      </c>
      <c r="K68" s="209"/>
      <c r="L68" s="101"/>
    </row>
    <row r="69" spans="1:1020 1025:3070 3075:5120 5125:6140 6145:8190 8195:10240 10245:11260 11265:13310 13315:15360 15365:16379" x14ac:dyDescent="0.2">
      <c r="A69" s="100" t="str">
        <f>IF(B69&lt;&gt;"",MAX($A$18:A68,#REF!)+1,"")</f>
        <v/>
      </c>
      <c r="B69" s="101"/>
      <c r="C69" s="102"/>
      <c r="D69" s="103"/>
      <c r="E69" s="104"/>
      <c r="F69" s="105"/>
      <c r="G69" s="105"/>
      <c r="H69" s="116"/>
      <c r="I69" s="106"/>
      <c r="J69" s="107">
        <f t="shared" si="9"/>
        <v>0</v>
      </c>
      <c r="K69" s="209"/>
      <c r="L69" s="101"/>
    </row>
    <row r="70" spans="1:1020 1025:3070 3075:5120 5125:6140 6145:8190 8195:10240 10245:11260 11265:13310 13315:15360 15365:16379" x14ac:dyDescent="0.2">
      <c r="A70" s="100" t="str">
        <f>IF(B70&lt;&gt;"",MAX($A$18:A69,#REF!)+1,"")</f>
        <v/>
      </c>
      <c r="B70" s="101"/>
      <c r="C70" s="102"/>
      <c r="D70" s="103"/>
      <c r="E70" s="104"/>
      <c r="F70" s="105"/>
      <c r="G70" s="105"/>
      <c r="H70" s="116"/>
      <c r="I70" s="210"/>
      <c r="J70" s="107">
        <f t="shared" si="9"/>
        <v>0</v>
      </c>
      <c r="K70" s="209"/>
      <c r="L70" s="101"/>
    </row>
    <row r="71" spans="1:1020 1025:3070 3075:5120 5125:6140 6145:8190 8195:10240 10245:11260 11265:13310 13315:15360 15365:16379" ht="17.25" x14ac:dyDescent="0.25">
      <c r="A71" s="108" t="s">
        <v>150</v>
      </c>
      <c r="B71" s="109"/>
      <c r="C71" s="110"/>
      <c r="D71" s="111"/>
      <c r="E71" s="112"/>
      <c r="F71" s="113"/>
      <c r="G71" s="113"/>
      <c r="H71" s="143"/>
      <c r="I71" s="114" t="s">
        <v>53</v>
      </c>
      <c r="J71" s="115">
        <f>SUM(J72:J76)</f>
        <v>0</v>
      </c>
      <c r="K71" s="115">
        <f>SUM(K72:K76)</f>
        <v>0</v>
      </c>
      <c r="L71" s="162" t="s">
        <v>74</v>
      </c>
    </row>
    <row r="72" spans="1:1020 1025:3070 3075:5120 5125:6140 6145:8190 8195:10240 10245:11260 11265:13310 13315:15360 15365:16379" x14ac:dyDescent="0.2">
      <c r="A72" s="100" t="str">
        <f>IF(B72&lt;&gt;"",MAX($A$18:A71,#REF!)+1,"")</f>
        <v/>
      </c>
      <c r="B72" s="101"/>
      <c r="C72" s="102"/>
      <c r="D72" s="103"/>
      <c r="E72" s="104"/>
      <c r="F72" s="105"/>
      <c r="G72" s="105"/>
      <c r="H72" s="116"/>
      <c r="I72" s="106"/>
      <c r="J72" s="107">
        <f t="shared" ref="J72:J76" si="10">IF(I72&gt;1,H72,H72*I72)</f>
        <v>0</v>
      </c>
      <c r="K72" s="209"/>
      <c r="L72" s="101"/>
    </row>
    <row r="73" spans="1:1020 1025:3070 3075:5120 5125:6140 6145:8190 8195:10240 10245:11260 11265:13310 13315:15360 15365:16379" x14ac:dyDescent="0.2">
      <c r="A73" s="100" t="str">
        <f>IF(B73&lt;&gt;"",MAX($A$18:A72,#REF!)+1,"")</f>
        <v/>
      </c>
      <c r="B73" s="101"/>
      <c r="C73" s="102"/>
      <c r="D73" s="103"/>
      <c r="E73" s="104"/>
      <c r="F73" s="105"/>
      <c r="G73" s="105"/>
      <c r="H73" s="116"/>
      <c r="I73" s="106"/>
      <c r="J73" s="107">
        <f t="shared" si="10"/>
        <v>0</v>
      </c>
      <c r="K73" s="209"/>
      <c r="L73" s="101"/>
      <c r="O73" s="117"/>
      <c r="P73" s="118"/>
      <c r="Q73" s="119"/>
      <c r="R73" s="117"/>
      <c r="S73" s="117"/>
      <c r="T73" s="117"/>
      <c r="Y73" s="117"/>
      <c r="Z73" s="118"/>
      <c r="AA73" s="119"/>
      <c r="AB73" s="117"/>
      <c r="AC73" s="117"/>
      <c r="AD73" s="117"/>
      <c r="AI73" s="117"/>
      <c r="AJ73" s="118"/>
      <c r="AK73" s="119"/>
      <c r="AL73" s="117"/>
      <c r="AM73" s="117"/>
      <c r="AN73" s="117"/>
      <c r="AS73" s="117"/>
      <c r="AT73" s="118"/>
      <c r="AU73" s="119"/>
      <c r="AV73" s="117"/>
      <c r="AW73" s="117"/>
      <c r="AX73" s="117"/>
      <c r="BC73" s="117"/>
      <c r="BD73" s="118"/>
      <c r="BE73" s="119"/>
      <c r="BF73" s="117"/>
      <c r="BG73" s="117"/>
      <c r="BH73" s="117"/>
      <c r="BM73" s="117"/>
      <c r="BN73" s="118"/>
      <c r="BO73" s="119"/>
      <c r="BP73" s="117"/>
      <c r="BQ73" s="117"/>
      <c r="BR73" s="117"/>
      <c r="BW73" s="117"/>
      <c r="BX73" s="118"/>
      <c r="BY73" s="119"/>
      <c r="BZ73" s="117"/>
      <c r="CA73" s="117"/>
      <c r="CB73" s="117"/>
      <c r="CG73" s="117"/>
      <c r="CH73" s="118"/>
      <c r="CI73" s="119"/>
      <c r="CJ73" s="117"/>
      <c r="CK73" s="117"/>
      <c r="CL73" s="117"/>
      <c r="CQ73" s="117"/>
      <c r="CR73" s="118"/>
      <c r="CS73" s="119"/>
      <c r="CT73" s="117"/>
      <c r="CU73" s="117"/>
      <c r="CV73" s="117"/>
      <c r="DA73" s="117"/>
      <c r="DB73" s="118"/>
      <c r="DC73" s="119"/>
      <c r="DD73" s="117"/>
      <c r="DE73" s="117"/>
      <c r="DF73" s="117"/>
      <c r="DK73" s="117"/>
      <c r="DL73" s="118"/>
      <c r="DM73" s="119"/>
      <c r="DN73" s="117"/>
      <c r="DO73" s="117"/>
      <c r="DP73" s="117"/>
      <c r="DU73" s="117"/>
      <c r="DV73" s="118"/>
      <c r="DW73" s="119"/>
      <c r="DX73" s="117"/>
      <c r="DY73" s="117"/>
      <c r="DZ73" s="117"/>
      <c r="EE73" s="117"/>
      <c r="EF73" s="118"/>
      <c r="EG73" s="119"/>
      <c r="EH73" s="117"/>
      <c r="EI73" s="117"/>
      <c r="EJ73" s="117"/>
      <c r="EO73" s="117"/>
      <c r="EP73" s="118"/>
      <c r="EQ73" s="119"/>
      <c r="ER73" s="117"/>
      <c r="ES73" s="117"/>
      <c r="ET73" s="117"/>
      <c r="EY73" s="117"/>
      <c r="EZ73" s="118"/>
      <c r="FA73" s="119"/>
      <c r="FB73" s="117"/>
      <c r="FC73" s="117"/>
      <c r="FD73" s="117"/>
      <c r="FI73" s="117"/>
      <c r="FJ73" s="118"/>
      <c r="FK73" s="119"/>
      <c r="FL73" s="117"/>
      <c r="FM73" s="117"/>
      <c r="FN73" s="117"/>
      <c r="FS73" s="117"/>
      <c r="FT73" s="118"/>
      <c r="FU73" s="119"/>
      <c r="FV73" s="117"/>
      <c r="FW73" s="117"/>
      <c r="FX73" s="117"/>
      <c r="GC73" s="117"/>
      <c r="GD73" s="118"/>
      <c r="GE73" s="119"/>
      <c r="GF73" s="117"/>
      <c r="GG73" s="117"/>
      <c r="GH73" s="117"/>
      <c r="GM73" s="117"/>
      <c r="GN73" s="118"/>
      <c r="GO73" s="119"/>
      <c r="GP73" s="117"/>
      <c r="GQ73" s="117"/>
      <c r="GR73" s="117"/>
      <c r="GW73" s="117"/>
      <c r="GX73" s="118"/>
      <c r="GY73" s="119"/>
      <c r="GZ73" s="117"/>
      <c r="HA73" s="117"/>
      <c r="HB73" s="117"/>
      <c r="HG73" s="117"/>
      <c r="HH73" s="118"/>
      <c r="HI73" s="119"/>
      <c r="HJ73" s="117"/>
      <c r="HK73" s="117"/>
      <c r="HL73" s="117"/>
      <c r="HQ73" s="117"/>
      <c r="HR73" s="118"/>
      <c r="HS73" s="119"/>
      <c r="HT73" s="117"/>
      <c r="HU73" s="117"/>
      <c r="HV73" s="117"/>
      <c r="IA73" s="117"/>
      <c r="IB73" s="118"/>
      <c r="IC73" s="119"/>
      <c r="ID73" s="117"/>
      <c r="IE73" s="117"/>
      <c r="IF73" s="117"/>
      <c r="IK73" s="117"/>
      <c r="IL73" s="118"/>
      <c r="IM73" s="119"/>
      <c r="IN73" s="117"/>
      <c r="IO73" s="117"/>
      <c r="IP73" s="117"/>
      <c r="IU73" s="117"/>
      <c r="IV73" s="118"/>
      <c r="IW73" s="119"/>
      <c r="IX73" s="117"/>
      <c r="IY73" s="117"/>
      <c r="IZ73" s="117"/>
      <c r="JE73" s="117"/>
      <c r="JF73" s="118"/>
      <c r="JG73" s="119"/>
      <c r="JH73" s="117"/>
      <c r="JI73" s="117"/>
      <c r="JJ73" s="117"/>
      <c r="JO73" s="117"/>
      <c r="JP73" s="118"/>
      <c r="JQ73" s="119"/>
      <c r="JR73" s="117"/>
      <c r="JS73" s="117"/>
      <c r="JT73" s="117"/>
      <c r="JY73" s="117"/>
      <c r="JZ73" s="118"/>
      <c r="KA73" s="119"/>
      <c r="KB73" s="117"/>
      <c r="KC73" s="117"/>
      <c r="KD73" s="117"/>
      <c r="KI73" s="117"/>
      <c r="KJ73" s="118"/>
      <c r="KK73" s="119"/>
      <c r="KL73" s="117"/>
      <c r="KM73" s="117"/>
      <c r="KN73" s="117"/>
      <c r="KS73" s="117"/>
      <c r="KT73" s="118"/>
      <c r="KU73" s="119"/>
      <c r="KV73" s="117"/>
      <c r="KW73" s="117"/>
      <c r="KX73" s="117"/>
      <c r="LC73" s="117"/>
      <c r="LD73" s="118"/>
      <c r="LE73" s="119"/>
      <c r="LF73" s="117"/>
      <c r="LG73" s="117"/>
      <c r="LH73" s="117"/>
      <c r="LM73" s="117"/>
      <c r="LN73" s="118"/>
      <c r="LO73" s="119"/>
      <c r="LP73" s="117"/>
      <c r="LQ73" s="117"/>
      <c r="LR73" s="117"/>
      <c r="LW73" s="117"/>
      <c r="LX73" s="118"/>
      <c r="LY73" s="119"/>
      <c r="LZ73" s="117"/>
      <c r="MA73" s="117"/>
      <c r="MB73" s="117"/>
      <c r="MG73" s="117"/>
      <c r="MH73" s="118"/>
      <c r="MI73" s="119"/>
      <c r="MJ73" s="117"/>
      <c r="MK73" s="117"/>
      <c r="ML73" s="117"/>
      <c r="MQ73" s="117"/>
      <c r="MR73" s="118"/>
      <c r="MS73" s="119"/>
      <c r="MT73" s="117"/>
      <c r="MU73" s="117"/>
      <c r="MV73" s="117"/>
      <c r="NA73" s="117"/>
      <c r="NB73" s="118"/>
      <c r="NC73" s="119"/>
      <c r="ND73" s="117"/>
      <c r="NE73" s="117"/>
      <c r="NF73" s="117"/>
      <c r="NK73" s="117"/>
      <c r="NL73" s="118"/>
      <c r="NM73" s="119"/>
      <c r="NN73" s="117"/>
      <c r="NO73" s="117"/>
      <c r="NP73" s="117"/>
      <c r="NU73" s="117"/>
      <c r="NV73" s="118"/>
      <c r="NW73" s="119"/>
      <c r="NX73" s="117"/>
      <c r="NY73" s="117"/>
      <c r="NZ73" s="117"/>
      <c r="OE73" s="117"/>
      <c r="OF73" s="118"/>
      <c r="OG73" s="119"/>
      <c r="OH73" s="117"/>
      <c r="OI73" s="117"/>
      <c r="OJ73" s="117"/>
      <c r="OO73" s="117"/>
      <c r="OP73" s="118"/>
      <c r="OQ73" s="119"/>
      <c r="OR73" s="117"/>
      <c r="OS73" s="117"/>
      <c r="OT73" s="117"/>
      <c r="OY73" s="117"/>
      <c r="OZ73" s="118"/>
      <c r="PA73" s="119"/>
      <c r="PB73" s="117"/>
      <c r="PC73" s="117"/>
      <c r="PD73" s="117"/>
      <c r="PI73" s="117"/>
      <c r="PJ73" s="118"/>
      <c r="PK73" s="119"/>
      <c r="PL73" s="117"/>
      <c r="PM73" s="117"/>
      <c r="PN73" s="117"/>
      <c r="PS73" s="117"/>
      <c r="PT73" s="118"/>
      <c r="PU73" s="119"/>
      <c r="PV73" s="117"/>
      <c r="PW73" s="117"/>
      <c r="PX73" s="117"/>
      <c r="QC73" s="117"/>
      <c r="QD73" s="118"/>
      <c r="QE73" s="119"/>
      <c r="QF73" s="117"/>
      <c r="QG73" s="117"/>
      <c r="QH73" s="117"/>
      <c r="QM73" s="117"/>
      <c r="QN73" s="118"/>
      <c r="QO73" s="119"/>
      <c r="QP73" s="117"/>
      <c r="QQ73" s="117"/>
      <c r="QR73" s="117"/>
      <c r="QW73" s="117"/>
      <c r="QX73" s="118"/>
      <c r="QY73" s="119"/>
      <c r="QZ73" s="117"/>
      <c r="RA73" s="117"/>
      <c r="RB73" s="117"/>
      <c r="RG73" s="117"/>
      <c r="RH73" s="118"/>
      <c r="RI73" s="119"/>
      <c r="RJ73" s="117"/>
      <c r="RK73" s="117"/>
      <c r="RL73" s="117"/>
      <c r="RQ73" s="117"/>
      <c r="RR73" s="118"/>
      <c r="RS73" s="119"/>
      <c r="RT73" s="117"/>
      <c r="RU73" s="117"/>
      <c r="RV73" s="117"/>
      <c r="SA73" s="117"/>
      <c r="SB73" s="118"/>
      <c r="SC73" s="119"/>
      <c r="SD73" s="117"/>
      <c r="SE73" s="117"/>
      <c r="SF73" s="117"/>
      <c r="SK73" s="117"/>
      <c r="SL73" s="118"/>
      <c r="SM73" s="119"/>
      <c r="SN73" s="117"/>
      <c r="SO73" s="117"/>
      <c r="SP73" s="117"/>
      <c r="SU73" s="117"/>
      <c r="SV73" s="118"/>
      <c r="SW73" s="119"/>
      <c r="SX73" s="117"/>
      <c r="SY73" s="117"/>
      <c r="SZ73" s="117"/>
      <c r="TE73" s="117"/>
      <c r="TF73" s="118"/>
      <c r="TG73" s="119"/>
      <c r="TH73" s="117"/>
      <c r="TI73" s="117"/>
      <c r="TJ73" s="117"/>
      <c r="TO73" s="117"/>
      <c r="TP73" s="118"/>
      <c r="TQ73" s="119"/>
      <c r="TR73" s="117"/>
      <c r="TS73" s="117"/>
      <c r="TT73" s="117"/>
      <c r="TY73" s="117"/>
      <c r="TZ73" s="118"/>
      <c r="UA73" s="119"/>
      <c r="UB73" s="117"/>
      <c r="UC73" s="117"/>
      <c r="UD73" s="117"/>
      <c r="UI73" s="117"/>
      <c r="UJ73" s="118"/>
      <c r="UK73" s="119"/>
      <c r="UL73" s="117"/>
      <c r="UM73" s="117"/>
      <c r="UN73" s="117"/>
      <c r="US73" s="117"/>
      <c r="UT73" s="118"/>
      <c r="UU73" s="119"/>
      <c r="UV73" s="117"/>
      <c r="UW73" s="117"/>
      <c r="UX73" s="117"/>
      <c r="VC73" s="117"/>
      <c r="VD73" s="118"/>
      <c r="VE73" s="119"/>
      <c r="VF73" s="117"/>
      <c r="VG73" s="117"/>
      <c r="VH73" s="117"/>
      <c r="VM73" s="117"/>
      <c r="VN73" s="118"/>
      <c r="VO73" s="119"/>
      <c r="VP73" s="117"/>
      <c r="VQ73" s="117"/>
      <c r="VR73" s="117"/>
      <c r="VW73" s="117"/>
      <c r="VX73" s="118"/>
      <c r="VY73" s="119"/>
      <c r="VZ73" s="117"/>
      <c r="WA73" s="117"/>
      <c r="WB73" s="117"/>
      <c r="WG73" s="117"/>
      <c r="WH73" s="118"/>
      <c r="WI73" s="119"/>
      <c r="WJ73" s="117"/>
      <c r="WK73" s="117"/>
      <c r="WL73" s="117"/>
      <c r="WQ73" s="117"/>
      <c r="WR73" s="118"/>
      <c r="WS73" s="119"/>
      <c r="WT73" s="117"/>
      <c r="WU73" s="117"/>
      <c r="WV73" s="117"/>
      <c r="XA73" s="117"/>
      <c r="XB73" s="118"/>
      <c r="XC73" s="119"/>
      <c r="XD73" s="117"/>
      <c r="XE73" s="117"/>
      <c r="XF73" s="117"/>
      <c r="XK73" s="117"/>
      <c r="XL73" s="118"/>
      <c r="XM73" s="119"/>
      <c r="XN73" s="117"/>
      <c r="XO73" s="117"/>
      <c r="XP73" s="117"/>
      <c r="XU73" s="117"/>
      <c r="XV73" s="118"/>
      <c r="XW73" s="119"/>
      <c r="XX73" s="117"/>
      <c r="XY73" s="117"/>
      <c r="XZ73" s="117"/>
      <c r="YE73" s="117"/>
      <c r="YF73" s="118"/>
      <c r="YG73" s="119"/>
      <c r="YH73" s="117"/>
      <c r="YI73" s="117"/>
      <c r="YJ73" s="117"/>
      <c r="YO73" s="117"/>
      <c r="YP73" s="118"/>
      <c r="YQ73" s="119"/>
      <c r="YR73" s="117"/>
      <c r="YS73" s="117"/>
      <c r="YT73" s="117"/>
      <c r="YY73" s="117"/>
      <c r="YZ73" s="118"/>
      <c r="ZA73" s="119"/>
      <c r="ZB73" s="117"/>
      <c r="ZC73" s="117"/>
      <c r="ZD73" s="117"/>
      <c r="ZI73" s="117"/>
      <c r="ZJ73" s="118"/>
      <c r="ZK73" s="119"/>
      <c r="ZL73" s="117"/>
      <c r="ZM73" s="117"/>
      <c r="ZN73" s="117"/>
      <c r="ZS73" s="117"/>
      <c r="ZT73" s="118"/>
      <c r="ZU73" s="119"/>
      <c r="ZV73" s="117"/>
      <c r="ZW73" s="117"/>
      <c r="ZX73" s="117"/>
      <c r="AAC73" s="117"/>
      <c r="AAD73" s="118"/>
      <c r="AAE73" s="119"/>
      <c r="AAF73" s="117"/>
      <c r="AAG73" s="117"/>
      <c r="AAH73" s="117"/>
      <c r="AAM73" s="117"/>
      <c r="AAN73" s="118"/>
      <c r="AAO73" s="119"/>
      <c r="AAP73" s="117"/>
      <c r="AAQ73" s="117"/>
      <c r="AAR73" s="117"/>
      <c r="AAW73" s="117"/>
      <c r="AAX73" s="118"/>
      <c r="AAY73" s="119"/>
      <c r="AAZ73" s="117"/>
      <c r="ABA73" s="117"/>
      <c r="ABB73" s="117"/>
      <c r="ABG73" s="117"/>
      <c r="ABH73" s="118"/>
      <c r="ABI73" s="119"/>
      <c r="ABJ73" s="117"/>
      <c r="ABK73" s="117"/>
      <c r="ABL73" s="117"/>
      <c r="ABQ73" s="117"/>
      <c r="ABR73" s="118"/>
      <c r="ABS73" s="119"/>
      <c r="ABT73" s="117"/>
      <c r="ABU73" s="117"/>
      <c r="ABV73" s="117"/>
      <c r="ACA73" s="117"/>
      <c r="ACB73" s="118"/>
      <c r="ACC73" s="119"/>
      <c r="ACD73" s="117"/>
      <c r="ACE73" s="117"/>
      <c r="ACF73" s="117"/>
      <c r="ACK73" s="117"/>
      <c r="ACL73" s="118"/>
      <c r="ACM73" s="119"/>
      <c r="ACN73" s="117"/>
      <c r="ACO73" s="117"/>
      <c r="ACP73" s="117"/>
      <c r="ACU73" s="117"/>
      <c r="ACV73" s="118"/>
      <c r="ACW73" s="119"/>
      <c r="ACX73" s="117"/>
      <c r="ACY73" s="117"/>
      <c r="ACZ73" s="117"/>
      <c r="ADE73" s="117"/>
      <c r="ADF73" s="118"/>
      <c r="ADG73" s="119"/>
      <c r="ADH73" s="117"/>
      <c r="ADI73" s="117"/>
      <c r="ADJ73" s="117"/>
      <c r="ADO73" s="117"/>
      <c r="ADP73" s="118"/>
      <c r="ADQ73" s="119"/>
      <c r="ADR73" s="117"/>
      <c r="ADS73" s="117"/>
      <c r="ADT73" s="117"/>
      <c r="ADY73" s="117"/>
      <c r="ADZ73" s="118"/>
      <c r="AEA73" s="119"/>
      <c r="AEB73" s="117"/>
      <c r="AEC73" s="117"/>
      <c r="AED73" s="117"/>
      <c r="AEI73" s="117"/>
      <c r="AEJ73" s="118"/>
      <c r="AEK73" s="119"/>
      <c r="AEL73" s="117"/>
      <c r="AEM73" s="117"/>
      <c r="AEN73" s="117"/>
      <c r="AES73" s="117"/>
      <c r="AET73" s="118"/>
      <c r="AEU73" s="119"/>
      <c r="AEV73" s="117"/>
      <c r="AEW73" s="117"/>
      <c r="AEX73" s="117"/>
      <c r="AFC73" s="117"/>
      <c r="AFD73" s="118"/>
      <c r="AFE73" s="119"/>
      <c r="AFF73" s="117"/>
      <c r="AFG73" s="117"/>
      <c r="AFH73" s="117"/>
      <c r="AFM73" s="117"/>
      <c r="AFN73" s="118"/>
      <c r="AFO73" s="119"/>
      <c r="AFP73" s="117"/>
      <c r="AFQ73" s="117"/>
      <c r="AFR73" s="117"/>
      <c r="AFW73" s="117"/>
      <c r="AFX73" s="118"/>
      <c r="AFY73" s="119"/>
      <c r="AFZ73" s="117"/>
      <c r="AGA73" s="117"/>
      <c r="AGB73" s="117"/>
      <c r="AGG73" s="117"/>
      <c r="AGH73" s="118"/>
      <c r="AGI73" s="119"/>
      <c r="AGJ73" s="117"/>
      <c r="AGK73" s="117"/>
      <c r="AGL73" s="117"/>
      <c r="AGQ73" s="117"/>
      <c r="AGR73" s="118"/>
      <c r="AGS73" s="119"/>
      <c r="AGT73" s="117"/>
      <c r="AGU73" s="117"/>
      <c r="AGV73" s="117"/>
      <c r="AHA73" s="117"/>
      <c r="AHB73" s="118"/>
      <c r="AHC73" s="119"/>
      <c r="AHD73" s="117"/>
      <c r="AHE73" s="117"/>
      <c r="AHF73" s="117"/>
      <c r="AHK73" s="117"/>
      <c r="AHL73" s="118"/>
      <c r="AHM73" s="119"/>
      <c r="AHN73" s="117"/>
      <c r="AHO73" s="117"/>
      <c r="AHP73" s="117"/>
      <c r="AHU73" s="117"/>
      <c r="AHV73" s="118"/>
      <c r="AHW73" s="119"/>
      <c r="AHX73" s="117"/>
      <c r="AHY73" s="117"/>
      <c r="AHZ73" s="117"/>
      <c r="AIE73" s="117"/>
      <c r="AIF73" s="118"/>
      <c r="AIG73" s="119"/>
      <c r="AIH73" s="117"/>
      <c r="AII73" s="117"/>
      <c r="AIJ73" s="117"/>
      <c r="AIO73" s="117"/>
      <c r="AIP73" s="118"/>
      <c r="AIQ73" s="119"/>
      <c r="AIR73" s="117"/>
      <c r="AIS73" s="117"/>
      <c r="AIT73" s="117"/>
      <c r="AIY73" s="117"/>
      <c r="AIZ73" s="118"/>
      <c r="AJA73" s="119"/>
      <c r="AJB73" s="117"/>
      <c r="AJC73" s="117"/>
      <c r="AJD73" s="117"/>
      <c r="AJI73" s="117"/>
      <c r="AJJ73" s="118"/>
      <c r="AJK73" s="119"/>
      <c r="AJL73" s="117"/>
      <c r="AJM73" s="117"/>
      <c r="AJN73" s="117"/>
      <c r="AJS73" s="117"/>
      <c r="AJT73" s="118"/>
      <c r="AJU73" s="119"/>
      <c r="AJV73" s="117"/>
      <c r="AJW73" s="117"/>
      <c r="AJX73" s="117"/>
      <c r="AKC73" s="117"/>
      <c r="AKD73" s="118"/>
      <c r="AKE73" s="119"/>
      <c r="AKF73" s="117"/>
      <c r="AKG73" s="117"/>
      <c r="AKH73" s="117"/>
      <c r="AKM73" s="117"/>
      <c r="AKN73" s="118"/>
      <c r="AKO73" s="119"/>
      <c r="AKP73" s="117"/>
      <c r="AKQ73" s="117"/>
      <c r="AKR73" s="117"/>
      <c r="AKW73" s="117"/>
      <c r="AKX73" s="118"/>
      <c r="AKY73" s="119"/>
      <c r="AKZ73" s="117"/>
      <c r="ALA73" s="117"/>
      <c r="ALB73" s="117"/>
      <c r="ALG73" s="117"/>
      <c r="ALH73" s="118"/>
      <c r="ALI73" s="119"/>
      <c r="ALJ73" s="117"/>
      <c r="ALK73" s="117"/>
      <c r="ALL73" s="117"/>
      <c r="ALQ73" s="117"/>
      <c r="ALR73" s="118"/>
      <c r="ALS73" s="119"/>
      <c r="ALT73" s="117"/>
      <c r="ALU73" s="117"/>
      <c r="ALV73" s="117"/>
      <c r="AMA73" s="117"/>
      <c r="AMB73" s="118"/>
      <c r="AMC73" s="119"/>
      <c r="AMD73" s="117"/>
      <c r="AME73" s="117"/>
      <c r="AMF73" s="117"/>
      <c r="AMK73" s="117"/>
      <c r="AML73" s="118"/>
      <c r="AMM73" s="119"/>
      <c r="AMN73" s="117"/>
      <c r="AMO73" s="117"/>
      <c r="AMP73" s="117"/>
      <c r="AMU73" s="117"/>
      <c r="AMV73" s="118"/>
      <c r="AMW73" s="119"/>
      <c r="AMX73" s="117"/>
      <c r="AMY73" s="117"/>
      <c r="AMZ73" s="117"/>
      <c r="ANE73" s="117"/>
      <c r="ANF73" s="118"/>
      <c r="ANG73" s="119"/>
      <c r="ANH73" s="117"/>
      <c r="ANI73" s="117"/>
      <c r="ANJ73" s="117"/>
      <c r="ANO73" s="117"/>
      <c r="ANP73" s="118"/>
      <c r="ANQ73" s="119"/>
      <c r="ANR73" s="117"/>
      <c r="ANS73" s="117"/>
      <c r="ANT73" s="117"/>
      <c r="ANY73" s="117"/>
      <c r="ANZ73" s="118"/>
      <c r="AOA73" s="119"/>
      <c r="AOB73" s="117"/>
      <c r="AOC73" s="117"/>
      <c r="AOD73" s="117"/>
      <c r="AOI73" s="117"/>
      <c r="AOJ73" s="118"/>
      <c r="AOK73" s="119"/>
      <c r="AOL73" s="117"/>
      <c r="AOM73" s="117"/>
      <c r="AON73" s="117"/>
      <c r="AOS73" s="117"/>
      <c r="AOT73" s="118"/>
      <c r="AOU73" s="119"/>
      <c r="AOV73" s="117"/>
      <c r="AOW73" s="117"/>
      <c r="AOX73" s="117"/>
      <c r="APC73" s="117"/>
      <c r="APD73" s="118"/>
      <c r="APE73" s="119"/>
      <c r="APF73" s="117"/>
      <c r="APG73" s="117"/>
      <c r="APH73" s="117"/>
      <c r="APM73" s="117"/>
      <c r="APN73" s="118"/>
      <c r="APO73" s="119"/>
      <c r="APP73" s="117"/>
      <c r="APQ73" s="117"/>
      <c r="APR73" s="117"/>
      <c r="APW73" s="117"/>
      <c r="APX73" s="118"/>
      <c r="APY73" s="119"/>
      <c r="APZ73" s="117"/>
      <c r="AQA73" s="117"/>
      <c r="AQB73" s="117"/>
      <c r="AQG73" s="117"/>
      <c r="AQH73" s="118"/>
      <c r="AQI73" s="119"/>
      <c r="AQJ73" s="117"/>
      <c r="AQK73" s="117"/>
      <c r="AQL73" s="117"/>
      <c r="AQQ73" s="117"/>
      <c r="AQR73" s="118"/>
      <c r="AQS73" s="119"/>
      <c r="AQT73" s="117"/>
      <c r="AQU73" s="117"/>
      <c r="AQV73" s="117"/>
      <c r="ARA73" s="117"/>
      <c r="ARB73" s="118"/>
      <c r="ARC73" s="119"/>
      <c r="ARD73" s="117"/>
      <c r="ARE73" s="117"/>
      <c r="ARF73" s="117"/>
      <c r="ARK73" s="117"/>
      <c r="ARL73" s="118"/>
      <c r="ARM73" s="119"/>
      <c r="ARN73" s="117"/>
      <c r="ARO73" s="117"/>
      <c r="ARP73" s="117"/>
      <c r="ARU73" s="117"/>
      <c r="ARV73" s="118"/>
      <c r="ARW73" s="119"/>
      <c r="ARX73" s="117"/>
      <c r="ARY73" s="117"/>
      <c r="ARZ73" s="117"/>
      <c r="ASE73" s="117"/>
      <c r="ASF73" s="118"/>
      <c r="ASG73" s="119"/>
      <c r="ASH73" s="117"/>
      <c r="ASI73" s="117"/>
      <c r="ASJ73" s="117"/>
      <c r="ASO73" s="117"/>
      <c r="ASP73" s="118"/>
      <c r="ASQ73" s="119"/>
      <c r="ASR73" s="117"/>
      <c r="ASS73" s="117"/>
      <c r="AST73" s="117"/>
      <c r="ASY73" s="117"/>
      <c r="ASZ73" s="118"/>
      <c r="ATA73" s="119"/>
      <c r="ATB73" s="117"/>
      <c r="ATC73" s="117"/>
      <c r="ATD73" s="117"/>
      <c r="ATI73" s="117"/>
      <c r="ATJ73" s="118"/>
      <c r="ATK73" s="119"/>
      <c r="ATL73" s="117"/>
      <c r="ATM73" s="117"/>
      <c r="ATN73" s="117"/>
      <c r="ATS73" s="117"/>
      <c r="ATT73" s="118"/>
      <c r="ATU73" s="119"/>
      <c r="ATV73" s="117"/>
      <c r="ATW73" s="117"/>
      <c r="ATX73" s="117"/>
      <c r="AUC73" s="117"/>
      <c r="AUD73" s="118"/>
      <c r="AUE73" s="119"/>
      <c r="AUF73" s="117"/>
      <c r="AUG73" s="117"/>
      <c r="AUH73" s="117"/>
      <c r="AUM73" s="117"/>
      <c r="AUN73" s="118"/>
      <c r="AUO73" s="119"/>
      <c r="AUP73" s="117"/>
      <c r="AUQ73" s="117"/>
      <c r="AUR73" s="117"/>
      <c r="AUW73" s="117"/>
      <c r="AUX73" s="118"/>
      <c r="AUY73" s="119"/>
      <c r="AUZ73" s="117"/>
      <c r="AVA73" s="117"/>
      <c r="AVB73" s="117"/>
      <c r="AVG73" s="117"/>
      <c r="AVH73" s="118"/>
      <c r="AVI73" s="119"/>
      <c r="AVJ73" s="117"/>
      <c r="AVK73" s="117"/>
      <c r="AVL73" s="117"/>
      <c r="AVQ73" s="117"/>
      <c r="AVR73" s="118"/>
      <c r="AVS73" s="119"/>
      <c r="AVT73" s="117"/>
      <c r="AVU73" s="117"/>
      <c r="AVV73" s="117"/>
      <c r="AWA73" s="117"/>
      <c r="AWB73" s="118"/>
      <c r="AWC73" s="119"/>
      <c r="AWD73" s="117"/>
      <c r="AWE73" s="117"/>
      <c r="AWF73" s="117"/>
      <c r="AWK73" s="117"/>
      <c r="AWL73" s="118"/>
      <c r="AWM73" s="119"/>
      <c r="AWN73" s="117"/>
      <c r="AWO73" s="117"/>
      <c r="AWP73" s="117"/>
      <c r="AWU73" s="117"/>
      <c r="AWV73" s="118"/>
      <c r="AWW73" s="119"/>
      <c r="AWX73" s="117"/>
      <c r="AWY73" s="117"/>
      <c r="AWZ73" s="117"/>
      <c r="AXE73" s="117"/>
      <c r="AXF73" s="118"/>
      <c r="AXG73" s="119"/>
      <c r="AXH73" s="117"/>
      <c r="AXI73" s="117"/>
      <c r="AXJ73" s="117"/>
      <c r="AXO73" s="117"/>
      <c r="AXP73" s="118"/>
      <c r="AXQ73" s="119"/>
      <c r="AXR73" s="117"/>
      <c r="AXS73" s="117"/>
      <c r="AXT73" s="117"/>
      <c r="AXY73" s="117"/>
      <c r="AXZ73" s="118"/>
      <c r="AYA73" s="119"/>
      <c r="AYB73" s="117"/>
      <c r="AYC73" s="117"/>
      <c r="AYD73" s="117"/>
      <c r="AYI73" s="117"/>
      <c r="AYJ73" s="118"/>
      <c r="AYK73" s="119"/>
      <c r="AYL73" s="117"/>
      <c r="AYM73" s="117"/>
      <c r="AYN73" s="117"/>
      <c r="AYS73" s="117"/>
      <c r="AYT73" s="118"/>
      <c r="AYU73" s="119"/>
      <c r="AYV73" s="117"/>
      <c r="AYW73" s="117"/>
      <c r="AYX73" s="117"/>
      <c r="AZC73" s="117"/>
      <c r="AZD73" s="118"/>
      <c r="AZE73" s="119"/>
      <c r="AZF73" s="117"/>
      <c r="AZG73" s="117"/>
      <c r="AZH73" s="117"/>
      <c r="AZM73" s="117"/>
      <c r="AZN73" s="118"/>
      <c r="AZO73" s="119"/>
      <c r="AZP73" s="117"/>
      <c r="AZQ73" s="117"/>
      <c r="AZR73" s="117"/>
      <c r="AZW73" s="117"/>
      <c r="AZX73" s="118"/>
      <c r="AZY73" s="119"/>
      <c r="AZZ73" s="117"/>
      <c r="BAA73" s="117"/>
      <c r="BAB73" s="117"/>
      <c r="BAG73" s="117"/>
      <c r="BAH73" s="118"/>
      <c r="BAI73" s="119"/>
      <c r="BAJ73" s="117"/>
      <c r="BAK73" s="117"/>
      <c r="BAL73" s="117"/>
      <c r="BAQ73" s="117"/>
      <c r="BAR73" s="118"/>
      <c r="BAS73" s="119"/>
      <c r="BAT73" s="117"/>
      <c r="BAU73" s="117"/>
      <c r="BAV73" s="117"/>
      <c r="BBA73" s="117"/>
      <c r="BBB73" s="118"/>
      <c r="BBC73" s="119"/>
      <c r="BBD73" s="117"/>
      <c r="BBE73" s="117"/>
      <c r="BBF73" s="117"/>
      <c r="BBK73" s="117"/>
      <c r="BBL73" s="118"/>
      <c r="BBM73" s="119"/>
      <c r="BBN73" s="117"/>
      <c r="BBO73" s="117"/>
      <c r="BBP73" s="117"/>
      <c r="BBU73" s="117"/>
      <c r="BBV73" s="118"/>
      <c r="BBW73" s="119"/>
      <c r="BBX73" s="117"/>
      <c r="BBY73" s="117"/>
      <c r="BBZ73" s="117"/>
      <c r="BCE73" s="117"/>
      <c r="BCF73" s="118"/>
      <c r="BCG73" s="119"/>
      <c r="BCH73" s="117"/>
      <c r="BCI73" s="117"/>
      <c r="BCJ73" s="117"/>
      <c r="BCO73" s="117"/>
      <c r="BCP73" s="118"/>
      <c r="BCQ73" s="119"/>
      <c r="BCR73" s="117"/>
      <c r="BCS73" s="117"/>
      <c r="BCT73" s="117"/>
      <c r="BCY73" s="117"/>
      <c r="BCZ73" s="118"/>
      <c r="BDA73" s="119"/>
      <c r="BDB73" s="117"/>
      <c r="BDC73" s="117"/>
      <c r="BDD73" s="117"/>
      <c r="BDI73" s="117"/>
      <c r="BDJ73" s="118"/>
      <c r="BDK73" s="119"/>
      <c r="BDL73" s="117"/>
      <c r="BDM73" s="117"/>
      <c r="BDN73" s="117"/>
      <c r="BDS73" s="117"/>
      <c r="BDT73" s="118"/>
      <c r="BDU73" s="119"/>
      <c r="BDV73" s="117"/>
      <c r="BDW73" s="117"/>
      <c r="BDX73" s="117"/>
      <c r="BEC73" s="117"/>
      <c r="BED73" s="118"/>
      <c r="BEE73" s="119"/>
      <c r="BEF73" s="117"/>
      <c r="BEG73" s="117"/>
      <c r="BEH73" s="117"/>
      <c r="BEM73" s="117"/>
      <c r="BEN73" s="118"/>
      <c r="BEO73" s="119"/>
      <c r="BEP73" s="117"/>
      <c r="BEQ73" s="117"/>
      <c r="BER73" s="117"/>
      <c r="BEW73" s="117"/>
      <c r="BEX73" s="118"/>
      <c r="BEY73" s="119"/>
      <c r="BEZ73" s="117"/>
      <c r="BFA73" s="117"/>
      <c r="BFB73" s="117"/>
      <c r="BFG73" s="117"/>
      <c r="BFH73" s="118"/>
      <c r="BFI73" s="119"/>
      <c r="BFJ73" s="117"/>
      <c r="BFK73" s="117"/>
      <c r="BFL73" s="117"/>
      <c r="BFQ73" s="117"/>
      <c r="BFR73" s="118"/>
      <c r="BFS73" s="119"/>
      <c r="BFT73" s="117"/>
      <c r="BFU73" s="117"/>
      <c r="BFV73" s="117"/>
      <c r="BGA73" s="117"/>
      <c r="BGB73" s="118"/>
      <c r="BGC73" s="119"/>
      <c r="BGD73" s="117"/>
      <c r="BGE73" s="117"/>
      <c r="BGF73" s="117"/>
      <c r="BGK73" s="117"/>
      <c r="BGL73" s="118"/>
      <c r="BGM73" s="119"/>
      <c r="BGN73" s="117"/>
      <c r="BGO73" s="117"/>
      <c r="BGP73" s="117"/>
      <c r="BGU73" s="117"/>
      <c r="BGV73" s="118"/>
      <c r="BGW73" s="119"/>
      <c r="BGX73" s="117"/>
      <c r="BGY73" s="117"/>
      <c r="BGZ73" s="117"/>
      <c r="BHE73" s="117"/>
      <c r="BHF73" s="118"/>
      <c r="BHG73" s="119"/>
      <c r="BHH73" s="117"/>
      <c r="BHI73" s="117"/>
      <c r="BHJ73" s="117"/>
      <c r="BHO73" s="117"/>
      <c r="BHP73" s="118"/>
      <c r="BHQ73" s="119"/>
      <c r="BHR73" s="117"/>
      <c r="BHS73" s="117"/>
      <c r="BHT73" s="117"/>
      <c r="BHY73" s="117"/>
      <c r="BHZ73" s="118"/>
      <c r="BIA73" s="119"/>
      <c r="BIB73" s="117"/>
      <c r="BIC73" s="117"/>
      <c r="BID73" s="117"/>
      <c r="BII73" s="117"/>
      <c r="BIJ73" s="118"/>
      <c r="BIK73" s="119"/>
      <c r="BIL73" s="117"/>
      <c r="BIM73" s="117"/>
      <c r="BIN73" s="117"/>
      <c r="BIS73" s="117"/>
      <c r="BIT73" s="118"/>
      <c r="BIU73" s="119"/>
      <c r="BIV73" s="117"/>
      <c r="BIW73" s="117"/>
      <c r="BIX73" s="117"/>
      <c r="BJC73" s="117"/>
      <c r="BJD73" s="118"/>
      <c r="BJE73" s="119"/>
      <c r="BJF73" s="117"/>
      <c r="BJG73" s="117"/>
      <c r="BJH73" s="117"/>
      <c r="BJM73" s="117"/>
      <c r="BJN73" s="118"/>
      <c r="BJO73" s="119"/>
      <c r="BJP73" s="117"/>
      <c r="BJQ73" s="117"/>
      <c r="BJR73" s="117"/>
      <c r="BJW73" s="117"/>
      <c r="BJX73" s="118"/>
      <c r="BJY73" s="119"/>
      <c r="BJZ73" s="117"/>
      <c r="BKA73" s="117"/>
      <c r="BKB73" s="117"/>
      <c r="BKG73" s="117"/>
      <c r="BKH73" s="118"/>
      <c r="BKI73" s="119"/>
      <c r="BKJ73" s="117"/>
      <c r="BKK73" s="117"/>
      <c r="BKL73" s="117"/>
      <c r="BKQ73" s="117"/>
      <c r="BKR73" s="118"/>
      <c r="BKS73" s="119"/>
      <c r="BKT73" s="117"/>
      <c r="BKU73" s="117"/>
      <c r="BKV73" s="117"/>
      <c r="BLA73" s="117"/>
      <c r="BLB73" s="118"/>
      <c r="BLC73" s="119"/>
      <c r="BLD73" s="117"/>
      <c r="BLE73" s="117"/>
      <c r="BLF73" s="117"/>
      <c r="BLK73" s="117"/>
      <c r="BLL73" s="118"/>
      <c r="BLM73" s="119"/>
      <c r="BLN73" s="117"/>
      <c r="BLO73" s="117"/>
      <c r="BLP73" s="117"/>
      <c r="BLU73" s="117"/>
      <c r="BLV73" s="118"/>
      <c r="BLW73" s="119"/>
      <c r="BLX73" s="117"/>
      <c r="BLY73" s="117"/>
      <c r="BLZ73" s="117"/>
      <c r="BME73" s="117"/>
      <c r="BMF73" s="118"/>
      <c r="BMG73" s="119"/>
      <c r="BMH73" s="117"/>
      <c r="BMI73" s="117"/>
      <c r="BMJ73" s="117"/>
      <c r="BMO73" s="117"/>
      <c r="BMP73" s="118"/>
      <c r="BMQ73" s="119"/>
      <c r="BMR73" s="117"/>
      <c r="BMS73" s="117"/>
      <c r="BMT73" s="117"/>
      <c r="BMY73" s="117"/>
      <c r="BMZ73" s="118"/>
      <c r="BNA73" s="119"/>
      <c r="BNB73" s="117"/>
      <c r="BNC73" s="117"/>
      <c r="BND73" s="117"/>
      <c r="BNI73" s="117"/>
      <c r="BNJ73" s="118"/>
      <c r="BNK73" s="119"/>
      <c r="BNL73" s="117"/>
      <c r="BNM73" s="117"/>
      <c r="BNN73" s="117"/>
      <c r="BNS73" s="117"/>
      <c r="BNT73" s="118"/>
      <c r="BNU73" s="119"/>
      <c r="BNV73" s="117"/>
      <c r="BNW73" s="117"/>
      <c r="BNX73" s="117"/>
      <c r="BOC73" s="117"/>
      <c r="BOD73" s="118"/>
      <c r="BOE73" s="119"/>
      <c r="BOF73" s="117"/>
      <c r="BOG73" s="117"/>
      <c r="BOH73" s="117"/>
      <c r="BOM73" s="117"/>
      <c r="BON73" s="118"/>
      <c r="BOO73" s="119"/>
      <c r="BOP73" s="117"/>
      <c r="BOQ73" s="117"/>
      <c r="BOR73" s="117"/>
      <c r="BOW73" s="117"/>
      <c r="BOX73" s="118"/>
      <c r="BOY73" s="119"/>
      <c r="BOZ73" s="117"/>
      <c r="BPA73" s="117"/>
      <c r="BPB73" s="117"/>
      <c r="BPG73" s="117"/>
      <c r="BPH73" s="118"/>
      <c r="BPI73" s="119"/>
      <c r="BPJ73" s="117"/>
      <c r="BPK73" s="117"/>
      <c r="BPL73" s="117"/>
      <c r="BPQ73" s="117"/>
      <c r="BPR73" s="118"/>
      <c r="BPS73" s="119"/>
      <c r="BPT73" s="117"/>
      <c r="BPU73" s="117"/>
      <c r="BPV73" s="117"/>
      <c r="BQA73" s="117"/>
      <c r="BQB73" s="118"/>
      <c r="BQC73" s="119"/>
      <c r="BQD73" s="117"/>
      <c r="BQE73" s="117"/>
      <c r="BQF73" s="117"/>
      <c r="BQK73" s="117"/>
      <c r="BQL73" s="118"/>
      <c r="BQM73" s="119"/>
      <c r="BQN73" s="117"/>
      <c r="BQO73" s="117"/>
      <c r="BQP73" s="117"/>
      <c r="BQU73" s="117"/>
      <c r="BQV73" s="118"/>
      <c r="BQW73" s="119"/>
      <c r="BQX73" s="117"/>
      <c r="BQY73" s="117"/>
      <c r="BQZ73" s="117"/>
      <c r="BRE73" s="117"/>
      <c r="BRF73" s="118"/>
      <c r="BRG73" s="119"/>
      <c r="BRH73" s="117"/>
      <c r="BRI73" s="117"/>
      <c r="BRJ73" s="117"/>
      <c r="BRO73" s="117"/>
      <c r="BRP73" s="118"/>
      <c r="BRQ73" s="119"/>
      <c r="BRR73" s="117"/>
      <c r="BRS73" s="117"/>
      <c r="BRT73" s="117"/>
      <c r="BRY73" s="117"/>
      <c r="BRZ73" s="118"/>
      <c r="BSA73" s="119"/>
      <c r="BSB73" s="117"/>
      <c r="BSC73" s="117"/>
      <c r="BSD73" s="117"/>
      <c r="BSI73" s="117"/>
      <c r="BSJ73" s="118"/>
      <c r="BSK73" s="119"/>
      <c r="BSL73" s="117"/>
      <c r="BSM73" s="117"/>
      <c r="BSN73" s="117"/>
      <c r="BSS73" s="117"/>
      <c r="BST73" s="118"/>
      <c r="BSU73" s="119"/>
      <c r="BSV73" s="117"/>
      <c r="BSW73" s="117"/>
      <c r="BSX73" s="117"/>
      <c r="BTC73" s="117"/>
      <c r="BTD73" s="118"/>
      <c r="BTE73" s="119"/>
      <c r="BTF73" s="117"/>
      <c r="BTG73" s="117"/>
      <c r="BTH73" s="117"/>
      <c r="BTM73" s="117"/>
      <c r="BTN73" s="118"/>
      <c r="BTO73" s="119"/>
      <c r="BTP73" s="117"/>
      <c r="BTQ73" s="117"/>
      <c r="BTR73" s="117"/>
      <c r="BTW73" s="117"/>
      <c r="BTX73" s="118"/>
      <c r="BTY73" s="119"/>
      <c r="BTZ73" s="117"/>
      <c r="BUA73" s="117"/>
      <c r="BUB73" s="117"/>
      <c r="BUG73" s="117"/>
      <c r="BUH73" s="118"/>
      <c r="BUI73" s="119"/>
      <c r="BUJ73" s="117"/>
      <c r="BUK73" s="117"/>
      <c r="BUL73" s="117"/>
      <c r="BUQ73" s="117"/>
      <c r="BUR73" s="118"/>
      <c r="BUS73" s="119"/>
      <c r="BUT73" s="117"/>
      <c r="BUU73" s="117"/>
      <c r="BUV73" s="117"/>
      <c r="BVA73" s="117"/>
      <c r="BVB73" s="118"/>
      <c r="BVC73" s="119"/>
      <c r="BVD73" s="117"/>
      <c r="BVE73" s="117"/>
      <c r="BVF73" s="117"/>
      <c r="BVK73" s="117"/>
      <c r="BVL73" s="118"/>
      <c r="BVM73" s="119"/>
      <c r="BVN73" s="117"/>
      <c r="BVO73" s="117"/>
      <c r="BVP73" s="117"/>
      <c r="BVU73" s="117"/>
      <c r="BVV73" s="118"/>
      <c r="BVW73" s="119"/>
      <c r="BVX73" s="117"/>
      <c r="BVY73" s="117"/>
      <c r="BVZ73" s="117"/>
      <c r="BWE73" s="117"/>
      <c r="BWF73" s="118"/>
      <c r="BWG73" s="119"/>
      <c r="BWH73" s="117"/>
      <c r="BWI73" s="117"/>
      <c r="BWJ73" s="117"/>
      <c r="BWO73" s="117"/>
      <c r="BWP73" s="118"/>
      <c r="BWQ73" s="119"/>
      <c r="BWR73" s="117"/>
      <c r="BWS73" s="117"/>
      <c r="BWT73" s="117"/>
      <c r="BWY73" s="117"/>
      <c r="BWZ73" s="118"/>
      <c r="BXA73" s="119"/>
      <c r="BXB73" s="117"/>
      <c r="BXC73" s="117"/>
      <c r="BXD73" s="117"/>
      <c r="BXI73" s="117"/>
      <c r="BXJ73" s="118"/>
      <c r="BXK73" s="119"/>
      <c r="BXL73" s="117"/>
      <c r="BXM73" s="117"/>
      <c r="BXN73" s="117"/>
      <c r="BXS73" s="117"/>
      <c r="BXT73" s="118"/>
      <c r="BXU73" s="119"/>
      <c r="BXV73" s="117"/>
      <c r="BXW73" s="117"/>
      <c r="BXX73" s="117"/>
      <c r="BYC73" s="117"/>
      <c r="BYD73" s="118"/>
      <c r="BYE73" s="119"/>
      <c r="BYF73" s="117"/>
      <c r="BYG73" s="117"/>
      <c r="BYH73" s="117"/>
      <c r="BYM73" s="117"/>
      <c r="BYN73" s="118"/>
      <c r="BYO73" s="119"/>
      <c r="BYP73" s="117"/>
      <c r="BYQ73" s="117"/>
      <c r="BYR73" s="117"/>
      <c r="BYW73" s="117"/>
      <c r="BYX73" s="118"/>
      <c r="BYY73" s="119"/>
      <c r="BYZ73" s="117"/>
      <c r="BZA73" s="117"/>
      <c r="BZB73" s="117"/>
      <c r="BZG73" s="117"/>
      <c r="BZH73" s="118"/>
      <c r="BZI73" s="119"/>
      <c r="BZJ73" s="117"/>
      <c r="BZK73" s="117"/>
      <c r="BZL73" s="117"/>
      <c r="BZQ73" s="117"/>
      <c r="BZR73" s="118"/>
      <c r="BZS73" s="119"/>
      <c r="BZT73" s="117"/>
      <c r="BZU73" s="117"/>
      <c r="BZV73" s="117"/>
      <c r="CAA73" s="117"/>
      <c r="CAB73" s="118"/>
      <c r="CAC73" s="119"/>
      <c r="CAD73" s="117"/>
      <c r="CAE73" s="117"/>
      <c r="CAF73" s="117"/>
      <c r="CAK73" s="117"/>
      <c r="CAL73" s="118"/>
      <c r="CAM73" s="119"/>
      <c r="CAN73" s="117"/>
      <c r="CAO73" s="117"/>
      <c r="CAP73" s="117"/>
      <c r="CAU73" s="117"/>
      <c r="CAV73" s="118"/>
      <c r="CAW73" s="119"/>
      <c r="CAX73" s="117"/>
      <c r="CAY73" s="117"/>
      <c r="CAZ73" s="117"/>
      <c r="CBE73" s="117"/>
      <c r="CBF73" s="118"/>
      <c r="CBG73" s="119"/>
      <c r="CBH73" s="117"/>
      <c r="CBI73" s="117"/>
      <c r="CBJ73" s="117"/>
      <c r="CBO73" s="117"/>
      <c r="CBP73" s="118"/>
      <c r="CBQ73" s="119"/>
      <c r="CBR73" s="117"/>
      <c r="CBS73" s="117"/>
      <c r="CBT73" s="117"/>
      <c r="CBY73" s="117"/>
      <c r="CBZ73" s="118"/>
      <c r="CCA73" s="119"/>
      <c r="CCB73" s="117"/>
      <c r="CCC73" s="117"/>
      <c r="CCD73" s="117"/>
      <c r="CCI73" s="117"/>
      <c r="CCJ73" s="118"/>
      <c r="CCK73" s="119"/>
      <c r="CCL73" s="117"/>
      <c r="CCM73" s="117"/>
      <c r="CCN73" s="117"/>
      <c r="CCS73" s="117"/>
      <c r="CCT73" s="118"/>
      <c r="CCU73" s="119"/>
      <c r="CCV73" s="117"/>
      <c r="CCW73" s="117"/>
      <c r="CCX73" s="117"/>
      <c r="CDC73" s="117"/>
      <c r="CDD73" s="118"/>
      <c r="CDE73" s="119"/>
      <c r="CDF73" s="117"/>
      <c r="CDG73" s="117"/>
      <c r="CDH73" s="117"/>
      <c r="CDM73" s="117"/>
      <c r="CDN73" s="118"/>
      <c r="CDO73" s="119"/>
      <c r="CDP73" s="117"/>
      <c r="CDQ73" s="117"/>
      <c r="CDR73" s="117"/>
      <c r="CDW73" s="117"/>
      <c r="CDX73" s="118"/>
      <c r="CDY73" s="119"/>
      <c r="CDZ73" s="117"/>
      <c r="CEA73" s="117"/>
      <c r="CEB73" s="117"/>
      <c r="CEG73" s="117"/>
      <c r="CEH73" s="118"/>
      <c r="CEI73" s="119"/>
      <c r="CEJ73" s="117"/>
      <c r="CEK73" s="117"/>
      <c r="CEL73" s="117"/>
      <c r="CEQ73" s="117"/>
      <c r="CER73" s="118"/>
      <c r="CES73" s="119"/>
      <c r="CET73" s="117"/>
      <c r="CEU73" s="117"/>
      <c r="CEV73" s="117"/>
      <c r="CFA73" s="117"/>
      <c r="CFB73" s="118"/>
      <c r="CFC73" s="119"/>
      <c r="CFD73" s="117"/>
      <c r="CFE73" s="117"/>
      <c r="CFF73" s="117"/>
      <c r="CFK73" s="117"/>
      <c r="CFL73" s="118"/>
      <c r="CFM73" s="119"/>
      <c r="CFN73" s="117"/>
      <c r="CFO73" s="117"/>
      <c r="CFP73" s="117"/>
      <c r="CFU73" s="117"/>
      <c r="CFV73" s="118"/>
      <c r="CFW73" s="119"/>
      <c r="CFX73" s="117"/>
      <c r="CFY73" s="117"/>
      <c r="CFZ73" s="117"/>
      <c r="CGE73" s="117"/>
      <c r="CGF73" s="118"/>
      <c r="CGG73" s="119"/>
      <c r="CGH73" s="117"/>
      <c r="CGI73" s="117"/>
      <c r="CGJ73" s="117"/>
      <c r="CGO73" s="117"/>
      <c r="CGP73" s="118"/>
      <c r="CGQ73" s="119"/>
      <c r="CGR73" s="117"/>
      <c r="CGS73" s="117"/>
      <c r="CGT73" s="117"/>
      <c r="CGY73" s="117"/>
      <c r="CGZ73" s="118"/>
      <c r="CHA73" s="119"/>
      <c r="CHB73" s="117"/>
      <c r="CHC73" s="117"/>
      <c r="CHD73" s="117"/>
      <c r="CHI73" s="117"/>
      <c r="CHJ73" s="118"/>
      <c r="CHK73" s="119"/>
      <c r="CHL73" s="117"/>
      <c r="CHM73" s="117"/>
      <c r="CHN73" s="117"/>
      <c r="CHS73" s="117"/>
      <c r="CHT73" s="118"/>
      <c r="CHU73" s="119"/>
      <c r="CHV73" s="117"/>
      <c r="CHW73" s="117"/>
      <c r="CHX73" s="117"/>
      <c r="CIC73" s="117"/>
      <c r="CID73" s="118"/>
      <c r="CIE73" s="119"/>
      <c r="CIF73" s="117"/>
      <c r="CIG73" s="117"/>
      <c r="CIH73" s="117"/>
      <c r="CIM73" s="117"/>
      <c r="CIN73" s="118"/>
      <c r="CIO73" s="119"/>
      <c r="CIP73" s="117"/>
      <c r="CIQ73" s="117"/>
      <c r="CIR73" s="117"/>
      <c r="CIW73" s="117"/>
      <c r="CIX73" s="118"/>
      <c r="CIY73" s="119"/>
      <c r="CIZ73" s="117"/>
      <c r="CJA73" s="117"/>
      <c r="CJB73" s="117"/>
      <c r="CJG73" s="117"/>
      <c r="CJH73" s="118"/>
      <c r="CJI73" s="119"/>
      <c r="CJJ73" s="117"/>
      <c r="CJK73" s="117"/>
      <c r="CJL73" s="117"/>
      <c r="CJQ73" s="117"/>
      <c r="CJR73" s="118"/>
      <c r="CJS73" s="119"/>
      <c r="CJT73" s="117"/>
      <c r="CJU73" s="117"/>
      <c r="CJV73" s="117"/>
      <c r="CKA73" s="117"/>
      <c r="CKB73" s="118"/>
      <c r="CKC73" s="119"/>
      <c r="CKD73" s="117"/>
      <c r="CKE73" s="117"/>
      <c r="CKF73" s="117"/>
      <c r="CKK73" s="117"/>
      <c r="CKL73" s="118"/>
      <c r="CKM73" s="119"/>
      <c r="CKN73" s="117"/>
      <c r="CKO73" s="117"/>
      <c r="CKP73" s="117"/>
      <c r="CKU73" s="117"/>
      <c r="CKV73" s="118"/>
      <c r="CKW73" s="119"/>
      <c r="CKX73" s="117"/>
      <c r="CKY73" s="117"/>
      <c r="CKZ73" s="117"/>
      <c r="CLE73" s="117"/>
      <c r="CLF73" s="118"/>
      <c r="CLG73" s="119"/>
      <c r="CLH73" s="117"/>
      <c r="CLI73" s="117"/>
      <c r="CLJ73" s="117"/>
      <c r="CLO73" s="117"/>
      <c r="CLP73" s="118"/>
      <c r="CLQ73" s="119"/>
      <c r="CLR73" s="117"/>
      <c r="CLS73" s="117"/>
      <c r="CLT73" s="117"/>
      <c r="CLY73" s="117"/>
      <c r="CLZ73" s="118"/>
      <c r="CMA73" s="119"/>
      <c r="CMB73" s="117"/>
      <c r="CMC73" s="117"/>
      <c r="CMD73" s="117"/>
      <c r="CMI73" s="117"/>
      <c r="CMJ73" s="118"/>
      <c r="CMK73" s="119"/>
      <c r="CML73" s="117"/>
      <c r="CMM73" s="117"/>
      <c r="CMN73" s="117"/>
      <c r="CMS73" s="117"/>
      <c r="CMT73" s="118"/>
      <c r="CMU73" s="119"/>
      <c r="CMV73" s="117"/>
      <c r="CMW73" s="117"/>
      <c r="CMX73" s="117"/>
      <c r="CNC73" s="117"/>
      <c r="CND73" s="118"/>
      <c r="CNE73" s="119"/>
      <c r="CNF73" s="117"/>
      <c r="CNG73" s="117"/>
      <c r="CNH73" s="117"/>
      <c r="CNM73" s="117"/>
      <c r="CNN73" s="118"/>
      <c r="CNO73" s="119"/>
      <c r="CNP73" s="117"/>
      <c r="CNQ73" s="117"/>
      <c r="CNR73" s="117"/>
      <c r="CNW73" s="117"/>
      <c r="CNX73" s="118"/>
      <c r="CNY73" s="119"/>
      <c r="CNZ73" s="117"/>
      <c r="COA73" s="117"/>
      <c r="COB73" s="117"/>
      <c r="COG73" s="117"/>
      <c r="COH73" s="118"/>
      <c r="COI73" s="119"/>
      <c r="COJ73" s="117"/>
      <c r="COK73" s="117"/>
      <c r="COL73" s="117"/>
      <c r="COQ73" s="117"/>
      <c r="COR73" s="118"/>
      <c r="COS73" s="119"/>
      <c r="COT73" s="117"/>
      <c r="COU73" s="117"/>
      <c r="COV73" s="117"/>
      <c r="CPA73" s="117"/>
      <c r="CPB73" s="118"/>
      <c r="CPC73" s="119"/>
      <c r="CPD73" s="117"/>
      <c r="CPE73" s="117"/>
      <c r="CPF73" s="117"/>
      <c r="CPK73" s="117"/>
      <c r="CPL73" s="118"/>
      <c r="CPM73" s="119"/>
      <c r="CPN73" s="117"/>
      <c r="CPO73" s="117"/>
      <c r="CPP73" s="117"/>
      <c r="CPU73" s="117"/>
      <c r="CPV73" s="118"/>
      <c r="CPW73" s="119"/>
      <c r="CPX73" s="117"/>
      <c r="CPY73" s="117"/>
      <c r="CPZ73" s="117"/>
      <c r="CQE73" s="117"/>
      <c r="CQF73" s="118"/>
      <c r="CQG73" s="119"/>
      <c r="CQH73" s="117"/>
      <c r="CQI73" s="117"/>
      <c r="CQJ73" s="117"/>
      <c r="CQO73" s="117"/>
      <c r="CQP73" s="118"/>
      <c r="CQQ73" s="119"/>
      <c r="CQR73" s="117"/>
      <c r="CQS73" s="117"/>
      <c r="CQT73" s="117"/>
      <c r="CQY73" s="117"/>
      <c r="CQZ73" s="118"/>
      <c r="CRA73" s="119"/>
      <c r="CRB73" s="117"/>
      <c r="CRC73" s="117"/>
      <c r="CRD73" s="117"/>
      <c r="CRI73" s="117"/>
      <c r="CRJ73" s="118"/>
      <c r="CRK73" s="119"/>
      <c r="CRL73" s="117"/>
      <c r="CRM73" s="117"/>
      <c r="CRN73" s="117"/>
      <c r="CRS73" s="117"/>
      <c r="CRT73" s="118"/>
      <c r="CRU73" s="119"/>
      <c r="CRV73" s="117"/>
      <c r="CRW73" s="117"/>
      <c r="CRX73" s="117"/>
      <c r="CSC73" s="117"/>
      <c r="CSD73" s="118"/>
      <c r="CSE73" s="119"/>
      <c r="CSF73" s="117"/>
      <c r="CSG73" s="117"/>
      <c r="CSH73" s="117"/>
      <c r="CSM73" s="117"/>
      <c r="CSN73" s="118"/>
      <c r="CSO73" s="119"/>
      <c r="CSP73" s="117"/>
      <c r="CSQ73" s="117"/>
      <c r="CSR73" s="117"/>
      <c r="CSW73" s="117"/>
      <c r="CSX73" s="118"/>
      <c r="CSY73" s="119"/>
      <c r="CSZ73" s="117"/>
      <c r="CTA73" s="117"/>
      <c r="CTB73" s="117"/>
      <c r="CTG73" s="117"/>
      <c r="CTH73" s="118"/>
      <c r="CTI73" s="119"/>
      <c r="CTJ73" s="117"/>
      <c r="CTK73" s="117"/>
      <c r="CTL73" s="117"/>
      <c r="CTQ73" s="117"/>
      <c r="CTR73" s="118"/>
      <c r="CTS73" s="119"/>
      <c r="CTT73" s="117"/>
      <c r="CTU73" s="117"/>
      <c r="CTV73" s="117"/>
      <c r="CUA73" s="117"/>
      <c r="CUB73" s="118"/>
      <c r="CUC73" s="119"/>
      <c r="CUD73" s="117"/>
      <c r="CUE73" s="117"/>
      <c r="CUF73" s="117"/>
      <c r="CUK73" s="117"/>
      <c r="CUL73" s="118"/>
      <c r="CUM73" s="119"/>
      <c r="CUN73" s="117"/>
      <c r="CUO73" s="117"/>
      <c r="CUP73" s="117"/>
      <c r="CUU73" s="117"/>
      <c r="CUV73" s="118"/>
      <c r="CUW73" s="119"/>
      <c r="CUX73" s="117"/>
      <c r="CUY73" s="117"/>
      <c r="CUZ73" s="117"/>
      <c r="CVE73" s="117"/>
      <c r="CVF73" s="118"/>
      <c r="CVG73" s="119"/>
      <c r="CVH73" s="117"/>
      <c r="CVI73" s="117"/>
      <c r="CVJ73" s="117"/>
      <c r="CVO73" s="117"/>
      <c r="CVP73" s="118"/>
      <c r="CVQ73" s="119"/>
      <c r="CVR73" s="117"/>
      <c r="CVS73" s="117"/>
      <c r="CVT73" s="117"/>
      <c r="CVY73" s="117"/>
      <c r="CVZ73" s="118"/>
      <c r="CWA73" s="119"/>
      <c r="CWB73" s="117"/>
      <c r="CWC73" s="117"/>
      <c r="CWD73" s="117"/>
      <c r="CWI73" s="117"/>
      <c r="CWJ73" s="118"/>
      <c r="CWK73" s="119"/>
      <c r="CWL73" s="117"/>
      <c r="CWM73" s="117"/>
      <c r="CWN73" s="117"/>
      <c r="CWS73" s="117"/>
      <c r="CWT73" s="118"/>
      <c r="CWU73" s="119"/>
      <c r="CWV73" s="117"/>
      <c r="CWW73" s="117"/>
      <c r="CWX73" s="117"/>
      <c r="CXC73" s="117"/>
      <c r="CXD73" s="118"/>
      <c r="CXE73" s="119"/>
      <c r="CXF73" s="117"/>
      <c r="CXG73" s="117"/>
      <c r="CXH73" s="117"/>
      <c r="CXM73" s="117"/>
      <c r="CXN73" s="118"/>
      <c r="CXO73" s="119"/>
      <c r="CXP73" s="117"/>
      <c r="CXQ73" s="117"/>
      <c r="CXR73" s="117"/>
      <c r="CXW73" s="117"/>
      <c r="CXX73" s="118"/>
      <c r="CXY73" s="119"/>
      <c r="CXZ73" s="117"/>
      <c r="CYA73" s="117"/>
      <c r="CYB73" s="117"/>
      <c r="CYG73" s="117"/>
      <c r="CYH73" s="118"/>
      <c r="CYI73" s="119"/>
      <c r="CYJ73" s="117"/>
      <c r="CYK73" s="117"/>
      <c r="CYL73" s="117"/>
      <c r="CYQ73" s="117"/>
      <c r="CYR73" s="118"/>
      <c r="CYS73" s="119"/>
      <c r="CYT73" s="117"/>
      <c r="CYU73" s="117"/>
      <c r="CYV73" s="117"/>
      <c r="CZA73" s="117"/>
      <c r="CZB73" s="118"/>
      <c r="CZC73" s="119"/>
      <c r="CZD73" s="117"/>
      <c r="CZE73" s="117"/>
      <c r="CZF73" s="117"/>
      <c r="CZK73" s="117"/>
      <c r="CZL73" s="118"/>
      <c r="CZM73" s="119"/>
      <c r="CZN73" s="117"/>
      <c r="CZO73" s="117"/>
      <c r="CZP73" s="117"/>
      <c r="CZU73" s="117"/>
      <c r="CZV73" s="118"/>
      <c r="CZW73" s="119"/>
      <c r="CZX73" s="117"/>
      <c r="CZY73" s="117"/>
      <c r="CZZ73" s="117"/>
      <c r="DAE73" s="117"/>
      <c r="DAF73" s="118"/>
      <c r="DAG73" s="119"/>
      <c r="DAH73" s="117"/>
      <c r="DAI73" s="117"/>
      <c r="DAJ73" s="117"/>
      <c r="DAO73" s="117"/>
      <c r="DAP73" s="118"/>
      <c r="DAQ73" s="119"/>
      <c r="DAR73" s="117"/>
      <c r="DAS73" s="117"/>
      <c r="DAT73" s="117"/>
      <c r="DAY73" s="117"/>
      <c r="DAZ73" s="118"/>
      <c r="DBA73" s="119"/>
      <c r="DBB73" s="117"/>
      <c r="DBC73" s="117"/>
      <c r="DBD73" s="117"/>
      <c r="DBI73" s="117"/>
      <c r="DBJ73" s="118"/>
      <c r="DBK73" s="119"/>
      <c r="DBL73" s="117"/>
      <c r="DBM73" s="117"/>
      <c r="DBN73" s="117"/>
      <c r="DBS73" s="117"/>
      <c r="DBT73" s="118"/>
      <c r="DBU73" s="119"/>
      <c r="DBV73" s="117"/>
      <c r="DBW73" s="117"/>
      <c r="DBX73" s="117"/>
      <c r="DCC73" s="117"/>
      <c r="DCD73" s="118"/>
      <c r="DCE73" s="119"/>
      <c r="DCF73" s="117"/>
      <c r="DCG73" s="117"/>
      <c r="DCH73" s="117"/>
      <c r="DCM73" s="117"/>
      <c r="DCN73" s="118"/>
      <c r="DCO73" s="119"/>
      <c r="DCP73" s="117"/>
      <c r="DCQ73" s="117"/>
      <c r="DCR73" s="117"/>
      <c r="DCW73" s="117"/>
      <c r="DCX73" s="118"/>
      <c r="DCY73" s="119"/>
      <c r="DCZ73" s="117"/>
      <c r="DDA73" s="117"/>
      <c r="DDB73" s="117"/>
      <c r="DDG73" s="117"/>
      <c r="DDH73" s="118"/>
      <c r="DDI73" s="119"/>
      <c r="DDJ73" s="117"/>
      <c r="DDK73" s="117"/>
      <c r="DDL73" s="117"/>
      <c r="DDQ73" s="117"/>
      <c r="DDR73" s="118"/>
      <c r="DDS73" s="119"/>
      <c r="DDT73" s="117"/>
      <c r="DDU73" s="117"/>
      <c r="DDV73" s="117"/>
      <c r="DEA73" s="117"/>
      <c r="DEB73" s="118"/>
      <c r="DEC73" s="119"/>
      <c r="DED73" s="117"/>
      <c r="DEE73" s="117"/>
      <c r="DEF73" s="117"/>
      <c r="DEK73" s="117"/>
      <c r="DEL73" s="118"/>
      <c r="DEM73" s="119"/>
      <c r="DEN73" s="117"/>
      <c r="DEO73" s="117"/>
      <c r="DEP73" s="117"/>
      <c r="DEU73" s="117"/>
      <c r="DEV73" s="118"/>
      <c r="DEW73" s="119"/>
      <c r="DEX73" s="117"/>
      <c r="DEY73" s="117"/>
      <c r="DEZ73" s="117"/>
      <c r="DFE73" s="117"/>
      <c r="DFF73" s="118"/>
      <c r="DFG73" s="119"/>
      <c r="DFH73" s="117"/>
      <c r="DFI73" s="117"/>
      <c r="DFJ73" s="117"/>
      <c r="DFO73" s="117"/>
      <c r="DFP73" s="118"/>
      <c r="DFQ73" s="119"/>
      <c r="DFR73" s="117"/>
      <c r="DFS73" s="117"/>
      <c r="DFT73" s="117"/>
      <c r="DFY73" s="117"/>
      <c r="DFZ73" s="118"/>
      <c r="DGA73" s="119"/>
      <c r="DGB73" s="117"/>
      <c r="DGC73" s="117"/>
      <c r="DGD73" s="117"/>
      <c r="DGI73" s="117"/>
      <c r="DGJ73" s="118"/>
      <c r="DGK73" s="119"/>
      <c r="DGL73" s="117"/>
      <c r="DGM73" s="117"/>
      <c r="DGN73" s="117"/>
      <c r="DGS73" s="117"/>
      <c r="DGT73" s="118"/>
      <c r="DGU73" s="119"/>
      <c r="DGV73" s="117"/>
      <c r="DGW73" s="117"/>
      <c r="DGX73" s="117"/>
      <c r="DHC73" s="117"/>
      <c r="DHD73" s="118"/>
      <c r="DHE73" s="119"/>
      <c r="DHF73" s="117"/>
      <c r="DHG73" s="117"/>
      <c r="DHH73" s="117"/>
      <c r="DHM73" s="117"/>
      <c r="DHN73" s="118"/>
      <c r="DHO73" s="119"/>
      <c r="DHP73" s="117"/>
      <c r="DHQ73" s="117"/>
      <c r="DHR73" s="117"/>
      <c r="DHW73" s="117"/>
      <c r="DHX73" s="118"/>
      <c r="DHY73" s="119"/>
      <c r="DHZ73" s="117"/>
      <c r="DIA73" s="117"/>
      <c r="DIB73" s="117"/>
      <c r="DIG73" s="117"/>
      <c r="DIH73" s="118"/>
      <c r="DII73" s="119"/>
      <c r="DIJ73" s="117"/>
      <c r="DIK73" s="117"/>
      <c r="DIL73" s="117"/>
      <c r="DIQ73" s="117"/>
      <c r="DIR73" s="118"/>
      <c r="DIS73" s="119"/>
      <c r="DIT73" s="117"/>
      <c r="DIU73" s="117"/>
      <c r="DIV73" s="117"/>
      <c r="DJA73" s="117"/>
      <c r="DJB73" s="118"/>
      <c r="DJC73" s="119"/>
      <c r="DJD73" s="117"/>
      <c r="DJE73" s="117"/>
      <c r="DJF73" s="117"/>
      <c r="DJK73" s="117"/>
      <c r="DJL73" s="118"/>
      <c r="DJM73" s="119"/>
      <c r="DJN73" s="117"/>
      <c r="DJO73" s="117"/>
      <c r="DJP73" s="117"/>
      <c r="DJU73" s="117"/>
      <c r="DJV73" s="118"/>
      <c r="DJW73" s="119"/>
      <c r="DJX73" s="117"/>
      <c r="DJY73" s="117"/>
      <c r="DJZ73" s="117"/>
      <c r="DKE73" s="117"/>
      <c r="DKF73" s="118"/>
      <c r="DKG73" s="119"/>
      <c r="DKH73" s="117"/>
      <c r="DKI73" s="117"/>
      <c r="DKJ73" s="117"/>
      <c r="DKO73" s="117"/>
      <c r="DKP73" s="118"/>
      <c r="DKQ73" s="119"/>
      <c r="DKR73" s="117"/>
      <c r="DKS73" s="117"/>
      <c r="DKT73" s="117"/>
      <c r="DKY73" s="117"/>
      <c r="DKZ73" s="118"/>
      <c r="DLA73" s="119"/>
      <c r="DLB73" s="117"/>
      <c r="DLC73" s="117"/>
      <c r="DLD73" s="117"/>
      <c r="DLI73" s="117"/>
      <c r="DLJ73" s="118"/>
      <c r="DLK73" s="119"/>
      <c r="DLL73" s="117"/>
      <c r="DLM73" s="117"/>
      <c r="DLN73" s="117"/>
      <c r="DLS73" s="117"/>
      <c r="DLT73" s="118"/>
      <c r="DLU73" s="119"/>
      <c r="DLV73" s="117"/>
      <c r="DLW73" s="117"/>
      <c r="DLX73" s="117"/>
      <c r="DMC73" s="117"/>
      <c r="DMD73" s="118"/>
      <c r="DME73" s="119"/>
      <c r="DMF73" s="117"/>
      <c r="DMG73" s="117"/>
      <c r="DMH73" s="117"/>
      <c r="DMM73" s="117"/>
      <c r="DMN73" s="118"/>
      <c r="DMO73" s="119"/>
      <c r="DMP73" s="117"/>
      <c r="DMQ73" s="117"/>
      <c r="DMR73" s="117"/>
      <c r="DMW73" s="117"/>
      <c r="DMX73" s="118"/>
      <c r="DMY73" s="119"/>
      <c r="DMZ73" s="117"/>
      <c r="DNA73" s="117"/>
      <c r="DNB73" s="117"/>
      <c r="DNG73" s="117"/>
      <c r="DNH73" s="118"/>
      <c r="DNI73" s="119"/>
      <c r="DNJ73" s="117"/>
      <c r="DNK73" s="117"/>
      <c r="DNL73" s="117"/>
      <c r="DNQ73" s="117"/>
      <c r="DNR73" s="118"/>
      <c r="DNS73" s="119"/>
      <c r="DNT73" s="117"/>
      <c r="DNU73" s="117"/>
      <c r="DNV73" s="117"/>
      <c r="DOA73" s="117"/>
      <c r="DOB73" s="118"/>
      <c r="DOC73" s="119"/>
      <c r="DOD73" s="117"/>
      <c r="DOE73" s="117"/>
      <c r="DOF73" s="117"/>
      <c r="DOK73" s="117"/>
      <c r="DOL73" s="118"/>
      <c r="DOM73" s="119"/>
      <c r="DON73" s="117"/>
      <c r="DOO73" s="117"/>
      <c r="DOP73" s="117"/>
      <c r="DOU73" s="117"/>
      <c r="DOV73" s="118"/>
      <c r="DOW73" s="119"/>
      <c r="DOX73" s="117"/>
      <c r="DOY73" s="117"/>
      <c r="DOZ73" s="117"/>
      <c r="DPE73" s="117"/>
      <c r="DPF73" s="118"/>
      <c r="DPG73" s="119"/>
      <c r="DPH73" s="117"/>
      <c r="DPI73" s="117"/>
      <c r="DPJ73" s="117"/>
      <c r="DPO73" s="117"/>
      <c r="DPP73" s="118"/>
      <c r="DPQ73" s="119"/>
      <c r="DPR73" s="117"/>
      <c r="DPS73" s="117"/>
      <c r="DPT73" s="117"/>
      <c r="DPY73" s="117"/>
      <c r="DPZ73" s="118"/>
      <c r="DQA73" s="119"/>
      <c r="DQB73" s="117"/>
      <c r="DQC73" s="117"/>
      <c r="DQD73" s="117"/>
      <c r="DQI73" s="117"/>
      <c r="DQJ73" s="118"/>
      <c r="DQK73" s="119"/>
      <c r="DQL73" s="117"/>
      <c r="DQM73" s="117"/>
      <c r="DQN73" s="117"/>
      <c r="DQS73" s="117"/>
      <c r="DQT73" s="118"/>
      <c r="DQU73" s="119"/>
      <c r="DQV73" s="117"/>
      <c r="DQW73" s="117"/>
      <c r="DQX73" s="117"/>
      <c r="DRC73" s="117"/>
      <c r="DRD73" s="118"/>
      <c r="DRE73" s="119"/>
      <c r="DRF73" s="117"/>
      <c r="DRG73" s="117"/>
      <c r="DRH73" s="117"/>
      <c r="DRM73" s="117"/>
      <c r="DRN73" s="118"/>
      <c r="DRO73" s="119"/>
      <c r="DRP73" s="117"/>
      <c r="DRQ73" s="117"/>
      <c r="DRR73" s="117"/>
      <c r="DRW73" s="117"/>
      <c r="DRX73" s="118"/>
      <c r="DRY73" s="119"/>
      <c r="DRZ73" s="117"/>
      <c r="DSA73" s="117"/>
      <c r="DSB73" s="117"/>
      <c r="DSG73" s="117"/>
      <c r="DSH73" s="118"/>
      <c r="DSI73" s="119"/>
      <c r="DSJ73" s="117"/>
      <c r="DSK73" s="117"/>
      <c r="DSL73" s="117"/>
      <c r="DSQ73" s="117"/>
      <c r="DSR73" s="118"/>
      <c r="DSS73" s="119"/>
      <c r="DST73" s="117"/>
      <c r="DSU73" s="117"/>
      <c r="DSV73" s="117"/>
      <c r="DTA73" s="117"/>
      <c r="DTB73" s="118"/>
      <c r="DTC73" s="119"/>
      <c r="DTD73" s="117"/>
      <c r="DTE73" s="117"/>
      <c r="DTF73" s="117"/>
      <c r="DTK73" s="117"/>
      <c r="DTL73" s="118"/>
      <c r="DTM73" s="119"/>
      <c r="DTN73" s="117"/>
      <c r="DTO73" s="117"/>
      <c r="DTP73" s="117"/>
      <c r="DTU73" s="117"/>
      <c r="DTV73" s="118"/>
      <c r="DTW73" s="119"/>
      <c r="DTX73" s="117"/>
      <c r="DTY73" s="117"/>
      <c r="DTZ73" s="117"/>
      <c r="DUE73" s="117"/>
      <c r="DUF73" s="118"/>
      <c r="DUG73" s="119"/>
      <c r="DUH73" s="117"/>
      <c r="DUI73" s="117"/>
      <c r="DUJ73" s="117"/>
      <c r="DUO73" s="117"/>
      <c r="DUP73" s="118"/>
      <c r="DUQ73" s="119"/>
      <c r="DUR73" s="117"/>
      <c r="DUS73" s="117"/>
      <c r="DUT73" s="117"/>
      <c r="DUY73" s="117"/>
      <c r="DUZ73" s="118"/>
      <c r="DVA73" s="119"/>
      <c r="DVB73" s="117"/>
      <c r="DVC73" s="117"/>
      <c r="DVD73" s="117"/>
      <c r="DVI73" s="117"/>
      <c r="DVJ73" s="118"/>
      <c r="DVK73" s="119"/>
      <c r="DVL73" s="117"/>
      <c r="DVM73" s="117"/>
      <c r="DVN73" s="117"/>
      <c r="DVS73" s="117"/>
      <c r="DVT73" s="118"/>
      <c r="DVU73" s="119"/>
      <c r="DVV73" s="117"/>
      <c r="DVW73" s="117"/>
      <c r="DVX73" s="117"/>
      <c r="DWC73" s="117"/>
      <c r="DWD73" s="118"/>
      <c r="DWE73" s="119"/>
      <c r="DWF73" s="117"/>
      <c r="DWG73" s="117"/>
      <c r="DWH73" s="117"/>
      <c r="DWM73" s="117"/>
      <c r="DWN73" s="118"/>
      <c r="DWO73" s="119"/>
      <c r="DWP73" s="117"/>
      <c r="DWQ73" s="117"/>
      <c r="DWR73" s="117"/>
      <c r="DWW73" s="117"/>
      <c r="DWX73" s="118"/>
      <c r="DWY73" s="119"/>
      <c r="DWZ73" s="117"/>
      <c r="DXA73" s="117"/>
      <c r="DXB73" s="117"/>
      <c r="DXG73" s="117"/>
      <c r="DXH73" s="118"/>
      <c r="DXI73" s="119"/>
      <c r="DXJ73" s="117"/>
      <c r="DXK73" s="117"/>
      <c r="DXL73" s="117"/>
      <c r="DXQ73" s="117"/>
      <c r="DXR73" s="118"/>
      <c r="DXS73" s="119"/>
      <c r="DXT73" s="117"/>
      <c r="DXU73" s="117"/>
      <c r="DXV73" s="117"/>
      <c r="DYA73" s="117"/>
      <c r="DYB73" s="118"/>
      <c r="DYC73" s="119"/>
      <c r="DYD73" s="117"/>
      <c r="DYE73" s="117"/>
      <c r="DYF73" s="117"/>
      <c r="DYK73" s="117"/>
      <c r="DYL73" s="118"/>
      <c r="DYM73" s="119"/>
      <c r="DYN73" s="117"/>
      <c r="DYO73" s="117"/>
      <c r="DYP73" s="117"/>
      <c r="DYU73" s="117"/>
      <c r="DYV73" s="118"/>
      <c r="DYW73" s="119"/>
      <c r="DYX73" s="117"/>
      <c r="DYY73" s="117"/>
      <c r="DYZ73" s="117"/>
      <c r="DZE73" s="117"/>
      <c r="DZF73" s="118"/>
      <c r="DZG73" s="119"/>
      <c r="DZH73" s="117"/>
      <c r="DZI73" s="117"/>
      <c r="DZJ73" s="117"/>
      <c r="DZO73" s="117"/>
      <c r="DZP73" s="118"/>
      <c r="DZQ73" s="119"/>
      <c r="DZR73" s="117"/>
      <c r="DZS73" s="117"/>
      <c r="DZT73" s="117"/>
      <c r="DZY73" s="117"/>
      <c r="DZZ73" s="118"/>
      <c r="EAA73" s="119"/>
      <c r="EAB73" s="117"/>
      <c r="EAC73" s="117"/>
      <c r="EAD73" s="117"/>
      <c r="EAI73" s="117"/>
      <c r="EAJ73" s="118"/>
      <c r="EAK73" s="119"/>
      <c r="EAL73" s="117"/>
      <c r="EAM73" s="117"/>
      <c r="EAN73" s="117"/>
      <c r="EAS73" s="117"/>
      <c r="EAT73" s="118"/>
      <c r="EAU73" s="119"/>
      <c r="EAV73" s="117"/>
      <c r="EAW73" s="117"/>
      <c r="EAX73" s="117"/>
      <c r="EBC73" s="117"/>
      <c r="EBD73" s="118"/>
      <c r="EBE73" s="119"/>
      <c r="EBF73" s="117"/>
      <c r="EBG73" s="117"/>
      <c r="EBH73" s="117"/>
      <c r="EBM73" s="117"/>
      <c r="EBN73" s="118"/>
      <c r="EBO73" s="119"/>
      <c r="EBP73" s="117"/>
      <c r="EBQ73" s="117"/>
      <c r="EBR73" s="117"/>
      <c r="EBW73" s="117"/>
      <c r="EBX73" s="118"/>
      <c r="EBY73" s="119"/>
      <c r="EBZ73" s="117"/>
      <c r="ECA73" s="117"/>
      <c r="ECB73" s="117"/>
      <c r="ECG73" s="117"/>
      <c r="ECH73" s="118"/>
      <c r="ECI73" s="119"/>
      <c r="ECJ73" s="117"/>
      <c r="ECK73" s="117"/>
      <c r="ECL73" s="117"/>
      <c r="ECQ73" s="117"/>
      <c r="ECR73" s="118"/>
      <c r="ECS73" s="119"/>
      <c r="ECT73" s="117"/>
      <c r="ECU73" s="117"/>
      <c r="ECV73" s="117"/>
      <c r="EDA73" s="117"/>
      <c r="EDB73" s="118"/>
      <c r="EDC73" s="119"/>
      <c r="EDD73" s="117"/>
      <c r="EDE73" s="117"/>
      <c r="EDF73" s="117"/>
      <c r="EDK73" s="117"/>
      <c r="EDL73" s="118"/>
      <c r="EDM73" s="119"/>
      <c r="EDN73" s="117"/>
      <c r="EDO73" s="117"/>
      <c r="EDP73" s="117"/>
      <c r="EDU73" s="117"/>
      <c r="EDV73" s="118"/>
      <c r="EDW73" s="119"/>
      <c r="EDX73" s="117"/>
      <c r="EDY73" s="117"/>
      <c r="EDZ73" s="117"/>
      <c r="EEE73" s="117"/>
      <c r="EEF73" s="118"/>
      <c r="EEG73" s="119"/>
      <c r="EEH73" s="117"/>
      <c r="EEI73" s="117"/>
      <c r="EEJ73" s="117"/>
      <c r="EEO73" s="117"/>
      <c r="EEP73" s="118"/>
      <c r="EEQ73" s="119"/>
      <c r="EER73" s="117"/>
      <c r="EES73" s="117"/>
      <c r="EET73" s="117"/>
      <c r="EEY73" s="117"/>
      <c r="EEZ73" s="118"/>
      <c r="EFA73" s="119"/>
      <c r="EFB73" s="117"/>
      <c r="EFC73" s="117"/>
      <c r="EFD73" s="117"/>
      <c r="EFI73" s="117"/>
      <c r="EFJ73" s="118"/>
      <c r="EFK73" s="119"/>
      <c r="EFL73" s="117"/>
      <c r="EFM73" s="117"/>
      <c r="EFN73" s="117"/>
      <c r="EFS73" s="117"/>
      <c r="EFT73" s="118"/>
      <c r="EFU73" s="119"/>
      <c r="EFV73" s="117"/>
      <c r="EFW73" s="117"/>
      <c r="EFX73" s="117"/>
      <c r="EGC73" s="117"/>
      <c r="EGD73" s="118"/>
      <c r="EGE73" s="119"/>
      <c r="EGF73" s="117"/>
      <c r="EGG73" s="117"/>
      <c r="EGH73" s="117"/>
      <c r="EGM73" s="117"/>
      <c r="EGN73" s="118"/>
      <c r="EGO73" s="119"/>
      <c r="EGP73" s="117"/>
      <c r="EGQ73" s="117"/>
      <c r="EGR73" s="117"/>
      <c r="EGW73" s="117"/>
      <c r="EGX73" s="118"/>
      <c r="EGY73" s="119"/>
      <c r="EGZ73" s="117"/>
      <c r="EHA73" s="117"/>
      <c r="EHB73" s="117"/>
      <c r="EHG73" s="117"/>
      <c r="EHH73" s="118"/>
      <c r="EHI73" s="119"/>
      <c r="EHJ73" s="117"/>
      <c r="EHK73" s="117"/>
      <c r="EHL73" s="117"/>
      <c r="EHQ73" s="117"/>
      <c r="EHR73" s="118"/>
      <c r="EHS73" s="119"/>
      <c r="EHT73" s="117"/>
      <c r="EHU73" s="117"/>
      <c r="EHV73" s="117"/>
      <c r="EIA73" s="117"/>
      <c r="EIB73" s="118"/>
      <c r="EIC73" s="119"/>
      <c r="EID73" s="117"/>
      <c r="EIE73" s="117"/>
      <c r="EIF73" s="117"/>
      <c r="EIK73" s="117"/>
      <c r="EIL73" s="118"/>
      <c r="EIM73" s="119"/>
      <c r="EIN73" s="117"/>
      <c r="EIO73" s="117"/>
      <c r="EIP73" s="117"/>
      <c r="EIU73" s="117"/>
      <c r="EIV73" s="118"/>
      <c r="EIW73" s="119"/>
      <c r="EIX73" s="117"/>
      <c r="EIY73" s="117"/>
      <c r="EIZ73" s="117"/>
      <c r="EJE73" s="117"/>
      <c r="EJF73" s="118"/>
      <c r="EJG73" s="119"/>
      <c r="EJH73" s="117"/>
      <c r="EJI73" s="117"/>
      <c r="EJJ73" s="117"/>
      <c r="EJO73" s="117"/>
      <c r="EJP73" s="118"/>
      <c r="EJQ73" s="119"/>
      <c r="EJR73" s="117"/>
      <c r="EJS73" s="117"/>
      <c r="EJT73" s="117"/>
      <c r="EJY73" s="117"/>
      <c r="EJZ73" s="118"/>
      <c r="EKA73" s="119"/>
      <c r="EKB73" s="117"/>
      <c r="EKC73" s="117"/>
      <c r="EKD73" s="117"/>
      <c r="EKI73" s="117"/>
      <c r="EKJ73" s="118"/>
      <c r="EKK73" s="119"/>
      <c r="EKL73" s="117"/>
      <c r="EKM73" s="117"/>
      <c r="EKN73" s="117"/>
      <c r="EKS73" s="117"/>
      <c r="EKT73" s="118"/>
      <c r="EKU73" s="119"/>
      <c r="EKV73" s="117"/>
      <c r="EKW73" s="117"/>
      <c r="EKX73" s="117"/>
      <c r="ELC73" s="117"/>
      <c r="ELD73" s="118"/>
      <c r="ELE73" s="119"/>
      <c r="ELF73" s="117"/>
      <c r="ELG73" s="117"/>
      <c r="ELH73" s="117"/>
      <c r="ELM73" s="117"/>
      <c r="ELN73" s="118"/>
      <c r="ELO73" s="119"/>
      <c r="ELP73" s="117"/>
      <c r="ELQ73" s="117"/>
      <c r="ELR73" s="117"/>
      <c r="ELW73" s="117"/>
      <c r="ELX73" s="118"/>
      <c r="ELY73" s="119"/>
      <c r="ELZ73" s="117"/>
      <c r="EMA73" s="117"/>
      <c r="EMB73" s="117"/>
      <c r="EMG73" s="117"/>
      <c r="EMH73" s="118"/>
      <c r="EMI73" s="119"/>
      <c r="EMJ73" s="117"/>
      <c r="EMK73" s="117"/>
      <c r="EML73" s="117"/>
      <c r="EMQ73" s="117"/>
      <c r="EMR73" s="118"/>
      <c r="EMS73" s="119"/>
      <c r="EMT73" s="117"/>
      <c r="EMU73" s="117"/>
      <c r="EMV73" s="117"/>
      <c r="ENA73" s="117"/>
      <c r="ENB73" s="118"/>
      <c r="ENC73" s="119"/>
      <c r="END73" s="117"/>
      <c r="ENE73" s="117"/>
      <c r="ENF73" s="117"/>
      <c r="ENK73" s="117"/>
      <c r="ENL73" s="118"/>
      <c r="ENM73" s="119"/>
      <c r="ENN73" s="117"/>
      <c r="ENO73" s="117"/>
      <c r="ENP73" s="117"/>
      <c r="ENU73" s="117"/>
      <c r="ENV73" s="118"/>
      <c r="ENW73" s="119"/>
      <c r="ENX73" s="117"/>
      <c r="ENY73" s="117"/>
      <c r="ENZ73" s="117"/>
      <c r="EOE73" s="117"/>
      <c r="EOF73" s="118"/>
      <c r="EOG73" s="119"/>
      <c r="EOH73" s="117"/>
      <c r="EOI73" s="117"/>
      <c r="EOJ73" s="117"/>
      <c r="EOO73" s="117"/>
      <c r="EOP73" s="118"/>
      <c r="EOQ73" s="119"/>
      <c r="EOR73" s="117"/>
      <c r="EOS73" s="117"/>
      <c r="EOT73" s="117"/>
      <c r="EOY73" s="117"/>
      <c r="EOZ73" s="118"/>
      <c r="EPA73" s="119"/>
      <c r="EPB73" s="117"/>
      <c r="EPC73" s="117"/>
      <c r="EPD73" s="117"/>
      <c r="EPI73" s="117"/>
      <c r="EPJ73" s="118"/>
      <c r="EPK73" s="119"/>
      <c r="EPL73" s="117"/>
      <c r="EPM73" s="117"/>
      <c r="EPN73" s="117"/>
      <c r="EPS73" s="117"/>
      <c r="EPT73" s="118"/>
      <c r="EPU73" s="119"/>
      <c r="EPV73" s="117"/>
      <c r="EPW73" s="117"/>
      <c r="EPX73" s="117"/>
      <c r="EQC73" s="117"/>
      <c r="EQD73" s="118"/>
      <c r="EQE73" s="119"/>
      <c r="EQF73" s="117"/>
      <c r="EQG73" s="117"/>
      <c r="EQH73" s="117"/>
      <c r="EQM73" s="117"/>
      <c r="EQN73" s="118"/>
      <c r="EQO73" s="119"/>
      <c r="EQP73" s="117"/>
      <c r="EQQ73" s="117"/>
      <c r="EQR73" s="117"/>
      <c r="EQW73" s="117"/>
      <c r="EQX73" s="118"/>
      <c r="EQY73" s="119"/>
      <c r="EQZ73" s="117"/>
      <c r="ERA73" s="117"/>
      <c r="ERB73" s="117"/>
      <c r="ERG73" s="117"/>
      <c r="ERH73" s="118"/>
      <c r="ERI73" s="119"/>
      <c r="ERJ73" s="117"/>
      <c r="ERK73" s="117"/>
      <c r="ERL73" s="117"/>
      <c r="ERQ73" s="117"/>
      <c r="ERR73" s="118"/>
      <c r="ERS73" s="119"/>
      <c r="ERT73" s="117"/>
      <c r="ERU73" s="117"/>
      <c r="ERV73" s="117"/>
      <c r="ESA73" s="117"/>
      <c r="ESB73" s="118"/>
      <c r="ESC73" s="119"/>
      <c r="ESD73" s="117"/>
      <c r="ESE73" s="117"/>
      <c r="ESF73" s="117"/>
      <c r="ESK73" s="117"/>
      <c r="ESL73" s="118"/>
      <c r="ESM73" s="119"/>
      <c r="ESN73" s="117"/>
      <c r="ESO73" s="117"/>
      <c r="ESP73" s="117"/>
      <c r="ESU73" s="117"/>
      <c r="ESV73" s="118"/>
      <c r="ESW73" s="119"/>
      <c r="ESX73" s="117"/>
      <c r="ESY73" s="117"/>
      <c r="ESZ73" s="117"/>
      <c r="ETE73" s="117"/>
      <c r="ETF73" s="118"/>
      <c r="ETG73" s="119"/>
      <c r="ETH73" s="117"/>
      <c r="ETI73" s="117"/>
      <c r="ETJ73" s="117"/>
      <c r="ETO73" s="117"/>
      <c r="ETP73" s="118"/>
      <c r="ETQ73" s="119"/>
      <c r="ETR73" s="117"/>
      <c r="ETS73" s="117"/>
      <c r="ETT73" s="117"/>
      <c r="ETY73" s="117"/>
      <c r="ETZ73" s="118"/>
      <c r="EUA73" s="119"/>
      <c r="EUB73" s="117"/>
      <c r="EUC73" s="117"/>
      <c r="EUD73" s="117"/>
      <c r="EUI73" s="117"/>
      <c r="EUJ73" s="118"/>
      <c r="EUK73" s="119"/>
      <c r="EUL73" s="117"/>
      <c r="EUM73" s="117"/>
      <c r="EUN73" s="117"/>
      <c r="EUS73" s="117"/>
      <c r="EUT73" s="118"/>
      <c r="EUU73" s="119"/>
      <c r="EUV73" s="117"/>
      <c r="EUW73" s="117"/>
      <c r="EUX73" s="117"/>
      <c r="EVC73" s="117"/>
      <c r="EVD73" s="118"/>
      <c r="EVE73" s="119"/>
      <c r="EVF73" s="117"/>
      <c r="EVG73" s="117"/>
      <c r="EVH73" s="117"/>
      <c r="EVM73" s="117"/>
      <c r="EVN73" s="118"/>
      <c r="EVO73" s="119"/>
      <c r="EVP73" s="117"/>
      <c r="EVQ73" s="117"/>
      <c r="EVR73" s="117"/>
      <c r="EVW73" s="117"/>
      <c r="EVX73" s="118"/>
      <c r="EVY73" s="119"/>
      <c r="EVZ73" s="117"/>
      <c r="EWA73" s="117"/>
      <c r="EWB73" s="117"/>
      <c r="EWG73" s="117"/>
      <c r="EWH73" s="118"/>
      <c r="EWI73" s="119"/>
      <c r="EWJ73" s="117"/>
      <c r="EWK73" s="117"/>
      <c r="EWL73" s="117"/>
      <c r="EWQ73" s="117"/>
      <c r="EWR73" s="118"/>
      <c r="EWS73" s="119"/>
      <c r="EWT73" s="117"/>
      <c r="EWU73" s="117"/>
      <c r="EWV73" s="117"/>
      <c r="EXA73" s="117"/>
      <c r="EXB73" s="118"/>
      <c r="EXC73" s="119"/>
      <c r="EXD73" s="117"/>
      <c r="EXE73" s="117"/>
      <c r="EXF73" s="117"/>
      <c r="EXK73" s="117"/>
      <c r="EXL73" s="118"/>
      <c r="EXM73" s="119"/>
      <c r="EXN73" s="117"/>
      <c r="EXO73" s="117"/>
      <c r="EXP73" s="117"/>
      <c r="EXU73" s="117"/>
      <c r="EXV73" s="118"/>
      <c r="EXW73" s="119"/>
      <c r="EXX73" s="117"/>
      <c r="EXY73" s="117"/>
      <c r="EXZ73" s="117"/>
      <c r="EYE73" s="117"/>
      <c r="EYF73" s="118"/>
      <c r="EYG73" s="119"/>
      <c r="EYH73" s="117"/>
      <c r="EYI73" s="117"/>
      <c r="EYJ73" s="117"/>
      <c r="EYO73" s="117"/>
      <c r="EYP73" s="118"/>
      <c r="EYQ73" s="119"/>
      <c r="EYR73" s="117"/>
      <c r="EYS73" s="117"/>
      <c r="EYT73" s="117"/>
      <c r="EYY73" s="117"/>
      <c r="EYZ73" s="118"/>
      <c r="EZA73" s="119"/>
      <c r="EZB73" s="117"/>
      <c r="EZC73" s="117"/>
      <c r="EZD73" s="117"/>
      <c r="EZI73" s="117"/>
      <c r="EZJ73" s="118"/>
      <c r="EZK73" s="119"/>
      <c r="EZL73" s="117"/>
      <c r="EZM73" s="117"/>
      <c r="EZN73" s="117"/>
      <c r="EZS73" s="117"/>
      <c r="EZT73" s="118"/>
      <c r="EZU73" s="119"/>
      <c r="EZV73" s="117"/>
      <c r="EZW73" s="117"/>
      <c r="EZX73" s="117"/>
      <c r="FAC73" s="117"/>
      <c r="FAD73" s="118"/>
      <c r="FAE73" s="119"/>
      <c r="FAF73" s="117"/>
      <c r="FAG73" s="117"/>
      <c r="FAH73" s="117"/>
      <c r="FAM73" s="117"/>
      <c r="FAN73" s="118"/>
      <c r="FAO73" s="119"/>
      <c r="FAP73" s="117"/>
      <c r="FAQ73" s="117"/>
      <c r="FAR73" s="117"/>
      <c r="FAW73" s="117"/>
      <c r="FAX73" s="118"/>
      <c r="FAY73" s="119"/>
      <c r="FAZ73" s="117"/>
      <c r="FBA73" s="117"/>
      <c r="FBB73" s="117"/>
      <c r="FBG73" s="117"/>
      <c r="FBH73" s="118"/>
      <c r="FBI73" s="119"/>
      <c r="FBJ73" s="117"/>
      <c r="FBK73" s="117"/>
      <c r="FBL73" s="117"/>
      <c r="FBQ73" s="117"/>
      <c r="FBR73" s="118"/>
      <c r="FBS73" s="119"/>
      <c r="FBT73" s="117"/>
      <c r="FBU73" s="117"/>
      <c r="FBV73" s="117"/>
      <c r="FCA73" s="117"/>
      <c r="FCB73" s="118"/>
      <c r="FCC73" s="119"/>
      <c r="FCD73" s="117"/>
      <c r="FCE73" s="117"/>
      <c r="FCF73" s="117"/>
      <c r="FCK73" s="117"/>
      <c r="FCL73" s="118"/>
      <c r="FCM73" s="119"/>
      <c r="FCN73" s="117"/>
      <c r="FCO73" s="117"/>
      <c r="FCP73" s="117"/>
      <c r="FCU73" s="117"/>
      <c r="FCV73" s="118"/>
      <c r="FCW73" s="119"/>
      <c r="FCX73" s="117"/>
      <c r="FCY73" s="117"/>
      <c r="FCZ73" s="117"/>
      <c r="FDE73" s="117"/>
      <c r="FDF73" s="118"/>
      <c r="FDG73" s="119"/>
      <c r="FDH73" s="117"/>
      <c r="FDI73" s="117"/>
      <c r="FDJ73" s="117"/>
      <c r="FDO73" s="117"/>
      <c r="FDP73" s="118"/>
      <c r="FDQ73" s="119"/>
      <c r="FDR73" s="117"/>
      <c r="FDS73" s="117"/>
      <c r="FDT73" s="117"/>
      <c r="FDY73" s="117"/>
      <c r="FDZ73" s="118"/>
      <c r="FEA73" s="119"/>
      <c r="FEB73" s="117"/>
      <c r="FEC73" s="117"/>
      <c r="FED73" s="117"/>
      <c r="FEI73" s="117"/>
      <c r="FEJ73" s="118"/>
      <c r="FEK73" s="119"/>
      <c r="FEL73" s="117"/>
      <c r="FEM73" s="117"/>
      <c r="FEN73" s="117"/>
      <c r="FES73" s="117"/>
      <c r="FET73" s="118"/>
      <c r="FEU73" s="119"/>
      <c r="FEV73" s="117"/>
      <c r="FEW73" s="117"/>
      <c r="FEX73" s="117"/>
      <c r="FFC73" s="117"/>
      <c r="FFD73" s="118"/>
      <c r="FFE73" s="119"/>
      <c r="FFF73" s="117"/>
      <c r="FFG73" s="117"/>
      <c r="FFH73" s="117"/>
      <c r="FFM73" s="117"/>
      <c r="FFN73" s="118"/>
      <c r="FFO73" s="119"/>
      <c r="FFP73" s="117"/>
      <c r="FFQ73" s="117"/>
      <c r="FFR73" s="117"/>
      <c r="FFW73" s="117"/>
      <c r="FFX73" s="118"/>
      <c r="FFY73" s="119"/>
      <c r="FFZ73" s="117"/>
      <c r="FGA73" s="117"/>
      <c r="FGB73" s="117"/>
      <c r="FGG73" s="117"/>
      <c r="FGH73" s="118"/>
      <c r="FGI73" s="119"/>
      <c r="FGJ73" s="117"/>
      <c r="FGK73" s="117"/>
      <c r="FGL73" s="117"/>
      <c r="FGQ73" s="117"/>
      <c r="FGR73" s="118"/>
      <c r="FGS73" s="119"/>
      <c r="FGT73" s="117"/>
      <c r="FGU73" s="117"/>
      <c r="FGV73" s="117"/>
      <c r="FHA73" s="117"/>
      <c r="FHB73" s="118"/>
      <c r="FHC73" s="119"/>
      <c r="FHD73" s="117"/>
      <c r="FHE73" s="117"/>
      <c r="FHF73" s="117"/>
      <c r="FHK73" s="117"/>
      <c r="FHL73" s="118"/>
      <c r="FHM73" s="119"/>
      <c r="FHN73" s="117"/>
      <c r="FHO73" s="117"/>
      <c r="FHP73" s="117"/>
      <c r="FHU73" s="117"/>
      <c r="FHV73" s="118"/>
      <c r="FHW73" s="119"/>
      <c r="FHX73" s="117"/>
      <c r="FHY73" s="117"/>
      <c r="FHZ73" s="117"/>
      <c r="FIE73" s="117"/>
      <c r="FIF73" s="118"/>
      <c r="FIG73" s="119"/>
      <c r="FIH73" s="117"/>
      <c r="FII73" s="117"/>
      <c r="FIJ73" s="117"/>
      <c r="FIO73" s="117"/>
      <c r="FIP73" s="118"/>
      <c r="FIQ73" s="119"/>
      <c r="FIR73" s="117"/>
      <c r="FIS73" s="117"/>
      <c r="FIT73" s="117"/>
      <c r="FIY73" s="117"/>
      <c r="FIZ73" s="118"/>
      <c r="FJA73" s="119"/>
      <c r="FJB73" s="117"/>
      <c r="FJC73" s="117"/>
      <c r="FJD73" s="117"/>
      <c r="FJI73" s="117"/>
      <c r="FJJ73" s="118"/>
      <c r="FJK73" s="119"/>
      <c r="FJL73" s="117"/>
      <c r="FJM73" s="117"/>
      <c r="FJN73" s="117"/>
      <c r="FJS73" s="117"/>
      <c r="FJT73" s="118"/>
      <c r="FJU73" s="119"/>
      <c r="FJV73" s="117"/>
      <c r="FJW73" s="117"/>
      <c r="FJX73" s="117"/>
      <c r="FKC73" s="117"/>
      <c r="FKD73" s="118"/>
      <c r="FKE73" s="119"/>
      <c r="FKF73" s="117"/>
      <c r="FKG73" s="117"/>
      <c r="FKH73" s="117"/>
      <c r="FKM73" s="117"/>
      <c r="FKN73" s="118"/>
      <c r="FKO73" s="119"/>
      <c r="FKP73" s="117"/>
      <c r="FKQ73" s="117"/>
      <c r="FKR73" s="117"/>
      <c r="FKW73" s="117"/>
      <c r="FKX73" s="118"/>
      <c r="FKY73" s="119"/>
      <c r="FKZ73" s="117"/>
      <c r="FLA73" s="117"/>
      <c r="FLB73" s="117"/>
      <c r="FLG73" s="117"/>
      <c r="FLH73" s="118"/>
      <c r="FLI73" s="119"/>
      <c r="FLJ73" s="117"/>
      <c r="FLK73" s="117"/>
      <c r="FLL73" s="117"/>
      <c r="FLQ73" s="117"/>
      <c r="FLR73" s="118"/>
      <c r="FLS73" s="119"/>
      <c r="FLT73" s="117"/>
      <c r="FLU73" s="117"/>
      <c r="FLV73" s="117"/>
      <c r="FMA73" s="117"/>
      <c r="FMB73" s="118"/>
      <c r="FMC73" s="119"/>
      <c r="FMD73" s="117"/>
      <c r="FME73" s="117"/>
      <c r="FMF73" s="117"/>
      <c r="FMK73" s="117"/>
      <c r="FML73" s="118"/>
      <c r="FMM73" s="119"/>
      <c r="FMN73" s="117"/>
      <c r="FMO73" s="117"/>
      <c r="FMP73" s="117"/>
      <c r="FMU73" s="117"/>
      <c r="FMV73" s="118"/>
      <c r="FMW73" s="119"/>
      <c r="FMX73" s="117"/>
      <c r="FMY73" s="117"/>
      <c r="FMZ73" s="117"/>
      <c r="FNE73" s="117"/>
      <c r="FNF73" s="118"/>
      <c r="FNG73" s="119"/>
      <c r="FNH73" s="117"/>
      <c r="FNI73" s="117"/>
      <c r="FNJ73" s="117"/>
      <c r="FNO73" s="117"/>
      <c r="FNP73" s="118"/>
      <c r="FNQ73" s="119"/>
      <c r="FNR73" s="117"/>
      <c r="FNS73" s="117"/>
      <c r="FNT73" s="117"/>
      <c r="FNY73" s="117"/>
      <c r="FNZ73" s="118"/>
      <c r="FOA73" s="119"/>
      <c r="FOB73" s="117"/>
      <c r="FOC73" s="117"/>
      <c r="FOD73" s="117"/>
      <c r="FOI73" s="117"/>
      <c r="FOJ73" s="118"/>
      <c r="FOK73" s="119"/>
      <c r="FOL73" s="117"/>
      <c r="FOM73" s="117"/>
      <c r="FON73" s="117"/>
      <c r="FOS73" s="117"/>
      <c r="FOT73" s="118"/>
      <c r="FOU73" s="119"/>
      <c r="FOV73" s="117"/>
      <c r="FOW73" s="117"/>
      <c r="FOX73" s="117"/>
      <c r="FPC73" s="117"/>
      <c r="FPD73" s="118"/>
      <c r="FPE73" s="119"/>
      <c r="FPF73" s="117"/>
      <c r="FPG73" s="117"/>
      <c r="FPH73" s="117"/>
      <c r="FPM73" s="117"/>
      <c r="FPN73" s="118"/>
      <c r="FPO73" s="119"/>
      <c r="FPP73" s="117"/>
      <c r="FPQ73" s="117"/>
      <c r="FPR73" s="117"/>
      <c r="FPW73" s="117"/>
      <c r="FPX73" s="118"/>
      <c r="FPY73" s="119"/>
      <c r="FPZ73" s="117"/>
      <c r="FQA73" s="117"/>
      <c r="FQB73" s="117"/>
      <c r="FQG73" s="117"/>
      <c r="FQH73" s="118"/>
      <c r="FQI73" s="119"/>
      <c r="FQJ73" s="117"/>
      <c r="FQK73" s="117"/>
      <c r="FQL73" s="117"/>
      <c r="FQQ73" s="117"/>
      <c r="FQR73" s="118"/>
      <c r="FQS73" s="119"/>
      <c r="FQT73" s="117"/>
      <c r="FQU73" s="117"/>
      <c r="FQV73" s="117"/>
      <c r="FRA73" s="117"/>
      <c r="FRB73" s="118"/>
      <c r="FRC73" s="119"/>
      <c r="FRD73" s="117"/>
      <c r="FRE73" s="117"/>
      <c r="FRF73" s="117"/>
      <c r="FRK73" s="117"/>
      <c r="FRL73" s="118"/>
      <c r="FRM73" s="119"/>
      <c r="FRN73" s="117"/>
      <c r="FRO73" s="117"/>
      <c r="FRP73" s="117"/>
      <c r="FRU73" s="117"/>
      <c r="FRV73" s="118"/>
      <c r="FRW73" s="119"/>
      <c r="FRX73" s="117"/>
      <c r="FRY73" s="117"/>
      <c r="FRZ73" s="117"/>
      <c r="FSE73" s="117"/>
      <c r="FSF73" s="118"/>
      <c r="FSG73" s="119"/>
      <c r="FSH73" s="117"/>
      <c r="FSI73" s="117"/>
      <c r="FSJ73" s="117"/>
      <c r="FSO73" s="117"/>
      <c r="FSP73" s="118"/>
      <c r="FSQ73" s="119"/>
      <c r="FSR73" s="117"/>
      <c r="FSS73" s="117"/>
      <c r="FST73" s="117"/>
      <c r="FSY73" s="117"/>
      <c r="FSZ73" s="118"/>
      <c r="FTA73" s="119"/>
      <c r="FTB73" s="117"/>
      <c r="FTC73" s="117"/>
      <c r="FTD73" s="117"/>
      <c r="FTI73" s="117"/>
      <c r="FTJ73" s="118"/>
      <c r="FTK73" s="119"/>
      <c r="FTL73" s="117"/>
      <c r="FTM73" s="117"/>
      <c r="FTN73" s="117"/>
      <c r="FTS73" s="117"/>
      <c r="FTT73" s="118"/>
      <c r="FTU73" s="119"/>
      <c r="FTV73" s="117"/>
      <c r="FTW73" s="117"/>
      <c r="FTX73" s="117"/>
      <c r="FUC73" s="117"/>
      <c r="FUD73" s="118"/>
      <c r="FUE73" s="119"/>
      <c r="FUF73" s="117"/>
      <c r="FUG73" s="117"/>
      <c r="FUH73" s="117"/>
      <c r="FUM73" s="117"/>
      <c r="FUN73" s="118"/>
      <c r="FUO73" s="119"/>
      <c r="FUP73" s="117"/>
      <c r="FUQ73" s="117"/>
      <c r="FUR73" s="117"/>
      <c r="FUW73" s="117"/>
      <c r="FUX73" s="118"/>
      <c r="FUY73" s="119"/>
      <c r="FUZ73" s="117"/>
      <c r="FVA73" s="117"/>
      <c r="FVB73" s="117"/>
      <c r="FVG73" s="117"/>
      <c r="FVH73" s="118"/>
      <c r="FVI73" s="119"/>
      <c r="FVJ73" s="117"/>
      <c r="FVK73" s="117"/>
      <c r="FVL73" s="117"/>
      <c r="FVQ73" s="117"/>
      <c r="FVR73" s="118"/>
      <c r="FVS73" s="119"/>
      <c r="FVT73" s="117"/>
      <c r="FVU73" s="117"/>
      <c r="FVV73" s="117"/>
      <c r="FWA73" s="117"/>
      <c r="FWB73" s="118"/>
      <c r="FWC73" s="119"/>
      <c r="FWD73" s="117"/>
      <c r="FWE73" s="117"/>
      <c r="FWF73" s="117"/>
      <c r="FWK73" s="117"/>
      <c r="FWL73" s="118"/>
      <c r="FWM73" s="119"/>
      <c r="FWN73" s="117"/>
      <c r="FWO73" s="117"/>
      <c r="FWP73" s="117"/>
      <c r="FWU73" s="117"/>
      <c r="FWV73" s="118"/>
      <c r="FWW73" s="119"/>
      <c r="FWX73" s="117"/>
      <c r="FWY73" s="117"/>
      <c r="FWZ73" s="117"/>
      <c r="FXE73" s="117"/>
      <c r="FXF73" s="118"/>
      <c r="FXG73" s="119"/>
      <c r="FXH73" s="117"/>
      <c r="FXI73" s="117"/>
      <c r="FXJ73" s="117"/>
      <c r="FXO73" s="117"/>
      <c r="FXP73" s="118"/>
      <c r="FXQ73" s="119"/>
      <c r="FXR73" s="117"/>
      <c r="FXS73" s="117"/>
      <c r="FXT73" s="117"/>
      <c r="FXY73" s="117"/>
      <c r="FXZ73" s="118"/>
      <c r="FYA73" s="119"/>
      <c r="FYB73" s="117"/>
      <c r="FYC73" s="117"/>
      <c r="FYD73" s="117"/>
      <c r="FYI73" s="117"/>
      <c r="FYJ73" s="118"/>
      <c r="FYK73" s="119"/>
      <c r="FYL73" s="117"/>
      <c r="FYM73" s="117"/>
      <c r="FYN73" s="117"/>
      <c r="FYS73" s="117"/>
      <c r="FYT73" s="118"/>
      <c r="FYU73" s="119"/>
      <c r="FYV73" s="117"/>
      <c r="FYW73" s="117"/>
      <c r="FYX73" s="117"/>
      <c r="FZC73" s="117"/>
      <c r="FZD73" s="118"/>
      <c r="FZE73" s="119"/>
      <c r="FZF73" s="117"/>
      <c r="FZG73" s="117"/>
      <c r="FZH73" s="117"/>
      <c r="FZM73" s="117"/>
      <c r="FZN73" s="118"/>
      <c r="FZO73" s="119"/>
      <c r="FZP73" s="117"/>
      <c r="FZQ73" s="117"/>
      <c r="FZR73" s="117"/>
      <c r="FZW73" s="117"/>
      <c r="FZX73" s="118"/>
      <c r="FZY73" s="119"/>
      <c r="FZZ73" s="117"/>
      <c r="GAA73" s="117"/>
      <c r="GAB73" s="117"/>
      <c r="GAG73" s="117"/>
      <c r="GAH73" s="118"/>
      <c r="GAI73" s="119"/>
      <c r="GAJ73" s="117"/>
      <c r="GAK73" s="117"/>
      <c r="GAL73" s="117"/>
      <c r="GAQ73" s="117"/>
      <c r="GAR73" s="118"/>
      <c r="GAS73" s="119"/>
      <c r="GAT73" s="117"/>
      <c r="GAU73" s="117"/>
      <c r="GAV73" s="117"/>
      <c r="GBA73" s="117"/>
      <c r="GBB73" s="118"/>
      <c r="GBC73" s="119"/>
      <c r="GBD73" s="117"/>
      <c r="GBE73" s="117"/>
      <c r="GBF73" s="117"/>
      <c r="GBK73" s="117"/>
      <c r="GBL73" s="118"/>
      <c r="GBM73" s="119"/>
      <c r="GBN73" s="117"/>
      <c r="GBO73" s="117"/>
      <c r="GBP73" s="117"/>
      <c r="GBU73" s="117"/>
      <c r="GBV73" s="118"/>
      <c r="GBW73" s="119"/>
      <c r="GBX73" s="117"/>
      <c r="GBY73" s="117"/>
      <c r="GBZ73" s="117"/>
      <c r="GCE73" s="117"/>
      <c r="GCF73" s="118"/>
      <c r="GCG73" s="119"/>
      <c r="GCH73" s="117"/>
      <c r="GCI73" s="117"/>
      <c r="GCJ73" s="117"/>
      <c r="GCO73" s="117"/>
      <c r="GCP73" s="118"/>
      <c r="GCQ73" s="119"/>
      <c r="GCR73" s="117"/>
      <c r="GCS73" s="117"/>
      <c r="GCT73" s="117"/>
      <c r="GCY73" s="117"/>
      <c r="GCZ73" s="118"/>
      <c r="GDA73" s="119"/>
      <c r="GDB73" s="117"/>
      <c r="GDC73" s="117"/>
      <c r="GDD73" s="117"/>
      <c r="GDI73" s="117"/>
      <c r="GDJ73" s="118"/>
      <c r="GDK73" s="119"/>
      <c r="GDL73" s="117"/>
      <c r="GDM73" s="117"/>
      <c r="GDN73" s="117"/>
      <c r="GDS73" s="117"/>
      <c r="GDT73" s="118"/>
      <c r="GDU73" s="119"/>
      <c r="GDV73" s="117"/>
      <c r="GDW73" s="117"/>
      <c r="GDX73" s="117"/>
      <c r="GEC73" s="117"/>
      <c r="GED73" s="118"/>
      <c r="GEE73" s="119"/>
      <c r="GEF73" s="117"/>
      <c r="GEG73" s="117"/>
      <c r="GEH73" s="117"/>
      <c r="GEM73" s="117"/>
      <c r="GEN73" s="118"/>
      <c r="GEO73" s="119"/>
      <c r="GEP73" s="117"/>
      <c r="GEQ73" s="117"/>
      <c r="GER73" s="117"/>
      <c r="GEW73" s="117"/>
      <c r="GEX73" s="118"/>
      <c r="GEY73" s="119"/>
      <c r="GEZ73" s="117"/>
      <c r="GFA73" s="117"/>
      <c r="GFB73" s="117"/>
      <c r="GFG73" s="117"/>
      <c r="GFH73" s="118"/>
      <c r="GFI73" s="119"/>
      <c r="GFJ73" s="117"/>
      <c r="GFK73" s="117"/>
      <c r="GFL73" s="117"/>
      <c r="GFQ73" s="117"/>
      <c r="GFR73" s="118"/>
      <c r="GFS73" s="119"/>
      <c r="GFT73" s="117"/>
      <c r="GFU73" s="117"/>
      <c r="GFV73" s="117"/>
      <c r="GGA73" s="117"/>
      <c r="GGB73" s="118"/>
      <c r="GGC73" s="119"/>
      <c r="GGD73" s="117"/>
      <c r="GGE73" s="117"/>
      <c r="GGF73" s="117"/>
      <c r="GGK73" s="117"/>
      <c r="GGL73" s="118"/>
      <c r="GGM73" s="119"/>
      <c r="GGN73" s="117"/>
      <c r="GGO73" s="117"/>
      <c r="GGP73" s="117"/>
      <c r="GGU73" s="117"/>
      <c r="GGV73" s="118"/>
      <c r="GGW73" s="119"/>
      <c r="GGX73" s="117"/>
      <c r="GGY73" s="117"/>
      <c r="GGZ73" s="117"/>
      <c r="GHE73" s="117"/>
      <c r="GHF73" s="118"/>
      <c r="GHG73" s="119"/>
      <c r="GHH73" s="117"/>
      <c r="GHI73" s="117"/>
      <c r="GHJ73" s="117"/>
      <c r="GHO73" s="117"/>
      <c r="GHP73" s="118"/>
      <c r="GHQ73" s="119"/>
      <c r="GHR73" s="117"/>
      <c r="GHS73" s="117"/>
      <c r="GHT73" s="117"/>
      <c r="GHY73" s="117"/>
      <c r="GHZ73" s="118"/>
      <c r="GIA73" s="119"/>
      <c r="GIB73" s="117"/>
      <c r="GIC73" s="117"/>
      <c r="GID73" s="117"/>
      <c r="GII73" s="117"/>
      <c r="GIJ73" s="118"/>
      <c r="GIK73" s="119"/>
      <c r="GIL73" s="117"/>
      <c r="GIM73" s="117"/>
      <c r="GIN73" s="117"/>
      <c r="GIS73" s="117"/>
      <c r="GIT73" s="118"/>
      <c r="GIU73" s="119"/>
      <c r="GIV73" s="117"/>
      <c r="GIW73" s="117"/>
      <c r="GIX73" s="117"/>
      <c r="GJC73" s="117"/>
      <c r="GJD73" s="118"/>
      <c r="GJE73" s="119"/>
      <c r="GJF73" s="117"/>
      <c r="GJG73" s="117"/>
      <c r="GJH73" s="117"/>
      <c r="GJM73" s="117"/>
      <c r="GJN73" s="118"/>
      <c r="GJO73" s="119"/>
      <c r="GJP73" s="117"/>
      <c r="GJQ73" s="117"/>
      <c r="GJR73" s="117"/>
      <c r="GJW73" s="117"/>
      <c r="GJX73" s="118"/>
      <c r="GJY73" s="119"/>
      <c r="GJZ73" s="117"/>
      <c r="GKA73" s="117"/>
      <c r="GKB73" s="117"/>
      <c r="GKG73" s="117"/>
      <c r="GKH73" s="118"/>
      <c r="GKI73" s="119"/>
      <c r="GKJ73" s="117"/>
      <c r="GKK73" s="117"/>
      <c r="GKL73" s="117"/>
      <c r="GKQ73" s="117"/>
      <c r="GKR73" s="118"/>
      <c r="GKS73" s="119"/>
      <c r="GKT73" s="117"/>
      <c r="GKU73" s="117"/>
      <c r="GKV73" s="117"/>
      <c r="GLA73" s="117"/>
      <c r="GLB73" s="118"/>
      <c r="GLC73" s="119"/>
      <c r="GLD73" s="117"/>
      <c r="GLE73" s="117"/>
      <c r="GLF73" s="117"/>
      <c r="GLK73" s="117"/>
      <c r="GLL73" s="118"/>
      <c r="GLM73" s="119"/>
      <c r="GLN73" s="117"/>
      <c r="GLO73" s="117"/>
      <c r="GLP73" s="117"/>
      <c r="GLU73" s="117"/>
      <c r="GLV73" s="118"/>
      <c r="GLW73" s="119"/>
      <c r="GLX73" s="117"/>
      <c r="GLY73" s="117"/>
      <c r="GLZ73" s="117"/>
      <c r="GME73" s="117"/>
      <c r="GMF73" s="118"/>
      <c r="GMG73" s="119"/>
      <c r="GMH73" s="117"/>
      <c r="GMI73" s="117"/>
      <c r="GMJ73" s="117"/>
      <c r="GMO73" s="117"/>
      <c r="GMP73" s="118"/>
      <c r="GMQ73" s="119"/>
      <c r="GMR73" s="117"/>
      <c r="GMS73" s="117"/>
      <c r="GMT73" s="117"/>
      <c r="GMY73" s="117"/>
      <c r="GMZ73" s="118"/>
      <c r="GNA73" s="119"/>
      <c r="GNB73" s="117"/>
      <c r="GNC73" s="117"/>
      <c r="GND73" s="117"/>
      <c r="GNI73" s="117"/>
      <c r="GNJ73" s="118"/>
      <c r="GNK73" s="119"/>
      <c r="GNL73" s="117"/>
      <c r="GNM73" s="117"/>
      <c r="GNN73" s="117"/>
      <c r="GNS73" s="117"/>
      <c r="GNT73" s="118"/>
      <c r="GNU73" s="119"/>
      <c r="GNV73" s="117"/>
      <c r="GNW73" s="117"/>
      <c r="GNX73" s="117"/>
      <c r="GOC73" s="117"/>
      <c r="GOD73" s="118"/>
      <c r="GOE73" s="119"/>
      <c r="GOF73" s="117"/>
      <c r="GOG73" s="117"/>
      <c r="GOH73" s="117"/>
      <c r="GOM73" s="117"/>
      <c r="GON73" s="118"/>
      <c r="GOO73" s="119"/>
      <c r="GOP73" s="117"/>
      <c r="GOQ73" s="117"/>
      <c r="GOR73" s="117"/>
      <c r="GOW73" s="117"/>
      <c r="GOX73" s="118"/>
      <c r="GOY73" s="119"/>
      <c r="GOZ73" s="117"/>
      <c r="GPA73" s="117"/>
      <c r="GPB73" s="117"/>
      <c r="GPG73" s="117"/>
      <c r="GPH73" s="118"/>
      <c r="GPI73" s="119"/>
      <c r="GPJ73" s="117"/>
      <c r="GPK73" s="117"/>
      <c r="GPL73" s="117"/>
      <c r="GPQ73" s="117"/>
      <c r="GPR73" s="118"/>
      <c r="GPS73" s="119"/>
      <c r="GPT73" s="117"/>
      <c r="GPU73" s="117"/>
      <c r="GPV73" s="117"/>
      <c r="GQA73" s="117"/>
      <c r="GQB73" s="118"/>
      <c r="GQC73" s="119"/>
      <c r="GQD73" s="117"/>
      <c r="GQE73" s="117"/>
      <c r="GQF73" s="117"/>
      <c r="GQK73" s="117"/>
      <c r="GQL73" s="118"/>
      <c r="GQM73" s="119"/>
      <c r="GQN73" s="117"/>
      <c r="GQO73" s="117"/>
      <c r="GQP73" s="117"/>
      <c r="GQU73" s="117"/>
      <c r="GQV73" s="118"/>
      <c r="GQW73" s="119"/>
      <c r="GQX73" s="117"/>
      <c r="GQY73" s="117"/>
      <c r="GQZ73" s="117"/>
      <c r="GRE73" s="117"/>
      <c r="GRF73" s="118"/>
      <c r="GRG73" s="119"/>
      <c r="GRH73" s="117"/>
      <c r="GRI73" s="117"/>
      <c r="GRJ73" s="117"/>
      <c r="GRO73" s="117"/>
      <c r="GRP73" s="118"/>
      <c r="GRQ73" s="119"/>
      <c r="GRR73" s="117"/>
      <c r="GRS73" s="117"/>
      <c r="GRT73" s="117"/>
      <c r="GRY73" s="117"/>
      <c r="GRZ73" s="118"/>
      <c r="GSA73" s="119"/>
      <c r="GSB73" s="117"/>
      <c r="GSC73" s="117"/>
      <c r="GSD73" s="117"/>
      <c r="GSI73" s="117"/>
      <c r="GSJ73" s="118"/>
      <c r="GSK73" s="119"/>
      <c r="GSL73" s="117"/>
      <c r="GSM73" s="117"/>
      <c r="GSN73" s="117"/>
      <c r="GSS73" s="117"/>
      <c r="GST73" s="118"/>
      <c r="GSU73" s="119"/>
      <c r="GSV73" s="117"/>
      <c r="GSW73" s="117"/>
      <c r="GSX73" s="117"/>
      <c r="GTC73" s="117"/>
      <c r="GTD73" s="118"/>
      <c r="GTE73" s="119"/>
      <c r="GTF73" s="117"/>
      <c r="GTG73" s="117"/>
      <c r="GTH73" s="117"/>
      <c r="GTM73" s="117"/>
      <c r="GTN73" s="118"/>
      <c r="GTO73" s="119"/>
      <c r="GTP73" s="117"/>
      <c r="GTQ73" s="117"/>
      <c r="GTR73" s="117"/>
      <c r="GTW73" s="117"/>
      <c r="GTX73" s="118"/>
      <c r="GTY73" s="119"/>
      <c r="GTZ73" s="117"/>
      <c r="GUA73" s="117"/>
      <c r="GUB73" s="117"/>
      <c r="GUG73" s="117"/>
      <c r="GUH73" s="118"/>
      <c r="GUI73" s="119"/>
      <c r="GUJ73" s="117"/>
      <c r="GUK73" s="117"/>
      <c r="GUL73" s="117"/>
      <c r="GUQ73" s="117"/>
      <c r="GUR73" s="118"/>
      <c r="GUS73" s="119"/>
      <c r="GUT73" s="117"/>
      <c r="GUU73" s="117"/>
      <c r="GUV73" s="117"/>
      <c r="GVA73" s="117"/>
      <c r="GVB73" s="118"/>
      <c r="GVC73" s="119"/>
      <c r="GVD73" s="117"/>
      <c r="GVE73" s="117"/>
      <c r="GVF73" s="117"/>
      <c r="GVK73" s="117"/>
      <c r="GVL73" s="118"/>
      <c r="GVM73" s="119"/>
      <c r="GVN73" s="117"/>
      <c r="GVO73" s="117"/>
      <c r="GVP73" s="117"/>
      <c r="GVU73" s="117"/>
      <c r="GVV73" s="118"/>
      <c r="GVW73" s="119"/>
      <c r="GVX73" s="117"/>
      <c r="GVY73" s="117"/>
      <c r="GVZ73" s="117"/>
      <c r="GWE73" s="117"/>
      <c r="GWF73" s="118"/>
      <c r="GWG73" s="119"/>
      <c r="GWH73" s="117"/>
      <c r="GWI73" s="117"/>
      <c r="GWJ73" s="117"/>
      <c r="GWO73" s="117"/>
      <c r="GWP73" s="118"/>
      <c r="GWQ73" s="119"/>
      <c r="GWR73" s="117"/>
      <c r="GWS73" s="117"/>
      <c r="GWT73" s="117"/>
      <c r="GWY73" s="117"/>
      <c r="GWZ73" s="118"/>
      <c r="GXA73" s="119"/>
      <c r="GXB73" s="117"/>
      <c r="GXC73" s="117"/>
      <c r="GXD73" s="117"/>
      <c r="GXI73" s="117"/>
      <c r="GXJ73" s="118"/>
      <c r="GXK73" s="119"/>
      <c r="GXL73" s="117"/>
      <c r="GXM73" s="117"/>
      <c r="GXN73" s="117"/>
      <c r="GXS73" s="117"/>
      <c r="GXT73" s="118"/>
      <c r="GXU73" s="119"/>
      <c r="GXV73" s="117"/>
      <c r="GXW73" s="117"/>
      <c r="GXX73" s="117"/>
      <c r="GYC73" s="117"/>
      <c r="GYD73" s="118"/>
      <c r="GYE73" s="119"/>
      <c r="GYF73" s="117"/>
      <c r="GYG73" s="117"/>
      <c r="GYH73" s="117"/>
      <c r="GYM73" s="117"/>
      <c r="GYN73" s="118"/>
      <c r="GYO73" s="119"/>
      <c r="GYP73" s="117"/>
      <c r="GYQ73" s="117"/>
      <c r="GYR73" s="117"/>
      <c r="GYW73" s="117"/>
      <c r="GYX73" s="118"/>
      <c r="GYY73" s="119"/>
      <c r="GYZ73" s="117"/>
      <c r="GZA73" s="117"/>
      <c r="GZB73" s="117"/>
      <c r="GZG73" s="117"/>
      <c r="GZH73" s="118"/>
      <c r="GZI73" s="119"/>
      <c r="GZJ73" s="117"/>
      <c r="GZK73" s="117"/>
      <c r="GZL73" s="117"/>
      <c r="GZQ73" s="117"/>
      <c r="GZR73" s="118"/>
      <c r="GZS73" s="119"/>
      <c r="GZT73" s="117"/>
      <c r="GZU73" s="117"/>
      <c r="GZV73" s="117"/>
      <c r="HAA73" s="117"/>
      <c r="HAB73" s="118"/>
      <c r="HAC73" s="119"/>
      <c r="HAD73" s="117"/>
      <c r="HAE73" s="117"/>
      <c r="HAF73" s="117"/>
      <c r="HAK73" s="117"/>
      <c r="HAL73" s="118"/>
      <c r="HAM73" s="119"/>
      <c r="HAN73" s="117"/>
      <c r="HAO73" s="117"/>
      <c r="HAP73" s="117"/>
      <c r="HAU73" s="117"/>
      <c r="HAV73" s="118"/>
      <c r="HAW73" s="119"/>
      <c r="HAX73" s="117"/>
      <c r="HAY73" s="117"/>
      <c r="HAZ73" s="117"/>
      <c r="HBE73" s="117"/>
      <c r="HBF73" s="118"/>
      <c r="HBG73" s="119"/>
      <c r="HBH73" s="117"/>
      <c r="HBI73" s="117"/>
      <c r="HBJ73" s="117"/>
      <c r="HBO73" s="117"/>
      <c r="HBP73" s="118"/>
      <c r="HBQ73" s="119"/>
      <c r="HBR73" s="117"/>
      <c r="HBS73" s="117"/>
      <c r="HBT73" s="117"/>
      <c r="HBY73" s="117"/>
      <c r="HBZ73" s="118"/>
      <c r="HCA73" s="119"/>
      <c r="HCB73" s="117"/>
      <c r="HCC73" s="117"/>
      <c r="HCD73" s="117"/>
      <c r="HCI73" s="117"/>
      <c r="HCJ73" s="118"/>
      <c r="HCK73" s="119"/>
      <c r="HCL73" s="117"/>
      <c r="HCM73" s="117"/>
      <c r="HCN73" s="117"/>
      <c r="HCS73" s="117"/>
      <c r="HCT73" s="118"/>
      <c r="HCU73" s="119"/>
      <c r="HCV73" s="117"/>
      <c r="HCW73" s="117"/>
      <c r="HCX73" s="117"/>
      <c r="HDC73" s="117"/>
      <c r="HDD73" s="118"/>
      <c r="HDE73" s="119"/>
      <c r="HDF73" s="117"/>
      <c r="HDG73" s="117"/>
      <c r="HDH73" s="117"/>
      <c r="HDM73" s="117"/>
      <c r="HDN73" s="118"/>
      <c r="HDO73" s="119"/>
      <c r="HDP73" s="117"/>
      <c r="HDQ73" s="117"/>
      <c r="HDR73" s="117"/>
      <c r="HDW73" s="117"/>
      <c r="HDX73" s="118"/>
      <c r="HDY73" s="119"/>
      <c r="HDZ73" s="117"/>
      <c r="HEA73" s="117"/>
      <c r="HEB73" s="117"/>
      <c r="HEG73" s="117"/>
      <c r="HEH73" s="118"/>
      <c r="HEI73" s="119"/>
      <c r="HEJ73" s="117"/>
      <c r="HEK73" s="117"/>
      <c r="HEL73" s="117"/>
      <c r="HEQ73" s="117"/>
      <c r="HER73" s="118"/>
      <c r="HES73" s="119"/>
      <c r="HET73" s="117"/>
      <c r="HEU73" s="117"/>
      <c r="HEV73" s="117"/>
      <c r="HFA73" s="117"/>
      <c r="HFB73" s="118"/>
      <c r="HFC73" s="119"/>
      <c r="HFD73" s="117"/>
      <c r="HFE73" s="117"/>
      <c r="HFF73" s="117"/>
      <c r="HFK73" s="117"/>
      <c r="HFL73" s="118"/>
      <c r="HFM73" s="119"/>
      <c r="HFN73" s="117"/>
      <c r="HFO73" s="117"/>
      <c r="HFP73" s="117"/>
      <c r="HFU73" s="117"/>
      <c r="HFV73" s="118"/>
      <c r="HFW73" s="119"/>
      <c r="HFX73" s="117"/>
      <c r="HFY73" s="117"/>
      <c r="HFZ73" s="117"/>
      <c r="HGE73" s="117"/>
      <c r="HGF73" s="118"/>
      <c r="HGG73" s="119"/>
      <c r="HGH73" s="117"/>
      <c r="HGI73" s="117"/>
      <c r="HGJ73" s="117"/>
      <c r="HGO73" s="117"/>
      <c r="HGP73" s="118"/>
      <c r="HGQ73" s="119"/>
      <c r="HGR73" s="117"/>
      <c r="HGS73" s="117"/>
      <c r="HGT73" s="117"/>
      <c r="HGY73" s="117"/>
      <c r="HGZ73" s="118"/>
      <c r="HHA73" s="119"/>
      <c r="HHB73" s="117"/>
      <c r="HHC73" s="117"/>
      <c r="HHD73" s="117"/>
      <c r="HHI73" s="117"/>
      <c r="HHJ73" s="118"/>
      <c r="HHK73" s="119"/>
      <c r="HHL73" s="117"/>
      <c r="HHM73" s="117"/>
      <c r="HHN73" s="117"/>
      <c r="HHS73" s="117"/>
      <c r="HHT73" s="118"/>
      <c r="HHU73" s="119"/>
      <c r="HHV73" s="117"/>
      <c r="HHW73" s="117"/>
      <c r="HHX73" s="117"/>
      <c r="HIC73" s="117"/>
      <c r="HID73" s="118"/>
      <c r="HIE73" s="119"/>
      <c r="HIF73" s="117"/>
      <c r="HIG73" s="117"/>
      <c r="HIH73" s="117"/>
      <c r="HIM73" s="117"/>
      <c r="HIN73" s="118"/>
      <c r="HIO73" s="119"/>
      <c r="HIP73" s="117"/>
      <c r="HIQ73" s="117"/>
      <c r="HIR73" s="117"/>
      <c r="HIW73" s="117"/>
      <c r="HIX73" s="118"/>
      <c r="HIY73" s="119"/>
      <c r="HIZ73" s="117"/>
      <c r="HJA73" s="117"/>
      <c r="HJB73" s="117"/>
      <c r="HJG73" s="117"/>
      <c r="HJH73" s="118"/>
      <c r="HJI73" s="119"/>
      <c r="HJJ73" s="117"/>
      <c r="HJK73" s="117"/>
      <c r="HJL73" s="117"/>
      <c r="HJQ73" s="117"/>
      <c r="HJR73" s="118"/>
      <c r="HJS73" s="119"/>
      <c r="HJT73" s="117"/>
      <c r="HJU73" s="117"/>
      <c r="HJV73" s="117"/>
      <c r="HKA73" s="117"/>
      <c r="HKB73" s="118"/>
      <c r="HKC73" s="119"/>
      <c r="HKD73" s="117"/>
      <c r="HKE73" s="117"/>
      <c r="HKF73" s="117"/>
      <c r="HKK73" s="117"/>
      <c r="HKL73" s="118"/>
      <c r="HKM73" s="119"/>
      <c r="HKN73" s="117"/>
      <c r="HKO73" s="117"/>
      <c r="HKP73" s="117"/>
      <c r="HKU73" s="117"/>
      <c r="HKV73" s="118"/>
      <c r="HKW73" s="119"/>
      <c r="HKX73" s="117"/>
      <c r="HKY73" s="117"/>
      <c r="HKZ73" s="117"/>
      <c r="HLE73" s="117"/>
      <c r="HLF73" s="118"/>
      <c r="HLG73" s="119"/>
      <c r="HLH73" s="117"/>
      <c r="HLI73" s="117"/>
      <c r="HLJ73" s="117"/>
      <c r="HLO73" s="117"/>
      <c r="HLP73" s="118"/>
      <c r="HLQ73" s="119"/>
      <c r="HLR73" s="117"/>
      <c r="HLS73" s="117"/>
      <c r="HLT73" s="117"/>
      <c r="HLY73" s="117"/>
      <c r="HLZ73" s="118"/>
      <c r="HMA73" s="119"/>
      <c r="HMB73" s="117"/>
      <c r="HMC73" s="117"/>
      <c r="HMD73" s="117"/>
      <c r="HMI73" s="117"/>
      <c r="HMJ73" s="118"/>
      <c r="HMK73" s="119"/>
      <c r="HML73" s="117"/>
      <c r="HMM73" s="117"/>
      <c r="HMN73" s="117"/>
      <c r="HMS73" s="117"/>
      <c r="HMT73" s="118"/>
      <c r="HMU73" s="119"/>
      <c r="HMV73" s="117"/>
      <c r="HMW73" s="117"/>
      <c r="HMX73" s="117"/>
      <c r="HNC73" s="117"/>
      <c r="HND73" s="118"/>
      <c r="HNE73" s="119"/>
      <c r="HNF73" s="117"/>
      <c r="HNG73" s="117"/>
      <c r="HNH73" s="117"/>
      <c r="HNM73" s="117"/>
      <c r="HNN73" s="118"/>
      <c r="HNO73" s="119"/>
      <c r="HNP73" s="117"/>
      <c r="HNQ73" s="117"/>
      <c r="HNR73" s="117"/>
      <c r="HNW73" s="117"/>
      <c r="HNX73" s="118"/>
      <c r="HNY73" s="119"/>
      <c r="HNZ73" s="117"/>
      <c r="HOA73" s="117"/>
      <c r="HOB73" s="117"/>
      <c r="HOG73" s="117"/>
      <c r="HOH73" s="118"/>
      <c r="HOI73" s="119"/>
      <c r="HOJ73" s="117"/>
      <c r="HOK73" s="117"/>
      <c r="HOL73" s="117"/>
      <c r="HOQ73" s="117"/>
      <c r="HOR73" s="118"/>
      <c r="HOS73" s="119"/>
      <c r="HOT73" s="117"/>
      <c r="HOU73" s="117"/>
      <c r="HOV73" s="117"/>
      <c r="HPA73" s="117"/>
      <c r="HPB73" s="118"/>
      <c r="HPC73" s="119"/>
      <c r="HPD73" s="117"/>
      <c r="HPE73" s="117"/>
      <c r="HPF73" s="117"/>
      <c r="HPK73" s="117"/>
      <c r="HPL73" s="118"/>
      <c r="HPM73" s="119"/>
      <c r="HPN73" s="117"/>
      <c r="HPO73" s="117"/>
      <c r="HPP73" s="117"/>
      <c r="HPU73" s="117"/>
      <c r="HPV73" s="118"/>
      <c r="HPW73" s="119"/>
      <c r="HPX73" s="117"/>
      <c r="HPY73" s="117"/>
      <c r="HPZ73" s="117"/>
      <c r="HQE73" s="117"/>
      <c r="HQF73" s="118"/>
      <c r="HQG73" s="119"/>
      <c r="HQH73" s="117"/>
      <c r="HQI73" s="117"/>
      <c r="HQJ73" s="117"/>
      <c r="HQO73" s="117"/>
      <c r="HQP73" s="118"/>
      <c r="HQQ73" s="119"/>
      <c r="HQR73" s="117"/>
      <c r="HQS73" s="117"/>
      <c r="HQT73" s="117"/>
      <c r="HQY73" s="117"/>
      <c r="HQZ73" s="118"/>
      <c r="HRA73" s="119"/>
      <c r="HRB73" s="117"/>
      <c r="HRC73" s="117"/>
      <c r="HRD73" s="117"/>
      <c r="HRI73" s="117"/>
      <c r="HRJ73" s="118"/>
      <c r="HRK73" s="119"/>
      <c r="HRL73" s="117"/>
      <c r="HRM73" s="117"/>
      <c r="HRN73" s="117"/>
      <c r="HRS73" s="117"/>
      <c r="HRT73" s="118"/>
      <c r="HRU73" s="119"/>
      <c r="HRV73" s="117"/>
      <c r="HRW73" s="117"/>
      <c r="HRX73" s="117"/>
      <c r="HSC73" s="117"/>
      <c r="HSD73" s="118"/>
      <c r="HSE73" s="119"/>
      <c r="HSF73" s="117"/>
      <c r="HSG73" s="117"/>
      <c r="HSH73" s="117"/>
      <c r="HSM73" s="117"/>
      <c r="HSN73" s="118"/>
      <c r="HSO73" s="119"/>
      <c r="HSP73" s="117"/>
      <c r="HSQ73" s="117"/>
      <c r="HSR73" s="117"/>
      <c r="HSW73" s="117"/>
      <c r="HSX73" s="118"/>
      <c r="HSY73" s="119"/>
      <c r="HSZ73" s="117"/>
      <c r="HTA73" s="117"/>
      <c r="HTB73" s="117"/>
      <c r="HTG73" s="117"/>
      <c r="HTH73" s="118"/>
      <c r="HTI73" s="119"/>
      <c r="HTJ73" s="117"/>
      <c r="HTK73" s="117"/>
      <c r="HTL73" s="117"/>
      <c r="HTQ73" s="117"/>
      <c r="HTR73" s="118"/>
      <c r="HTS73" s="119"/>
      <c r="HTT73" s="117"/>
      <c r="HTU73" s="117"/>
      <c r="HTV73" s="117"/>
      <c r="HUA73" s="117"/>
      <c r="HUB73" s="118"/>
      <c r="HUC73" s="119"/>
      <c r="HUD73" s="117"/>
      <c r="HUE73" s="117"/>
      <c r="HUF73" s="117"/>
      <c r="HUK73" s="117"/>
      <c r="HUL73" s="118"/>
      <c r="HUM73" s="119"/>
      <c r="HUN73" s="117"/>
      <c r="HUO73" s="117"/>
      <c r="HUP73" s="117"/>
      <c r="HUU73" s="117"/>
      <c r="HUV73" s="118"/>
      <c r="HUW73" s="119"/>
      <c r="HUX73" s="117"/>
      <c r="HUY73" s="117"/>
      <c r="HUZ73" s="117"/>
      <c r="HVE73" s="117"/>
      <c r="HVF73" s="118"/>
      <c r="HVG73" s="119"/>
      <c r="HVH73" s="117"/>
      <c r="HVI73" s="117"/>
      <c r="HVJ73" s="117"/>
      <c r="HVO73" s="117"/>
      <c r="HVP73" s="118"/>
      <c r="HVQ73" s="119"/>
      <c r="HVR73" s="117"/>
      <c r="HVS73" s="117"/>
      <c r="HVT73" s="117"/>
      <c r="HVY73" s="117"/>
      <c r="HVZ73" s="118"/>
      <c r="HWA73" s="119"/>
      <c r="HWB73" s="117"/>
      <c r="HWC73" s="117"/>
      <c r="HWD73" s="117"/>
      <c r="HWI73" s="117"/>
      <c r="HWJ73" s="118"/>
      <c r="HWK73" s="119"/>
      <c r="HWL73" s="117"/>
      <c r="HWM73" s="117"/>
      <c r="HWN73" s="117"/>
      <c r="HWS73" s="117"/>
      <c r="HWT73" s="118"/>
      <c r="HWU73" s="119"/>
      <c r="HWV73" s="117"/>
      <c r="HWW73" s="117"/>
      <c r="HWX73" s="117"/>
      <c r="HXC73" s="117"/>
      <c r="HXD73" s="118"/>
      <c r="HXE73" s="119"/>
      <c r="HXF73" s="117"/>
      <c r="HXG73" s="117"/>
      <c r="HXH73" s="117"/>
      <c r="HXM73" s="117"/>
      <c r="HXN73" s="118"/>
      <c r="HXO73" s="119"/>
      <c r="HXP73" s="117"/>
      <c r="HXQ73" s="117"/>
      <c r="HXR73" s="117"/>
      <c r="HXW73" s="117"/>
      <c r="HXX73" s="118"/>
      <c r="HXY73" s="119"/>
      <c r="HXZ73" s="117"/>
      <c r="HYA73" s="117"/>
      <c r="HYB73" s="117"/>
      <c r="HYG73" s="117"/>
      <c r="HYH73" s="118"/>
      <c r="HYI73" s="119"/>
      <c r="HYJ73" s="117"/>
      <c r="HYK73" s="117"/>
      <c r="HYL73" s="117"/>
      <c r="HYQ73" s="117"/>
      <c r="HYR73" s="118"/>
      <c r="HYS73" s="119"/>
      <c r="HYT73" s="117"/>
      <c r="HYU73" s="117"/>
      <c r="HYV73" s="117"/>
      <c r="HZA73" s="117"/>
      <c r="HZB73" s="118"/>
      <c r="HZC73" s="119"/>
      <c r="HZD73" s="117"/>
      <c r="HZE73" s="117"/>
      <c r="HZF73" s="117"/>
      <c r="HZK73" s="117"/>
      <c r="HZL73" s="118"/>
      <c r="HZM73" s="119"/>
      <c r="HZN73" s="117"/>
      <c r="HZO73" s="117"/>
      <c r="HZP73" s="117"/>
      <c r="HZU73" s="117"/>
      <c r="HZV73" s="118"/>
      <c r="HZW73" s="119"/>
      <c r="HZX73" s="117"/>
      <c r="HZY73" s="117"/>
      <c r="HZZ73" s="117"/>
      <c r="IAE73" s="117"/>
      <c r="IAF73" s="118"/>
      <c r="IAG73" s="119"/>
      <c r="IAH73" s="117"/>
      <c r="IAI73" s="117"/>
      <c r="IAJ73" s="117"/>
      <c r="IAO73" s="117"/>
      <c r="IAP73" s="118"/>
      <c r="IAQ73" s="119"/>
      <c r="IAR73" s="117"/>
      <c r="IAS73" s="117"/>
      <c r="IAT73" s="117"/>
      <c r="IAY73" s="117"/>
      <c r="IAZ73" s="118"/>
      <c r="IBA73" s="119"/>
      <c r="IBB73" s="117"/>
      <c r="IBC73" s="117"/>
      <c r="IBD73" s="117"/>
      <c r="IBI73" s="117"/>
      <c r="IBJ73" s="118"/>
      <c r="IBK73" s="119"/>
      <c r="IBL73" s="117"/>
      <c r="IBM73" s="117"/>
      <c r="IBN73" s="117"/>
      <c r="IBS73" s="117"/>
      <c r="IBT73" s="118"/>
      <c r="IBU73" s="119"/>
      <c r="IBV73" s="117"/>
      <c r="IBW73" s="117"/>
      <c r="IBX73" s="117"/>
      <c r="ICC73" s="117"/>
      <c r="ICD73" s="118"/>
      <c r="ICE73" s="119"/>
      <c r="ICF73" s="117"/>
      <c r="ICG73" s="117"/>
      <c r="ICH73" s="117"/>
      <c r="ICM73" s="117"/>
      <c r="ICN73" s="118"/>
      <c r="ICO73" s="119"/>
      <c r="ICP73" s="117"/>
      <c r="ICQ73" s="117"/>
      <c r="ICR73" s="117"/>
      <c r="ICW73" s="117"/>
      <c r="ICX73" s="118"/>
      <c r="ICY73" s="119"/>
      <c r="ICZ73" s="117"/>
      <c r="IDA73" s="117"/>
      <c r="IDB73" s="117"/>
      <c r="IDG73" s="117"/>
      <c r="IDH73" s="118"/>
      <c r="IDI73" s="119"/>
      <c r="IDJ73" s="117"/>
      <c r="IDK73" s="117"/>
      <c r="IDL73" s="117"/>
      <c r="IDQ73" s="117"/>
      <c r="IDR73" s="118"/>
      <c r="IDS73" s="119"/>
      <c r="IDT73" s="117"/>
      <c r="IDU73" s="117"/>
      <c r="IDV73" s="117"/>
      <c r="IEA73" s="117"/>
      <c r="IEB73" s="118"/>
      <c r="IEC73" s="119"/>
      <c r="IED73" s="117"/>
      <c r="IEE73" s="117"/>
      <c r="IEF73" s="117"/>
      <c r="IEK73" s="117"/>
      <c r="IEL73" s="118"/>
      <c r="IEM73" s="119"/>
      <c r="IEN73" s="117"/>
      <c r="IEO73" s="117"/>
      <c r="IEP73" s="117"/>
      <c r="IEU73" s="117"/>
      <c r="IEV73" s="118"/>
      <c r="IEW73" s="119"/>
      <c r="IEX73" s="117"/>
      <c r="IEY73" s="117"/>
      <c r="IEZ73" s="117"/>
      <c r="IFE73" s="117"/>
      <c r="IFF73" s="118"/>
      <c r="IFG73" s="119"/>
      <c r="IFH73" s="117"/>
      <c r="IFI73" s="117"/>
      <c r="IFJ73" s="117"/>
      <c r="IFO73" s="117"/>
      <c r="IFP73" s="118"/>
      <c r="IFQ73" s="119"/>
      <c r="IFR73" s="117"/>
      <c r="IFS73" s="117"/>
      <c r="IFT73" s="117"/>
      <c r="IFY73" s="117"/>
      <c r="IFZ73" s="118"/>
      <c r="IGA73" s="119"/>
      <c r="IGB73" s="117"/>
      <c r="IGC73" s="117"/>
      <c r="IGD73" s="117"/>
      <c r="IGI73" s="117"/>
      <c r="IGJ73" s="118"/>
      <c r="IGK73" s="119"/>
      <c r="IGL73" s="117"/>
      <c r="IGM73" s="117"/>
      <c r="IGN73" s="117"/>
      <c r="IGS73" s="117"/>
      <c r="IGT73" s="118"/>
      <c r="IGU73" s="119"/>
      <c r="IGV73" s="117"/>
      <c r="IGW73" s="117"/>
      <c r="IGX73" s="117"/>
      <c r="IHC73" s="117"/>
      <c r="IHD73" s="118"/>
      <c r="IHE73" s="119"/>
      <c r="IHF73" s="117"/>
      <c r="IHG73" s="117"/>
      <c r="IHH73" s="117"/>
      <c r="IHM73" s="117"/>
      <c r="IHN73" s="118"/>
      <c r="IHO73" s="119"/>
      <c r="IHP73" s="117"/>
      <c r="IHQ73" s="117"/>
      <c r="IHR73" s="117"/>
      <c r="IHW73" s="117"/>
      <c r="IHX73" s="118"/>
      <c r="IHY73" s="119"/>
      <c r="IHZ73" s="117"/>
      <c r="IIA73" s="117"/>
      <c r="IIB73" s="117"/>
      <c r="IIG73" s="117"/>
      <c r="IIH73" s="118"/>
      <c r="III73" s="119"/>
      <c r="IIJ73" s="117"/>
      <c r="IIK73" s="117"/>
      <c r="IIL73" s="117"/>
      <c r="IIQ73" s="117"/>
      <c r="IIR73" s="118"/>
      <c r="IIS73" s="119"/>
      <c r="IIT73" s="117"/>
      <c r="IIU73" s="117"/>
      <c r="IIV73" s="117"/>
      <c r="IJA73" s="117"/>
      <c r="IJB73" s="118"/>
      <c r="IJC73" s="119"/>
      <c r="IJD73" s="117"/>
      <c r="IJE73" s="117"/>
      <c r="IJF73" s="117"/>
      <c r="IJK73" s="117"/>
      <c r="IJL73" s="118"/>
      <c r="IJM73" s="119"/>
      <c r="IJN73" s="117"/>
      <c r="IJO73" s="117"/>
      <c r="IJP73" s="117"/>
      <c r="IJU73" s="117"/>
      <c r="IJV73" s="118"/>
      <c r="IJW73" s="119"/>
      <c r="IJX73" s="117"/>
      <c r="IJY73" s="117"/>
      <c r="IJZ73" s="117"/>
      <c r="IKE73" s="117"/>
      <c r="IKF73" s="118"/>
      <c r="IKG73" s="119"/>
      <c r="IKH73" s="117"/>
      <c r="IKI73" s="117"/>
      <c r="IKJ73" s="117"/>
      <c r="IKO73" s="117"/>
      <c r="IKP73" s="118"/>
      <c r="IKQ73" s="119"/>
      <c r="IKR73" s="117"/>
      <c r="IKS73" s="117"/>
      <c r="IKT73" s="117"/>
      <c r="IKY73" s="117"/>
      <c r="IKZ73" s="118"/>
      <c r="ILA73" s="119"/>
      <c r="ILB73" s="117"/>
      <c r="ILC73" s="117"/>
      <c r="ILD73" s="117"/>
      <c r="ILI73" s="117"/>
      <c r="ILJ73" s="118"/>
      <c r="ILK73" s="119"/>
      <c r="ILL73" s="117"/>
      <c r="ILM73" s="117"/>
      <c r="ILN73" s="117"/>
      <c r="ILS73" s="117"/>
      <c r="ILT73" s="118"/>
      <c r="ILU73" s="119"/>
      <c r="ILV73" s="117"/>
      <c r="ILW73" s="117"/>
      <c r="ILX73" s="117"/>
      <c r="IMC73" s="117"/>
      <c r="IMD73" s="118"/>
      <c r="IME73" s="119"/>
      <c r="IMF73" s="117"/>
      <c r="IMG73" s="117"/>
      <c r="IMH73" s="117"/>
      <c r="IMM73" s="117"/>
      <c r="IMN73" s="118"/>
      <c r="IMO73" s="119"/>
      <c r="IMP73" s="117"/>
      <c r="IMQ73" s="117"/>
      <c r="IMR73" s="117"/>
      <c r="IMW73" s="117"/>
      <c r="IMX73" s="118"/>
      <c r="IMY73" s="119"/>
      <c r="IMZ73" s="117"/>
      <c r="INA73" s="117"/>
      <c r="INB73" s="117"/>
      <c r="ING73" s="117"/>
      <c r="INH73" s="118"/>
      <c r="INI73" s="119"/>
      <c r="INJ73" s="117"/>
      <c r="INK73" s="117"/>
      <c r="INL73" s="117"/>
      <c r="INQ73" s="117"/>
      <c r="INR73" s="118"/>
      <c r="INS73" s="119"/>
      <c r="INT73" s="117"/>
      <c r="INU73" s="117"/>
      <c r="INV73" s="117"/>
      <c r="IOA73" s="117"/>
      <c r="IOB73" s="118"/>
      <c r="IOC73" s="119"/>
      <c r="IOD73" s="117"/>
      <c r="IOE73" s="117"/>
      <c r="IOF73" s="117"/>
      <c r="IOK73" s="117"/>
      <c r="IOL73" s="118"/>
      <c r="IOM73" s="119"/>
      <c r="ION73" s="117"/>
      <c r="IOO73" s="117"/>
      <c r="IOP73" s="117"/>
      <c r="IOU73" s="117"/>
      <c r="IOV73" s="118"/>
      <c r="IOW73" s="119"/>
      <c r="IOX73" s="117"/>
      <c r="IOY73" s="117"/>
      <c r="IOZ73" s="117"/>
      <c r="IPE73" s="117"/>
      <c r="IPF73" s="118"/>
      <c r="IPG73" s="119"/>
      <c r="IPH73" s="117"/>
      <c r="IPI73" s="117"/>
      <c r="IPJ73" s="117"/>
      <c r="IPO73" s="117"/>
      <c r="IPP73" s="118"/>
      <c r="IPQ73" s="119"/>
      <c r="IPR73" s="117"/>
      <c r="IPS73" s="117"/>
      <c r="IPT73" s="117"/>
      <c r="IPY73" s="117"/>
      <c r="IPZ73" s="118"/>
      <c r="IQA73" s="119"/>
      <c r="IQB73" s="117"/>
      <c r="IQC73" s="117"/>
      <c r="IQD73" s="117"/>
      <c r="IQI73" s="117"/>
      <c r="IQJ73" s="118"/>
      <c r="IQK73" s="119"/>
      <c r="IQL73" s="117"/>
      <c r="IQM73" s="117"/>
      <c r="IQN73" s="117"/>
      <c r="IQS73" s="117"/>
      <c r="IQT73" s="118"/>
      <c r="IQU73" s="119"/>
      <c r="IQV73" s="117"/>
      <c r="IQW73" s="117"/>
      <c r="IQX73" s="117"/>
      <c r="IRC73" s="117"/>
      <c r="IRD73" s="118"/>
      <c r="IRE73" s="119"/>
      <c r="IRF73" s="117"/>
      <c r="IRG73" s="117"/>
      <c r="IRH73" s="117"/>
      <c r="IRM73" s="117"/>
      <c r="IRN73" s="118"/>
      <c r="IRO73" s="119"/>
      <c r="IRP73" s="117"/>
      <c r="IRQ73" s="117"/>
      <c r="IRR73" s="117"/>
      <c r="IRW73" s="117"/>
      <c r="IRX73" s="118"/>
      <c r="IRY73" s="119"/>
      <c r="IRZ73" s="117"/>
      <c r="ISA73" s="117"/>
      <c r="ISB73" s="117"/>
      <c r="ISG73" s="117"/>
      <c r="ISH73" s="118"/>
      <c r="ISI73" s="119"/>
      <c r="ISJ73" s="117"/>
      <c r="ISK73" s="117"/>
      <c r="ISL73" s="117"/>
      <c r="ISQ73" s="117"/>
      <c r="ISR73" s="118"/>
      <c r="ISS73" s="119"/>
      <c r="IST73" s="117"/>
      <c r="ISU73" s="117"/>
      <c r="ISV73" s="117"/>
      <c r="ITA73" s="117"/>
      <c r="ITB73" s="118"/>
      <c r="ITC73" s="119"/>
      <c r="ITD73" s="117"/>
      <c r="ITE73" s="117"/>
      <c r="ITF73" s="117"/>
      <c r="ITK73" s="117"/>
      <c r="ITL73" s="118"/>
      <c r="ITM73" s="119"/>
      <c r="ITN73" s="117"/>
      <c r="ITO73" s="117"/>
      <c r="ITP73" s="117"/>
      <c r="ITU73" s="117"/>
      <c r="ITV73" s="118"/>
      <c r="ITW73" s="119"/>
      <c r="ITX73" s="117"/>
      <c r="ITY73" s="117"/>
      <c r="ITZ73" s="117"/>
      <c r="IUE73" s="117"/>
      <c r="IUF73" s="118"/>
      <c r="IUG73" s="119"/>
      <c r="IUH73" s="117"/>
      <c r="IUI73" s="117"/>
      <c r="IUJ73" s="117"/>
      <c r="IUO73" s="117"/>
      <c r="IUP73" s="118"/>
      <c r="IUQ73" s="119"/>
      <c r="IUR73" s="117"/>
      <c r="IUS73" s="117"/>
      <c r="IUT73" s="117"/>
      <c r="IUY73" s="117"/>
      <c r="IUZ73" s="118"/>
      <c r="IVA73" s="119"/>
      <c r="IVB73" s="117"/>
      <c r="IVC73" s="117"/>
      <c r="IVD73" s="117"/>
      <c r="IVI73" s="117"/>
      <c r="IVJ73" s="118"/>
      <c r="IVK73" s="119"/>
      <c r="IVL73" s="117"/>
      <c r="IVM73" s="117"/>
      <c r="IVN73" s="117"/>
      <c r="IVS73" s="117"/>
      <c r="IVT73" s="118"/>
      <c r="IVU73" s="119"/>
      <c r="IVV73" s="117"/>
      <c r="IVW73" s="117"/>
      <c r="IVX73" s="117"/>
      <c r="IWC73" s="117"/>
      <c r="IWD73" s="118"/>
      <c r="IWE73" s="119"/>
      <c r="IWF73" s="117"/>
      <c r="IWG73" s="117"/>
      <c r="IWH73" s="117"/>
      <c r="IWM73" s="117"/>
      <c r="IWN73" s="118"/>
      <c r="IWO73" s="119"/>
      <c r="IWP73" s="117"/>
      <c r="IWQ73" s="117"/>
      <c r="IWR73" s="117"/>
      <c r="IWW73" s="117"/>
      <c r="IWX73" s="118"/>
      <c r="IWY73" s="119"/>
      <c r="IWZ73" s="117"/>
      <c r="IXA73" s="117"/>
      <c r="IXB73" s="117"/>
      <c r="IXG73" s="117"/>
      <c r="IXH73" s="118"/>
      <c r="IXI73" s="119"/>
      <c r="IXJ73" s="117"/>
      <c r="IXK73" s="117"/>
      <c r="IXL73" s="117"/>
      <c r="IXQ73" s="117"/>
      <c r="IXR73" s="118"/>
      <c r="IXS73" s="119"/>
      <c r="IXT73" s="117"/>
      <c r="IXU73" s="117"/>
      <c r="IXV73" s="117"/>
      <c r="IYA73" s="117"/>
      <c r="IYB73" s="118"/>
      <c r="IYC73" s="119"/>
      <c r="IYD73" s="117"/>
      <c r="IYE73" s="117"/>
      <c r="IYF73" s="117"/>
      <c r="IYK73" s="117"/>
      <c r="IYL73" s="118"/>
      <c r="IYM73" s="119"/>
      <c r="IYN73" s="117"/>
      <c r="IYO73" s="117"/>
      <c r="IYP73" s="117"/>
      <c r="IYU73" s="117"/>
      <c r="IYV73" s="118"/>
      <c r="IYW73" s="119"/>
      <c r="IYX73" s="117"/>
      <c r="IYY73" s="117"/>
      <c r="IYZ73" s="117"/>
      <c r="IZE73" s="117"/>
      <c r="IZF73" s="118"/>
      <c r="IZG73" s="119"/>
      <c r="IZH73" s="117"/>
      <c r="IZI73" s="117"/>
      <c r="IZJ73" s="117"/>
      <c r="IZO73" s="117"/>
      <c r="IZP73" s="118"/>
      <c r="IZQ73" s="119"/>
      <c r="IZR73" s="117"/>
      <c r="IZS73" s="117"/>
      <c r="IZT73" s="117"/>
      <c r="IZY73" s="117"/>
      <c r="IZZ73" s="118"/>
      <c r="JAA73" s="119"/>
      <c r="JAB73" s="117"/>
      <c r="JAC73" s="117"/>
      <c r="JAD73" s="117"/>
      <c r="JAI73" s="117"/>
      <c r="JAJ73" s="118"/>
      <c r="JAK73" s="119"/>
      <c r="JAL73" s="117"/>
      <c r="JAM73" s="117"/>
      <c r="JAN73" s="117"/>
      <c r="JAS73" s="117"/>
      <c r="JAT73" s="118"/>
      <c r="JAU73" s="119"/>
      <c r="JAV73" s="117"/>
      <c r="JAW73" s="117"/>
      <c r="JAX73" s="117"/>
      <c r="JBC73" s="117"/>
      <c r="JBD73" s="118"/>
      <c r="JBE73" s="119"/>
      <c r="JBF73" s="117"/>
      <c r="JBG73" s="117"/>
      <c r="JBH73" s="117"/>
      <c r="JBM73" s="117"/>
      <c r="JBN73" s="118"/>
      <c r="JBO73" s="119"/>
      <c r="JBP73" s="117"/>
      <c r="JBQ73" s="117"/>
      <c r="JBR73" s="117"/>
      <c r="JBW73" s="117"/>
      <c r="JBX73" s="118"/>
      <c r="JBY73" s="119"/>
      <c r="JBZ73" s="117"/>
      <c r="JCA73" s="117"/>
      <c r="JCB73" s="117"/>
      <c r="JCG73" s="117"/>
      <c r="JCH73" s="118"/>
      <c r="JCI73" s="119"/>
      <c r="JCJ73" s="117"/>
      <c r="JCK73" s="117"/>
      <c r="JCL73" s="117"/>
      <c r="JCQ73" s="117"/>
      <c r="JCR73" s="118"/>
      <c r="JCS73" s="119"/>
      <c r="JCT73" s="117"/>
      <c r="JCU73" s="117"/>
      <c r="JCV73" s="117"/>
      <c r="JDA73" s="117"/>
      <c r="JDB73" s="118"/>
      <c r="JDC73" s="119"/>
      <c r="JDD73" s="117"/>
      <c r="JDE73" s="117"/>
      <c r="JDF73" s="117"/>
      <c r="JDK73" s="117"/>
      <c r="JDL73" s="118"/>
      <c r="JDM73" s="119"/>
      <c r="JDN73" s="117"/>
      <c r="JDO73" s="117"/>
      <c r="JDP73" s="117"/>
      <c r="JDU73" s="117"/>
      <c r="JDV73" s="118"/>
      <c r="JDW73" s="119"/>
      <c r="JDX73" s="117"/>
      <c r="JDY73" s="117"/>
      <c r="JDZ73" s="117"/>
      <c r="JEE73" s="117"/>
      <c r="JEF73" s="118"/>
      <c r="JEG73" s="119"/>
      <c r="JEH73" s="117"/>
      <c r="JEI73" s="117"/>
      <c r="JEJ73" s="117"/>
      <c r="JEO73" s="117"/>
      <c r="JEP73" s="118"/>
      <c r="JEQ73" s="119"/>
      <c r="JER73" s="117"/>
      <c r="JES73" s="117"/>
      <c r="JET73" s="117"/>
      <c r="JEY73" s="117"/>
      <c r="JEZ73" s="118"/>
      <c r="JFA73" s="119"/>
      <c r="JFB73" s="117"/>
      <c r="JFC73" s="117"/>
      <c r="JFD73" s="117"/>
      <c r="JFI73" s="117"/>
      <c r="JFJ73" s="118"/>
      <c r="JFK73" s="119"/>
      <c r="JFL73" s="117"/>
      <c r="JFM73" s="117"/>
      <c r="JFN73" s="117"/>
      <c r="JFS73" s="117"/>
      <c r="JFT73" s="118"/>
      <c r="JFU73" s="119"/>
      <c r="JFV73" s="117"/>
      <c r="JFW73" s="117"/>
      <c r="JFX73" s="117"/>
      <c r="JGC73" s="117"/>
      <c r="JGD73" s="118"/>
      <c r="JGE73" s="119"/>
      <c r="JGF73" s="117"/>
      <c r="JGG73" s="117"/>
      <c r="JGH73" s="117"/>
      <c r="JGM73" s="117"/>
      <c r="JGN73" s="118"/>
      <c r="JGO73" s="119"/>
      <c r="JGP73" s="117"/>
      <c r="JGQ73" s="117"/>
      <c r="JGR73" s="117"/>
      <c r="JGW73" s="117"/>
      <c r="JGX73" s="118"/>
      <c r="JGY73" s="119"/>
      <c r="JGZ73" s="117"/>
      <c r="JHA73" s="117"/>
      <c r="JHB73" s="117"/>
      <c r="JHG73" s="117"/>
      <c r="JHH73" s="118"/>
      <c r="JHI73" s="119"/>
      <c r="JHJ73" s="117"/>
      <c r="JHK73" s="117"/>
      <c r="JHL73" s="117"/>
      <c r="JHQ73" s="117"/>
      <c r="JHR73" s="118"/>
      <c r="JHS73" s="119"/>
      <c r="JHT73" s="117"/>
      <c r="JHU73" s="117"/>
      <c r="JHV73" s="117"/>
      <c r="JIA73" s="117"/>
      <c r="JIB73" s="118"/>
      <c r="JIC73" s="119"/>
      <c r="JID73" s="117"/>
      <c r="JIE73" s="117"/>
      <c r="JIF73" s="117"/>
      <c r="JIK73" s="117"/>
      <c r="JIL73" s="118"/>
      <c r="JIM73" s="119"/>
      <c r="JIN73" s="117"/>
      <c r="JIO73" s="117"/>
      <c r="JIP73" s="117"/>
      <c r="JIU73" s="117"/>
      <c r="JIV73" s="118"/>
      <c r="JIW73" s="119"/>
      <c r="JIX73" s="117"/>
      <c r="JIY73" s="117"/>
      <c r="JIZ73" s="117"/>
      <c r="JJE73" s="117"/>
      <c r="JJF73" s="118"/>
      <c r="JJG73" s="119"/>
      <c r="JJH73" s="117"/>
      <c r="JJI73" s="117"/>
      <c r="JJJ73" s="117"/>
      <c r="JJO73" s="117"/>
      <c r="JJP73" s="118"/>
      <c r="JJQ73" s="119"/>
      <c r="JJR73" s="117"/>
      <c r="JJS73" s="117"/>
      <c r="JJT73" s="117"/>
      <c r="JJY73" s="117"/>
      <c r="JJZ73" s="118"/>
      <c r="JKA73" s="119"/>
      <c r="JKB73" s="117"/>
      <c r="JKC73" s="117"/>
      <c r="JKD73" s="117"/>
      <c r="JKI73" s="117"/>
      <c r="JKJ73" s="118"/>
      <c r="JKK73" s="119"/>
      <c r="JKL73" s="117"/>
      <c r="JKM73" s="117"/>
      <c r="JKN73" s="117"/>
      <c r="JKS73" s="117"/>
      <c r="JKT73" s="118"/>
      <c r="JKU73" s="119"/>
      <c r="JKV73" s="117"/>
      <c r="JKW73" s="117"/>
      <c r="JKX73" s="117"/>
      <c r="JLC73" s="117"/>
      <c r="JLD73" s="118"/>
      <c r="JLE73" s="119"/>
      <c r="JLF73" s="117"/>
      <c r="JLG73" s="117"/>
      <c r="JLH73" s="117"/>
      <c r="JLM73" s="117"/>
      <c r="JLN73" s="118"/>
      <c r="JLO73" s="119"/>
      <c r="JLP73" s="117"/>
      <c r="JLQ73" s="117"/>
      <c r="JLR73" s="117"/>
      <c r="JLW73" s="117"/>
      <c r="JLX73" s="118"/>
      <c r="JLY73" s="119"/>
      <c r="JLZ73" s="117"/>
      <c r="JMA73" s="117"/>
      <c r="JMB73" s="117"/>
      <c r="JMG73" s="117"/>
      <c r="JMH73" s="118"/>
      <c r="JMI73" s="119"/>
      <c r="JMJ73" s="117"/>
      <c r="JMK73" s="117"/>
      <c r="JML73" s="117"/>
      <c r="JMQ73" s="117"/>
      <c r="JMR73" s="118"/>
      <c r="JMS73" s="119"/>
      <c r="JMT73" s="117"/>
      <c r="JMU73" s="117"/>
      <c r="JMV73" s="117"/>
      <c r="JNA73" s="117"/>
      <c r="JNB73" s="118"/>
      <c r="JNC73" s="119"/>
      <c r="JND73" s="117"/>
      <c r="JNE73" s="117"/>
      <c r="JNF73" s="117"/>
      <c r="JNK73" s="117"/>
      <c r="JNL73" s="118"/>
      <c r="JNM73" s="119"/>
      <c r="JNN73" s="117"/>
      <c r="JNO73" s="117"/>
      <c r="JNP73" s="117"/>
      <c r="JNU73" s="117"/>
      <c r="JNV73" s="118"/>
      <c r="JNW73" s="119"/>
      <c r="JNX73" s="117"/>
      <c r="JNY73" s="117"/>
      <c r="JNZ73" s="117"/>
      <c r="JOE73" s="117"/>
      <c r="JOF73" s="118"/>
      <c r="JOG73" s="119"/>
      <c r="JOH73" s="117"/>
      <c r="JOI73" s="117"/>
      <c r="JOJ73" s="117"/>
      <c r="JOO73" s="117"/>
      <c r="JOP73" s="118"/>
      <c r="JOQ73" s="119"/>
      <c r="JOR73" s="117"/>
      <c r="JOS73" s="117"/>
      <c r="JOT73" s="117"/>
      <c r="JOY73" s="117"/>
      <c r="JOZ73" s="118"/>
      <c r="JPA73" s="119"/>
      <c r="JPB73" s="117"/>
      <c r="JPC73" s="117"/>
      <c r="JPD73" s="117"/>
      <c r="JPI73" s="117"/>
      <c r="JPJ73" s="118"/>
      <c r="JPK73" s="119"/>
      <c r="JPL73" s="117"/>
      <c r="JPM73" s="117"/>
      <c r="JPN73" s="117"/>
      <c r="JPS73" s="117"/>
      <c r="JPT73" s="118"/>
      <c r="JPU73" s="119"/>
      <c r="JPV73" s="117"/>
      <c r="JPW73" s="117"/>
      <c r="JPX73" s="117"/>
      <c r="JQC73" s="117"/>
      <c r="JQD73" s="118"/>
      <c r="JQE73" s="119"/>
      <c r="JQF73" s="117"/>
      <c r="JQG73" s="117"/>
      <c r="JQH73" s="117"/>
      <c r="JQM73" s="117"/>
      <c r="JQN73" s="118"/>
      <c r="JQO73" s="119"/>
      <c r="JQP73" s="117"/>
      <c r="JQQ73" s="117"/>
      <c r="JQR73" s="117"/>
      <c r="JQW73" s="117"/>
      <c r="JQX73" s="118"/>
      <c r="JQY73" s="119"/>
      <c r="JQZ73" s="117"/>
      <c r="JRA73" s="117"/>
      <c r="JRB73" s="117"/>
      <c r="JRG73" s="117"/>
      <c r="JRH73" s="118"/>
      <c r="JRI73" s="119"/>
      <c r="JRJ73" s="117"/>
      <c r="JRK73" s="117"/>
      <c r="JRL73" s="117"/>
      <c r="JRQ73" s="117"/>
      <c r="JRR73" s="118"/>
      <c r="JRS73" s="119"/>
      <c r="JRT73" s="117"/>
      <c r="JRU73" s="117"/>
      <c r="JRV73" s="117"/>
      <c r="JSA73" s="117"/>
      <c r="JSB73" s="118"/>
      <c r="JSC73" s="119"/>
      <c r="JSD73" s="117"/>
      <c r="JSE73" s="117"/>
      <c r="JSF73" s="117"/>
      <c r="JSK73" s="117"/>
      <c r="JSL73" s="118"/>
      <c r="JSM73" s="119"/>
      <c r="JSN73" s="117"/>
      <c r="JSO73" s="117"/>
      <c r="JSP73" s="117"/>
      <c r="JSU73" s="117"/>
      <c r="JSV73" s="118"/>
      <c r="JSW73" s="119"/>
      <c r="JSX73" s="117"/>
      <c r="JSY73" s="117"/>
      <c r="JSZ73" s="117"/>
      <c r="JTE73" s="117"/>
      <c r="JTF73" s="118"/>
      <c r="JTG73" s="119"/>
      <c r="JTH73" s="117"/>
      <c r="JTI73" s="117"/>
      <c r="JTJ73" s="117"/>
      <c r="JTO73" s="117"/>
      <c r="JTP73" s="118"/>
      <c r="JTQ73" s="119"/>
      <c r="JTR73" s="117"/>
      <c r="JTS73" s="117"/>
      <c r="JTT73" s="117"/>
      <c r="JTY73" s="117"/>
      <c r="JTZ73" s="118"/>
      <c r="JUA73" s="119"/>
      <c r="JUB73" s="117"/>
      <c r="JUC73" s="117"/>
      <c r="JUD73" s="117"/>
      <c r="JUI73" s="117"/>
      <c r="JUJ73" s="118"/>
      <c r="JUK73" s="119"/>
      <c r="JUL73" s="117"/>
      <c r="JUM73" s="117"/>
      <c r="JUN73" s="117"/>
      <c r="JUS73" s="117"/>
      <c r="JUT73" s="118"/>
      <c r="JUU73" s="119"/>
      <c r="JUV73" s="117"/>
      <c r="JUW73" s="117"/>
      <c r="JUX73" s="117"/>
      <c r="JVC73" s="117"/>
      <c r="JVD73" s="118"/>
      <c r="JVE73" s="119"/>
      <c r="JVF73" s="117"/>
      <c r="JVG73" s="117"/>
      <c r="JVH73" s="117"/>
      <c r="JVM73" s="117"/>
      <c r="JVN73" s="118"/>
      <c r="JVO73" s="119"/>
      <c r="JVP73" s="117"/>
      <c r="JVQ73" s="117"/>
      <c r="JVR73" s="117"/>
      <c r="JVW73" s="117"/>
      <c r="JVX73" s="118"/>
      <c r="JVY73" s="119"/>
      <c r="JVZ73" s="117"/>
      <c r="JWA73" s="117"/>
      <c r="JWB73" s="117"/>
      <c r="JWG73" s="117"/>
      <c r="JWH73" s="118"/>
      <c r="JWI73" s="119"/>
      <c r="JWJ73" s="117"/>
      <c r="JWK73" s="117"/>
      <c r="JWL73" s="117"/>
      <c r="JWQ73" s="117"/>
      <c r="JWR73" s="118"/>
      <c r="JWS73" s="119"/>
      <c r="JWT73" s="117"/>
      <c r="JWU73" s="117"/>
      <c r="JWV73" s="117"/>
      <c r="JXA73" s="117"/>
      <c r="JXB73" s="118"/>
      <c r="JXC73" s="119"/>
      <c r="JXD73" s="117"/>
      <c r="JXE73" s="117"/>
      <c r="JXF73" s="117"/>
      <c r="JXK73" s="117"/>
      <c r="JXL73" s="118"/>
      <c r="JXM73" s="119"/>
      <c r="JXN73" s="117"/>
      <c r="JXO73" s="117"/>
      <c r="JXP73" s="117"/>
      <c r="JXU73" s="117"/>
      <c r="JXV73" s="118"/>
      <c r="JXW73" s="119"/>
      <c r="JXX73" s="117"/>
      <c r="JXY73" s="117"/>
      <c r="JXZ73" s="117"/>
      <c r="JYE73" s="117"/>
      <c r="JYF73" s="118"/>
      <c r="JYG73" s="119"/>
      <c r="JYH73" s="117"/>
      <c r="JYI73" s="117"/>
      <c r="JYJ73" s="117"/>
      <c r="JYO73" s="117"/>
      <c r="JYP73" s="118"/>
      <c r="JYQ73" s="119"/>
      <c r="JYR73" s="117"/>
      <c r="JYS73" s="117"/>
      <c r="JYT73" s="117"/>
      <c r="JYY73" s="117"/>
      <c r="JYZ73" s="118"/>
      <c r="JZA73" s="119"/>
      <c r="JZB73" s="117"/>
      <c r="JZC73" s="117"/>
      <c r="JZD73" s="117"/>
      <c r="JZI73" s="117"/>
      <c r="JZJ73" s="118"/>
      <c r="JZK73" s="119"/>
      <c r="JZL73" s="117"/>
      <c r="JZM73" s="117"/>
      <c r="JZN73" s="117"/>
      <c r="JZS73" s="117"/>
      <c r="JZT73" s="118"/>
      <c r="JZU73" s="119"/>
      <c r="JZV73" s="117"/>
      <c r="JZW73" s="117"/>
      <c r="JZX73" s="117"/>
      <c r="KAC73" s="117"/>
      <c r="KAD73" s="118"/>
      <c r="KAE73" s="119"/>
      <c r="KAF73" s="117"/>
      <c r="KAG73" s="117"/>
      <c r="KAH73" s="117"/>
      <c r="KAM73" s="117"/>
      <c r="KAN73" s="118"/>
      <c r="KAO73" s="119"/>
      <c r="KAP73" s="117"/>
      <c r="KAQ73" s="117"/>
      <c r="KAR73" s="117"/>
      <c r="KAW73" s="117"/>
      <c r="KAX73" s="118"/>
      <c r="KAY73" s="119"/>
      <c r="KAZ73" s="117"/>
      <c r="KBA73" s="117"/>
      <c r="KBB73" s="117"/>
      <c r="KBG73" s="117"/>
      <c r="KBH73" s="118"/>
      <c r="KBI73" s="119"/>
      <c r="KBJ73" s="117"/>
      <c r="KBK73" s="117"/>
      <c r="KBL73" s="117"/>
      <c r="KBQ73" s="117"/>
      <c r="KBR73" s="118"/>
      <c r="KBS73" s="119"/>
      <c r="KBT73" s="117"/>
      <c r="KBU73" s="117"/>
      <c r="KBV73" s="117"/>
      <c r="KCA73" s="117"/>
      <c r="KCB73" s="118"/>
      <c r="KCC73" s="119"/>
      <c r="KCD73" s="117"/>
      <c r="KCE73" s="117"/>
      <c r="KCF73" s="117"/>
      <c r="KCK73" s="117"/>
      <c r="KCL73" s="118"/>
      <c r="KCM73" s="119"/>
      <c r="KCN73" s="117"/>
      <c r="KCO73" s="117"/>
      <c r="KCP73" s="117"/>
      <c r="KCU73" s="117"/>
      <c r="KCV73" s="118"/>
      <c r="KCW73" s="119"/>
      <c r="KCX73" s="117"/>
      <c r="KCY73" s="117"/>
      <c r="KCZ73" s="117"/>
      <c r="KDE73" s="117"/>
      <c r="KDF73" s="118"/>
      <c r="KDG73" s="119"/>
      <c r="KDH73" s="117"/>
      <c r="KDI73" s="117"/>
      <c r="KDJ73" s="117"/>
      <c r="KDO73" s="117"/>
      <c r="KDP73" s="118"/>
      <c r="KDQ73" s="119"/>
      <c r="KDR73" s="117"/>
      <c r="KDS73" s="117"/>
      <c r="KDT73" s="117"/>
      <c r="KDY73" s="117"/>
      <c r="KDZ73" s="118"/>
      <c r="KEA73" s="119"/>
      <c r="KEB73" s="117"/>
      <c r="KEC73" s="117"/>
      <c r="KED73" s="117"/>
      <c r="KEI73" s="117"/>
      <c r="KEJ73" s="118"/>
      <c r="KEK73" s="119"/>
      <c r="KEL73" s="117"/>
      <c r="KEM73" s="117"/>
      <c r="KEN73" s="117"/>
      <c r="KES73" s="117"/>
      <c r="KET73" s="118"/>
      <c r="KEU73" s="119"/>
      <c r="KEV73" s="117"/>
      <c r="KEW73" s="117"/>
      <c r="KEX73" s="117"/>
      <c r="KFC73" s="117"/>
      <c r="KFD73" s="118"/>
      <c r="KFE73" s="119"/>
      <c r="KFF73" s="117"/>
      <c r="KFG73" s="117"/>
      <c r="KFH73" s="117"/>
      <c r="KFM73" s="117"/>
      <c r="KFN73" s="118"/>
      <c r="KFO73" s="119"/>
      <c r="KFP73" s="117"/>
      <c r="KFQ73" s="117"/>
      <c r="KFR73" s="117"/>
      <c r="KFW73" s="117"/>
      <c r="KFX73" s="118"/>
      <c r="KFY73" s="119"/>
      <c r="KFZ73" s="117"/>
      <c r="KGA73" s="117"/>
      <c r="KGB73" s="117"/>
      <c r="KGG73" s="117"/>
      <c r="KGH73" s="118"/>
      <c r="KGI73" s="119"/>
      <c r="KGJ73" s="117"/>
      <c r="KGK73" s="117"/>
      <c r="KGL73" s="117"/>
      <c r="KGQ73" s="117"/>
      <c r="KGR73" s="118"/>
      <c r="KGS73" s="119"/>
      <c r="KGT73" s="117"/>
      <c r="KGU73" s="117"/>
      <c r="KGV73" s="117"/>
      <c r="KHA73" s="117"/>
      <c r="KHB73" s="118"/>
      <c r="KHC73" s="119"/>
      <c r="KHD73" s="117"/>
      <c r="KHE73" s="117"/>
      <c r="KHF73" s="117"/>
      <c r="KHK73" s="117"/>
      <c r="KHL73" s="118"/>
      <c r="KHM73" s="119"/>
      <c r="KHN73" s="117"/>
      <c r="KHO73" s="117"/>
      <c r="KHP73" s="117"/>
      <c r="KHU73" s="117"/>
      <c r="KHV73" s="118"/>
      <c r="KHW73" s="119"/>
      <c r="KHX73" s="117"/>
      <c r="KHY73" s="117"/>
      <c r="KHZ73" s="117"/>
      <c r="KIE73" s="117"/>
      <c r="KIF73" s="118"/>
      <c r="KIG73" s="119"/>
      <c r="KIH73" s="117"/>
      <c r="KII73" s="117"/>
      <c r="KIJ73" s="117"/>
      <c r="KIO73" s="117"/>
      <c r="KIP73" s="118"/>
      <c r="KIQ73" s="119"/>
      <c r="KIR73" s="117"/>
      <c r="KIS73" s="117"/>
      <c r="KIT73" s="117"/>
      <c r="KIY73" s="117"/>
      <c r="KIZ73" s="118"/>
      <c r="KJA73" s="119"/>
      <c r="KJB73" s="117"/>
      <c r="KJC73" s="117"/>
      <c r="KJD73" s="117"/>
      <c r="KJI73" s="117"/>
      <c r="KJJ73" s="118"/>
      <c r="KJK73" s="119"/>
      <c r="KJL73" s="117"/>
      <c r="KJM73" s="117"/>
      <c r="KJN73" s="117"/>
      <c r="KJS73" s="117"/>
      <c r="KJT73" s="118"/>
      <c r="KJU73" s="119"/>
      <c r="KJV73" s="117"/>
      <c r="KJW73" s="117"/>
      <c r="KJX73" s="117"/>
      <c r="KKC73" s="117"/>
      <c r="KKD73" s="118"/>
      <c r="KKE73" s="119"/>
      <c r="KKF73" s="117"/>
      <c r="KKG73" s="117"/>
      <c r="KKH73" s="117"/>
      <c r="KKM73" s="117"/>
      <c r="KKN73" s="118"/>
      <c r="KKO73" s="119"/>
      <c r="KKP73" s="117"/>
      <c r="KKQ73" s="117"/>
      <c r="KKR73" s="117"/>
      <c r="KKW73" s="117"/>
      <c r="KKX73" s="118"/>
      <c r="KKY73" s="119"/>
      <c r="KKZ73" s="117"/>
      <c r="KLA73" s="117"/>
      <c r="KLB73" s="117"/>
      <c r="KLG73" s="117"/>
      <c r="KLH73" s="118"/>
      <c r="KLI73" s="119"/>
      <c r="KLJ73" s="117"/>
      <c r="KLK73" s="117"/>
      <c r="KLL73" s="117"/>
      <c r="KLQ73" s="117"/>
      <c r="KLR73" s="118"/>
      <c r="KLS73" s="119"/>
      <c r="KLT73" s="117"/>
      <c r="KLU73" s="117"/>
      <c r="KLV73" s="117"/>
      <c r="KMA73" s="117"/>
      <c r="KMB73" s="118"/>
      <c r="KMC73" s="119"/>
      <c r="KMD73" s="117"/>
      <c r="KME73" s="117"/>
      <c r="KMF73" s="117"/>
      <c r="KMK73" s="117"/>
      <c r="KML73" s="118"/>
      <c r="KMM73" s="119"/>
      <c r="KMN73" s="117"/>
      <c r="KMO73" s="117"/>
      <c r="KMP73" s="117"/>
      <c r="KMU73" s="117"/>
      <c r="KMV73" s="118"/>
      <c r="KMW73" s="119"/>
      <c r="KMX73" s="117"/>
      <c r="KMY73" s="117"/>
      <c r="KMZ73" s="117"/>
      <c r="KNE73" s="117"/>
      <c r="KNF73" s="118"/>
      <c r="KNG73" s="119"/>
      <c r="KNH73" s="117"/>
      <c r="KNI73" s="117"/>
      <c r="KNJ73" s="117"/>
      <c r="KNO73" s="117"/>
      <c r="KNP73" s="118"/>
      <c r="KNQ73" s="119"/>
      <c r="KNR73" s="117"/>
      <c r="KNS73" s="117"/>
      <c r="KNT73" s="117"/>
      <c r="KNY73" s="117"/>
      <c r="KNZ73" s="118"/>
      <c r="KOA73" s="119"/>
      <c r="KOB73" s="117"/>
      <c r="KOC73" s="117"/>
      <c r="KOD73" s="117"/>
      <c r="KOI73" s="117"/>
      <c r="KOJ73" s="118"/>
      <c r="KOK73" s="119"/>
      <c r="KOL73" s="117"/>
      <c r="KOM73" s="117"/>
      <c r="KON73" s="117"/>
      <c r="KOS73" s="117"/>
      <c r="KOT73" s="118"/>
      <c r="KOU73" s="119"/>
      <c r="KOV73" s="117"/>
      <c r="KOW73" s="117"/>
      <c r="KOX73" s="117"/>
      <c r="KPC73" s="117"/>
      <c r="KPD73" s="118"/>
      <c r="KPE73" s="119"/>
      <c r="KPF73" s="117"/>
      <c r="KPG73" s="117"/>
      <c r="KPH73" s="117"/>
      <c r="KPM73" s="117"/>
      <c r="KPN73" s="118"/>
      <c r="KPO73" s="119"/>
      <c r="KPP73" s="117"/>
      <c r="KPQ73" s="117"/>
      <c r="KPR73" s="117"/>
      <c r="KPW73" s="117"/>
      <c r="KPX73" s="118"/>
      <c r="KPY73" s="119"/>
      <c r="KPZ73" s="117"/>
      <c r="KQA73" s="117"/>
      <c r="KQB73" s="117"/>
      <c r="KQG73" s="117"/>
      <c r="KQH73" s="118"/>
      <c r="KQI73" s="119"/>
      <c r="KQJ73" s="117"/>
      <c r="KQK73" s="117"/>
      <c r="KQL73" s="117"/>
      <c r="KQQ73" s="117"/>
      <c r="KQR73" s="118"/>
      <c r="KQS73" s="119"/>
      <c r="KQT73" s="117"/>
      <c r="KQU73" s="117"/>
      <c r="KQV73" s="117"/>
      <c r="KRA73" s="117"/>
      <c r="KRB73" s="118"/>
      <c r="KRC73" s="119"/>
      <c r="KRD73" s="117"/>
      <c r="KRE73" s="117"/>
      <c r="KRF73" s="117"/>
      <c r="KRK73" s="117"/>
      <c r="KRL73" s="118"/>
      <c r="KRM73" s="119"/>
      <c r="KRN73" s="117"/>
      <c r="KRO73" s="117"/>
      <c r="KRP73" s="117"/>
      <c r="KRU73" s="117"/>
      <c r="KRV73" s="118"/>
      <c r="KRW73" s="119"/>
      <c r="KRX73" s="117"/>
      <c r="KRY73" s="117"/>
      <c r="KRZ73" s="117"/>
      <c r="KSE73" s="117"/>
      <c r="KSF73" s="118"/>
      <c r="KSG73" s="119"/>
      <c r="KSH73" s="117"/>
      <c r="KSI73" s="117"/>
      <c r="KSJ73" s="117"/>
      <c r="KSO73" s="117"/>
      <c r="KSP73" s="118"/>
      <c r="KSQ73" s="119"/>
      <c r="KSR73" s="117"/>
      <c r="KSS73" s="117"/>
      <c r="KST73" s="117"/>
      <c r="KSY73" s="117"/>
      <c r="KSZ73" s="118"/>
      <c r="KTA73" s="119"/>
      <c r="KTB73" s="117"/>
      <c r="KTC73" s="117"/>
      <c r="KTD73" s="117"/>
      <c r="KTI73" s="117"/>
      <c r="KTJ73" s="118"/>
      <c r="KTK73" s="119"/>
      <c r="KTL73" s="117"/>
      <c r="KTM73" s="117"/>
      <c r="KTN73" s="117"/>
      <c r="KTS73" s="117"/>
      <c r="KTT73" s="118"/>
      <c r="KTU73" s="119"/>
      <c r="KTV73" s="117"/>
      <c r="KTW73" s="117"/>
      <c r="KTX73" s="117"/>
      <c r="KUC73" s="117"/>
      <c r="KUD73" s="118"/>
      <c r="KUE73" s="119"/>
      <c r="KUF73" s="117"/>
      <c r="KUG73" s="117"/>
      <c r="KUH73" s="117"/>
      <c r="KUM73" s="117"/>
      <c r="KUN73" s="118"/>
      <c r="KUO73" s="119"/>
      <c r="KUP73" s="117"/>
      <c r="KUQ73" s="117"/>
      <c r="KUR73" s="117"/>
      <c r="KUW73" s="117"/>
      <c r="KUX73" s="118"/>
      <c r="KUY73" s="119"/>
      <c r="KUZ73" s="117"/>
      <c r="KVA73" s="117"/>
      <c r="KVB73" s="117"/>
      <c r="KVG73" s="117"/>
      <c r="KVH73" s="118"/>
      <c r="KVI73" s="119"/>
      <c r="KVJ73" s="117"/>
      <c r="KVK73" s="117"/>
      <c r="KVL73" s="117"/>
      <c r="KVQ73" s="117"/>
      <c r="KVR73" s="118"/>
      <c r="KVS73" s="119"/>
      <c r="KVT73" s="117"/>
      <c r="KVU73" s="117"/>
      <c r="KVV73" s="117"/>
      <c r="KWA73" s="117"/>
      <c r="KWB73" s="118"/>
      <c r="KWC73" s="119"/>
      <c r="KWD73" s="117"/>
      <c r="KWE73" s="117"/>
      <c r="KWF73" s="117"/>
      <c r="KWK73" s="117"/>
      <c r="KWL73" s="118"/>
      <c r="KWM73" s="119"/>
      <c r="KWN73" s="117"/>
      <c r="KWO73" s="117"/>
      <c r="KWP73" s="117"/>
      <c r="KWU73" s="117"/>
      <c r="KWV73" s="118"/>
      <c r="KWW73" s="119"/>
      <c r="KWX73" s="117"/>
      <c r="KWY73" s="117"/>
      <c r="KWZ73" s="117"/>
      <c r="KXE73" s="117"/>
      <c r="KXF73" s="118"/>
      <c r="KXG73" s="119"/>
      <c r="KXH73" s="117"/>
      <c r="KXI73" s="117"/>
      <c r="KXJ73" s="117"/>
      <c r="KXO73" s="117"/>
      <c r="KXP73" s="118"/>
      <c r="KXQ73" s="119"/>
      <c r="KXR73" s="117"/>
      <c r="KXS73" s="117"/>
      <c r="KXT73" s="117"/>
      <c r="KXY73" s="117"/>
      <c r="KXZ73" s="118"/>
      <c r="KYA73" s="119"/>
      <c r="KYB73" s="117"/>
      <c r="KYC73" s="117"/>
      <c r="KYD73" s="117"/>
      <c r="KYI73" s="117"/>
      <c r="KYJ73" s="118"/>
      <c r="KYK73" s="119"/>
      <c r="KYL73" s="117"/>
      <c r="KYM73" s="117"/>
      <c r="KYN73" s="117"/>
      <c r="KYS73" s="117"/>
      <c r="KYT73" s="118"/>
      <c r="KYU73" s="119"/>
      <c r="KYV73" s="117"/>
      <c r="KYW73" s="117"/>
      <c r="KYX73" s="117"/>
      <c r="KZC73" s="117"/>
      <c r="KZD73" s="118"/>
      <c r="KZE73" s="119"/>
      <c r="KZF73" s="117"/>
      <c r="KZG73" s="117"/>
      <c r="KZH73" s="117"/>
      <c r="KZM73" s="117"/>
      <c r="KZN73" s="118"/>
      <c r="KZO73" s="119"/>
      <c r="KZP73" s="117"/>
      <c r="KZQ73" s="117"/>
      <c r="KZR73" s="117"/>
      <c r="KZW73" s="117"/>
      <c r="KZX73" s="118"/>
      <c r="KZY73" s="119"/>
      <c r="KZZ73" s="117"/>
      <c r="LAA73" s="117"/>
      <c r="LAB73" s="117"/>
      <c r="LAG73" s="117"/>
      <c r="LAH73" s="118"/>
      <c r="LAI73" s="119"/>
      <c r="LAJ73" s="117"/>
      <c r="LAK73" s="117"/>
      <c r="LAL73" s="117"/>
      <c r="LAQ73" s="117"/>
      <c r="LAR73" s="118"/>
      <c r="LAS73" s="119"/>
      <c r="LAT73" s="117"/>
      <c r="LAU73" s="117"/>
      <c r="LAV73" s="117"/>
      <c r="LBA73" s="117"/>
      <c r="LBB73" s="118"/>
      <c r="LBC73" s="119"/>
      <c r="LBD73" s="117"/>
      <c r="LBE73" s="117"/>
      <c r="LBF73" s="117"/>
      <c r="LBK73" s="117"/>
      <c r="LBL73" s="118"/>
      <c r="LBM73" s="119"/>
      <c r="LBN73" s="117"/>
      <c r="LBO73" s="117"/>
      <c r="LBP73" s="117"/>
      <c r="LBU73" s="117"/>
      <c r="LBV73" s="118"/>
      <c r="LBW73" s="119"/>
      <c r="LBX73" s="117"/>
      <c r="LBY73" s="117"/>
      <c r="LBZ73" s="117"/>
      <c r="LCE73" s="117"/>
      <c r="LCF73" s="118"/>
      <c r="LCG73" s="119"/>
      <c r="LCH73" s="117"/>
      <c r="LCI73" s="117"/>
      <c r="LCJ73" s="117"/>
      <c r="LCO73" s="117"/>
      <c r="LCP73" s="118"/>
      <c r="LCQ73" s="119"/>
      <c r="LCR73" s="117"/>
      <c r="LCS73" s="117"/>
      <c r="LCT73" s="117"/>
      <c r="LCY73" s="117"/>
      <c r="LCZ73" s="118"/>
      <c r="LDA73" s="119"/>
      <c r="LDB73" s="117"/>
      <c r="LDC73" s="117"/>
      <c r="LDD73" s="117"/>
      <c r="LDI73" s="117"/>
      <c r="LDJ73" s="118"/>
      <c r="LDK73" s="119"/>
      <c r="LDL73" s="117"/>
      <c r="LDM73" s="117"/>
      <c r="LDN73" s="117"/>
      <c r="LDS73" s="117"/>
      <c r="LDT73" s="118"/>
      <c r="LDU73" s="119"/>
      <c r="LDV73" s="117"/>
      <c r="LDW73" s="117"/>
      <c r="LDX73" s="117"/>
      <c r="LEC73" s="117"/>
      <c r="LED73" s="118"/>
      <c r="LEE73" s="119"/>
      <c r="LEF73" s="117"/>
      <c r="LEG73" s="117"/>
      <c r="LEH73" s="117"/>
      <c r="LEM73" s="117"/>
      <c r="LEN73" s="118"/>
      <c r="LEO73" s="119"/>
      <c r="LEP73" s="117"/>
      <c r="LEQ73" s="117"/>
      <c r="LER73" s="117"/>
      <c r="LEW73" s="117"/>
      <c r="LEX73" s="118"/>
      <c r="LEY73" s="119"/>
      <c r="LEZ73" s="117"/>
      <c r="LFA73" s="117"/>
      <c r="LFB73" s="117"/>
      <c r="LFG73" s="117"/>
      <c r="LFH73" s="118"/>
      <c r="LFI73" s="119"/>
      <c r="LFJ73" s="117"/>
      <c r="LFK73" s="117"/>
      <c r="LFL73" s="117"/>
      <c r="LFQ73" s="117"/>
      <c r="LFR73" s="118"/>
      <c r="LFS73" s="119"/>
      <c r="LFT73" s="117"/>
      <c r="LFU73" s="117"/>
      <c r="LFV73" s="117"/>
      <c r="LGA73" s="117"/>
      <c r="LGB73" s="118"/>
      <c r="LGC73" s="119"/>
      <c r="LGD73" s="117"/>
      <c r="LGE73" s="117"/>
      <c r="LGF73" s="117"/>
      <c r="LGK73" s="117"/>
      <c r="LGL73" s="118"/>
      <c r="LGM73" s="119"/>
      <c r="LGN73" s="117"/>
      <c r="LGO73" s="117"/>
      <c r="LGP73" s="117"/>
      <c r="LGU73" s="117"/>
      <c r="LGV73" s="118"/>
      <c r="LGW73" s="119"/>
      <c r="LGX73" s="117"/>
      <c r="LGY73" s="117"/>
      <c r="LGZ73" s="117"/>
      <c r="LHE73" s="117"/>
      <c r="LHF73" s="118"/>
      <c r="LHG73" s="119"/>
      <c r="LHH73" s="117"/>
      <c r="LHI73" s="117"/>
      <c r="LHJ73" s="117"/>
      <c r="LHO73" s="117"/>
      <c r="LHP73" s="118"/>
      <c r="LHQ73" s="119"/>
      <c r="LHR73" s="117"/>
      <c r="LHS73" s="117"/>
      <c r="LHT73" s="117"/>
      <c r="LHY73" s="117"/>
      <c r="LHZ73" s="118"/>
      <c r="LIA73" s="119"/>
      <c r="LIB73" s="117"/>
      <c r="LIC73" s="117"/>
      <c r="LID73" s="117"/>
      <c r="LII73" s="117"/>
      <c r="LIJ73" s="118"/>
      <c r="LIK73" s="119"/>
      <c r="LIL73" s="117"/>
      <c r="LIM73" s="117"/>
      <c r="LIN73" s="117"/>
      <c r="LIS73" s="117"/>
      <c r="LIT73" s="118"/>
      <c r="LIU73" s="119"/>
      <c r="LIV73" s="117"/>
      <c r="LIW73" s="117"/>
      <c r="LIX73" s="117"/>
      <c r="LJC73" s="117"/>
      <c r="LJD73" s="118"/>
      <c r="LJE73" s="119"/>
      <c r="LJF73" s="117"/>
      <c r="LJG73" s="117"/>
      <c r="LJH73" s="117"/>
      <c r="LJM73" s="117"/>
      <c r="LJN73" s="118"/>
      <c r="LJO73" s="119"/>
      <c r="LJP73" s="117"/>
      <c r="LJQ73" s="117"/>
      <c r="LJR73" s="117"/>
      <c r="LJW73" s="117"/>
      <c r="LJX73" s="118"/>
      <c r="LJY73" s="119"/>
      <c r="LJZ73" s="117"/>
      <c r="LKA73" s="117"/>
      <c r="LKB73" s="117"/>
      <c r="LKG73" s="117"/>
      <c r="LKH73" s="118"/>
      <c r="LKI73" s="119"/>
      <c r="LKJ73" s="117"/>
      <c r="LKK73" s="117"/>
      <c r="LKL73" s="117"/>
      <c r="LKQ73" s="117"/>
      <c r="LKR73" s="118"/>
      <c r="LKS73" s="119"/>
      <c r="LKT73" s="117"/>
      <c r="LKU73" s="117"/>
      <c r="LKV73" s="117"/>
      <c r="LLA73" s="117"/>
      <c r="LLB73" s="118"/>
      <c r="LLC73" s="119"/>
      <c r="LLD73" s="117"/>
      <c r="LLE73" s="117"/>
      <c r="LLF73" s="117"/>
      <c r="LLK73" s="117"/>
      <c r="LLL73" s="118"/>
      <c r="LLM73" s="119"/>
      <c r="LLN73" s="117"/>
      <c r="LLO73" s="117"/>
      <c r="LLP73" s="117"/>
      <c r="LLU73" s="117"/>
      <c r="LLV73" s="118"/>
      <c r="LLW73" s="119"/>
      <c r="LLX73" s="117"/>
      <c r="LLY73" s="117"/>
      <c r="LLZ73" s="117"/>
      <c r="LME73" s="117"/>
      <c r="LMF73" s="118"/>
      <c r="LMG73" s="119"/>
      <c r="LMH73" s="117"/>
      <c r="LMI73" s="117"/>
      <c r="LMJ73" s="117"/>
      <c r="LMO73" s="117"/>
      <c r="LMP73" s="118"/>
      <c r="LMQ73" s="119"/>
      <c r="LMR73" s="117"/>
      <c r="LMS73" s="117"/>
      <c r="LMT73" s="117"/>
      <c r="LMY73" s="117"/>
      <c r="LMZ73" s="118"/>
      <c r="LNA73" s="119"/>
      <c r="LNB73" s="117"/>
      <c r="LNC73" s="117"/>
      <c r="LND73" s="117"/>
      <c r="LNI73" s="117"/>
      <c r="LNJ73" s="118"/>
      <c r="LNK73" s="119"/>
      <c r="LNL73" s="117"/>
      <c r="LNM73" s="117"/>
      <c r="LNN73" s="117"/>
      <c r="LNS73" s="117"/>
      <c r="LNT73" s="118"/>
      <c r="LNU73" s="119"/>
      <c r="LNV73" s="117"/>
      <c r="LNW73" s="117"/>
      <c r="LNX73" s="117"/>
      <c r="LOC73" s="117"/>
      <c r="LOD73" s="118"/>
      <c r="LOE73" s="119"/>
      <c r="LOF73" s="117"/>
      <c r="LOG73" s="117"/>
      <c r="LOH73" s="117"/>
      <c r="LOM73" s="117"/>
      <c r="LON73" s="118"/>
      <c r="LOO73" s="119"/>
      <c r="LOP73" s="117"/>
      <c r="LOQ73" s="117"/>
      <c r="LOR73" s="117"/>
      <c r="LOW73" s="117"/>
      <c r="LOX73" s="118"/>
      <c r="LOY73" s="119"/>
      <c r="LOZ73" s="117"/>
      <c r="LPA73" s="117"/>
      <c r="LPB73" s="117"/>
      <c r="LPG73" s="117"/>
      <c r="LPH73" s="118"/>
      <c r="LPI73" s="119"/>
      <c r="LPJ73" s="117"/>
      <c r="LPK73" s="117"/>
      <c r="LPL73" s="117"/>
      <c r="LPQ73" s="117"/>
      <c r="LPR73" s="118"/>
      <c r="LPS73" s="119"/>
      <c r="LPT73" s="117"/>
      <c r="LPU73" s="117"/>
      <c r="LPV73" s="117"/>
      <c r="LQA73" s="117"/>
      <c r="LQB73" s="118"/>
      <c r="LQC73" s="119"/>
      <c r="LQD73" s="117"/>
      <c r="LQE73" s="117"/>
      <c r="LQF73" s="117"/>
      <c r="LQK73" s="117"/>
      <c r="LQL73" s="118"/>
      <c r="LQM73" s="119"/>
      <c r="LQN73" s="117"/>
      <c r="LQO73" s="117"/>
      <c r="LQP73" s="117"/>
      <c r="LQU73" s="117"/>
      <c r="LQV73" s="118"/>
      <c r="LQW73" s="119"/>
      <c r="LQX73" s="117"/>
      <c r="LQY73" s="117"/>
      <c r="LQZ73" s="117"/>
      <c r="LRE73" s="117"/>
      <c r="LRF73" s="118"/>
      <c r="LRG73" s="119"/>
      <c r="LRH73" s="117"/>
      <c r="LRI73" s="117"/>
      <c r="LRJ73" s="117"/>
      <c r="LRO73" s="117"/>
      <c r="LRP73" s="118"/>
      <c r="LRQ73" s="119"/>
      <c r="LRR73" s="117"/>
      <c r="LRS73" s="117"/>
      <c r="LRT73" s="117"/>
      <c r="LRY73" s="117"/>
      <c r="LRZ73" s="118"/>
      <c r="LSA73" s="119"/>
      <c r="LSB73" s="117"/>
      <c r="LSC73" s="117"/>
      <c r="LSD73" s="117"/>
      <c r="LSI73" s="117"/>
      <c r="LSJ73" s="118"/>
      <c r="LSK73" s="119"/>
      <c r="LSL73" s="117"/>
      <c r="LSM73" s="117"/>
      <c r="LSN73" s="117"/>
      <c r="LSS73" s="117"/>
      <c r="LST73" s="118"/>
      <c r="LSU73" s="119"/>
      <c r="LSV73" s="117"/>
      <c r="LSW73" s="117"/>
      <c r="LSX73" s="117"/>
      <c r="LTC73" s="117"/>
      <c r="LTD73" s="118"/>
      <c r="LTE73" s="119"/>
      <c r="LTF73" s="117"/>
      <c r="LTG73" s="117"/>
      <c r="LTH73" s="117"/>
      <c r="LTM73" s="117"/>
      <c r="LTN73" s="118"/>
      <c r="LTO73" s="119"/>
      <c r="LTP73" s="117"/>
      <c r="LTQ73" s="117"/>
      <c r="LTR73" s="117"/>
      <c r="LTW73" s="117"/>
      <c r="LTX73" s="118"/>
      <c r="LTY73" s="119"/>
      <c r="LTZ73" s="117"/>
      <c r="LUA73" s="117"/>
      <c r="LUB73" s="117"/>
      <c r="LUG73" s="117"/>
      <c r="LUH73" s="118"/>
      <c r="LUI73" s="119"/>
      <c r="LUJ73" s="117"/>
      <c r="LUK73" s="117"/>
      <c r="LUL73" s="117"/>
      <c r="LUQ73" s="117"/>
      <c r="LUR73" s="118"/>
      <c r="LUS73" s="119"/>
      <c r="LUT73" s="117"/>
      <c r="LUU73" s="117"/>
      <c r="LUV73" s="117"/>
      <c r="LVA73" s="117"/>
      <c r="LVB73" s="118"/>
      <c r="LVC73" s="119"/>
      <c r="LVD73" s="117"/>
      <c r="LVE73" s="117"/>
      <c r="LVF73" s="117"/>
      <c r="LVK73" s="117"/>
      <c r="LVL73" s="118"/>
      <c r="LVM73" s="119"/>
      <c r="LVN73" s="117"/>
      <c r="LVO73" s="117"/>
      <c r="LVP73" s="117"/>
      <c r="LVU73" s="117"/>
      <c r="LVV73" s="118"/>
      <c r="LVW73" s="119"/>
      <c r="LVX73" s="117"/>
      <c r="LVY73" s="117"/>
      <c r="LVZ73" s="117"/>
      <c r="LWE73" s="117"/>
      <c r="LWF73" s="118"/>
      <c r="LWG73" s="119"/>
      <c r="LWH73" s="117"/>
      <c r="LWI73" s="117"/>
      <c r="LWJ73" s="117"/>
      <c r="LWO73" s="117"/>
      <c r="LWP73" s="118"/>
      <c r="LWQ73" s="119"/>
      <c r="LWR73" s="117"/>
      <c r="LWS73" s="117"/>
      <c r="LWT73" s="117"/>
      <c r="LWY73" s="117"/>
      <c r="LWZ73" s="118"/>
      <c r="LXA73" s="119"/>
      <c r="LXB73" s="117"/>
      <c r="LXC73" s="117"/>
      <c r="LXD73" s="117"/>
      <c r="LXI73" s="117"/>
      <c r="LXJ73" s="118"/>
      <c r="LXK73" s="119"/>
      <c r="LXL73" s="117"/>
      <c r="LXM73" s="117"/>
      <c r="LXN73" s="117"/>
      <c r="LXS73" s="117"/>
      <c r="LXT73" s="118"/>
      <c r="LXU73" s="119"/>
      <c r="LXV73" s="117"/>
      <c r="LXW73" s="117"/>
      <c r="LXX73" s="117"/>
      <c r="LYC73" s="117"/>
      <c r="LYD73" s="118"/>
      <c r="LYE73" s="119"/>
      <c r="LYF73" s="117"/>
      <c r="LYG73" s="117"/>
      <c r="LYH73" s="117"/>
      <c r="LYM73" s="117"/>
      <c r="LYN73" s="118"/>
      <c r="LYO73" s="119"/>
      <c r="LYP73" s="117"/>
      <c r="LYQ73" s="117"/>
      <c r="LYR73" s="117"/>
      <c r="LYW73" s="117"/>
      <c r="LYX73" s="118"/>
      <c r="LYY73" s="119"/>
      <c r="LYZ73" s="117"/>
      <c r="LZA73" s="117"/>
      <c r="LZB73" s="117"/>
      <c r="LZG73" s="117"/>
      <c r="LZH73" s="118"/>
      <c r="LZI73" s="119"/>
      <c r="LZJ73" s="117"/>
      <c r="LZK73" s="117"/>
      <c r="LZL73" s="117"/>
      <c r="LZQ73" s="117"/>
      <c r="LZR73" s="118"/>
      <c r="LZS73" s="119"/>
      <c r="LZT73" s="117"/>
      <c r="LZU73" s="117"/>
      <c r="LZV73" s="117"/>
      <c r="MAA73" s="117"/>
      <c r="MAB73" s="118"/>
      <c r="MAC73" s="119"/>
      <c r="MAD73" s="117"/>
      <c r="MAE73" s="117"/>
      <c r="MAF73" s="117"/>
      <c r="MAK73" s="117"/>
      <c r="MAL73" s="118"/>
      <c r="MAM73" s="119"/>
      <c r="MAN73" s="117"/>
      <c r="MAO73" s="117"/>
      <c r="MAP73" s="117"/>
      <c r="MAU73" s="117"/>
      <c r="MAV73" s="118"/>
      <c r="MAW73" s="119"/>
      <c r="MAX73" s="117"/>
      <c r="MAY73" s="117"/>
      <c r="MAZ73" s="117"/>
      <c r="MBE73" s="117"/>
      <c r="MBF73" s="118"/>
      <c r="MBG73" s="119"/>
      <c r="MBH73" s="117"/>
      <c r="MBI73" s="117"/>
      <c r="MBJ73" s="117"/>
      <c r="MBO73" s="117"/>
      <c r="MBP73" s="118"/>
      <c r="MBQ73" s="119"/>
      <c r="MBR73" s="117"/>
      <c r="MBS73" s="117"/>
      <c r="MBT73" s="117"/>
      <c r="MBY73" s="117"/>
      <c r="MBZ73" s="118"/>
      <c r="MCA73" s="119"/>
      <c r="MCB73" s="117"/>
      <c r="MCC73" s="117"/>
      <c r="MCD73" s="117"/>
      <c r="MCI73" s="117"/>
      <c r="MCJ73" s="118"/>
      <c r="MCK73" s="119"/>
      <c r="MCL73" s="117"/>
      <c r="MCM73" s="117"/>
      <c r="MCN73" s="117"/>
      <c r="MCS73" s="117"/>
      <c r="MCT73" s="118"/>
      <c r="MCU73" s="119"/>
      <c r="MCV73" s="117"/>
      <c r="MCW73" s="117"/>
      <c r="MCX73" s="117"/>
      <c r="MDC73" s="117"/>
      <c r="MDD73" s="118"/>
      <c r="MDE73" s="119"/>
      <c r="MDF73" s="117"/>
      <c r="MDG73" s="117"/>
      <c r="MDH73" s="117"/>
      <c r="MDM73" s="117"/>
      <c r="MDN73" s="118"/>
      <c r="MDO73" s="119"/>
      <c r="MDP73" s="117"/>
      <c r="MDQ73" s="117"/>
      <c r="MDR73" s="117"/>
      <c r="MDW73" s="117"/>
      <c r="MDX73" s="118"/>
      <c r="MDY73" s="119"/>
      <c r="MDZ73" s="117"/>
      <c r="MEA73" s="117"/>
      <c r="MEB73" s="117"/>
      <c r="MEG73" s="117"/>
      <c r="MEH73" s="118"/>
      <c r="MEI73" s="119"/>
      <c r="MEJ73" s="117"/>
      <c r="MEK73" s="117"/>
      <c r="MEL73" s="117"/>
      <c r="MEQ73" s="117"/>
      <c r="MER73" s="118"/>
      <c r="MES73" s="119"/>
      <c r="MET73" s="117"/>
      <c r="MEU73" s="117"/>
      <c r="MEV73" s="117"/>
      <c r="MFA73" s="117"/>
      <c r="MFB73" s="118"/>
      <c r="MFC73" s="119"/>
      <c r="MFD73" s="117"/>
      <c r="MFE73" s="117"/>
      <c r="MFF73" s="117"/>
      <c r="MFK73" s="117"/>
      <c r="MFL73" s="118"/>
      <c r="MFM73" s="119"/>
      <c r="MFN73" s="117"/>
      <c r="MFO73" s="117"/>
      <c r="MFP73" s="117"/>
      <c r="MFU73" s="117"/>
      <c r="MFV73" s="118"/>
      <c r="MFW73" s="119"/>
      <c r="MFX73" s="117"/>
      <c r="MFY73" s="117"/>
      <c r="MFZ73" s="117"/>
      <c r="MGE73" s="117"/>
      <c r="MGF73" s="118"/>
      <c r="MGG73" s="119"/>
      <c r="MGH73" s="117"/>
      <c r="MGI73" s="117"/>
      <c r="MGJ73" s="117"/>
      <c r="MGO73" s="117"/>
      <c r="MGP73" s="118"/>
      <c r="MGQ73" s="119"/>
      <c r="MGR73" s="117"/>
      <c r="MGS73" s="117"/>
      <c r="MGT73" s="117"/>
      <c r="MGY73" s="117"/>
      <c r="MGZ73" s="118"/>
      <c r="MHA73" s="119"/>
      <c r="MHB73" s="117"/>
      <c r="MHC73" s="117"/>
      <c r="MHD73" s="117"/>
      <c r="MHI73" s="117"/>
      <c r="MHJ73" s="118"/>
      <c r="MHK73" s="119"/>
      <c r="MHL73" s="117"/>
      <c r="MHM73" s="117"/>
      <c r="MHN73" s="117"/>
      <c r="MHS73" s="117"/>
      <c r="MHT73" s="118"/>
      <c r="MHU73" s="119"/>
      <c r="MHV73" s="117"/>
      <c r="MHW73" s="117"/>
      <c r="MHX73" s="117"/>
      <c r="MIC73" s="117"/>
      <c r="MID73" s="118"/>
      <c r="MIE73" s="119"/>
      <c r="MIF73" s="117"/>
      <c r="MIG73" s="117"/>
      <c r="MIH73" s="117"/>
      <c r="MIM73" s="117"/>
      <c r="MIN73" s="118"/>
      <c r="MIO73" s="119"/>
      <c r="MIP73" s="117"/>
      <c r="MIQ73" s="117"/>
      <c r="MIR73" s="117"/>
      <c r="MIW73" s="117"/>
      <c r="MIX73" s="118"/>
      <c r="MIY73" s="119"/>
      <c r="MIZ73" s="117"/>
      <c r="MJA73" s="117"/>
      <c r="MJB73" s="117"/>
      <c r="MJG73" s="117"/>
      <c r="MJH73" s="118"/>
      <c r="MJI73" s="119"/>
      <c r="MJJ73" s="117"/>
      <c r="MJK73" s="117"/>
      <c r="MJL73" s="117"/>
      <c r="MJQ73" s="117"/>
      <c r="MJR73" s="118"/>
      <c r="MJS73" s="119"/>
      <c r="MJT73" s="117"/>
      <c r="MJU73" s="117"/>
      <c r="MJV73" s="117"/>
      <c r="MKA73" s="117"/>
      <c r="MKB73" s="118"/>
      <c r="MKC73" s="119"/>
      <c r="MKD73" s="117"/>
      <c r="MKE73" s="117"/>
      <c r="MKF73" s="117"/>
      <c r="MKK73" s="117"/>
      <c r="MKL73" s="118"/>
      <c r="MKM73" s="119"/>
      <c r="MKN73" s="117"/>
      <c r="MKO73" s="117"/>
      <c r="MKP73" s="117"/>
      <c r="MKU73" s="117"/>
      <c r="MKV73" s="118"/>
      <c r="MKW73" s="119"/>
      <c r="MKX73" s="117"/>
      <c r="MKY73" s="117"/>
      <c r="MKZ73" s="117"/>
      <c r="MLE73" s="117"/>
      <c r="MLF73" s="118"/>
      <c r="MLG73" s="119"/>
      <c r="MLH73" s="117"/>
      <c r="MLI73" s="117"/>
      <c r="MLJ73" s="117"/>
      <c r="MLO73" s="117"/>
      <c r="MLP73" s="118"/>
      <c r="MLQ73" s="119"/>
      <c r="MLR73" s="117"/>
      <c r="MLS73" s="117"/>
      <c r="MLT73" s="117"/>
      <c r="MLY73" s="117"/>
      <c r="MLZ73" s="118"/>
      <c r="MMA73" s="119"/>
      <c r="MMB73" s="117"/>
      <c r="MMC73" s="117"/>
      <c r="MMD73" s="117"/>
      <c r="MMI73" s="117"/>
      <c r="MMJ73" s="118"/>
      <c r="MMK73" s="119"/>
      <c r="MML73" s="117"/>
      <c r="MMM73" s="117"/>
      <c r="MMN73" s="117"/>
      <c r="MMS73" s="117"/>
      <c r="MMT73" s="118"/>
      <c r="MMU73" s="119"/>
      <c r="MMV73" s="117"/>
      <c r="MMW73" s="117"/>
      <c r="MMX73" s="117"/>
      <c r="MNC73" s="117"/>
      <c r="MND73" s="118"/>
      <c r="MNE73" s="119"/>
      <c r="MNF73" s="117"/>
      <c r="MNG73" s="117"/>
      <c r="MNH73" s="117"/>
      <c r="MNM73" s="117"/>
      <c r="MNN73" s="118"/>
      <c r="MNO73" s="119"/>
      <c r="MNP73" s="117"/>
      <c r="MNQ73" s="117"/>
      <c r="MNR73" s="117"/>
      <c r="MNW73" s="117"/>
      <c r="MNX73" s="118"/>
      <c r="MNY73" s="119"/>
      <c r="MNZ73" s="117"/>
      <c r="MOA73" s="117"/>
      <c r="MOB73" s="117"/>
      <c r="MOG73" s="117"/>
      <c r="MOH73" s="118"/>
      <c r="MOI73" s="119"/>
      <c r="MOJ73" s="117"/>
      <c r="MOK73" s="117"/>
      <c r="MOL73" s="117"/>
      <c r="MOQ73" s="117"/>
      <c r="MOR73" s="118"/>
      <c r="MOS73" s="119"/>
      <c r="MOT73" s="117"/>
      <c r="MOU73" s="117"/>
      <c r="MOV73" s="117"/>
      <c r="MPA73" s="117"/>
      <c r="MPB73" s="118"/>
      <c r="MPC73" s="119"/>
      <c r="MPD73" s="117"/>
      <c r="MPE73" s="117"/>
      <c r="MPF73" s="117"/>
      <c r="MPK73" s="117"/>
      <c r="MPL73" s="118"/>
      <c r="MPM73" s="119"/>
      <c r="MPN73" s="117"/>
      <c r="MPO73" s="117"/>
      <c r="MPP73" s="117"/>
      <c r="MPU73" s="117"/>
      <c r="MPV73" s="118"/>
      <c r="MPW73" s="119"/>
      <c r="MPX73" s="117"/>
      <c r="MPY73" s="117"/>
      <c r="MPZ73" s="117"/>
      <c r="MQE73" s="117"/>
      <c r="MQF73" s="118"/>
      <c r="MQG73" s="119"/>
      <c r="MQH73" s="117"/>
      <c r="MQI73" s="117"/>
      <c r="MQJ73" s="117"/>
      <c r="MQO73" s="117"/>
      <c r="MQP73" s="118"/>
      <c r="MQQ73" s="119"/>
      <c r="MQR73" s="117"/>
      <c r="MQS73" s="117"/>
      <c r="MQT73" s="117"/>
      <c r="MQY73" s="117"/>
      <c r="MQZ73" s="118"/>
      <c r="MRA73" s="119"/>
      <c r="MRB73" s="117"/>
      <c r="MRC73" s="117"/>
      <c r="MRD73" s="117"/>
      <c r="MRI73" s="117"/>
      <c r="MRJ73" s="118"/>
      <c r="MRK73" s="119"/>
      <c r="MRL73" s="117"/>
      <c r="MRM73" s="117"/>
      <c r="MRN73" s="117"/>
      <c r="MRS73" s="117"/>
      <c r="MRT73" s="118"/>
      <c r="MRU73" s="119"/>
      <c r="MRV73" s="117"/>
      <c r="MRW73" s="117"/>
      <c r="MRX73" s="117"/>
      <c r="MSC73" s="117"/>
      <c r="MSD73" s="118"/>
      <c r="MSE73" s="119"/>
      <c r="MSF73" s="117"/>
      <c r="MSG73" s="117"/>
      <c r="MSH73" s="117"/>
      <c r="MSM73" s="117"/>
      <c r="MSN73" s="118"/>
      <c r="MSO73" s="119"/>
      <c r="MSP73" s="117"/>
      <c r="MSQ73" s="117"/>
      <c r="MSR73" s="117"/>
      <c r="MSW73" s="117"/>
      <c r="MSX73" s="118"/>
      <c r="MSY73" s="119"/>
      <c r="MSZ73" s="117"/>
      <c r="MTA73" s="117"/>
      <c r="MTB73" s="117"/>
      <c r="MTG73" s="117"/>
      <c r="MTH73" s="118"/>
      <c r="MTI73" s="119"/>
      <c r="MTJ73" s="117"/>
      <c r="MTK73" s="117"/>
      <c r="MTL73" s="117"/>
      <c r="MTQ73" s="117"/>
      <c r="MTR73" s="118"/>
      <c r="MTS73" s="119"/>
      <c r="MTT73" s="117"/>
      <c r="MTU73" s="117"/>
      <c r="MTV73" s="117"/>
      <c r="MUA73" s="117"/>
      <c r="MUB73" s="118"/>
      <c r="MUC73" s="119"/>
      <c r="MUD73" s="117"/>
      <c r="MUE73" s="117"/>
      <c r="MUF73" s="117"/>
      <c r="MUK73" s="117"/>
      <c r="MUL73" s="118"/>
      <c r="MUM73" s="119"/>
      <c r="MUN73" s="117"/>
      <c r="MUO73" s="117"/>
      <c r="MUP73" s="117"/>
      <c r="MUU73" s="117"/>
      <c r="MUV73" s="118"/>
      <c r="MUW73" s="119"/>
      <c r="MUX73" s="117"/>
      <c r="MUY73" s="117"/>
      <c r="MUZ73" s="117"/>
      <c r="MVE73" s="117"/>
      <c r="MVF73" s="118"/>
      <c r="MVG73" s="119"/>
      <c r="MVH73" s="117"/>
      <c r="MVI73" s="117"/>
      <c r="MVJ73" s="117"/>
      <c r="MVO73" s="117"/>
      <c r="MVP73" s="118"/>
      <c r="MVQ73" s="119"/>
      <c r="MVR73" s="117"/>
      <c r="MVS73" s="117"/>
      <c r="MVT73" s="117"/>
      <c r="MVY73" s="117"/>
      <c r="MVZ73" s="118"/>
      <c r="MWA73" s="119"/>
      <c r="MWB73" s="117"/>
      <c r="MWC73" s="117"/>
      <c r="MWD73" s="117"/>
      <c r="MWI73" s="117"/>
      <c r="MWJ73" s="118"/>
      <c r="MWK73" s="119"/>
      <c r="MWL73" s="117"/>
      <c r="MWM73" s="117"/>
      <c r="MWN73" s="117"/>
      <c r="MWS73" s="117"/>
      <c r="MWT73" s="118"/>
      <c r="MWU73" s="119"/>
      <c r="MWV73" s="117"/>
      <c r="MWW73" s="117"/>
      <c r="MWX73" s="117"/>
      <c r="MXC73" s="117"/>
      <c r="MXD73" s="118"/>
      <c r="MXE73" s="119"/>
      <c r="MXF73" s="117"/>
      <c r="MXG73" s="117"/>
      <c r="MXH73" s="117"/>
      <c r="MXM73" s="117"/>
      <c r="MXN73" s="118"/>
      <c r="MXO73" s="119"/>
      <c r="MXP73" s="117"/>
      <c r="MXQ73" s="117"/>
      <c r="MXR73" s="117"/>
      <c r="MXW73" s="117"/>
      <c r="MXX73" s="118"/>
      <c r="MXY73" s="119"/>
      <c r="MXZ73" s="117"/>
      <c r="MYA73" s="117"/>
      <c r="MYB73" s="117"/>
      <c r="MYG73" s="117"/>
      <c r="MYH73" s="118"/>
      <c r="MYI73" s="119"/>
      <c r="MYJ73" s="117"/>
      <c r="MYK73" s="117"/>
      <c r="MYL73" s="117"/>
      <c r="MYQ73" s="117"/>
      <c r="MYR73" s="118"/>
      <c r="MYS73" s="119"/>
      <c r="MYT73" s="117"/>
      <c r="MYU73" s="117"/>
      <c r="MYV73" s="117"/>
      <c r="MZA73" s="117"/>
      <c r="MZB73" s="118"/>
      <c r="MZC73" s="119"/>
      <c r="MZD73" s="117"/>
      <c r="MZE73" s="117"/>
      <c r="MZF73" s="117"/>
      <c r="MZK73" s="117"/>
      <c r="MZL73" s="118"/>
      <c r="MZM73" s="119"/>
      <c r="MZN73" s="117"/>
      <c r="MZO73" s="117"/>
      <c r="MZP73" s="117"/>
      <c r="MZU73" s="117"/>
      <c r="MZV73" s="118"/>
      <c r="MZW73" s="119"/>
      <c r="MZX73" s="117"/>
      <c r="MZY73" s="117"/>
      <c r="MZZ73" s="117"/>
      <c r="NAE73" s="117"/>
      <c r="NAF73" s="118"/>
      <c r="NAG73" s="119"/>
      <c r="NAH73" s="117"/>
      <c r="NAI73" s="117"/>
      <c r="NAJ73" s="117"/>
      <c r="NAO73" s="117"/>
      <c r="NAP73" s="118"/>
      <c r="NAQ73" s="119"/>
      <c r="NAR73" s="117"/>
      <c r="NAS73" s="117"/>
      <c r="NAT73" s="117"/>
      <c r="NAY73" s="117"/>
      <c r="NAZ73" s="118"/>
      <c r="NBA73" s="119"/>
      <c r="NBB73" s="117"/>
      <c r="NBC73" s="117"/>
      <c r="NBD73" s="117"/>
      <c r="NBI73" s="117"/>
      <c r="NBJ73" s="118"/>
      <c r="NBK73" s="119"/>
      <c r="NBL73" s="117"/>
      <c r="NBM73" s="117"/>
      <c r="NBN73" s="117"/>
      <c r="NBS73" s="117"/>
      <c r="NBT73" s="118"/>
      <c r="NBU73" s="119"/>
      <c r="NBV73" s="117"/>
      <c r="NBW73" s="117"/>
      <c r="NBX73" s="117"/>
      <c r="NCC73" s="117"/>
      <c r="NCD73" s="118"/>
      <c r="NCE73" s="119"/>
      <c r="NCF73" s="117"/>
      <c r="NCG73" s="117"/>
      <c r="NCH73" s="117"/>
      <c r="NCM73" s="117"/>
      <c r="NCN73" s="118"/>
      <c r="NCO73" s="119"/>
      <c r="NCP73" s="117"/>
      <c r="NCQ73" s="117"/>
      <c r="NCR73" s="117"/>
      <c r="NCW73" s="117"/>
      <c r="NCX73" s="118"/>
      <c r="NCY73" s="119"/>
      <c r="NCZ73" s="117"/>
      <c r="NDA73" s="117"/>
      <c r="NDB73" s="117"/>
      <c r="NDG73" s="117"/>
      <c r="NDH73" s="118"/>
      <c r="NDI73" s="119"/>
      <c r="NDJ73" s="117"/>
      <c r="NDK73" s="117"/>
      <c r="NDL73" s="117"/>
      <c r="NDQ73" s="117"/>
      <c r="NDR73" s="118"/>
      <c r="NDS73" s="119"/>
      <c r="NDT73" s="117"/>
      <c r="NDU73" s="117"/>
      <c r="NDV73" s="117"/>
      <c r="NEA73" s="117"/>
      <c r="NEB73" s="118"/>
      <c r="NEC73" s="119"/>
      <c r="NED73" s="117"/>
      <c r="NEE73" s="117"/>
      <c r="NEF73" s="117"/>
      <c r="NEK73" s="117"/>
      <c r="NEL73" s="118"/>
      <c r="NEM73" s="119"/>
      <c r="NEN73" s="117"/>
      <c r="NEO73" s="117"/>
      <c r="NEP73" s="117"/>
      <c r="NEU73" s="117"/>
      <c r="NEV73" s="118"/>
      <c r="NEW73" s="119"/>
      <c r="NEX73" s="117"/>
      <c r="NEY73" s="117"/>
      <c r="NEZ73" s="117"/>
      <c r="NFE73" s="117"/>
      <c r="NFF73" s="118"/>
      <c r="NFG73" s="119"/>
      <c r="NFH73" s="117"/>
      <c r="NFI73" s="117"/>
      <c r="NFJ73" s="117"/>
      <c r="NFO73" s="117"/>
      <c r="NFP73" s="118"/>
      <c r="NFQ73" s="119"/>
      <c r="NFR73" s="117"/>
      <c r="NFS73" s="117"/>
      <c r="NFT73" s="117"/>
      <c r="NFY73" s="117"/>
      <c r="NFZ73" s="118"/>
      <c r="NGA73" s="119"/>
      <c r="NGB73" s="117"/>
      <c r="NGC73" s="117"/>
      <c r="NGD73" s="117"/>
      <c r="NGI73" s="117"/>
      <c r="NGJ73" s="118"/>
      <c r="NGK73" s="119"/>
      <c r="NGL73" s="117"/>
      <c r="NGM73" s="117"/>
      <c r="NGN73" s="117"/>
      <c r="NGS73" s="117"/>
      <c r="NGT73" s="118"/>
      <c r="NGU73" s="119"/>
      <c r="NGV73" s="117"/>
      <c r="NGW73" s="117"/>
      <c r="NGX73" s="117"/>
      <c r="NHC73" s="117"/>
      <c r="NHD73" s="118"/>
      <c r="NHE73" s="119"/>
      <c r="NHF73" s="117"/>
      <c r="NHG73" s="117"/>
      <c r="NHH73" s="117"/>
      <c r="NHM73" s="117"/>
      <c r="NHN73" s="118"/>
      <c r="NHO73" s="119"/>
      <c r="NHP73" s="117"/>
      <c r="NHQ73" s="117"/>
      <c r="NHR73" s="117"/>
      <c r="NHW73" s="117"/>
      <c r="NHX73" s="118"/>
      <c r="NHY73" s="119"/>
      <c r="NHZ73" s="117"/>
      <c r="NIA73" s="117"/>
      <c r="NIB73" s="117"/>
      <c r="NIG73" s="117"/>
      <c r="NIH73" s="118"/>
      <c r="NII73" s="119"/>
      <c r="NIJ73" s="117"/>
      <c r="NIK73" s="117"/>
      <c r="NIL73" s="117"/>
      <c r="NIQ73" s="117"/>
      <c r="NIR73" s="118"/>
      <c r="NIS73" s="119"/>
      <c r="NIT73" s="117"/>
      <c r="NIU73" s="117"/>
      <c r="NIV73" s="117"/>
      <c r="NJA73" s="117"/>
      <c r="NJB73" s="118"/>
      <c r="NJC73" s="119"/>
      <c r="NJD73" s="117"/>
      <c r="NJE73" s="117"/>
      <c r="NJF73" s="117"/>
      <c r="NJK73" s="117"/>
      <c r="NJL73" s="118"/>
      <c r="NJM73" s="119"/>
      <c r="NJN73" s="117"/>
      <c r="NJO73" s="117"/>
      <c r="NJP73" s="117"/>
      <c r="NJU73" s="117"/>
      <c r="NJV73" s="118"/>
      <c r="NJW73" s="119"/>
      <c r="NJX73" s="117"/>
      <c r="NJY73" s="117"/>
      <c r="NJZ73" s="117"/>
      <c r="NKE73" s="117"/>
      <c r="NKF73" s="118"/>
      <c r="NKG73" s="119"/>
      <c r="NKH73" s="117"/>
      <c r="NKI73" s="117"/>
      <c r="NKJ73" s="117"/>
      <c r="NKO73" s="117"/>
      <c r="NKP73" s="118"/>
      <c r="NKQ73" s="119"/>
      <c r="NKR73" s="117"/>
      <c r="NKS73" s="117"/>
      <c r="NKT73" s="117"/>
      <c r="NKY73" s="117"/>
      <c r="NKZ73" s="118"/>
      <c r="NLA73" s="119"/>
      <c r="NLB73" s="117"/>
      <c r="NLC73" s="117"/>
      <c r="NLD73" s="117"/>
      <c r="NLI73" s="117"/>
      <c r="NLJ73" s="118"/>
      <c r="NLK73" s="119"/>
      <c r="NLL73" s="117"/>
      <c r="NLM73" s="117"/>
      <c r="NLN73" s="117"/>
      <c r="NLS73" s="117"/>
      <c r="NLT73" s="118"/>
      <c r="NLU73" s="119"/>
      <c r="NLV73" s="117"/>
      <c r="NLW73" s="117"/>
      <c r="NLX73" s="117"/>
      <c r="NMC73" s="117"/>
      <c r="NMD73" s="118"/>
      <c r="NME73" s="119"/>
      <c r="NMF73" s="117"/>
      <c r="NMG73" s="117"/>
      <c r="NMH73" s="117"/>
      <c r="NMM73" s="117"/>
      <c r="NMN73" s="118"/>
      <c r="NMO73" s="119"/>
      <c r="NMP73" s="117"/>
      <c r="NMQ73" s="117"/>
      <c r="NMR73" s="117"/>
      <c r="NMW73" s="117"/>
      <c r="NMX73" s="118"/>
      <c r="NMY73" s="119"/>
      <c r="NMZ73" s="117"/>
      <c r="NNA73" s="117"/>
      <c r="NNB73" s="117"/>
      <c r="NNG73" s="117"/>
      <c r="NNH73" s="118"/>
      <c r="NNI73" s="119"/>
      <c r="NNJ73" s="117"/>
      <c r="NNK73" s="117"/>
      <c r="NNL73" s="117"/>
      <c r="NNQ73" s="117"/>
      <c r="NNR73" s="118"/>
      <c r="NNS73" s="119"/>
      <c r="NNT73" s="117"/>
      <c r="NNU73" s="117"/>
      <c r="NNV73" s="117"/>
      <c r="NOA73" s="117"/>
      <c r="NOB73" s="118"/>
      <c r="NOC73" s="119"/>
      <c r="NOD73" s="117"/>
      <c r="NOE73" s="117"/>
      <c r="NOF73" s="117"/>
      <c r="NOK73" s="117"/>
      <c r="NOL73" s="118"/>
      <c r="NOM73" s="119"/>
      <c r="NON73" s="117"/>
      <c r="NOO73" s="117"/>
      <c r="NOP73" s="117"/>
      <c r="NOU73" s="117"/>
      <c r="NOV73" s="118"/>
      <c r="NOW73" s="119"/>
      <c r="NOX73" s="117"/>
      <c r="NOY73" s="117"/>
      <c r="NOZ73" s="117"/>
      <c r="NPE73" s="117"/>
      <c r="NPF73" s="118"/>
      <c r="NPG73" s="119"/>
      <c r="NPH73" s="117"/>
      <c r="NPI73" s="117"/>
      <c r="NPJ73" s="117"/>
      <c r="NPO73" s="117"/>
      <c r="NPP73" s="118"/>
      <c r="NPQ73" s="119"/>
      <c r="NPR73" s="117"/>
      <c r="NPS73" s="117"/>
      <c r="NPT73" s="117"/>
      <c r="NPY73" s="117"/>
      <c r="NPZ73" s="118"/>
      <c r="NQA73" s="119"/>
      <c r="NQB73" s="117"/>
      <c r="NQC73" s="117"/>
      <c r="NQD73" s="117"/>
      <c r="NQI73" s="117"/>
      <c r="NQJ73" s="118"/>
      <c r="NQK73" s="119"/>
      <c r="NQL73" s="117"/>
      <c r="NQM73" s="117"/>
      <c r="NQN73" s="117"/>
      <c r="NQS73" s="117"/>
      <c r="NQT73" s="118"/>
      <c r="NQU73" s="119"/>
      <c r="NQV73" s="117"/>
      <c r="NQW73" s="117"/>
      <c r="NQX73" s="117"/>
      <c r="NRC73" s="117"/>
      <c r="NRD73" s="118"/>
      <c r="NRE73" s="119"/>
      <c r="NRF73" s="117"/>
      <c r="NRG73" s="117"/>
      <c r="NRH73" s="117"/>
      <c r="NRM73" s="117"/>
      <c r="NRN73" s="118"/>
      <c r="NRO73" s="119"/>
      <c r="NRP73" s="117"/>
      <c r="NRQ73" s="117"/>
      <c r="NRR73" s="117"/>
      <c r="NRW73" s="117"/>
      <c r="NRX73" s="118"/>
      <c r="NRY73" s="119"/>
      <c r="NRZ73" s="117"/>
      <c r="NSA73" s="117"/>
      <c r="NSB73" s="117"/>
      <c r="NSG73" s="117"/>
      <c r="NSH73" s="118"/>
      <c r="NSI73" s="119"/>
      <c r="NSJ73" s="117"/>
      <c r="NSK73" s="117"/>
      <c r="NSL73" s="117"/>
      <c r="NSQ73" s="117"/>
      <c r="NSR73" s="118"/>
      <c r="NSS73" s="119"/>
      <c r="NST73" s="117"/>
      <c r="NSU73" s="117"/>
      <c r="NSV73" s="117"/>
      <c r="NTA73" s="117"/>
      <c r="NTB73" s="118"/>
      <c r="NTC73" s="119"/>
      <c r="NTD73" s="117"/>
      <c r="NTE73" s="117"/>
      <c r="NTF73" s="117"/>
      <c r="NTK73" s="117"/>
      <c r="NTL73" s="118"/>
      <c r="NTM73" s="119"/>
      <c r="NTN73" s="117"/>
      <c r="NTO73" s="117"/>
      <c r="NTP73" s="117"/>
      <c r="NTU73" s="117"/>
      <c r="NTV73" s="118"/>
      <c r="NTW73" s="119"/>
      <c r="NTX73" s="117"/>
      <c r="NTY73" s="117"/>
      <c r="NTZ73" s="117"/>
      <c r="NUE73" s="117"/>
      <c r="NUF73" s="118"/>
      <c r="NUG73" s="119"/>
      <c r="NUH73" s="117"/>
      <c r="NUI73" s="117"/>
      <c r="NUJ73" s="117"/>
      <c r="NUO73" s="117"/>
      <c r="NUP73" s="118"/>
      <c r="NUQ73" s="119"/>
      <c r="NUR73" s="117"/>
      <c r="NUS73" s="117"/>
      <c r="NUT73" s="117"/>
      <c r="NUY73" s="117"/>
      <c r="NUZ73" s="118"/>
      <c r="NVA73" s="119"/>
      <c r="NVB73" s="117"/>
      <c r="NVC73" s="117"/>
      <c r="NVD73" s="117"/>
      <c r="NVI73" s="117"/>
      <c r="NVJ73" s="118"/>
      <c r="NVK73" s="119"/>
      <c r="NVL73" s="117"/>
      <c r="NVM73" s="117"/>
      <c r="NVN73" s="117"/>
      <c r="NVS73" s="117"/>
      <c r="NVT73" s="118"/>
      <c r="NVU73" s="119"/>
      <c r="NVV73" s="117"/>
      <c r="NVW73" s="117"/>
      <c r="NVX73" s="117"/>
      <c r="NWC73" s="117"/>
      <c r="NWD73" s="118"/>
      <c r="NWE73" s="119"/>
      <c r="NWF73" s="117"/>
      <c r="NWG73" s="117"/>
      <c r="NWH73" s="117"/>
      <c r="NWM73" s="117"/>
      <c r="NWN73" s="118"/>
      <c r="NWO73" s="119"/>
      <c r="NWP73" s="117"/>
      <c r="NWQ73" s="117"/>
      <c r="NWR73" s="117"/>
      <c r="NWW73" s="117"/>
      <c r="NWX73" s="118"/>
      <c r="NWY73" s="119"/>
      <c r="NWZ73" s="117"/>
      <c r="NXA73" s="117"/>
      <c r="NXB73" s="117"/>
      <c r="NXG73" s="117"/>
      <c r="NXH73" s="118"/>
      <c r="NXI73" s="119"/>
      <c r="NXJ73" s="117"/>
      <c r="NXK73" s="117"/>
      <c r="NXL73" s="117"/>
      <c r="NXQ73" s="117"/>
      <c r="NXR73" s="118"/>
      <c r="NXS73" s="119"/>
      <c r="NXT73" s="117"/>
      <c r="NXU73" s="117"/>
      <c r="NXV73" s="117"/>
      <c r="NYA73" s="117"/>
      <c r="NYB73" s="118"/>
      <c r="NYC73" s="119"/>
      <c r="NYD73" s="117"/>
      <c r="NYE73" s="117"/>
      <c r="NYF73" s="117"/>
      <c r="NYK73" s="117"/>
      <c r="NYL73" s="118"/>
      <c r="NYM73" s="119"/>
      <c r="NYN73" s="117"/>
      <c r="NYO73" s="117"/>
      <c r="NYP73" s="117"/>
      <c r="NYU73" s="117"/>
      <c r="NYV73" s="118"/>
      <c r="NYW73" s="119"/>
      <c r="NYX73" s="117"/>
      <c r="NYY73" s="117"/>
      <c r="NYZ73" s="117"/>
      <c r="NZE73" s="117"/>
      <c r="NZF73" s="118"/>
      <c r="NZG73" s="119"/>
      <c r="NZH73" s="117"/>
      <c r="NZI73" s="117"/>
      <c r="NZJ73" s="117"/>
      <c r="NZO73" s="117"/>
      <c r="NZP73" s="118"/>
      <c r="NZQ73" s="119"/>
      <c r="NZR73" s="117"/>
      <c r="NZS73" s="117"/>
      <c r="NZT73" s="117"/>
      <c r="NZY73" s="117"/>
      <c r="NZZ73" s="118"/>
      <c r="OAA73" s="119"/>
      <c r="OAB73" s="117"/>
      <c r="OAC73" s="117"/>
      <c r="OAD73" s="117"/>
      <c r="OAI73" s="117"/>
      <c r="OAJ73" s="118"/>
      <c r="OAK73" s="119"/>
      <c r="OAL73" s="117"/>
      <c r="OAM73" s="117"/>
      <c r="OAN73" s="117"/>
      <c r="OAS73" s="117"/>
      <c r="OAT73" s="118"/>
      <c r="OAU73" s="119"/>
      <c r="OAV73" s="117"/>
      <c r="OAW73" s="117"/>
      <c r="OAX73" s="117"/>
      <c r="OBC73" s="117"/>
      <c r="OBD73" s="118"/>
      <c r="OBE73" s="119"/>
      <c r="OBF73" s="117"/>
      <c r="OBG73" s="117"/>
      <c r="OBH73" s="117"/>
      <c r="OBM73" s="117"/>
      <c r="OBN73" s="118"/>
      <c r="OBO73" s="119"/>
      <c r="OBP73" s="117"/>
      <c r="OBQ73" s="117"/>
      <c r="OBR73" s="117"/>
      <c r="OBW73" s="117"/>
      <c r="OBX73" s="118"/>
      <c r="OBY73" s="119"/>
      <c r="OBZ73" s="117"/>
      <c r="OCA73" s="117"/>
      <c r="OCB73" s="117"/>
      <c r="OCG73" s="117"/>
      <c r="OCH73" s="118"/>
      <c r="OCI73" s="119"/>
      <c r="OCJ73" s="117"/>
      <c r="OCK73" s="117"/>
      <c r="OCL73" s="117"/>
      <c r="OCQ73" s="117"/>
      <c r="OCR73" s="118"/>
      <c r="OCS73" s="119"/>
      <c r="OCT73" s="117"/>
      <c r="OCU73" s="117"/>
      <c r="OCV73" s="117"/>
      <c r="ODA73" s="117"/>
      <c r="ODB73" s="118"/>
      <c r="ODC73" s="119"/>
      <c r="ODD73" s="117"/>
      <c r="ODE73" s="117"/>
      <c r="ODF73" s="117"/>
      <c r="ODK73" s="117"/>
      <c r="ODL73" s="118"/>
      <c r="ODM73" s="119"/>
      <c r="ODN73" s="117"/>
      <c r="ODO73" s="117"/>
      <c r="ODP73" s="117"/>
      <c r="ODU73" s="117"/>
      <c r="ODV73" s="118"/>
      <c r="ODW73" s="119"/>
      <c r="ODX73" s="117"/>
      <c r="ODY73" s="117"/>
      <c r="ODZ73" s="117"/>
      <c r="OEE73" s="117"/>
      <c r="OEF73" s="118"/>
      <c r="OEG73" s="119"/>
      <c r="OEH73" s="117"/>
      <c r="OEI73" s="117"/>
      <c r="OEJ73" s="117"/>
      <c r="OEO73" s="117"/>
      <c r="OEP73" s="118"/>
      <c r="OEQ73" s="119"/>
      <c r="OER73" s="117"/>
      <c r="OES73" s="117"/>
      <c r="OET73" s="117"/>
      <c r="OEY73" s="117"/>
      <c r="OEZ73" s="118"/>
      <c r="OFA73" s="119"/>
      <c r="OFB73" s="117"/>
      <c r="OFC73" s="117"/>
      <c r="OFD73" s="117"/>
      <c r="OFI73" s="117"/>
      <c r="OFJ73" s="118"/>
      <c r="OFK73" s="119"/>
      <c r="OFL73" s="117"/>
      <c r="OFM73" s="117"/>
      <c r="OFN73" s="117"/>
      <c r="OFS73" s="117"/>
      <c r="OFT73" s="118"/>
      <c r="OFU73" s="119"/>
      <c r="OFV73" s="117"/>
      <c r="OFW73" s="117"/>
      <c r="OFX73" s="117"/>
      <c r="OGC73" s="117"/>
      <c r="OGD73" s="118"/>
      <c r="OGE73" s="119"/>
      <c r="OGF73" s="117"/>
      <c r="OGG73" s="117"/>
      <c r="OGH73" s="117"/>
      <c r="OGM73" s="117"/>
      <c r="OGN73" s="118"/>
      <c r="OGO73" s="119"/>
      <c r="OGP73" s="117"/>
      <c r="OGQ73" s="117"/>
      <c r="OGR73" s="117"/>
      <c r="OGW73" s="117"/>
      <c r="OGX73" s="118"/>
      <c r="OGY73" s="119"/>
      <c r="OGZ73" s="117"/>
      <c r="OHA73" s="117"/>
      <c r="OHB73" s="117"/>
      <c r="OHG73" s="117"/>
      <c r="OHH73" s="118"/>
      <c r="OHI73" s="119"/>
      <c r="OHJ73" s="117"/>
      <c r="OHK73" s="117"/>
      <c r="OHL73" s="117"/>
      <c r="OHQ73" s="117"/>
      <c r="OHR73" s="118"/>
      <c r="OHS73" s="119"/>
      <c r="OHT73" s="117"/>
      <c r="OHU73" s="117"/>
      <c r="OHV73" s="117"/>
      <c r="OIA73" s="117"/>
      <c r="OIB73" s="118"/>
      <c r="OIC73" s="119"/>
      <c r="OID73" s="117"/>
      <c r="OIE73" s="117"/>
      <c r="OIF73" s="117"/>
      <c r="OIK73" s="117"/>
      <c r="OIL73" s="118"/>
      <c r="OIM73" s="119"/>
      <c r="OIN73" s="117"/>
      <c r="OIO73" s="117"/>
      <c r="OIP73" s="117"/>
      <c r="OIU73" s="117"/>
      <c r="OIV73" s="118"/>
      <c r="OIW73" s="119"/>
      <c r="OIX73" s="117"/>
      <c r="OIY73" s="117"/>
      <c r="OIZ73" s="117"/>
      <c r="OJE73" s="117"/>
      <c r="OJF73" s="118"/>
      <c r="OJG73" s="119"/>
      <c r="OJH73" s="117"/>
      <c r="OJI73" s="117"/>
      <c r="OJJ73" s="117"/>
      <c r="OJO73" s="117"/>
      <c r="OJP73" s="118"/>
      <c r="OJQ73" s="119"/>
      <c r="OJR73" s="117"/>
      <c r="OJS73" s="117"/>
      <c r="OJT73" s="117"/>
      <c r="OJY73" s="117"/>
      <c r="OJZ73" s="118"/>
      <c r="OKA73" s="119"/>
      <c r="OKB73" s="117"/>
      <c r="OKC73" s="117"/>
      <c r="OKD73" s="117"/>
      <c r="OKI73" s="117"/>
      <c r="OKJ73" s="118"/>
      <c r="OKK73" s="119"/>
      <c r="OKL73" s="117"/>
      <c r="OKM73" s="117"/>
      <c r="OKN73" s="117"/>
      <c r="OKS73" s="117"/>
      <c r="OKT73" s="118"/>
      <c r="OKU73" s="119"/>
      <c r="OKV73" s="117"/>
      <c r="OKW73" s="117"/>
      <c r="OKX73" s="117"/>
      <c r="OLC73" s="117"/>
      <c r="OLD73" s="118"/>
      <c r="OLE73" s="119"/>
      <c r="OLF73" s="117"/>
      <c r="OLG73" s="117"/>
      <c r="OLH73" s="117"/>
      <c r="OLM73" s="117"/>
      <c r="OLN73" s="118"/>
      <c r="OLO73" s="119"/>
      <c r="OLP73" s="117"/>
      <c r="OLQ73" s="117"/>
      <c r="OLR73" s="117"/>
      <c r="OLW73" s="117"/>
      <c r="OLX73" s="118"/>
      <c r="OLY73" s="119"/>
      <c r="OLZ73" s="117"/>
      <c r="OMA73" s="117"/>
      <c r="OMB73" s="117"/>
      <c r="OMG73" s="117"/>
      <c r="OMH73" s="118"/>
      <c r="OMI73" s="119"/>
      <c r="OMJ73" s="117"/>
      <c r="OMK73" s="117"/>
      <c r="OML73" s="117"/>
      <c r="OMQ73" s="117"/>
      <c r="OMR73" s="118"/>
      <c r="OMS73" s="119"/>
      <c r="OMT73" s="117"/>
      <c r="OMU73" s="117"/>
      <c r="OMV73" s="117"/>
      <c r="ONA73" s="117"/>
      <c r="ONB73" s="118"/>
      <c r="ONC73" s="119"/>
      <c r="OND73" s="117"/>
      <c r="ONE73" s="117"/>
      <c r="ONF73" s="117"/>
      <c r="ONK73" s="117"/>
      <c r="ONL73" s="118"/>
      <c r="ONM73" s="119"/>
      <c r="ONN73" s="117"/>
      <c r="ONO73" s="117"/>
      <c r="ONP73" s="117"/>
      <c r="ONU73" s="117"/>
      <c r="ONV73" s="118"/>
      <c r="ONW73" s="119"/>
      <c r="ONX73" s="117"/>
      <c r="ONY73" s="117"/>
      <c r="ONZ73" s="117"/>
      <c r="OOE73" s="117"/>
      <c r="OOF73" s="118"/>
      <c r="OOG73" s="119"/>
      <c r="OOH73" s="117"/>
      <c r="OOI73" s="117"/>
      <c r="OOJ73" s="117"/>
      <c r="OOO73" s="117"/>
      <c r="OOP73" s="118"/>
      <c r="OOQ73" s="119"/>
      <c r="OOR73" s="117"/>
      <c r="OOS73" s="117"/>
      <c r="OOT73" s="117"/>
      <c r="OOY73" s="117"/>
      <c r="OOZ73" s="118"/>
      <c r="OPA73" s="119"/>
      <c r="OPB73" s="117"/>
      <c r="OPC73" s="117"/>
      <c r="OPD73" s="117"/>
      <c r="OPI73" s="117"/>
      <c r="OPJ73" s="118"/>
      <c r="OPK73" s="119"/>
      <c r="OPL73" s="117"/>
      <c r="OPM73" s="117"/>
      <c r="OPN73" s="117"/>
      <c r="OPS73" s="117"/>
      <c r="OPT73" s="118"/>
      <c r="OPU73" s="119"/>
      <c r="OPV73" s="117"/>
      <c r="OPW73" s="117"/>
      <c r="OPX73" s="117"/>
      <c r="OQC73" s="117"/>
      <c r="OQD73" s="118"/>
      <c r="OQE73" s="119"/>
      <c r="OQF73" s="117"/>
      <c r="OQG73" s="117"/>
      <c r="OQH73" s="117"/>
      <c r="OQM73" s="117"/>
      <c r="OQN73" s="118"/>
      <c r="OQO73" s="119"/>
      <c r="OQP73" s="117"/>
      <c r="OQQ73" s="117"/>
      <c r="OQR73" s="117"/>
      <c r="OQW73" s="117"/>
      <c r="OQX73" s="118"/>
      <c r="OQY73" s="119"/>
      <c r="OQZ73" s="117"/>
      <c r="ORA73" s="117"/>
      <c r="ORB73" s="117"/>
      <c r="ORG73" s="117"/>
      <c r="ORH73" s="118"/>
      <c r="ORI73" s="119"/>
      <c r="ORJ73" s="117"/>
      <c r="ORK73" s="117"/>
      <c r="ORL73" s="117"/>
      <c r="ORQ73" s="117"/>
      <c r="ORR73" s="118"/>
      <c r="ORS73" s="119"/>
      <c r="ORT73" s="117"/>
      <c r="ORU73" s="117"/>
      <c r="ORV73" s="117"/>
      <c r="OSA73" s="117"/>
      <c r="OSB73" s="118"/>
      <c r="OSC73" s="119"/>
      <c r="OSD73" s="117"/>
      <c r="OSE73" s="117"/>
      <c r="OSF73" s="117"/>
      <c r="OSK73" s="117"/>
      <c r="OSL73" s="118"/>
      <c r="OSM73" s="119"/>
      <c r="OSN73" s="117"/>
      <c r="OSO73" s="117"/>
      <c r="OSP73" s="117"/>
      <c r="OSU73" s="117"/>
      <c r="OSV73" s="118"/>
      <c r="OSW73" s="119"/>
      <c r="OSX73" s="117"/>
      <c r="OSY73" s="117"/>
      <c r="OSZ73" s="117"/>
      <c r="OTE73" s="117"/>
      <c r="OTF73" s="118"/>
      <c r="OTG73" s="119"/>
      <c r="OTH73" s="117"/>
      <c r="OTI73" s="117"/>
      <c r="OTJ73" s="117"/>
      <c r="OTO73" s="117"/>
      <c r="OTP73" s="118"/>
      <c r="OTQ73" s="119"/>
      <c r="OTR73" s="117"/>
      <c r="OTS73" s="117"/>
      <c r="OTT73" s="117"/>
      <c r="OTY73" s="117"/>
      <c r="OTZ73" s="118"/>
      <c r="OUA73" s="119"/>
      <c r="OUB73" s="117"/>
      <c r="OUC73" s="117"/>
      <c r="OUD73" s="117"/>
      <c r="OUI73" s="117"/>
      <c r="OUJ73" s="118"/>
      <c r="OUK73" s="119"/>
      <c r="OUL73" s="117"/>
      <c r="OUM73" s="117"/>
      <c r="OUN73" s="117"/>
      <c r="OUS73" s="117"/>
      <c r="OUT73" s="118"/>
      <c r="OUU73" s="119"/>
      <c r="OUV73" s="117"/>
      <c r="OUW73" s="117"/>
      <c r="OUX73" s="117"/>
      <c r="OVC73" s="117"/>
      <c r="OVD73" s="118"/>
      <c r="OVE73" s="119"/>
      <c r="OVF73" s="117"/>
      <c r="OVG73" s="117"/>
      <c r="OVH73" s="117"/>
      <c r="OVM73" s="117"/>
      <c r="OVN73" s="118"/>
      <c r="OVO73" s="119"/>
      <c r="OVP73" s="117"/>
      <c r="OVQ73" s="117"/>
      <c r="OVR73" s="117"/>
      <c r="OVW73" s="117"/>
      <c r="OVX73" s="118"/>
      <c r="OVY73" s="119"/>
      <c r="OVZ73" s="117"/>
      <c r="OWA73" s="117"/>
      <c r="OWB73" s="117"/>
      <c r="OWG73" s="117"/>
      <c r="OWH73" s="118"/>
      <c r="OWI73" s="119"/>
      <c r="OWJ73" s="117"/>
      <c r="OWK73" s="117"/>
      <c r="OWL73" s="117"/>
      <c r="OWQ73" s="117"/>
      <c r="OWR73" s="118"/>
      <c r="OWS73" s="119"/>
      <c r="OWT73" s="117"/>
      <c r="OWU73" s="117"/>
      <c r="OWV73" s="117"/>
      <c r="OXA73" s="117"/>
      <c r="OXB73" s="118"/>
      <c r="OXC73" s="119"/>
      <c r="OXD73" s="117"/>
      <c r="OXE73" s="117"/>
      <c r="OXF73" s="117"/>
      <c r="OXK73" s="117"/>
      <c r="OXL73" s="118"/>
      <c r="OXM73" s="119"/>
      <c r="OXN73" s="117"/>
      <c r="OXO73" s="117"/>
      <c r="OXP73" s="117"/>
      <c r="OXU73" s="117"/>
      <c r="OXV73" s="118"/>
      <c r="OXW73" s="119"/>
      <c r="OXX73" s="117"/>
      <c r="OXY73" s="117"/>
      <c r="OXZ73" s="117"/>
      <c r="OYE73" s="117"/>
      <c r="OYF73" s="118"/>
      <c r="OYG73" s="119"/>
      <c r="OYH73" s="117"/>
      <c r="OYI73" s="117"/>
      <c r="OYJ73" s="117"/>
      <c r="OYO73" s="117"/>
      <c r="OYP73" s="118"/>
      <c r="OYQ73" s="119"/>
      <c r="OYR73" s="117"/>
      <c r="OYS73" s="117"/>
      <c r="OYT73" s="117"/>
      <c r="OYY73" s="117"/>
      <c r="OYZ73" s="118"/>
      <c r="OZA73" s="119"/>
      <c r="OZB73" s="117"/>
      <c r="OZC73" s="117"/>
      <c r="OZD73" s="117"/>
      <c r="OZI73" s="117"/>
      <c r="OZJ73" s="118"/>
      <c r="OZK73" s="119"/>
      <c r="OZL73" s="117"/>
      <c r="OZM73" s="117"/>
      <c r="OZN73" s="117"/>
      <c r="OZS73" s="117"/>
      <c r="OZT73" s="118"/>
      <c r="OZU73" s="119"/>
      <c r="OZV73" s="117"/>
      <c r="OZW73" s="117"/>
      <c r="OZX73" s="117"/>
      <c r="PAC73" s="117"/>
      <c r="PAD73" s="118"/>
      <c r="PAE73" s="119"/>
      <c r="PAF73" s="117"/>
      <c r="PAG73" s="117"/>
      <c r="PAH73" s="117"/>
      <c r="PAM73" s="117"/>
      <c r="PAN73" s="118"/>
      <c r="PAO73" s="119"/>
      <c r="PAP73" s="117"/>
      <c r="PAQ73" s="117"/>
      <c r="PAR73" s="117"/>
      <c r="PAW73" s="117"/>
      <c r="PAX73" s="118"/>
      <c r="PAY73" s="119"/>
      <c r="PAZ73" s="117"/>
      <c r="PBA73" s="117"/>
      <c r="PBB73" s="117"/>
      <c r="PBG73" s="117"/>
      <c r="PBH73" s="118"/>
      <c r="PBI73" s="119"/>
      <c r="PBJ73" s="117"/>
      <c r="PBK73" s="117"/>
      <c r="PBL73" s="117"/>
      <c r="PBQ73" s="117"/>
      <c r="PBR73" s="118"/>
      <c r="PBS73" s="119"/>
      <c r="PBT73" s="117"/>
      <c r="PBU73" s="117"/>
      <c r="PBV73" s="117"/>
      <c r="PCA73" s="117"/>
      <c r="PCB73" s="118"/>
      <c r="PCC73" s="119"/>
      <c r="PCD73" s="117"/>
      <c r="PCE73" s="117"/>
      <c r="PCF73" s="117"/>
      <c r="PCK73" s="117"/>
      <c r="PCL73" s="118"/>
      <c r="PCM73" s="119"/>
      <c r="PCN73" s="117"/>
      <c r="PCO73" s="117"/>
      <c r="PCP73" s="117"/>
      <c r="PCU73" s="117"/>
      <c r="PCV73" s="118"/>
      <c r="PCW73" s="119"/>
      <c r="PCX73" s="117"/>
      <c r="PCY73" s="117"/>
      <c r="PCZ73" s="117"/>
      <c r="PDE73" s="117"/>
      <c r="PDF73" s="118"/>
      <c r="PDG73" s="119"/>
      <c r="PDH73" s="117"/>
      <c r="PDI73" s="117"/>
      <c r="PDJ73" s="117"/>
      <c r="PDO73" s="117"/>
      <c r="PDP73" s="118"/>
      <c r="PDQ73" s="119"/>
      <c r="PDR73" s="117"/>
      <c r="PDS73" s="117"/>
      <c r="PDT73" s="117"/>
      <c r="PDY73" s="117"/>
      <c r="PDZ73" s="118"/>
      <c r="PEA73" s="119"/>
      <c r="PEB73" s="117"/>
      <c r="PEC73" s="117"/>
      <c r="PED73" s="117"/>
      <c r="PEI73" s="117"/>
      <c r="PEJ73" s="118"/>
      <c r="PEK73" s="119"/>
      <c r="PEL73" s="117"/>
      <c r="PEM73" s="117"/>
      <c r="PEN73" s="117"/>
      <c r="PES73" s="117"/>
      <c r="PET73" s="118"/>
      <c r="PEU73" s="119"/>
      <c r="PEV73" s="117"/>
      <c r="PEW73" s="117"/>
      <c r="PEX73" s="117"/>
      <c r="PFC73" s="117"/>
      <c r="PFD73" s="118"/>
      <c r="PFE73" s="119"/>
      <c r="PFF73" s="117"/>
      <c r="PFG73" s="117"/>
      <c r="PFH73" s="117"/>
      <c r="PFM73" s="117"/>
      <c r="PFN73" s="118"/>
      <c r="PFO73" s="119"/>
      <c r="PFP73" s="117"/>
      <c r="PFQ73" s="117"/>
      <c r="PFR73" s="117"/>
      <c r="PFW73" s="117"/>
      <c r="PFX73" s="118"/>
      <c r="PFY73" s="119"/>
      <c r="PFZ73" s="117"/>
      <c r="PGA73" s="117"/>
      <c r="PGB73" s="117"/>
      <c r="PGG73" s="117"/>
      <c r="PGH73" s="118"/>
      <c r="PGI73" s="119"/>
      <c r="PGJ73" s="117"/>
      <c r="PGK73" s="117"/>
      <c r="PGL73" s="117"/>
      <c r="PGQ73" s="117"/>
      <c r="PGR73" s="118"/>
      <c r="PGS73" s="119"/>
      <c r="PGT73" s="117"/>
      <c r="PGU73" s="117"/>
      <c r="PGV73" s="117"/>
      <c r="PHA73" s="117"/>
      <c r="PHB73" s="118"/>
      <c r="PHC73" s="119"/>
      <c r="PHD73" s="117"/>
      <c r="PHE73" s="117"/>
      <c r="PHF73" s="117"/>
      <c r="PHK73" s="117"/>
      <c r="PHL73" s="118"/>
      <c r="PHM73" s="119"/>
      <c r="PHN73" s="117"/>
      <c r="PHO73" s="117"/>
      <c r="PHP73" s="117"/>
      <c r="PHU73" s="117"/>
      <c r="PHV73" s="118"/>
      <c r="PHW73" s="119"/>
      <c r="PHX73" s="117"/>
      <c r="PHY73" s="117"/>
      <c r="PHZ73" s="117"/>
      <c r="PIE73" s="117"/>
      <c r="PIF73" s="118"/>
      <c r="PIG73" s="119"/>
      <c r="PIH73" s="117"/>
      <c r="PII73" s="117"/>
      <c r="PIJ73" s="117"/>
      <c r="PIO73" s="117"/>
      <c r="PIP73" s="118"/>
      <c r="PIQ73" s="119"/>
      <c r="PIR73" s="117"/>
      <c r="PIS73" s="117"/>
      <c r="PIT73" s="117"/>
      <c r="PIY73" s="117"/>
      <c r="PIZ73" s="118"/>
      <c r="PJA73" s="119"/>
      <c r="PJB73" s="117"/>
      <c r="PJC73" s="117"/>
      <c r="PJD73" s="117"/>
      <c r="PJI73" s="117"/>
      <c r="PJJ73" s="118"/>
      <c r="PJK73" s="119"/>
      <c r="PJL73" s="117"/>
      <c r="PJM73" s="117"/>
      <c r="PJN73" s="117"/>
      <c r="PJS73" s="117"/>
      <c r="PJT73" s="118"/>
      <c r="PJU73" s="119"/>
      <c r="PJV73" s="117"/>
      <c r="PJW73" s="117"/>
      <c r="PJX73" s="117"/>
      <c r="PKC73" s="117"/>
      <c r="PKD73" s="118"/>
      <c r="PKE73" s="119"/>
      <c r="PKF73" s="117"/>
      <c r="PKG73" s="117"/>
      <c r="PKH73" s="117"/>
      <c r="PKM73" s="117"/>
      <c r="PKN73" s="118"/>
      <c r="PKO73" s="119"/>
      <c r="PKP73" s="117"/>
      <c r="PKQ73" s="117"/>
      <c r="PKR73" s="117"/>
      <c r="PKW73" s="117"/>
      <c r="PKX73" s="118"/>
      <c r="PKY73" s="119"/>
      <c r="PKZ73" s="117"/>
      <c r="PLA73" s="117"/>
      <c r="PLB73" s="117"/>
      <c r="PLG73" s="117"/>
      <c r="PLH73" s="118"/>
      <c r="PLI73" s="119"/>
      <c r="PLJ73" s="117"/>
      <c r="PLK73" s="117"/>
      <c r="PLL73" s="117"/>
      <c r="PLQ73" s="117"/>
      <c r="PLR73" s="118"/>
      <c r="PLS73" s="119"/>
      <c r="PLT73" s="117"/>
      <c r="PLU73" s="117"/>
      <c r="PLV73" s="117"/>
      <c r="PMA73" s="117"/>
      <c r="PMB73" s="118"/>
      <c r="PMC73" s="119"/>
      <c r="PMD73" s="117"/>
      <c r="PME73" s="117"/>
      <c r="PMF73" s="117"/>
      <c r="PMK73" s="117"/>
      <c r="PML73" s="118"/>
      <c r="PMM73" s="119"/>
      <c r="PMN73" s="117"/>
      <c r="PMO73" s="117"/>
      <c r="PMP73" s="117"/>
      <c r="PMU73" s="117"/>
      <c r="PMV73" s="118"/>
      <c r="PMW73" s="119"/>
      <c r="PMX73" s="117"/>
      <c r="PMY73" s="117"/>
      <c r="PMZ73" s="117"/>
      <c r="PNE73" s="117"/>
      <c r="PNF73" s="118"/>
      <c r="PNG73" s="119"/>
      <c r="PNH73" s="117"/>
      <c r="PNI73" s="117"/>
      <c r="PNJ73" s="117"/>
      <c r="PNO73" s="117"/>
      <c r="PNP73" s="118"/>
      <c r="PNQ73" s="119"/>
      <c r="PNR73" s="117"/>
      <c r="PNS73" s="117"/>
      <c r="PNT73" s="117"/>
      <c r="PNY73" s="117"/>
      <c r="PNZ73" s="118"/>
      <c r="POA73" s="119"/>
      <c r="POB73" s="117"/>
      <c r="POC73" s="117"/>
      <c r="POD73" s="117"/>
      <c r="POI73" s="117"/>
      <c r="POJ73" s="118"/>
      <c r="POK73" s="119"/>
      <c r="POL73" s="117"/>
      <c r="POM73" s="117"/>
      <c r="PON73" s="117"/>
      <c r="POS73" s="117"/>
      <c r="POT73" s="118"/>
      <c r="POU73" s="119"/>
      <c r="POV73" s="117"/>
      <c r="POW73" s="117"/>
      <c r="POX73" s="117"/>
      <c r="PPC73" s="117"/>
      <c r="PPD73" s="118"/>
      <c r="PPE73" s="119"/>
      <c r="PPF73" s="117"/>
      <c r="PPG73" s="117"/>
      <c r="PPH73" s="117"/>
      <c r="PPM73" s="117"/>
      <c r="PPN73" s="118"/>
      <c r="PPO73" s="119"/>
      <c r="PPP73" s="117"/>
      <c r="PPQ73" s="117"/>
      <c r="PPR73" s="117"/>
      <c r="PPW73" s="117"/>
      <c r="PPX73" s="118"/>
      <c r="PPY73" s="119"/>
      <c r="PPZ73" s="117"/>
      <c r="PQA73" s="117"/>
      <c r="PQB73" s="117"/>
      <c r="PQG73" s="117"/>
      <c r="PQH73" s="118"/>
      <c r="PQI73" s="119"/>
      <c r="PQJ73" s="117"/>
      <c r="PQK73" s="117"/>
      <c r="PQL73" s="117"/>
      <c r="PQQ73" s="117"/>
      <c r="PQR73" s="118"/>
      <c r="PQS73" s="119"/>
      <c r="PQT73" s="117"/>
      <c r="PQU73" s="117"/>
      <c r="PQV73" s="117"/>
      <c r="PRA73" s="117"/>
      <c r="PRB73" s="118"/>
      <c r="PRC73" s="119"/>
      <c r="PRD73" s="117"/>
      <c r="PRE73" s="117"/>
      <c r="PRF73" s="117"/>
      <c r="PRK73" s="117"/>
      <c r="PRL73" s="118"/>
      <c r="PRM73" s="119"/>
      <c r="PRN73" s="117"/>
      <c r="PRO73" s="117"/>
      <c r="PRP73" s="117"/>
      <c r="PRU73" s="117"/>
      <c r="PRV73" s="118"/>
      <c r="PRW73" s="119"/>
      <c r="PRX73" s="117"/>
      <c r="PRY73" s="117"/>
      <c r="PRZ73" s="117"/>
      <c r="PSE73" s="117"/>
      <c r="PSF73" s="118"/>
      <c r="PSG73" s="119"/>
      <c r="PSH73" s="117"/>
      <c r="PSI73" s="117"/>
      <c r="PSJ73" s="117"/>
      <c r="PSO73" s="117"/>
      <c r="PSP73" s="118"/>
      <c r="PSQ73" s="119"/>
      <c r="PSR73" s="117"/>
      <c r="PSS73" s="117"/>
      <c r="PST73" s="117"/>
      <c r="PSY73" s="117"/>
      <c r="PSZ73" s="118"/>
      <c r="PTA73" s="119"/>
      <c r="PTB73" s="117"/>
      <c r="PTC73" s="117"/>
      <c r="PTD73" s="117"/>
      <c r="PTI73" s="117"/>
      <c r="PTJ73" s="118"/>
      <c r="PTK73" s="119"/>
      <c r="PTL73" s="117"/>
      <c r="PTM73" s="117"/>
      <c r="PTN73" s="117"/>
      <c r="PTS73" s="117"/>
      <c r="PTT73" s="118"/>
      <c r="PTU73" s="119"/>
      <c r="PTV73" s="117"/>
      <c r="PTW73" s="117"/>
      <c r="PTX73" s="117"/>
      <c r="PUC73" s="117"/>
      <c r="PUD73" s="118"/>
      <c r="PUE73" s="119"/>
      <c r="PUF73" s="117"/>
      <c r="PUG73" s="117"/>
      <c r="PUH73" s="117"/>
      <c r="PUM73" s="117"/>
      <c r="PUN73" s="118"/>
      <c r="PUO73" s="119"/>
      <c r="PUP73" s="117"/>
      <c r="PUQ73" s="117"/>
      <c r="PUR73" s="117"/>
      <c r="PUW73" s="117"/>
      <c r="PUX73" s="118"/>
      <c r="PUY73" s="119"/>
      <c r="PUZ73" s="117"/>
      <c r="PVA73" s="117"/>
      <c r="PVB73" s="117"/>
      <c r="PVG73" s="117"/>
      <c r="PVH73" s="118"/>
      <c r="PVI73" s="119"/>
      <c r="PVJ73" s="117"/>
      <c r="PVK73" s="117"/>
      <c r="PVL73" s="117"/>
      <c r="PVQ73" s="117"/>
      <c r="PVR73" s="118"/>
      <c r="PVS73" s="119"/>
      <c r="PVT73" s="117"/>
      <c r="PVU73" s="117"/>
      <c r="PVV73" s="117"/>
      <c r="PWA73" s="117"/>
      <c r="PWB73" s="118"/>
      <c r="PWC73" s="119"/>
      <c r="PWD73" s="117"/>
      <c r="PWE73" s="117"/>
      <c r="PWF73" s="117"/>
      <c r="PWK73" s="117"/>
      <c r="PWL73" s="118"/>
      <c r="PWM73" s="119"/>
      <c r="PWN73" s="117"/>
      <c r="PWO73" s="117"/>
      <c r="PWP73" s="117"/>
      <c r="PWU73" s="117"/>
      <c r="PWV73" s="118"/>
      <c r="PWW73" s="119"/>
      <c r="PWX73" s="117"/>
      <c r="PWY73" s="117"/>
      <c r="PWZ73" s="117"/>
      <c r="PXE73" s="117"/>
      <c r="PXF73" s="118"/>
      <c r="PXG73" s="119"/>
      <c r="PXH73" s="117"/>
      <c r="PXI73" s="117"/>
      <c r="PXJ73" s="117"/>
      <c r="PXO73" s="117"/>
      <c r="PXP73" s="118"/>
      <c r="PXQ73" s="119"/>
      <c r="PXR73" s="117"/>
      <c r="PXS73" s="117"/>
      <c r="PXT73" s="117"/>
      <c r="PXY73" s="117"/>
      <c r="PXZ73" s="118"/>
      <c r="PYA73" s="119"/>
      <c r="PYB73" s="117"/>
      <c r="PYC73" s="117"/>
      <c r="PYD73" s="117"/>
      <c r="PYI73" s="117"/>
      <c r="PYJ73" s="118"/>
      <c r="PYK73" s="119"/>
      <c r="PYL73" s="117"/>
      <c r="PYM73" s="117"/>
      <c r="PYN73" s="117"/>
      <c r="PYS73" s="117"/>
      <c r="PYT73" s="118"/>
      <c r="PYU73" s="119"/>
      <c r="PYV73" s="117"/>
      <c r="PYW73" s="117"/>
      <c r="PYX73" s="117"/>
      <c r="PZC73" s="117"/>
      <c r="PZD73" s="118"/>
      <c r="PZE73" s="119"/>
      <c r="PZF73" s="117"/>
      <c r="PZG73" s="117"/>
      <c r="PZH73" s="117"/>
      <c r="PZM73" s="117"/>
      <c r="PZN73" s="118"/>
      <c r="PZO73" s="119"/>
      <c r="PZP73" s="117"/>
      <c r="PZQ73" s="117"/>
      <c r="PZR73" s="117"/>
      <c r="PZW73" s="117"/>
      <c r="PZX73" s="118"/>
      <c r="PZY73" s="119"/>
      <c r="PZZ73" s="117"/>
      <c r="QAA73" s="117"/>
      <c r="QAB73" s="117"/>
      <c r="QAG73" s="117"/>
      <c r="QAH73" s="118"/>
      <c r="QAI73" s="119"/>
      <c r="QAJ73" s="117"/>
      <c r="QAK73" s="117"/>
      <c r="QAL73" s="117"/>
      <c r="QAQ73" s="117"/>
      <c r="QAR73" s="118"/>
      <c r="QAS73" s="119"/>
      <c r="QAT73" s="117"/>
      <c r="QAU73" s="117"/>
      <c r="QAV73" s="117"/>
      <c r="QBA73" s="117"/>
      <c r="QBB73" s="118"/>
      <c r="QBC73" s="119"/>
      <c r="QBD73" s="117"/>
      <c r="QBE73" s="117"/>
      <c r="QBF73" s="117"/>
      <c r="QBK73" s="117"/>
      <c r="QBL73" s="118"/>
      <c r="QBM73" s="119"/>
      <c r="QBN73" s="117"/>
      <c r="QBO73" s="117"/>
      <c r="QBP73" s="117"/>
      <c r="QBU73" s="117"/>
      <c r="QBV73" s="118"/>
      <c r="QBW73" s="119"/>
      <c r="QBX73" s="117"/>
      <c r="QBY73" s="117"/>
      <c r="QBZ73" s="117"/>
      <c r="QCE73" s="117"/>
      <c r="QCF73" s="118"/>
      <c r="QCG73" s="119"/>
      <c r="QCH73" s="117"/>
      <c r="QCI73" s="117"/>
      <c r="QCJ73" s="117"/>
      <c r="QCO73" s="117"/>
      <c r="QCP73" s="118"/>
      <c r="QCQ73" s="119"/>
      <c r="QCR73" s="117"/>
      <c r="QCS73" s="117"/>
      <c r="QCT73" s="117"/>
      <c r="QCY73" s="117"/>
      <c r="QCZ73" s="118"/>
      <c r="QDA73" s="119"/>
      <c r="QDB73" s="117"/>
      <c r="QDC73" s="117"/>
      <c r="QDD73" s="117"/>
      <c r="QDI73" s="117"/>
      <c r="QDJ73" s="118"/>
      <c r="QDK73" s="119"/>
      <c r="QDL73" s="117"/>
      <c r="QDM73" s="117"/>
      <c r="QDN73" s="117"/>
      <c r="QDS73" s="117"/>
      <c r="QDT73" s="118"/>
      <c r="QDU73" s="119"/>
      <c r="QDV73" s="117"/>
      <c r="QDW73" s="117"/>
      <c r="QDX73" s="117"/>
      <c r="QEC73" s="117"/>
      <c r="QED73" s="118"/>
      <c r="QEE73" s="119"/>
      <c r="QEF73" s="117"/>
      <c r="QEG73" s="117"/>
      <c r="QEH73" s="117"/>
      <c r="QEM73" s="117"/>
      <c r="QEN73" s="118"/>
      <c r="QEO73" s="119"/>
      <c r="QEP73" s="117"/>
      <c r="QEQ73" s="117"/>
      <c r="QER73" s="117"/>
      <c r="QEW73" s="117"/>
      <c r="QEX73" s="118"/>
      <c r="QEY73" s="119"/>
      <c r="QEZ73" s="117"/>
      <c r="QFA73" s="117"/>
      <c r="QFB73" s="117"/>
      <c r="QFG73" s="117"/>
      <c r="QFH73" s="118"/>
      <c r="QFI73" s="119"/>
      <c r="QFJ73" s="117"/>
      <c r="QFK73" s="117"/>
      <c r="QFL73" s="117"/>
      <c r="QFQ73" s="117"/>
      <c r="QFR73" s="118"/>
      <c r="QFS73" s="119"/>
      <c r="QFT73" s="117"/>
      <c r="QFU73" s="117"/>
      <c r="QFV73" s="117"/>
      <c r="QGA73" s="117"/>
      <c r="QGB73" s="118"/>
      <c r="QGC73" s="119"/>
      <c r="QGD73" s="117"/>
      <c r="QGE73" s="117"/>
      <c r="QGF73" s="117"/>
      <c r="QGK73" s="117"/>
      <c r="QGL73" s="118"/>
      <c r="QGM73" s="119"/>
      <c r="QGN73" s="117"/>
      <c r="QGO73" s="117"/>
      <c r="QGP73" s="117"/>
      <c r="QGU73" s="117"/>
      <c r="QGV73" s="118"/>
      <c r="QGW73" s="119"/>
      <c r="QGX73" s="117"/>
      <c r="QGY73" s="117"/>
      <c r="QGZ73" s="117"/>
      <c r="QHE73" s="117"/>
      <c r="QHF73" s="118"/>
      <c r="QHG73" s="119"/>
      <c r="QHH73" s="117"/>
      <c r="QHI73" s="117"/>
      <c r="QHJ73" s="117"/>
      <c r="QHO73" s="117"/>
      <c r="QHP73" s="118"/>
      <c r="QHQ73" s="119"/>
      <c r="QHR73" s="117"/>
      <c r="QHS73" s="117"/>
      <c r="QHT73" s="117"/>
      <c r="QHY73" s="117"/>
      <c r="QHZ73" s="118"/>
      <c r="QIA73" s="119"/>
      <c r="QIB73" s="117"/>
      <c r="QIC73" s="117"/>
      <c r="QID73" s="117"/>
      <c r="QII73" s="117"/>
      <c r="QIJ73" s="118"/>
      <c r="QIK73" s="119"/>
      <c r="QIL73" s="117"/>
      <c r="QIM73" s="117"/>
      <c r="QIN73" s="117"/>
      <c r="QIS73" s="117"/>
      <c r="QIT73" s="118"/>
      <c r="QIU73" s="119"/>
      <c r="QIV73" s="117"/>
      <c r="QIW73" s="117"/>
      <c r="QIX73" s="117"/>
      <c r="QJC73" s="117"/>
      <c r="QJD73" s="118"/>
      <c r="QJE73" s="119"/>
      <c r="QJF73" s="117"/>
      <c r="QJG73" s="117"/>
      <c r="QJH73" s="117"/>
      <c r="QJM73" s="117"/>
      <c r="QJN73" s="118"/>
      <c r="QJO73" s="119"/>
      <c r="QJP73" s="117"/>
      <c r="QJQ73" s="117"/>
      <c r="QJR73" s="117"/>
      <c r="QJW73" s="117"/>
      <c r="QJX73" s="118"/>
      <c r="QJY73" s="119"/>
      <c r="QJZ73" s="117"/>
      <c r="QKA73" s="117"/>
      <c r="QKB73" s="117"/>
      <c r="QKG73" s="117"/>
      <c r="QKH73" s="118"/>
      <c r="QKI73" s="119"/>
      <c r="QKJ73" s="117"/>
      <c r="QKK73" s="117"/>
      <c r="QKL73" s="117"/>
      <c r="QKQ73" s="117"/>
      <c r="QKR73" s="118"/>
      <c r="QKS73" s="119"/>
      <c r="QKT73" s="117"/>
      <c r="QKU73" s="117"/>
      <c r="QKV73" s="117"/>
      <c r="QLA73" s="117"/>
      <c r="QLB73" s="118"/>
      <c r="QLC73" s="119"/>
      <c r="QLD73" s="117"/>
      <c r="QLE73" s="117"/>
      <c r="QLF73" s="117"/>
      <c r="QLK73" s="117"/>
      <c r="QLL73" s="118"/>
      <c r="QLM73" s="119"/>
      <c r="QLN73" s="117"/>
      <c r="QLO73" s="117"/>
      <c r="QLP73" s="117"/>
      <c r="QLU73" s="117"/>
      <c r="QLV73" s="118"/>
      <c r="QLW73" s="119"/>
      <c r="QLX73" s="117"/>
      <c r="QLY73" s="117"/>
      <c r="QLZ73" s="117"/>
      <c r="QME73" s="117"/>
      <c r="QMF73" s="118"/>
      <c r="QMG73" s="119"/>
      <c r="QMH73" s="117"/>
      <c r="QMI73" s="117"/>
      <c r="QMJ73" s="117"/>
      <c r="QMO73" s="117"/>
      <c r="QMP73" s="118"/>
      <c r="QMQ73" s="119"/>
      <c r="QMR73" s="117"/>
      <c r="QMS73" s="117"/>
      <c r="QMT73" s="117"/>
      <c r="QMY73" s="117"/>
      <c r="QMZ73" s="118"/>
      <c r="QNA73" s="119"/>
      <c r="QNB73" s="117"/>
      <c r="QNC73" s="117"/>
      <c r="QND73" s="117"/>
      <c r="QNI73" s="117"/>
      <c r="QNJ73" s="118"/>
      <c r="QNK73" s="119"/>
      <c r="QNL73" s="117"/>
      <c r="QNM73" s="117"/>
      <c r="QNN73" s="117"/>
      <c r="QNS73" s="117"/>
      <c r="QNT73" s="118"/>
      <c r="QNU73" s="119"/>
      <c r="QNV73" s="117"/>
      <c r="QNW73" s="117"/>
      <c r="QNX73" s="117"/>
      <c r="QOC73" s="117"/>
      <c r="QOD73" s="118"/>
      <c r="QOE73" s="119"/>
      <c r="QOF73" s="117"/>
      <c r="QOG73" s="117"/>
      <c r="QOH73" s="117"/>
      <c r="QOM73" s="117"/>
      <c r="QON73" s="118"/>
      <c r="QOO73" s="119"/>
      <c r="QOP73" s="117"/>
      <c r="QOQ73" s="117"/>
      <c r="QOR73" s="117"/>
      <c r="QOW73" s="117"/>
      <c r="QOX73" s="118"/>
      <c r="QOY73" s="119"/>
      <c r="QOZ73" s="117"/>
      <c r="QPA73" s="117"/>
      <c r="QPB73" s="117"/>
      <c r="QPG73" s="117"/>
      <c r="QPH73" s="118"/>
      <c r="QPI73" s="119"/>
      <c r="QPJ73" s="117"/>
      <c r="QPK73" s="117"/>
      <c r="QPL73" s="117"/>
      <c r="QPQ73" s="117"/>
      <c r="QPR73" s="118"/>
      <c r="QPS73" s="119"/>
      <c r="QPT73" s="117"/>
      <c r="QPU73" s="117"/>
      <c r="QPV73" s="117"/>
      <c r="QQA73" s="117"/>
      <c r="QQB73" s="118"/>
      <c r="QQC73" s="119"/>
      <c r="QQD73" s="117"/>
      <c r="QQE73" s="117"/>
      <c r="QQF73" s="117"/>
      <c r="QQK73" s="117"/>
      <c r="QQL73" s="118"/>
      <c r="QQM73" s="119"/>
      <c r="QQN73" s="117"/>
      <c r="QQO73" s="117"/>
      <c r="QQP73" s="117"/>
      <c r="QQU73" s="117"/>
      <c r="QQV73" s="118"/>
      <c r="QQW73" s="119"/>
      <c r="QQX73" s="117"/>
      <c r="QQY73" s="117"/>
      <c r="QQZ73" s="117"/>
      <c r="QRE73" s="117"/>
      <c r="QRF73" s="118"/>
      <c r="QRG73" s="119"/>
      <c r="QRH73" s="117"/>
      <c r="QRI73" s="117"/>
      <c r="QRJ73" s="117"/>
      <c r="QRO73" s="117"/>
      <c r="QRP73" s="118"/>
      <c r="QRQ73" s="119"/>
      <c r="QRR73" s="117"/>
      <c r="QRS73" s="117"/>
      <c r="QRT73" s="117"/>
      <c r="QRY73" s="117"/>
      <c r="QRZ73" s="118"/>
      <c r="QSA73" s="119"/>
      <c r="QSB73" s="117"/>
      <c r="QSC73" s="117"/>
      <c r="QSD73" s="117"/>
      <c r="QSI73" s="117"/>
      <c r="QSJ73" s="118"/>
      <c r="QSK73" s="119"/>
      <c r="QSL73" s="117"/>
      <c r="QSM73" s="117"/>
      <c r="QSN73" s="117"/>
      <c r="QSS73" s="117"/>
      <c r="QST73" s="118"/>
      <c r="QSU73" s="119"/>
      <c r="QSV73" s="117"/>
      <c r="QSW73" s="117"/>
      <c r="QSX73" s="117"/>
      <c r="QTC73" s="117"/>
      <c r="QTD73" s="118"/>
      <c r="QTE73" s="119"/>
      <c r="QTF73" s="117"/>
      <c r="QTG73" s="117"/>
      <c r="QTH73" s="117"/>
      <c r="QTM73" s="117"/>
      <c r="QTN73" s="118"/>
      <c r="QTO73" s="119"/>
      <c r="QTP73" s="117"/>
      <c r="QTQ73" s="117"/>
      <c r="QTR73" s="117"/>
      <c r="QTW73" s="117"/>
      <c r="QTX73" s="118"/>
      <c r="QTY73" s="119"/>
      <c r="QTZ73" s="117"/>
      <c r="QUA73" s="117"/>
      <c r="QUB73" s="117"/>
      <c r="QUG73" s="117"/>
      <c r="QUH73" s="118"/>
      <c r="QUI73" s="119"/>
      <c r="QUJ73" s="117"/>
      <c r="QUK73" s="117"/>
      <c r="QUL73" s="117"/>
      <c r="QUQ73" s="117"/>
      <c r="QUR73" s="118"/>
      <c r="QUS73" s="119"/>
      <c r="QUT73" s="117"/>
      <c r="QUU73" s="117"/>
      <c r="QUV73" s="117"/>
      <c r="QVA73" s="117"/>
      <c r="QVB73" s="118"/>
      <c r="QVC73" s="119"/>
      <c r="QVD73" s="117"/>
      <c r="QVE73" s="117"/>
      <c r="QVF73" s="117"/>
      <c r="QVK73" s="117"/>
      <c r="QVL73" s="118"/>
      <c r="QVM73" s="119"/>
      <c r="QVN73" s="117"/>
      <c r="QVO73" s="117"/>
      <c r="QVP73" s="117"/>
      <c r="QVU73" s="117"/>
      <c r="QVV73" s="118"/>
      <c r="QVW73" s="119"/>
      <c r="QVX73" s="117"/>
      <c r="QVY73" s="117"/>
      <c r="QVZ73" s="117"/>
      <c r="QWE73" s="117"/>
      <c r="QWF73" s="118"/>
      <c r="QWG73" s="119"/>
      <c r="QWH73" s="117"/>
      <c r="QWI73" s="117"/>
      <c r="QWJ73" s="117"/>
      <c r="QWO73" s="117"/>
      <c r="QWP73" s="118"/>
      <c r="QWQ73" s="119"/>
      <c r="QWR73" s="117"/>
      <c r="QWS73" s="117"/>
      <c r="QWT73" s="117"/>
      <c r="QWY73" s="117"/>
      <c r="QWZ73" s="118"/>
      <c r="QXA73" s="119"/>
      <c r="QXB73" s="117"/>
      <c r="QXC73" s="117"/>
      <c r="QXD73" s="117"/>
      <c r="QXI73" s="117"/>
      <c r="QXJ73" s="118"/>
      <c r="QXK73" s="119"/>
      <c r="QXL73" s="117"/>
      <c r="QXM73" s="117"/>
      <c r="QXN73" s="117"/>
      <c r="QXS73" s="117"/>
      <c r="QXT73" s="118"/>
      <c r="QXU73" s="119"/>
      <c r="QXV73" s="117"/>
      <c r="QXW73" s="117"/>
      <c r="QXX73" s="117"/>
      <c r="QYC73" s="117"/>
      <c r="QYD73" s="118"/>
      <c r="QYE73" s="119"/>
      <c r="QYF73" s="117"/>
      <c r="QYG73" s="117"/>
      <c r="QYH73" s="117"/>
      <c r="QYM73" s="117"/>
      <c r="QYN73" s="118"/>
      <c r="QYO73" s="119"/>
      <c r="QYP73" s="117"/>
      <c r="QYQ73" s="117"/>
      <c r="QYR73" s="117"/>
      <c r="QYW73" s="117"/>
      <c r="QYX73" s="118"/>
      <c r="QYY73" s="119"/>
      <c r="QYZ73" s="117"/>
      <c r="QZA73" s="117"/>
      <c r="QZB73" s="117"/>
      <c r="QZG73" s="117"/>
      <c r="QZH73" s="118"/>
      <c r="QZI73" s="119"/>
      <c r="QZJ73" s="117"/>
      <c r="QZK73" s="117"/>
      <c r="QZL73" s="117"/>
      <c r="QZQ73" s="117"/>
      <c r="QZR73" s="118"/>
      <c r="QZS73" s="119"/>
      <c r="QZT73" s="117"/>
      <c r="QZU73" s="117"/>
      <c r="QZV73" s="117"/>
      <c r="RAA73" s="117"/>
      <c r="RAB73" s="118"/>
      <c r="RAC73" s="119"/>
      <c r="RAD73" s="117"/>
      <c r="RAE73" s="117"/>
      <c r="RAF73" s="117"/>
      <c r="RAK73" s="117"/>
      <c r="RAL73" s="118"/>
      <c r="RAM73" s="119"/>
      <c r="RAN73" s="117"/>
      <c r="RAO73" s="117"/>
      <c r="RAP73" s="117"/>
      <c r="RAU73" s="117"/>
      <c r="RAV73" s="118"/>
      <c r="RAW73" s="119"/>
      <c r="RAX73" s="117"/>
      <c r="RAY73" s="117"/>
      <c r="RAZ73" s="117"/>
      <c r="RBE73" s="117"/>
      <c r="RBF73" s="118"/>
      <c r="RBG73" s="119"/>
      <c r="RBH73" s="117"/>
      <c r="RBI73" s="117"/>
      <c r="RBJ73" s="117"/>
      <c r="RBO73" s="117"/>
      <c r="RBP73" s="118"/>
      <c r="RBQ73" s="119"/>
      <c r="RBR73" s="117"/>
      <c r="RBS73" s="117"/>
      <c r="RBT73" s="117"/>
      <c r="RBY73" s="117"/>
      <c r="RBZ73" s="118"/>
      <c r="RCA73" s="119"/>
      <c r="RCB73" s="117"/>
      <c r="RCC73" s="117"/>
      <c r="RCD73" s="117"/>
      <c r="RCI73" s="117"/>
      <c r="RCJ73" s="118"/>
      <c r="RCK73" s="119"/>
      <c r="RCL73" s="117"/>
      <c r="RCM73" s="117"/>
      <c r="RCN73" s="117"/>
      <c r="RCS73" s="117"/>
      <c r="RCT73" s="118"/>
      <c r="RCU73" s="119"/>
      <c r="RCV73" s="117"/>
      <c r="RCW73" s="117"/>
      <c r="RCX73" s="117"/>
      <c r="RDC73" s="117"/>
      <c r="RDD73" s="118"/>
      <c r="RDE73" s="119"/>
      <c r="RDF73" s="117"/>
      <c r="RDG73" s="117"/>
      <c r="RDH73" s="117"/>
      <c r="RDM73" s="117"/>
      <c r="RDN73" s="118"/>
      <c r="RDO73" s="119"/>
      <c r="RDP73" s="117"/>
      <c r="RDQ73" s="117"/>
      <c r="RDR73" s="117"/>
      <c r="RDW73" s="117"/>
      <c r="RDX73" s="118"/>
      <c r="RDY73" s="119"/>
      <c r="RDZ73" s="117"/>
      <c r="REA73" s="117"/>
      <c r="REB73" s="117"/>
      <c r="REG73" s="117"/>
      <c r="REH73" s="118"/>
      <c r="REI73" s="119"/>
      <c r="REJ73" s="117"/>
      <c r="REK73" s="117"/>
      <c r="REL73" s="117"/>
      <c r="REQ73" s="117"/>
      <c r="RER73" s="118"/>
      <c r="RES73" s="119"/>
      <c r="RET73" s="117"/>
      <c r="REU73" s="117"/>
      <c r="REV73" s="117"/>
      <c r="RFA73" s="117"/>
      <c r="RFB73" s="118"/>
      <c r="RFC73" s="119"/>
      <c r="RFD73" s="117"/>
      <c r="RFE73" s="117"/>
      <c r="RFF73" s="117"/>
      <c r="RFK73" s="117"/>
      <c r="RFL73" s="118"/>
      <c r="RFM73" s="119"/>
      <c r="RFN73" s="117"/>
      <c r="RFO73" s="117"/>
      <c r="RFP73" s="117"/>
      <c r="RFU73" s="117"/>
      <c r="RFV73" s="118"/>
      <c r="RFW73" s="119"/>
      <c r="RFX73" s="117"/>
      <c r="RFY73" s="117"/>
      <c r="RFZ73" s="117"/>
      <c r="RGE73" s="117"/>
      <c r="RGF73" s="118"/>
      <c r="RGG73" s="119"/>
      <c r="RGH73" s="117"/>
      <c r="RGI73" s="117"/>
      <c r="RGJ73" s="117"/>
      <c r="RGO73" s="117"/>
      <c r="RGP73" s="118"/>
      <c r="RGQ73" s="119"/>
      <c r="RGR73" s="117"/>
      <c r="RGS73" s="117"/>
      <c r="RGT73" s="117"/>
      <c r="RGY73" s="117"/>
      <c r="RGZ73" s="118"/>
      <c r="RHA73" s="119"/>
      <c r="RHB73" s="117"/>
      <c r="RHC73" s="117"/>
      <c r="RHD73" s="117"/>
      <c r="RHI73" s="117"/>
      <c r="RHJ73" s="118"/>
      <c r="RHK73" s="119"/>
      <c r="RHL73" s="117"/>
      <c r="RHM73" s="117"/>
      <c r="RHN73" s="117"/>
      <c r="RHS73" s="117"/>
      <c r="RHT73" s="118"/>
      <c r="RHU73" s="119"/>
      <c r="RHV73" s="117"/>
      <c r="RHW73" s="117"/>
      <c r="RHX73" s="117"/>
      <c r="RIC73" s="117"/>
      <c r="RID73" s="118"/>
      <c r="RIE73" s="119"/>
      <c r="RIF73" s="117"/>
      <c r="RIG73" s="117"/>
      <c r="RIH73" s="117"/>
      <c r="RIM73" s="117"/>
      <c r="RIN73" s="118"/>
      <c r="RIO73" s="119"/>
      <c r="RIP73" s="117"/>
      <c r="RIQ73" s="117"/>
      <c r="RIR73" s="117"/>
      <c r="RIW73" s="117"/>
      <c r="RIX73" s="118"/>
      <c r="RIY73" s="119"/>
      <c r="RIZ73" s="117"/>
      <c r="RJA73" s="117"/>
      <c r="RJB73" s="117"/>
      <c r="RJG73" s="117"/>
      <c r="RJH73" s="118"/>
      <c r="RJI73" s="119"/>
      <c r="RJJ73" s="117"/>
      <c r="RJK73" s="117"/>
      <c r="RJL73" s="117"/>
      <c r="RJQ73" s="117"/>
      <c r="RJR73" s="118"/>
      <c r="RJS73" s="119"/>
      <c r="RJT73" s="117"/>
      <c r="RJU73" s="117"/>
      <c r="RJV73" s="117"/>
      <c r="RKA73" s="117"/>
      <c r="RKB73" s="118"/>
      <c r="RKC73" s="119"/>
      <c r="RKD73" s="117"/>
      <c r="RKE73" s="117"/>
      <c r="RKF73" s="117"/>
      <c r="RKK73" s="117"/>
      <c r="RKL73" s="118"/>
      <c r="RKM73" s="119"/>
      <c r="RKN73" s="117"/>
      <c r="RKO73" s="117"/>
      <c r="RKP73" s="117"/>
      <c r="RKU73" s="117"/>
      <c r="RKV73" s="118"/>
      <c r="RKW73" s="119"/>
      <c r="RKX73" s="117"/>
      <c r="RKY73" s="117"/>
      <c r="RKZ73" s="117"/>
      <c r="RLE73" s="117"/>
      <c r="RLF73" s="118"/>
      <c r="RLG73" s="119"/>
      <c r="RLH73" s="117"/>
      <c r="RLI73" s="117"/>
      <c r="RLJ73" s="117"/>
      <c r="RLO73" s="117"/>
      <c r="RLP73" s="118"/>
      <c r="RLQ73" s="119"/>
      <c r="RLR73" s="117"/>
      <c r="RLS73" s="117"/>
      <c r="RLT73" s="117"/>
      <c r="RLY73" s="117"/>
      <c r="RLZ73" s="118"/>
      <c r="RMA73" s="119"/>
      <c r="RMB73" s="117"/>
      <c r="RMC73" s="117"/>
      <c r="RMD73" s="117"/>
      <c r="RMI73" s="117"/>
      <c r="RMJ73" s="118"/>
      <c r="RMK73" s="119"/>
      <c r="RML73" s="117"/>
      <c r="RMM73" s="117"/>
      <c r="RMN73" s="117"/>
      <c r="RMS73" s="117"/>
      <c r="RMT73" s="118"/>
      <c r="RMU73" s="119"/>
      <c r="RMV73" s="117"/>
      <c r="RMW73" s="117"/>
      <c r="RMX73" s="117"/>
      <c r="RNC73" s="117"/>
      <c r="RND73" s="118"/>
      <c r="RNE73" s="119"/>
      <c r="RNF73" s="117"/>
      <c r="RNG73" s="117"/>
      <c r="RNH73" s="117"/>
      <c r="RNM73" s="117"/>
      <c r="RNN73" s="118"/>
      <c r="RNO73" s="119"/>
      <c r="RNP73" s="117"/>
      <c r="RNQ73" s="117"/>
      <c r="RNR73" s="117"/>
      <c r="RNW73" s="117"/>
      <c r="RNX73" s="118"/>
      <c r="RNY73" s="119"/>
      <c r="RNZ73" s="117"/>
      <c r="ROA73" s="117"/>
      <c r="ROB73" s="117"/>
      <c r="ROG73" s="117"/>
      <c r="ROH73" s="118"/>
      <c r="ROI73" s="119"/>
      <c r="ROJ73" s="117"/>
      <c r="ROK73" s="117"/>
      <c r="ROL73" s="117"/>
      <c r="ROQ73" s="117"/>
      <c r="ROR73" s="118"/>
      <c r="ROS73" s="119"/>
      <c r="ROT73" s="117"/>
      <c r="ROU73" s="117"/>
      <c r="ROV73" s="117"/>
      <c r="RPA73" s="117"/>
      <c r="RPB73" s="118"/>
      <c r="RPC73" s="119"/>
      <c r="RPD73" s="117"/>
      <c r="RPE73" s="117"/>
      <c r="RPF73" s="117"/>
      <c r="RPK73" s="117"/>
      <c r="RPL73" s="118"/>
      <c r="RPM73" s="119"/>
      <c r="RPN73" s="117"/>
      <c r="RPO73" s="117"/>
      <c r="RPP73" s="117"/>
      <c r="RPU73" s="117"/>
      <c r="RPV73" s="118"/>
      <c r="RPW73" s="119"/>
      <c r="RPX73" s="117"/>
      <c r="RPY73" s="117"/>
      <c r="RPZ73" s="117"/>
      <c r="RQE73" s="117"/>
      <c r="RQF73" s="118"/>
      <c r="RQG73" s="119"/>
      <c r="RQH73" s="117"/>
      <c r="RQI73" s="117"/>
      <c r="RQJ73" s="117"/>
      <c r="RQO73" s="117"/>
      <c r="RQP73" s="118"/>
      <c r="RQQ73" s="119"/>
      <c r="RQR73" s="117"/>
      <c r="RQS73" s="117"/>
      <c r="RQT73" s="117"/>
      <c r="RQY73" s="117"/>
      <c r="RQZ73" s="118"/>
      <c r="RRA73" s="119"/>
      <c r="RRB73" s="117"/>
      <c r="RRC73" s="117"/>
      <c r="RRD73" s="117"/>
      <c r="RRI73" s="117"/>
      <c r="RRJ73" s="118"/>
      <c r="RRK73" s="119"/>
      <c r="RRL73" s="117"/>
      <c r="RRM73" s="117"/>
      <c r="RRN73" s="117"/>
      <c r="RRS73" s="117"/>
      <c r="RRT73" s="118"/>
      <c r="RRU73" s="119"/>
      <c r="RRV73" s="117"/>
      <c r="RRW73" s="117"/>
      <c r="RRX73" s="117"/>
      <c r="RSC73" s="117"/>
      <c r="RSD73" s="118"/>
      <c r="RSE73" s="119"/>
      <c r="RSF73" s="117"/>
      <c r="RSG73" s="117"/>
      <c r="RSH73" s="117"/>
      <c r="RSM73" s="117"/>
      <c r="RSN73" s="118"/>
      <c r="RSO73" s="119"/>
      <c r="RSP73" s="117"/>
      <c r="RSQ73" s="117"/>
      <c r="RSR73" s="117"/>
      <c r="RSW73" s="117"/>
      <c r="RSX73" s="118"/>
      <c r="RSY73" s="119"/>
      <c r="RSZ73" s="117"/>
      <c r="RTA73" s="117"/>
      <c r="RTB73" s="117"/>
      <c r="RTG73" s="117"/>
      <c r="RTH73" s="118"/>
      <c r="RTI73" s="119"/>
      <c r="RTJ73" s="117"/>
      <c r="RTK73" s="117"/>
      <c r="RTL73" s="117"/>
      <c r="RTQ73" s="117"/>
      <c r="RTR73" s="118"/>
      <c r="RTS73" s="119"/>
      <c r="RTT73" s="117"/>
      <c r="RTU73" s="117"/>
      <c r="RTV73" s="117"/>
      <c r="RUA73" s="117"/>
      <c r="RUB73" s="118"/>
      <c r="RUC73" s="119"/>
      <c r="RUD73" s="117"/>
      <c r="RUE73" s="117"/>
      <c r="RUF73" s="117"/>
      <c r="RUK73" s="117"/>
      <c r="RUL73" s="118"/>
      <c r="RUM73" s="119"/>
      <c r="RUN73" s="117"/>
      <c r="RUO73" s="117"/>
      <c r="RUP73" s="117"/>
      <c r="RUU73" s="117"/>
      <c r="RUV73" s="118"/>
      <c r="RUW73" s="119"/>
      <c r="RUX73" s="117"/>
      <c r="RUY73" s="117"/>
      <c r="RUZ73" s="117"/>
      <c r="RVE73" s="117"/>
      <c r="RVF73" s="118"/>
      <c r="RVG73" s="119"/>
      <c r="RVH73" s="117"/>
      <c r="RVI73" s="117"/>
      <c r="RVJ73" s="117"/>
      <c r="RVO73" s="117"/>
      <c r="RVP73" s="118"/>
      <c r="RVQ73" s="119"/>
      <c r="RVR73" s="117"/>
      <c r="RVS73" s="117"/>
      <c r="RVT73" s="117"/>
      <c r="RVY73" s="117"/>
      <c r="RVZ73" s="118"/>
      <c r="RWA73" s="119"/>
      <c r="RWB73" s="117"/>
      <c r="RWC73" s="117"/>
      <c r="RWD73" s="117"/>
      <c r="RWI73" s="117"/>
      <c r="RWJ73" s="118"/>
      <c r="RWK73" s="119"/>
      <c r="RWL73" s="117"/>
      <c r="RWM73" s="117"/>
      <c r="RWN73" s="117"/>
      <c r="RWS73" s="117"/>
      <c r="RWT73" s="118"/>
      <c r="RWU73" s="119"/>
      <c r="RWV73" s="117"/>
      <c r="RWW73" s="117"/>
      <c r="RWX73" s="117"/>
      <c r="RXC73" s="117"/>
      <c r="RXD73" s="118"/>
      <c r="RXE73" s="119"/>
      <c r="RXF73" s="117"/>
      <c r="RXG73" s="117"/>
      <c r="RXH73" s="117"/>
      <c r="RXM73" s="117"/>
      <c r="RXN73" s="118"/>
      <c r="RXO73" s="119"/>
      <c r="RXP73" s="117"/>
      <c r="RXQ73" s="117"/>
      <c r="RXR73" s="117"/>
      <c r="RXW73" s="117"/>
      <c r="RXX73" s="118"/>
      <c r="RXY73" s="119"/>
      <c r="RXZ73" s="117"/>
      <c r="RYA73" s="117"/>
      <c r="RYB73" s="117"/>
      <c r="RYG73" s="117"/>
      <c r="RYH73" s="118"/>
      <c r="RYI73" s="119"/>
      <c r="RYJ73" s="117"/>
      <c r="RYK73" s="117"/>
      <c r="RYL73" s="117"/>
      <c r="RYQ73" s="117"/>
      <c r="RYR73" s="118"/>
      <c r="RYS73" s="119"/>
      <c r="RYT73" s="117"/>
      <c r="RYU73" s="117"/>
      <c r="RYV73" s="117"/>
      <c r="RZA73" s="117"/>
      <c r="RZB73" s="118"/>
      <c r="RZC73" s="119"/>
      <c r="RZD73" s="117"/>
      <c r="RZE73" s="117"/>
      <c r="RZF73" s="117"/>
      <c r="RZK73" s="117"/>
      <c r="RZL73" s="118"/>
      <c r="RZM73" s="119"/>
      <c r="RZN73" s="117"/>
      <c r="RZO73" s="117"/>
      <c r="RZP73" s="117"/>
      <c r="RZU73" s="117"/>
      <c r="RZV73" s="118"/>
      <c r="RZW73" s="119"/>
      <c r="RZX73" s="117"/>
      <c r="RZY73" s="117"/>
      <c r="RZZ73" s="117"/>
      <c r="SAE73" s="117"/>
      <c r="SAF73" s="118"/>
      <c r="SAG73" s="119"/>
      <c r="SAH73" s="117"/>
      <c r="SAI73" s="117"/>
      <c r="SAJ73" s="117"/>
      <c r="SAO73" s="117"/>
      <c r="SAP73" s="118"/>
      <c r="SAQ73" s="119"/>
      <c r="SAR73" s="117"/>
      <c r="SAS73" s="117"/>
      <c r="SAT73" s="117"/>
      <c r="SAY73" s="117"/>
      <c r="SAZ73" s="118"/>
      <c r="SBA73" s="119"/>
      <c r="SBB73" s="117"/>
      <c r="SBC73" s="117"/>
      <c r="SBD73" s="117"/>
      <c r="SBI73" s="117"/>
      <c r="SBJ73" s="118"/>
      <c r="SBK73" s="119"/>
      <c r="SBL73" s="117"/>
      <c r="SBM73" s="117"/>
      <c r="SBN73" s="117"/>
      <c r="SBS73" s="117"/>
      <c r="SBT73" s="118"/>
      <c r="SBU73" s="119"/>
      <c r="SBV73" s="117"/>
      <c r="SBW73" s="117"/>
      <c r="SBX73" s="117"/>
      <c r="SCC73" s="117"/>
      <c r="SCD73" s="118"/>
      <c r="SCE73" s="119"/>
      <c r="SCF73" s="117"/>
      <c r="SCG73" s="117"/>
      <c r="SCH73" s="117"/>
      <c r="SCM73" s="117"/>
      <c r="SCN73" s="118"/>
      <c r="SCO73" s="119"/>
      <c r="SCP73" s="117"/>
      <c r="SCQ73" s="117"/>
      <c r="SCR73" s="117"/>
      <c r="SCW73" s="117"/>
      <c r="SCX73" s="118"/>
      <c r="SCY73" s="119"/>
      <c r="SCZ73" s="117"/>
      <c r="SDA73" s="117"/>
      <c r="SDB73" s="117"/>
      <c r="SDG73" s="117"/>
      <c r="SDH73" s="118"/>
      <c r="SDI73" s="119"/>
      <c r="SDJ73" s="117"/>
      <c r="SDK73" s="117"/>
      <c r="SDL73" s="117"/>
      <c r="SDQ73" s="117"/>
      <c r="SDR73" s="118"/>
      <c r="SDS73" s="119"/>
      <c r="SDT73" s="117"/>
      <c r="SDU73" s="117"/>
      <c r="SDV73" s="117"/>
      <c r="SEA73" s="117"/>
      <c r="SEB73" s="118"/>
      <c r="SEC73" s="119"/>
      <c r="SED73" s="117"/>
      <c r="SEE73" s="117"/>
      <c r="SEF73" s="117"/>
      <c r="SEK73" s="117"/>
      <c r="SEL73" s="118"/>
      <c r="SEM73" s="119"/>
      <c r="SEN73" s="117"/>
      <c r="SEO73" s="117"/>
      <c r="SEP73" s="117"/>
      <c r="SEU73" s="117"/>
      <c r="SEV73" s="118"/>
      <c r="SEW73" s="119"/>
      <c r="SEX73" s="117"/>
      <c r="SEY73" s="117"/>
      <c r="SEZ73" s="117"/>
      <c r="SFE73" s="117"/>
      <c r="SFF73" s="118"/>
      <c r="SFG73" s="119"/>
      <c r="SFH73" s="117"/>
      <c r="SFI73" s="117"/>
      <c r="SFJ73" s="117"/>
      <c r="SFO73" s="117"/>
      <c r="SFP73" s="118"/>
      <c r="SFQ73" s="119"/>
      <c r="SFR73" s="117"/>
      <c r="SFS73" s="117"/>
      <c r="SFT73" s="117"/>
      <c r="SFY73" s="117"/>
      <c r="SFZ73" s="118"/>
      <c r="SGA73" s="119"/>
      <c r="SGB73" s="117"/>
      <c r="SGC73" s="117"/>
      <c r="SGD73" s="117"/>
      <c r="SGI73" s="117"/>
      <c r="SGJ73" s="118"/>
      <c r="SGK73" s="119"/>
      <c r="SGL73" s="117"/>
      <c r="SGM73" s="117"/>
      <c r="SGN73" s="117"/>
      <c r="SGS73" s="117"/>
      <c r="SGT73" s="118"/>
      <c r="SGU73" s="119"/>
      <c r="SGV73" s="117"/>
      <c r="SGW73" s="117"/>
      <c r="SGX73" s="117"/>
      <c r="SHC73" s="117"/>
      <c r="SHD73" s="118"/>
      <c r="SHE73" s="119"/>
      <c r="SHF73" s="117"/>
      <c r="SHG73" s="117"/>
      <c r="SHH73" s="117"/>
      <c r="SHM73" s="117"/>
      <c r="SHN73" s="118"/>
      <c r="SHO73" s="119"/>
      <c r="SHP73" s="117"/>
      <c r="SHQ73" s="117"/>
      <c r="SHR73" s="117"/>
      <c r="SHW73" s="117"/>
      <c r="SHX73" s="118"/>
      <c r="SHY73" s="119"/>
      <c r="SHZ73" s="117"/>
      <c r="SIA73" s="117"/>
      <c r="SIB73" s="117"/>
      <c r="SIG73" s="117"/>
      <c r="SIH73" s="118"/>
      <c r="SII73" s="119"/>
      <c r="SIJ73" s="117"/>
      <c r="SIK73" s="117"/>
      <c r="SIL73" s="117"/>
      <c r="SIQ73" s="117"/>
      <c r="SIR73" s="118"/>
      <c r="SIS73" s="119"/>
      <c r="SIT73" s="117"/>
      <c r="SIU73" s="117"/>
      <c r="SIV73" s="117"/>
      <c r="SJA73" s="117"/>
      <c r="SJB73" s="118"/>
      <c r="SJC73" s="119"/>
      <c r="SJD73" s="117"/>
      <c r="SJE73" s="117"/>
      <c r="SJF73" s="117"/>
      <c r="SJK73" s="117"/>
      <c r="SJL73" s="118"/>
      <c r="SJM73" s="119"/>
      <c r="SJN73" s="117"/>
      <c r="SJO73" s="117"/>
      <c r="SJP73" s="117"/>
      <c r="SJU73" s="117"/>
      <c r="SJV73" s="118"/>
      <c r="SJW73" s="119"/>
      <c r="SJX73" s="117"/>
      <c r="SJY73" s="117"/>
      <c r="SJZ73" s="117"/>
      <c r="SKE73" s="117"/>
      <c r="SKF73" s="118"/>
      <c r="SKG73" s="119"/>
      <c r="SKH73" s="117"/>
      <c r="SKI73" s="117"/>
      <c r="SKJ73" s="117"/>
      <c r="SKO73" s="117"/>
      <c r="SKP73" s="118"/>
      <c r="SKQ73" s="119"/>
      <c r="SKR73" s="117"/>
      <c r="SKS73" s="117"/>
      <c r="SKT73" s="117"/>
      <c r="SKY73" s="117"/>
      <c r="SKZ73" s="118"/>
      <c r="SLA73" s="119"/>
      <c r="SLB73" s="117"/>
      <c r="SLC73" s="117"/>
      <c r="SLD73" s="117"/>
      <c r="SLI73" s="117"/>
      <c r="SLJ73" s="118"/>
      <c r="SLK73" s="119"/>
      <c r="SLL73" s="117"/>
      <c r="SLM73" s="117"/>
      <c r="SLN73" s="117"/>
      <c r="SLS73" s="117"/>
      <c r="SLT73" s="118"/>
      <c r="SLU73" s="119"/>
      <c r="SLV73" s="117"/>
      <c r="SLW73" s="117"/>
      <c r="SLX73" s="117"/>
      <c r="SMC73" s="117"/>
      <c r="SMD73" s="118"/>
      <c r="SME73" s="119"/>
      <c r="SMF73" s="117"/>
      <c r="SMG73" s="117"/>
      <c r="SMH73" s="117"/>
      <c r="SMM73" s="117"/>
      <c r="SMN73" s="118"/>
      <c r="SMO73" s="119"/>
      <c r="SMP73" s="117"/>
      <c r="SMQ73" s="117"/>
      <c r="SMR73" s="117"/>
      <c r="SMW73" s="117"/>
      <c r="SMX73" s="118"/>
      <c r="SMY73" s="119"/>
      <c r="SMZ73" s="117"/>
      <c r="SNA73" s="117"/>
      <c r="SNB73" s="117"/>
      <c r="SNG73" s="117"/>
      <c r="SNH73" s="118"/>
      <c r="SNI73" s="119"/>
      <c r="SNJ73" s="117"/>
      <c r="SNK73" s="117"/>
      <c r="SNL73" s="117"/>
      <c r="SNQ73" s="117"/>
      <c r="SNR73" s="118"/>
      <c r="SNS73" s="119"/>
      <c r="SNT73" s="117"/>
      <c r="SNU73" s="117"/>
      <c r="SNV73" s="117"/>
      <c r="SOA73" s="117"/>
      <c r="SOB73" s="118"/>
      <c r="SOC73" s="119"/>
      <c r="SOD73" s="117"/>
      <c r="SOE73" s="117"/>
      <c r="SOF73" s="117"/>
      <c r="SOK73" s="117"/>
      <c r="SOL73" s="118"/>
      <c r="SOM73" s="119"/>
      <c r="SON73" s="117"/>
      <c r="SOO73" s="117"/>
      <c r="SOP73" s="117"/>
      <c r="SOU73" s="117"/>
      <c r="SOV73" s="118"/>
      <c r="SOW73" s="119"/>
      <c r="SOX73" s="117"/>
      <c r="SOY73" s="117"/>
      <c r="SOZ73" s="117"/>
      <c r="SPE73" s="117"/>
      <c r="SPF73" s="118"/>
      <c r="SPG73" s="119"/>
      <c r="SPH73" s="117"/>
      <c r="SPI73" s="117"/>
      <c r="SPJ73" s="117"/>
      <c r="SPO73" s="117"/>
      <c r="SPP73" s="118"/>
      <c r="SPQ73" s="119"/>
      <c r="SPR73" s="117"/>
      <c r="SPS73" s="117"/>
      <c r="SPT73" s="117"/>
      <c r="SPY73" s="117"/>
      <c r="SPZ73" s="118"/>
      <c r="SQA73" s="119"/>
      <c r="SQB73" s="117"/>
      <c r="SQC73" s="117"/>
      <c r="SQD73" s="117"/>
      <c r="SQI73" s="117"/>
      <c r="SQJ73" s="118"/>
      <c r="SQK73" s="119"/>
      <c r="SQL73" s="117"/>
      <c r="SQM73" s="117"/>
      <c r="SQN73" s="117"/>
      <c r="SQS73" s="117"/>
      <c r="SQT73" s="118"/>
      <c r="SQU73" s="119"/>
      <c r="SQV73" s="117"/>
      <c r="SQW73" s="117"/>
      <c r="SQX73" s="117"/>
      <c r="SRC73" s="117"/>
      <c r="SRD73" s="118"/>
      <c r="SRE73" s="119"/>
      <c r="SRF73" s="117"/>
      <c r="SRG73" s="117"/>
      <c r="SRH73" s="117"/>
      <c r="SRM73" s="117"/>
      <c r="SRN73" s="118"/>
      <c r="SRO73" s="119"/>
      <c r="SRP73" s="117"/>
      <c r="SRQ73" s="117"/>
      <c r="SRR73" s="117"/>
      <c r="SRW73" s="117"/>
      <c r="SRX73" s="118"/>
      <c r="SRY73" s="119"/>
      <c r="SRZ73" s="117"/>
      <c r="SSA73" s="117"/>
      <c r="SSB73" s="117"/>
      <c r="SSG73" s="117"/>
      <c r="SSH73" s="118"/>
      <c r="SSI73" s="119"/>
      <c r="SSJ73" s="117"/>
      <c r="SSK73" s="117"/>
      <c r="SSL73" s="117"/>
      <c r="SSQ73" s="117"/>
      <c r="SSR73" s="118"/>
      <c r="SSS73" s="119"/>
      <c r="SST73" s="117"/>
      <c r="SSU73" s="117"/>
      <c r="SSV73" s="117"/>
      <c r="STA73" s="117"/>
      <c r="STB73" s="118"/>
      <c r="STC73" s="119"/>
      <c r="STD73" s="117"/>
      <c r="STE73" s="117"/>
      <c r="STF73" s="117"/>
      <c r="STK73" s="117"/>
      <c r="STL73" s="118"/>
      <c r="STM73" s="119"/>
      <c r="STN73" s="117"/>
      <c r="STO73" s="117"/>
      <c r="STP73" s="117"/>
      <c r="STU73" s="117"/>
      <c r="STV73" s="118"/>
      <c r="STW73" s="119"/>
      <c r="STX73" s="117"/>
      <c r="STY73" s="117"/>
      <c r="STZ73" s="117"/>
      <c r="SUE73" s="117"/>
      <c r="SUF73" s="118"/>
      <c r="SUG73" s="119"/>
      <c r="SUH73" s="117"/>
      <c r="SUI73" s="117"/>
      <c r="SUJ73" s="117"/>
      <c r="SUO73" s="117"/>
      <c r="SUP73" s="118"/>
      <c r="SUQ73" s="119"/>
      <c r="SUR73" s="117"/>
      <c r="SUS73" s="117"/>
      <c r="SUT73" s="117"/>
      <c r="SUY73" s="117"/>
      <c r="SUZ73" s="118"/>
      <c r="SVA73" s="119"/>
      <c r="SVB73" s="117"/>
      <c r="SVC73" s="117"/>
      <c r="SVD73" s="117"/>
      <c r="SVI73" s="117"/>
      <c r="SVJ73" s="118"/>
      <c r="SVK73" s="119"/>
      <c r="SVL73" s="117"/>
      <c r="SVM73" s="117"/>
      <c r="SVN73" s="117"/>
      <c r="SVS73" s="117"/>
      <c r="SVT73" s="118"/>
      <c r="SVU73" s="119"/>
      <c r="SVV73" s="117"/>
      <c r="SVW73" s="117"/>
      <c r="SVX73" s="117"/>
      <c r="SWC73" s="117"/>
      <c r="SWD73" s="118"/>
      <c r="SWE73" s="119"/>
      <c r="SWF73" s="117"/>
      <c r="SWG73" s="117"/>
      <c r="SWH73" s="117"/>
      <c r="SWM73" s="117"/>
      <c r="SWN73" s="118"/>
      <c r="SWO73" s="119"/>
      <c r="SWP73" s="117"/>
      <c r="SWQ73" s="117"/>
      <c r="SWR73" s="117"/>
      <c r="SWW73" s="117"/>
      <c r="SWX73" s="118"/>
      <c r="SWY73" s="119"/>
      <c r="SWZ73" s="117"/>
      <c r="SXA73" s="117"/>
      <c r="SXB73" s="117"/>
      <c r="SXG73" s="117"/>
      <c r="SXH73" s="118"/>
      <c r="SXI73" s="119"/>
      <c r="SXJ73" s="117"/>
      <c r="SXK73" s="117"/>
      <c r="SXL73" s="117"/>
      <c r="SXQ73" s="117"/>
      <c r="SXR73" s="118"/>
      <c r="SXS73" s="119"/>
      <c r="SXT73" s="117"/>
      <c r="SXU73" s="117"/>
      <c r="SXV73" s="117"/>
      <c r="SYA73" s="117"/>
      <c r="SYB73" s="118"/>
      <c r="SYC73" s="119"/>
      <c r="SYD73" s="117"/>
      <c r="SYE73" s="117"/>
      <c r="SYF73" s="117"/>
      <c r="SYK73" s="117"/>
      <c r="SYL73" s="118"/>
      <c r="SYM73" s="119"/>
      <c r="SYN73" s="117"/>
      <c r="SYO73" s="117"/>
      <c r="SYP73" s="117"/>
      <c r="SYU73" s="117"/>
      <c r="SYV73" s="118"/>
      <c r="SYW73" s="119"/>
      <c r="SYX73" s="117"/>
      <c r="SYY73" s="117"/>
      <c r="SYZ73" s="117"/>
      <c r="SZE73" s="117"/>
      <c r="SZF73" s="118"/>
      <c r="SZG73" s="119"/>
      <c r="SZH73" s="117"/>
      <c r="SZI73" s="117"/>
      <c r="SZJ73" s="117"/>
      <c r="SZO73" s="117"/>
      <c r="SZP73" s="118"/>
      <c r="SZQ73" s="119"/>
      <c r="SZR73" s="117"/>
      <c r="SZS73" s="117"/>
      <c r="SZT73" s="117"/>
      <c r="SZY73" s="117"/>
      <c r="SZZ73" s="118"/>
      <c r="TAA73" s="119"/>
      <c r="TAB73" s="117"/>
      <c r="TAC73" s="117"/>
      <c r="TAD73" s="117"/>
      <c r="TAI73" s="117"/>
      <c r="TAJ73" s="118"/>
      <c r="TAK73" s="119"/>
      <c r="TAL73" s="117"/>
      <c r="TAM73" s="117"/>
      <c r="TAN73" s="117"/>
      <c r="TAS73" s="117"/>
      <c r="TAT73" s="118"/>
      <c r="TAU73" s="119"/>
      <c r="TAV73" s="117"/>
      <c r="TAW73" s="117"/>
      <c r="TAX73" s="117"/>
      <c r="TBC73" s="117"/>
      <c r="TBD73" s="118"/>
      <c r="TBE73" s="119"/>
      <c r="TBF73" s="117"/>
      <c r="TBG73" s="117"/>
      <c r="TBH73" s="117"/>
      <c r="TBM73" s="117"/>
      <c r="TBN73" s="118"/>
      <c r="TBO73" s="119"/>
      <c r="TBP73" s="117"/>
      <c r="TBQ73" s="117"/>
      <c r="TBR73" s="117"/>
      <c r="TBW73" s="117"/>
      <c r="TBX73" s="118"/>
      <c r="TBY73" s="119"/>
      <c r="TBZ73" s="117"/>
      <c r="TCA73" s="117"/>
      <c r="TCB73" s="117"/>
      <c r="TCG73" s="117"/>
      <c r="TCH73" s="118"/>
      <c r="TCI73" s="119"/>
      <c r="TCJ73" s="117"/>
      <c r="TCK73" s="117"/>
      <c r="TCL73" s="117"/>
      <c r="TCQ73" s="117"/>
      <c r="TCR73" s="118"/>
      <c r="TCS73" s="119"/>
      <c r="TCT73" s="117"/>
      <c r="TCU73" s="117"/>
      <c r="TCV73" s="117"/>
      <c r="TDA73" s="117"/>
      <c r="TDB73" s="118"/>
      <c r="TDC73" s="119"/>
      <c r="TDD73" s="117"/>
      <c r="TDE73" s="117"/>
      <c r="TDF73" s="117"/>
      <c r="TDK73" s="117"/>
      <c r="TDL73" s="118"/>
      <c r="TDM73" s="119"/>
      <c r="TDN73" s="117"/>
      <c r="TDO73" s="117"/>
      <c r="TDP73" s="117"/>
      <c r="TDU73" s="117"/>
      <c r="TDV73" s="118"/>
      <c r="TDW73" s="119"/>
      <c r="TDX73" s="117"/>
      <c r="TDY73" s="117"/>
      <c r="TDZ73" s="117"/>
      <c r="TEE73" s="117"/>
      <c r="TEF73" s="118"/>
      <c r="TEG73" s="119"/>
      <c r="TEH73" s="117"/>
      <c r="TEI73" s="117"/>
      <c r="TEJ73" s="117"/>
      <c r="TEO73" s="117"/>
      <c r="TEP73" s="118"/>
      <c r="TEQ73" s="119"/>
      <c r="TER73" s="117"/>
      <c r="TES73" s="117"/>
      <c r="TET73" s="117"/>
      <c r="TEY73" s="117"/>
      <c r="TEZ73" s="118"/>
      <c r="TFA73" s="119"/>
      <c r="TFB73" s="117"/>
      <c r="TFC73" s="117"/>
      <c r="TFD73" s="117"/>
      <c r="TFI73" s="117"/>
      <c r="TFJ73" s="118"/>
      <c r="TFK73" s="119"/>
      <c r="TFL73" s="117"/>
      <c r="TFM73" s="117"/>
      <c r="TFN73" s="117"/>
      <c r="TFS73" s="117"/>
      <c r="TFT73" s="118"/>
      <c r="TFU73" s="119"/>
      <c r="TFV73" s="117"/>
      <c r="TFW73" s="117"/>
      <c r="TFX73" s="117"/>
      <c r="TGC73" s="117"/>
      <c r="TGD73" s="118"/>
      <c r="TGE73" s="119"/>
      <c r="TGF73" s="117"/>
      <c r="TGG73" s="117"/>
      <c r="TGH73" s="117"/>
      <c r="TGM73" s="117"/>
      <c r="TGN73" s="118"/>
      <c r="TGO73" s="119"/>
      <c r="TGP73" s="117"/>
      <c r="TGQ73" s="117"/>
      <c r="TGR73" s="117"/>
      <c r="TGW73" s="117"/>
      <c r="TGX73" s="118"/>
      <c r="TGY73" s="119"/>
      <c r="TGZ73" s="117"/>
      <c r="THA73" s="117"/>
      <c r="THB73" s="117"/>
      <c r="THG73" s="117"/>
      <c r="THH73" s="118"/>
      <c r="THI73" s="119"/>
      <c r="THJ73" s="117"/>
      <c r="THK73" s="117"/>
      <c r="THL73" s="117"/>
      <c r="THQ73" s="117"/>
      <c r="THR73" s="118"/>
      <c r="THS73" s="119"/>
      <c r="THT73" s="117"/>
      <c r="THU73" s="117"/>
      <c r="THV73" s="117"/>
      <c r="TIA73" s="117"/>
      <c r="TIB73" s="118"/>
      <c r="TIC73" s="119"/>
      <c r="TID73" s="117"/>
      <c r="TIE73" s="117"/>
      <c r="TIF73" s="117"/>
      <c r="TIK73" s="117"/>
      <c r="TIL73" s="118"/>
      <c r="TIM73" s="119"/>
      <c r="TIN73" s="117"/>
      <c r="TIO73" s="117"/>
      <c r="TIP73" s="117"/>
      <c r="TIU73" s="117"/>
      <c r="TIV73" s="118"/>
      <c r="TIW73" s="119"/>
      <c r="TIX73" s="117"/>
      <c r="TIY73" s="117"/>
      <c r="TIZ73" s="117"/>
      <c r="TJE73" s="117"/>
      <c r="TJF73" s="118"/>
      <c r="TJG73" s="119"/>
      <c r="TJH73" s="117"/>
      <c r="TJI73" s="117"/>
      <c r="TJJ73" s="117"/>
      <c r="TJO73" s="117"/>
      <c r="TJP73" s="118"/>
      <c r="TJQ73" s="119"/>
      <c r="TJR73" s="117"/>
      <c r="TJS73" s="117"/>
      <c r="TJT73" s="117"/>
      <c r="TJY73" s="117"/>
      <c r="TJZ73" s="118"/>
      <c r="TKA73" s="119"/>
      <c r="TKB73" s="117"/>
      <c r="TKC73" s="117"/>
      <c r="TKD73" s="117"/>
      <c r="TKI73" s="117"/>
      <c r="TKJ73" s="118"/>
      <c r="TKK73" s="119"/>
      <c r="TKL73" s="117"/>
      <c r="TKM73" s="117"/>
      <c r="TKN73" s="117"/>
      <c r="TKS73" s="117"/>
      <c r="TKT73" s="118"/>
      <c r="TKU73" s="119"/>
      <c r="TKV73" s="117"/>
      <c r="TKW73" s="117"/>
      <c r="TKX73" s="117"/>
      <c r="TLC73" s="117"/>
      <c r="TLD73" s="118"/>
      <c r="TLE73" s="119"/>
      <c r="TLF73" s="117"/>
      <c r="TLG73" s="117"/>
      <c r="TLH73" s="117"/>
      <c r="TLM73" s="117"/>
      <c r="TLN73" s="118"/>
      <c r="TLO73" s="119"/>
      <c r="TLP73" s="117"/>
      <c r="TLQ73" s="117"/>
      <c r="TLR73" s="117"/>
      <c r="TLW73" s="117"/>
      <c r="TLX73" s="118"/>
      <c r="TLY73" s="119"/>
      <c r="TLZ73" s="117"/>
      <c r="TMA73" s="117"/>
      <c r="TMB73" s="117"/>
      <c r="TMG73" s="117"/>
      <c r="TMH73" s="118"/>
      <c r="TMI73" s="119"/>
      <c r="TMJ73" s="117"/>
      <c r="TMK73" s="117"/>
      <c r="TML73" s="117"/>
      <c r="TMQ73" s="117"/>
      <c r="TMR73" s="118"/>
      <c r="TMS73" s="119"/>
      <c r="TMT73" s="117"/>
      <c r="TMU73" s="117"/>
      <c r="TMV73" s="117"/>
      <c r="TNA73" s="117"/>
      <c r="TNB73" s="118"/>
      <c r="TNC73" s="119"/>
      <c r="TND73" s="117"/>
      <c r="TNE73" s="117"/>
      <c r="TNF73" s="117"/>
      <c r="TNK73" s="117"/>
      <c r="TNL73" s="118"/>
      <c r="TNM73" s="119"/>
      <c r="TNN73" s="117"/>
      <c r="TNO73" s="117"/>
      <c r="TNP73" s="117"/>
      <c r="TNU73" s="117"/>
      <c r="TNV73" s="118"/>
      <c r="TNW73" s="119"/>
      <c r="TNX73" s="117"/>
      <c r="TNY73" s="117"/>
      <c r="TNZ73" s="117"/>
      <c r="TOE73" s="117"/>
      <c r="TOF73" s="118"/>
      <c r="TOG73" s="119"/>
      <c r="TOH73" s="117"/>
      <c r="TOI73" s="117"/>
      <c r="TOJ73" s="117"/>
      <c r="TOO73" s="117"/>
      <c r="TOP73" s="118"/>
      <c r="TOQ73" s="119"/>
      <c r="TOR73" s="117"/>
      <c r="TOS73" s="117"/>
      <c r="TOT73" s="117"/>
      <c r="TOY73" s="117"/>
      <c r="TOZ73" s="118"/>
      <c r="TPA73" s="119"/>
      <c r="TPB73" s="117"/>
      <c r="TPC73" s="117"/>
      <c r="TPD73" s="117"/>
      <c r="TPI73" s="117"/>
      <c r="TPJ73" s="118"/>
      <c r="TPK73" s="119"/>
      <c r="TPL73" s="117"/>
      <c r="TPM73" s="117"/>
      <c r="TPN73" s="117"/>
      <c r="TPS73" s="117"/>
      <c r="TPT73" s="118"/>
      <c r="TPU73" s="119"/>
      <c r="TPV73" s="117"/>
      <c r="TPW73" s="117"/>
      <c r="TPX73" s="117"/>
      <c r="TQC73" s="117"/>
      <c r="TQD73" s="118"/>
      <c r="TQE73" s="119"/>
      <c r="TQF73" s="117"/>
      <c r="TQG73" s="117"/>
      <c r="TQH73" s="117"/>
      <c r="TQM73" s="117"/>
      <c r="TQN73" s="118"/>
      <c r="TQO73" s="119"/>
      <c r="TQP73" s="117"/>
      <c r="TQQ73" s="117"/>
      <c r="TQR73" s="117"/>
      <c r="TQW73" s="117"/>
      <c r="TQX73" s="118"/>
      <c r="TQY73" s="119"/>
      <c r="TQZ73" s="117"/>
      <c r="TRA73" s="117"/>
      <c r="TRB73" s="117"/>
      <c r="TRG73" s="117"/>
      <c r="TRH73" s="118"/>
      <c r="TRI73" s="119"/>
      <c r="TRJ73" s="117"/>
      <c r="TRK73" s="117"/>
      <c r="TRL73" s="117"/>
      <c r="TRQ73" s="117"/>
      <c r="TRR73" s="118"/>
      <c r="TRS73" s="119"/>
      <c r="TRT73" s="117"/>
      <c r="TRU73" s="117"/>
      <c r="TRV73" s="117"/>
      <c r="TSA73" s="117"/>
      <c r="TSB73" s="118"/>
      <c r="TSC73" s="119"/>
      <c r="TSD73" s="117"/>
      <c r="TSE73" s="117"/>
      <c r="TSF73" s="117"/>
      <c r="TSK73" s="117"/>
      <c r="TSL73" s="118"/>
      <c r="TSM73" s="119"/>
      <c r="TSN73" s="117"/>
      <c r="TSO73" s="117"/>
      <c r="TSP73" s="117"/>
      <c r="TSU73" s="117"/>
      <c r="TSV73" s="118"/>
      <c r="TSW73" s="119"/>
      <c r="TSX73" s="117"/>
      <c r="TSY73" s="117"/>
      <c r="TSZ73" s="117"/>
      <c r="TTE73" s="117"/>
      <c r="TTF73" s="118"/>
      <c r="TTG73" s="119"/>
      <c r="TTH73" s="117"/>
      <c r="TTI73" s="117"/>
      <c r="TTJ73" s="117"/>
      <c r="TTO73" s="117"/>
      <c r="TTP73" s="118"/>
      <c r="TTQ73" s="119"/>
      <c r="TTR73" s="117"/>
      <c r="TTS73" s="117"/>
      <c r="TTT73" s="117"/>
      <c r="TTY73" s="117"/>
      <c r="TTZ73" s="118"/>
      <c r="TUA73" s="119"/>
      <c r="TUB73" s="117"/>
      <c r="TUC73" s="117"/>
      <c r="TUD73" s="117"/>
      <c r="TUI73" s="117"/>
      <c r="TUJ73" s="118"/>
      <c r="TUK73" s="119"/>
      <c r="TUL73" s="117"/>
      <c r="TUM73" s="117"/>
      <c r="TUN73" s="117"/>
      <c r="TUS73" s="117"/>
      <c r="TUT73" s="118"/>
      <c r="TUU73" s="119"/>
      <c r="TUV73" s="117"/>
      <c r="TUW73" s="117"/>
      <c r="TUX73" s="117"/>
      <c r="TVC73" s="117"/>
      <c r="TVD73" s="118"/>
      <c r="TVE73" s="119"/>
      <c r="TVF73" s="117"/>
      <c r="TVG73" s="117"/>
      <c r="TVH73" s="117"/>
      <c r="TVM73" s="117"/>
      <c r="TVN73" s="118"/>
      <c r="TVO73" s="119"/>
      <c r="TVP73" s="117"/>
      <c r="TVQ73" s="117"/>
      <c r="TVR73" s="117"/>
      <c r="TVW73" s="117"/>
      <c r="TVX73" s="118"/>
      <c r="TVY73" s="119"/>
      <c r="TVZ73" s="117"/>
      <c r="TWA73" s="117"/>
      <c r="TWB73" s="117"/>
      <c r="TWG73" s="117"/>
      <c r="TWH73" s="118"/>
      <c r="TWI73" s="119"/>
      <c r="TWJ73" s="117"/>
      <c r="TWK73" s="117"/>
      <c r="TWL73" s="117"/>
      <c r="TWQ73" s="117"/>
      <c r="TWR73" s="118"/>
      <c r="TWS73" s="119"/>
      <c r="TWT73" s="117"/>
      <c r="TWU73" s="117"/>
      <c r="TWV73" s="117"/>
      <c r="TXA73" s="117"/>
      <c r="TXB73" s="118"/>
      <c r="TXC73" s="119"/>
      <c r="TXD73" s="117"/>
      <c r="TXE73" s="117"/>
      <c r="TXF73" s="117"/>
      <c r="TXK73" s="117"/>
      <c r="TXL73" s="118"/>
      <c r="TXM73" s="119"/>
      <c r="TXN73" s="117"/>
      <c r="TXO73" s="117"/>
      <c r="TXP73" s="117"/>
      <c r="TXU73" s="117"/>
      <c r="TXV73" s="118"/>
      <c r="TXW73" s="119"/>
      <c r="TXX73" s="117"/>
      <c r="TXY73" s="117"/>
      <c r="TXZ73" s="117"/>
      <c r="TYE73" s="117"/>
      <c r="TYF73" s="118"/>
      <c r="TYG73" s="119"/>
      <c r="TYH73" s="117"/>
      <c r="TYI73" s="117"/>
      <c r="TYJ73" s="117"/>
      <c r="TYO73" s="117"/>
      <c r="TYP73" s="118"/>
      <c r="TYQ73" s="119"/>
      <c r="TYR73" s="117"/>
      <c r="TYS73" s="117"/>
      <c r="TYT73" s="117"/>
      <c r="TYY73" s="117"/>
      <c r="TYZ73" s="118"/>
      <c r="TZA73" s="119"/>
      <c r="TZB73" s="117"/>
      <c r="TZC73" s="117"/>
      <c r="TZD73" s="117"/>
      <c r="TZI73" s="117"/>
      <c r="TZJ73" s="118"/>
      <c r="TZK73" s="119"/>
      <c r="TZL73" s="117"/>
      <c r="TZM73" s="117"/>
      <c r="TZN73" s="117"/>
      <c r="TZS73" s="117"/>
      <c r="TZT73" s="118"/>
      <c r="TZU73" s="119"/>
      <c r="TZV73" s="117"/>
      <c r="TZW73" s="117"/>
      <c r="TZX73" s="117"/>
      <c r="UAC73" s="117"/>
      <c r="UAD73" s="118"/>
      <c r="UAE73" s="119"/>
      <c r="UAF73" s="117"/>
      <c r="UAG73" s="117"/>
      <c r="UAH73" s="117"/>
      <c r="UAM73" s="117"/>
      <c r="UAN73" s="118"/>
      <c r="UAO73" s="119"/>
      <c r="UAP73" s="117"/>
      <c r="UAQ73" s="117"/>
      <c r="UAR73" s="117"/>
      <c r="UAW73" s="117"/>
      <c r="UAX73" s="118"/>
      <c r="UAY73" s="119"/>
      <c r="UAZ73" s="117"/>
      <c r="UBA73" s="117"/>
      <c r="UBB73" s="117"/>
      <c r="UBG73" s="117"/>
      <c r="UBH73" s="118"/>
      <c r="UBI73" s="119"/>
      <c r="UBJ73" s="117"/>
      <c r="UBK73" s="117"/>
      <c r="UBL73" s="117"/>
      <c r="UBQ73" s="117"/>
      <c r="UBR73" s="118"/>
      <c r="UBS73" s="119"/>
      <c r="UBT73" s="117"/>
      <c r="UBU73" s="117"/>
      <c r="UBV73" s="117"/>
      <c r="UCA73" s="117"/>
      <c r="UCB73" s="118"/>
      <c r="UCC73" s="119"/>
      <c r="UCD73" s="117"/>
      <c r="UCE73" s="117"/>
      <c r="UCF73" s="117"/>
      <c r="UCK73" s="117"/>
      <c r="UCL73" s="118"/>
      <c r="UCM73" s="119"/>
      <c r="UCN73" s="117"/>
      <c r="UCO73" s="117"/>
      <c r="UCP73" s="117"/>
      <c r="UCU73" s="117"/>
      <c r="UCV73" s="118"/>
      <c r="UCW73" s="119"/>
      <c r="UCX73" s="117"/>
      <c r="UCY73" s="117"/>
      <c r="UCZ73" s="117"/>
      <c r="UDE73" s="117"/>
      <c r="UDF73" s="118"/>
      <c r="UDG73" s="119"/>
      <c r="UDH73" s="117"/>
      <c r="UDI73" s="117"/>
      <c r="UDJ73" s="117"/>
      <c r="UDO73" s="117"/>
      <c r="UDP73" s="118"/>
      <c r="UDQ73" s="119"/>
      <c r="UDR73" s="117"/>
      <c r="UDS73" s="117"/>
      <c r="UDT73" s="117"/>
      <c r="UDY73" s="117"/>
      <c r="UDZ73" s="118"/>
      <c r="UEA73" s="119"/>
      <c r="UEB73" s="117"/>
      <c r="UEC73" s="117"/>
      <c r="UED73" s="117"/>
      <c r="UEI73" s="117"/>
      <c r="UEJ73" s="118"/>
      <c r="UEK73" s="119"/>
      <c r="UEL73" s="117"/>
      <c r="UEM73" s="117"/>
      <c r="UEN73" s="117"/>
      <c r="UES73" s="117"/>
      <c r="UET73" s="118"/>
      <c r="UEU73" s="119"/>
      <c r="UEV73" s="117"/>
      <c r="UEW73" s="117"/>
      <c r="UEX73" s="117"/>
      <c r="UFC73" s="117"/>
      <c r="UFD73" s="118"/>
      <c r="UFE73" s="119"/>
      <c r="UFF73" s="117"/>
      <c r="UFG73" s="117"/>
      <c r="UFH73" s="117"/>
      <c r="UFM73" s="117"/>
      <c r="UFN73" s="118"/>
      <c r="UFO73" s="119"/>
      <c r="UFP73" s="117"/>
      <c r="UFQ73" s="117"/>
      <c r="UFR73" s="117"/>
      <c r="UFW73" s="117"/>
      <c r="UFX73" s="118"/>
      <c r="UFY73" s="119"/>
      <c r="UFZ73" s="117"/>
      <c r="UGA73" s="117"/>
      <c r="UGB73" s="117"/>
      <c r="UGG73" s="117"/>
      <c r="UGH73" s="118"/>
      <c r="UGI73" s="119"/>
      <c r="UGJ73" s="117"/>
      <c r="UGK73" s="117"/>
      <c r="UGL73" s="117"/>
      <c r="UGQ73" s="117"/>
      <c r="UGR73" s="118"/>
      <c r="UGS73" s="119"/>
      <c r="UGT73" s="117"/>
      <c r="UGU73" s="117"/>
      <c r="UGV73" s="117"/>
      <c r="UHA73" s="117"/>
      <c r="UHB73" s="118"/>
      <c r="UHC73" s="119"/>
      <c r="UHD73" s="117"/>
      <c r="UHE73" s="117"/>
      <c r="UHF73" s="117"/>
      <c r="UHK73" s="117"/>
      <c r="UHL73" s="118"/>
      <c r="UHM73" s="119"/>
      <c r="UHN73" s="117"/>
      <c r="UHO73" s="117"/>
      <c r="UHP73" s="117"/>
      <c r="UHU73" s="117"/>
      <c r="UHV73" s="118"/>
      <c r="UHW73" s="119"/>
      <c r="UHX73" s="117"/>
      <c r="UHY73" s="117"/>
      <c r="UHZ73" s="117"/>
      <c r="UIE73" s="117"/>
      <c r="UIF73" s="118"/>
      <c r="UIG73" s="119"/>
      <c r="UIH73" s="117"/>
      <c r="UII73" s="117"/>
      <c r="UIJ73" s="117"/>
      <c r="UIO73" s="117"/>
      <c r="UIP73" s="118"/>
      <c r="UIQ73" s="119"/>
      <c r="UIR73" s="117"/>
      <c r="UIS73" s="117"/>
      <c r="UIT73" s="117"/>
      <c r="UIY73" s="117"/>
      <c r="UIZ73" s="118"/>
      <c r="UJA73" s="119"/>
      <c r="UJB73" s="117"/>
      <c r="UJC73" s="117"/>
      <c r="UJD73" s="117"/>
      <c r="UJI73" s="117"/>
      <c r="UJJ73" s="118"/>
      <c r="UJK73" s="119"/>
      <c r="UJL73" s="117"/>
      <c r="UJM73" s="117"/>
      <c r="UJN73" s="117"/>
      <c r="UJS73" s="117"/>
      <c r="UJT73" s="118"/>
      <c r="UJU73" s="119"/>
      <c r="UJV73" s="117"/>
      <c r="UJW73" s="117"/>
      <c r="UJX73" s="117"/>
      <c r="UKC73" s="117"/>
      <c r="UKD73" s="118"/>
      <c r="UKE73" s="119"/>
      <c r="UKF73" s="117"/>
      <c r="UKG73" s="117"/>
      <c r="UKH73" s="117"/>
      <c r="UKM73" s="117"/>
      <c r="UKN73" s="118"/>
      <c r="UKO73" s="119"/>
      <c r="UKP73" s="117"/>
      <c r="UKQ73" s="117"/>
      <c r="UKR73" s="117"/>
      <c r="UKW73" s="117"/>
      <c r="UKX73" s="118"/>
      <c r="UKY73" s="119"/>
      <c r="UKZ73" s="117"/>
      <c r="ULA73" s="117"/>
      <c r="ULB73" s="117"/>
      <c r="ULG73" s="117"/>
      <c r="ULH73" s="118"/>
      <c r="ULI73" s="119"/>
      <c r="ULJ73" s="117"/>
      <c r="ULK73" s="117"/>
      <c r="ULL73" s="117"/>
      <c r="ULQ73" s="117"/>
      <c r="ULR73" s="118"/>
      <c r="ULS73" s="119"/>
      <c r="ULT73" s="117"/>
      <c r="ULU73" s="117"/>
      <c r="ULV73" s="117"/>
      <c r="UMA73" s="117"/>
      <c r="UMB73" s="118"/>
      <c r="UMC73" s="119"/>
      <c r="UMD73" s="117"/>
      <c r="UME73" s="117"/>
      <c r="UMF73" s="117"/>
      <c r="UMK73" s="117"/>
      <c r="UML73" s="118"/>
      <c r="UMM73" s="119"/>
      <c r="UMN73" s="117"/>
      <c r="UMO73" s="117"/>
      <c r="UMP73" s="117"/>
      <c r="UMU73" s="117"/>
      <c r="UMV73" s="118"/>
      <c r="UMW73" s="119"/>
      <c r="UMX73" s="117"/>
      <c r="UMY73" s="117"/>
      <c r="UMZ73" s="117"/>
      <c r="UNE73" s="117"/>
      <c r="UNF73" s="118"/>
      <c r="UNG73" s="119"/>
      <c r="UNH73" s="117"/>
      <c r="UNI73" s="117"/>
      <c r="UNJ73" s="117"/>
      <c r="UNO73" s="117"/>
      <c r="UNP73" s="118"/>
      <c r="UNQ73" s="119"/>
      <c r="UNR73" s="117"/>
      <c r="UNS73" s="117"/>
      <c r="UNT73" s="117"/>
      <c r="UNY73" s="117"/>
      <c r="UNZ73" s="118"/>
      <c r="UOA73" s="119"/>
      <c r="UOB73" s="117"/>
      <c r="UOC73" s="117"/>
      <c r="UOD73" s="117"/>
      <c r="UOI73" s="117"/>
      <c r="UOJ73" s="118"/>
      <c r="UOK73" s="119"/>
      <c r="UOL73" s="117"/>
      <c r="UOM73" s="117"/>
      <c r="UON73" s="117"/>
      <c r="UOS73" s="117"/>
      <c r="UOT73" s="118"/>
      <c r="UOU73" s="119"/>
      <c r="UOV73" s="117"/>
      <c r="UOW73" s="117"/>
      <c r="UOX73" s="117"/>
      <c r="UPC73" s="117"/>
      <c r="UPD73" s="118"/>
      <c r="UPE73" s="119"/>
      <c r="UPF73" s="117"/>
      <c r="UPG73" s="117"/>
      <c r="UPH73" s="117"/>
      <c r="UPM73" s="117"/>
      <c r="UPN73" s="118"/>
      <c r="UPO73" s="119"/>
      <c r="UPP73" s="117"/>
      <c r="UPQ73" s="117"/>
      <c r="UPR73" s="117"/>
      <c r="UPW73" s="117"/>
      <c r="UPX73" s="118"/>
      <c r="UPY73" s="119"/>
      <c r="UPZ73" s="117"/>
      <c r="UQA73" s="117"/>
      <c r="UQB73" s="117"/>
      <c r="UQG73" s="117"/>
      <c r="UQH73" s="118"/>
      <c r="UQI73" s="119"/>
      <c r="UQJ73" s="117"/>
      <c r="UQK73" s="117"/>
      <c r="UQL73" s="117"/>
      <c r="UQQ73" s="117"/>
      <c r="UQR73" s="118"/>
      <c r="UQS73" s="119"/>
      <c r="UQT73" s="117"/>
      <c r="UQU73" s="117"/>
      <c r="UQV73" s="117"/>
      <c r="URA73" s="117"/>
      <c r="URB73" s="118"/>
      <c r="URC73" s="119"/>
      <c r="URD73" s="117"/>
      <c r="URE73" s="117"/>
      <c r="URF73" s="117"/>
      <c r="URK73" s="117"/>
      <c r="URL73" s="118"/>
      <c r="URM73" s="119"/>
      <c r="URN73" s="117"/>
      <c r="URO73" s="117"/>
      <c r="URP73" s="117"/>
      <c r="URU73" s="117"/>
      <c r="URV73" s="118"/>
      <c r="URW73" s="119"/>
      <c r="URX73" s="117"/>
      <c r="URY73" s="117"/>
      <c r="URZ73" s="117"/>
      <c r="USE73" s="117"/>
      <c r="USF73" s="118"/>
      <c r="USG73" s="119"/>
      <c r="USH73" s="117"/>
      <c r="USI73" s="117"/>
      <c r="USJ73" s="117"/>
      <c r="USO73" s="117"/>
      <c r="USP73" s="118"/>
      <c r="USQ73" s="119"/>
      <c r="USR73" s="117"/>
      <c r="USS73" s="117"/>
      <c r="UST73" s="117"/>
      <c r="USY73" s="117"/>
      <c r="USZ73" s="118"/>
      <c r="UTA73" s="119"/>
      <c r="UTB73" s="117"/>
      <c r="UTC73" s="117"/>
      <c r="UTD73" s="117"/>
      <c r="UTI73" s="117"/>
      <c r="UTJ73" s="118"/>
      <c r="UTK73" s="119"/>
      <c r="UTL73" s="117"/>
      <c r="UTM73" s="117"/>
      <c r="UTN73" s="117"/>
      <c r="UTS73" s="117"/>
      <c r="UTT73" s="118"/>
      <c r="UTU73" s="119"/>
      <c r="UTV73" s="117"/>
      <c r="UTW73" s="117"/>
      <c r="UTX73" s="117"/>
      <c r="UUC73" s="117"/>
      <c r="UUD73" s="118"/>
      <c r="UUE73" s="119"/>
      <c r="UUF73" s="117"/>
      <c r="UUG73" s="117"/>
      <c r="UUH73" s="117"/>
      <c r="UUM73" s="117"/>
      <c r="UUN73" s="118"/>
      <c r="UUO73" s="119"/>
      <c r="UUP73" s="117"/>
      <c r="UUQ73" s="117"/>
      <c r="UUR73" s="117"/>
      <c r="UUW73" s="117"/>
      <c r="UUX73" s="118"/>
      <c r="UUY73" s="119"/>
      <c r="UUZ73" s="117"/>
      <c r="UVA73" s="117"/>
      <c r="UVB73" s="117"/>
      <c r="UVG73" s="117"/>
      <c r="UVH73" s="118"/>
      <c r="UVI73" s="119"/>
      <c r="UVJ73" s="117"/>
      <c r="UVK73" s="117"/>
      <c r="UVL73" s="117"/>
      <c r="UVQ73" s="117"/>
      <c r="UVR73" s="118"/>
      <c r="UVS73" s="119"/>
      <c r="UVT73" s="117"/>
      <c r="UVU73" s="117"/>
      <c r="UVV73" s="117"/>
      <c r="UWA73" s="117"/>
      <c r="UWB73" s="118"/>
      <c r="UWC73" s="119"/>
      <c r="UWD73" s="117"/>
      <c r="UWE73" s="117"/>
      <c r="UWF73" s="117"/>
      <c r="UWK73" s="117"/>
      <c r="UWL73" s="118"/>
      <c r="UWM73" s="119"/>
      <c r="UWN73" s="117"/>
      <c r="UWO73" s="117"/>
      <c r="UWP73" s="117"/>
      <c r="UWU73" s="117"/>
      <c r="UWV73" s="118"/>
      <c r="UWW73" s="119"/>
      <c r="UWX73" s="117"/>
      <c r="UWY73" s="117"/>
      <c r="UWZ73" s="117"/>
      <c r="UXE73" s="117"/>
      <c r="UXF73" s="118"/>
      <c r="UXG73" s="119"/>
      <c r="UXH73" s="117"/>
      <c r="UXI73" s="117"/>
      <c r="UXJ73" s="117"/>
      <c r="UXO73" s="117"/>
      <c r="UXP73" s="118"/>
      <c r="UXQ73" s="119"/>
      <c r="UXR73" s="117"/>
      <c r="UXS73" s="117"/>
      <c r="UXT73" s="117"/>
      <c r="UXY73" s="117"/>
      <c r="UXZ73" s="118"/>
      <c r="UYA73" s="119"/>
      <c r="UYB73" s="117"/>
      <c r="UYC73" s="117"/>
      <c r="UYD73" s="117"/>
      <c r="UYI73" s="117"/>
      <c r="UYJ73" s="118"/>
      <c r="UYK73" s="119"/>
      <c r="UYL73" s="117"/>
      <c r="UYM73" s="117"/>
      <c r="UYN73" s="117"/>
      <c r="UYS73" s="117"/>
      <c r="UYT73" s="118"/>
      <c r="UYU73" s="119"/>
      <c r="UYV73" s="117"/>
      <c r="UYW73" s="117"/>
      <c r="UYX73" s="117"/>
      <c r="UZC73" s="117"/>
      <c r="UZD73" s="118"/>
      <c r="UZE73" s="119"/>
      <c r="UZF73" s="117"/>
      <c r="UZG73" s="117"/>
      <c r="UZH73" s="117"/>
      <c r="UZM73" s="117"/>
      <c r="UZN73" s="118"/>
      <c r="UZO73" s="119"/>
      <c r="UZP73" s="117"/>
      <c r="UZQ73" s="117"/>
      <c r="UZR73" s="117"/>
      <c r="UZW73" s="117"/>
      <c r="UZX73" s="118"/>
      <c r="UZY73" s="119"/>
      <c r="UZZ73" s="117"/>
      <c r="VAA73" s="117"/>
      <c r="VAB73" s="117"/>
      <c r="VAG73" s="117"/>
      <c r="VAH73" s="118"/>
      <c r="VAI73" s="119"/>
      <c r="VAJ73" s="117"/>
      <c r="VAK73" s="117"/>
      <c r="VAL73" s="117"/>
      <c r="VAQ73" s="117"/>
      <c r="VAR73" s="118"/>
      <c r="VAS73" s="119"/>
      <c r="VAT73" s="117"/>
      <c r="VAU73" s="117"/>
      <c r="VAV73" s="117"/>
      <c r="VBA73" s="117"/>
      <c r="VBB73" s="118"/>
      <c r="VBC73" s="119"/>
      <c r="VBD73" s="117"/>
      <c r="VBE73" s="117"/>
      <c r="VBF73" s="117"/>
      <c r="VBK73" s="117"/>
      <c r="VBL73" s="118"/>
      <c r="VBM73" s="119"/>
      <c r="VBN73" s="117"/>
      <c r="VBO73" s="117"/>
      <c r="VBP73" s="117"/>
      <c r="VBU73" s="117"/>
      <c r="VBV73" s="118"/>
      <c r="VBW73" s="119"/>
      <c r="VBX73" s="117"/>
      <c r="VBY73" s="117"/>
      <c r="VBZ73" s="117"/>
      <c r="VCE73" s="117"/>
      <c r="VCF73" s="118"/>
      <c r="VCG73" s="119"/>
      <c r="VCH73" s="117"/>
      <c r="VCI73" s="117"/>
      <c r="VCJ73" s="117"/>
      <c r="VCO73" s="117"/>
      <c r="VCP73" s="118"/>
      <c r="VCQ73" s="119"/>
      <c r="VCR73" s="117"/>
      <c r="VCS73" s="117"/>
      <c r="VCT73" s="117"/>
      <c r="VCY73" s="117"/>
      <c r="VCZ73" s="118"/>
      <c r="VDA73" s="119"/>
      <c r="VDB73" s="117"/>
      <c r="VDC73" s="117"/>
      <c r="VDD73" s="117"/>
      <c r="VDI73" s="117"/>
      <c r="VDJ73" s="118"/>
      <c r="VDK73" s="119"/>
      <c r="VDL73" s="117"/>
      <c r="VDM73" s="117"/>
      <c r="VDN73" s="117"/>
      <c r="VDS73" s="117"/>
      <c r="VDT73" s="118"/>
      <c r="VDU73" s="119"/>
      <c r="VDV73" s="117"/>
      <c r="VDW73" s="117"/>
      <c r="VDX73" s="117"/>
      <c r="VEC73" s="117"/>
      <c r="VED73" s="118"/>
      <c r="VEE73" s="119"/>
      <c r="VEF73" s="117"/>
      <c r="VEG73" s="117"/>
      <c r="VEH73" s="117"/>
      <c r="VEM73" s="117"/>
      <c r="VEN73" s="118"/>
      <c r="VEO73" s="119"/>
      <c r="VEP73" s="117"/>
      <c r="VEQ73" s="117"/>
      <c r="VER73" s="117"/>
      <c r="VEW73" s="117"/>
      <c r="VEX73" s="118"/>
      <c r="VEY73" s="119"/>
      <c r="VEZ73" s="117"/>
      <c r="VFA73" s="117"/>
      <c r="VFB73" s="117"/>
      <c r="VFG73" s="117"/>
      <c r="VFH73" s="118"/>
      <c r="VFI73" s="119"/>
      <c r="VFJ73" s="117"/>
      <c r="VFK73" s="117"/>
      <c r="VFL73" s="117"/>
      <c r="VFQ73" s="117"/>
      <c r="VFR73" s="118"/>
      <c r="VFS73" s="119"/>
      <c r="VFT73" s="117"/>
      <c r="VFU73" s="117"/>
      <c r="VFV73" s="117"/>
      <c r="VGA73" s="117"/>
      <c r="VGB73" s="118"/>
      <c r="VGC73" s="119"/>
      <c r="VGD73" s="117"/>
      <c r="VGE73" s="117"/>
      <c r="VGF73" s="117"/>
      <c r="VGK73" s="117"/>
      <c r="VGL73" s="118"/>
      <c r="VGM73" s="119"/>
      <c r="VGN73" s="117"/>
      <c r="VGO73" s="117"/>
      <c r="VGP73" s="117"/>
      <c r="VGU73" s="117"/>
      <c r="VGV73" s="118"/>
      <c r="VGW73" s="119"/>
      <c r="VGX73" s="117"/>
      <c r="VGY73" s="117"/>
      <c r="VGZ73" s="117"/>
      <c r="VHE73" s="117"/>
      <c r="VHF73" s="118"/>
      <c r="VHG73" s="119"/>
      <c r="VHH73" s="117"/>
      <c r="VHI73" s="117"/>
      <c r="VHJ73" s="117"/>
      <c r="VHO73" s="117"/>
      <c r="VHP73" s="118"/>
      <c r="VHQ73" s="119"/>
      <c r="VHR73" s="117"/>
      <c r="VHS73" s="117"/>
      <c r="VHT73" s="117"/>
      <c r="VHY73" s="117"/>
      <c r="VHZ73" s="118"/>
      <c r="VIA73" s="119"/>
      <c r="VIB73" s="117"/>
      <c r="VIC73" s="117"/>
      <c r="VID73" s="117"/>
      <c r="VII73" s="117"/>
      <c r="VIJ73" s="118"/>
      <c r="VIK73" s="119"/>
      <c r="VIL73" s="117"/>
      <c r="VIM73" s="117"/>
      <c r="VIN73" s="117"/>
      <c r="VIS73" s="117"/>
      <c r="VIT73" s="118"/>
      <c r="VIU73" s="119"/>
      <c r="VIV73" s="117"/>
      <c r="VIW73" s="117"/>
      <c r="VIX73" s="117"/>
      <c r="VJC73" s="117"/>
      <c r="VJD73" s="118"/>
      <c r="VJE73" s="119"/>
      <c r="VJF73" s="117"/>
      <c r="VJG73" s="117"/>
      <c r="VJH73" s="117"/>
      <c r="VJM73" s="117"/>
      <c r="VJN73" s="118"/>
      <c r="VJO73" s="119"/>
      <c r="VJP73" s="117"/>
      <c r="VJQ73" s="117"/>
      <c r="VJR73" s="117"/>
      <c r="VJW73" s="117"/>
      <c r="VJX73" s="118"/>
      <c r="VJY73" s="119"/>
      <c r="VJZ73" s="117"/>
      <c r="VKA73" s="117"/>
      <c r="VKB73" s="117"/>
      <c r="VKG73" s="117"/>
      <c r="VKH73" s="118"/>
      <c r="VKI73" s="119"/>
      <c r="VKJ73" s="117"/>
      <c r="VKK73" s="117"/>
      <c r="VKL73" s="117"/>
      <c r="VKQ73" s="117"/>
      <c r="VKR73" s="118"/>
      <c r="VKS73" s="119"/>
      <c r="VKT73" s="117"/>
      <c r="VKU73" s="117"/>
      <c r="VKV73" s="117"/>
      <c r="VLA73" s="117"/>
      <c r="VLB73" s="118"/>
      <c r="VLC73" s="119"/>
      <c r="VLD73" s="117"/>
      <c r="VLE73" s="117"/>
      <c r="VLF73" s="117"/>
      <c r="VLK73" s="117"/>
      <c r="VLL73" s="118"/>
      <c r="VLM73" s="119"/>
      <c r="VLN73" s="117"/>
      <c r="VLO73" s="117"/>
      <c r="VLP73" s="117"/>
      <c r="VLU73" s="117"/>
      <c r="VLV73" s="118"/>
      <c r="VLW73" s="119"/>
      <c r="VLX73" s="117"/>
      <c r="VLY73" s="117"/>
      <c r="VLZ73" s="117"/>
      <c r="VME73" s="117"/>
      <c r="VMF73" s="118"/>
      <c r="VMG73" s="119"/>
      <c r="VMH73" s="117"/>
      <c r="VMI73" s="117"/>
      <c r="VMJ73" s="117"/>
      <c r="VMO73" s="117"/>
      <c r="VMP73" s="118"/>
      <c r="VMQ73" s="119"/>
      <c r="VMR73" s="117"/>
      <c r="VMS73" s="117"/>
      <c r="VMT73" s="117"/>
      <c r="VMY73" s="117"/>
      <c r="VMZ73" s="118"/>
      <c r="VNA73" s="119"/>
      <c r="VNB73" s="117"/>
      <c r="VNC73" s="117"/>
      <c r="VND73" s="117"/>
      <c r="VNI73" s="117"/>
      <c r="VNJ73" s="118"/>
      <c r="VNK73" s="119"/>
      <c r="VNL73" s="117"/>
      <c r="VNM73" s="117"/>
      <c r="VNN73" s="117"/>
      <c r="VNS73" s="117"/>
      <c r="VNT73" s="118"/>
      <c r="VNU73" s="119"/>
      <c r="VNV73" s="117"/>
      <c r="VNW73" s="117"/>
      <c r="VNX73" s="117"/>
      <c r="VOC73" s="117"/>
      <c r="VOD73" s="118"/>
      <c r="VOE73" s="119"/>
      <c r="VOF73" s="117"/>
      <c r="VOG73" s="117"/>
      <c r="VOH73" s="117"/>
      <c r="VOM73" s="117"/>
      <c r="VON73" s="118"/>
      <c r="VOO73" s="119"/>
      <c r="VOP73" s="117"/>
      <c r="VOQ73" s="117"/>
      <c r="VOR73" s="117"/>
      <c r="VOW73" s="117"/>
      <c r="VOX73" s="118"/>
      <c r="VOY73" s="119"/>
      <c r="VOZ73" s="117"/>
      <c r="VPA73" s="117"/>
      <c r="VPB73" s="117"/>
      <c r="VPG73" s="117"/>
      <c r="VPH73" s="118"/>
      <c r="VPI73" s="119"/>
      <c r="VPJ73" s="117"/>
      <c r="VPK73" s="117"/>
      <c r="VPL73" s="117"/>
      <c r="VPQ73" s="117"/>
      <c r="VPR73" s="118"/>
      <c r="VPS73" s="119"/>
      <c r="VPT73" s="117"/>
      <c r="VPU73" s="117"/>
      <c r="VPV73" s="117"/>
      <c r="VQA73" s="117"/>
      <c r="VQB73" s="118"/>
      <c r="VQC73" s="119"/>
      <c r="VQD73" s="117"/>
      <c r="VQE73" s="117"/>
      <c r="VQF73" s="117"/>
      <c r="VQK73" s="117"/>
      <c r="VQL73" s="118"/>
      <c r="VQM73" s="119"/>
      <c r="VQN73" s="117"/>
      <c r="VQO73" s="117"/>
      <c r="VQP73" s="117"/>
      <c r="VQU73" s="117"/>
      <c r="VQV73" s="118"/>
      <c r="VQW73" s="119"/>
      <c r="VQX73" s="117"/>
      <c r="VQY73" s="117"/>
      <c r="VQZ73" s="117"/>
      <c r="VRE73" s="117"/>
      <c r="VRF73" s="118"/>
      <c r="VRG73" s="119"/>
      <c r="VRH73" s="117"/>
      <c r="VRI73" s="117"/>
      <c r="VRJ73" s="117"/>
      <c r="VRO73" s="117"/>
      <c r="VRP73" s="118"/>
      <c r="VRQ73" s="119"/>
      <c r="VRR73" s="117"/>
      <c r="VRS73" s="117"/>
      <c r="VRT73" s="117"/>
      <c r="VRY73" s="117"/>
      <c r="VRZ73" s="118"/>
      <c r="VSA73" s="119"/>
      <c r="VSB73" s="117"/>
      <c r="VSC73" s="117"/>
      <c r="VSD73" s="117"/>
      <c r="VSI73" s="117"/>
      <c r="VSJ73" s="118"/>
      <c r="VSK73" s="119"/>
      <c r="VSL73" s="117"/>
      <c r="VSM73" s="117"/>
      <c r="VSN73" s="117"/>
      <c r="VSS73" s="117"/>
      <c r="VST73" s="118"/>
      <c r="VSU73" s="119"/>
      <c r="VSV73" s="117"/>
      <c r="VSW73" s="117"/>
      <c r="VSX73" s="117"/>
      <c r="VTC73" s="117"/>
      <c r="VTD73" s="118"/>
      <c r="VTE73" s="119"/>
      <c r="VTF73" s="117"/>
      <c r="VTG73" s="117"/>
      <c r="VTH73" s="117"/>
      <c r="VTM73" s="117"/>
      <c r="VTN73" s="118"/>
      <c r="VTO73" s="119"/>
      <c r="VTP73" s="117"/>
      <c r="VTQ73" s="117"/>
      <c r="VTR73" s="117"/>
      <c r="VTW73" s="117"/>
      <c r="VTX73" s="118"/>
      <c r="VTY73" s="119"/>
      <c r="VTZ73" s="117"/>
      <c r="VUA73" s="117"/>
      <c r="VUB73" s="117"/>
      <c r="VUG73" s="117"/>
      <c r="VUH73" s="118"/>
      <c r="VUI73" s="119"/>
      <c r="VUJ73" s="117"/>
      <c r="VUK73" s="117"/>
      <c r="VUL73" s="117"/>
      <c r="VUQ73" s="117"/>
      <c r="VUR73" s="118"/>
      <c r="VUS73" s="119"/>
      <c r="VUT73" s="117"/>
      <c r="VUU73" s="117"/>
      <c r="VUV73" s="117"/>
      <c r="VVA73" s="117"/>
      <c r="VVB73" s="118"/>
      <c r="VVC73" s="119"/>
      <c r="VVD73" s="117"/>
      <c r="VVE73" s="117"/>
      <c r="VVF73" s="117"/>
      <c r="VVK73" s="117"/>
      <c r="VVL73" s="118"/>
      <c r="VVM73" s="119"/>
      <c r="VVN73" s="117"/>
      <c r="VVO73" s="117"/>
      <c r="VVP73" s="117"/>
      <c r="VVU73" s="117"/>
      <c r="VVV73" s="118"/>
      <c r="VVW73" s="119"/>
      <c r="VVX73" s="117"/>
      <c r="VVY73" s="117"/>
      <c r="VVZ73" s="117"/>
      <c r="VWE73" s="117"/>
      <c r="VWF73" s="118"/>
      <c r="VWG73" s="119"/>
      <c r="VWH73" s="117"/>
      <c r="VWI73" s="117"/>
      <c r="VWJ73" s="117"/>
      <c r="VWO73" s="117"/>
      <c r="VWP73" s="118"/>
      <c r="VWQ73" s="119"/>
      <c r="VWR73" s="117"/>
      <c r="VWS73" s="117"/>
      <c r="VWT73" s="117"/>
      <c r="VWY73" s="117"/>
      <c r="VWZ73" s="118"/>
      <c r="VXA73" s="119"/>
      <c r="VXB73" s="117"/>
      <c r="VXC73" s="117"/>
      <c r="VXD73" s="117"/>
      <c r="VXI73" s="117"/>
      <c r="VXJ73" s="118"/>
      <c r="VXK73" s="119"/>
      <c r="VXL73" s="117"/>
      <c r="VXM73" s="117"/>
      <c r="VXN73" s="117"/>
      <c r="VXS73" s="117"/>
      <c r="VXT73" s="118"/>
      <c r="VXU73" s="119"/>
      <c r="VXV73" s="117"/>
      <c r="VXW73" s="117"/>
      <c r="VXX73" s="117"/>
      <c r="VYC73" s="117"/>
      <c r="VYD73" s="118"/>
      <c r="VYE73" s="119"/>
      <c r="VYF73" s="117"/>
      <c r="VYG73" s="117"/>
      <c r="VYH73" s="117"/>
      <c r="VYM73" s="117"/>
      <c r="VYN73" s="118"/>
      <c r="VYO73" s="119"/>
      <c r="VYP73" s="117"/>
      <c r="VYQ73" s="117"/>
      <c r="VYR73" s="117"/>
      <c r="VYW73" s="117"/>
      <c r="VYX73" s="118"/>
      <c r="VYY73" s="119"/>
      <c r="VYZ73" s="117"/>
      <c r="VZA73" s="117"/>
      <c r="VZB73" s="117"/>
      <c r="VZG73" s="117"/>
      <c r="VZH73" s="118"/>
      <c r="VZI73" s="119"/>
      <c r="VZJ73" s="117"/>
      <c r="VZK73" s="117"/>
      <c r="VZL73" s="117"/>
      <c r="VZQ73" s="117"/>
      <c r="VZR73" s="118"/>
      <c r="VZS73" s="119"/>
      <c r="VZT73" s="117"/>
      <c r="VZU73" s="117"/>
      <c r="VZV73" s="117"/>
      <c r="WAA73" s="117"/>
      <c r="WAB73" s="118"/>
      <c r="WAC73" s="119"/>
      <c r="WAD73" s="117"/>
      <c r="WAE73" s="117"/>
      <c r="WAF73" s="117"/>
      <c r="WAK73" s="117"/>
      <c r="WAL73" s="118"/>
      <c r="WAM73" s="119"/>
      <c r="WAN73" s="117"/>
      <c r="WAO73" s="117"/>
      <c r="WAP73" s="117"/>
      <c r="WAU73" s="117"/>
      <c r="WAV73" s="118"/>
      <c r="WAW73" s="119"/>
      <c r="WAX73" s="117"/>
      <c r="WAY73" s="117"/>
      <c r="WAZ73" s="117"/>
      <c r="WBE73" s="117"/>
      <c r="WBF73" s="118"/>
      <c r="WBG73" s="119"/>
      <c r="WBH73" s="117"/>
      <c r="WBI73" s="117"/>
      <c r="WBJ73" s="117"/>
      <c r="WBO73" s="117"/>
      <c r="WBP73" s="118"/>
      <c r="WBQ73" s="119"/>
      <c r="WBR73" s="117"/>
      <c r="WBS73" s="117"/>
      <c r="WBT73" s="117"/>
      <c r="WBY73" s="117"/>
      <c r="WBZ73" s="118"/>
      <c r="WCA73" s="119"/>
      <c r="WCB73" s="117"/>
      <c r="WCC73" s="117"/>
      <c r="WCD73" s="117"/>
      <c r="WCI73" s="117"/>
      <c r="WCJ73" s="118"/>
      <c r="WCK73" s="119"/>
      <c r="WCL73" s="117"/>
      <c r="WCM73" s="117"/>
      <c r="WCN73" s="117"/>
      <c r="WCS73" s="117"/>
      <c r="WCT73" s="118"/>
      <c r="WCU73" s="119"/>
      <c r="WCV73" s="117"/>
      <c r="WCW73" s="117"/>
      <c r="WCX73" s="117"/>
      <c r="WDC73" s="117"/>
      <c r="WDD73" s="118"/>
      <c r="WDE73" s="119"/>
      <c r="WDF73" s="117"/>
      <c r="WDG73" s="117"/>
      <c r="WDH73" s="117"/>
      <c r="WDM73" s="117"/>
      <c r="WDN73" s="118"/>
      <c r="WDO73" s="119"/>
      <c r="WDP73" s="117"/>
      <c r="WDQ73" s="117"/>
      <c r="WDR73" s="117"/>
      <c r="WDW73" s="117"/>
      <c r="WDX73" s="118"/>
      <c r="WDY73" s="119"/>
      <c r="WDZ73" s="117"/>
      <c r="WEA73" s="117"/>
      <c r="WEB73" s="117"/>
      <c r="WEG73" s="117"/>
      <c r="WEH73" s="118"/>
      <c r="WEI73" s="119"/>
      <c r="WEJ73" s="117"/>
      <c r="WEK73" s="117"/>
      <c r="WEL73" s="117"/>
      <c r="WEQ73" s="117"/>
      <c r="WER73" s="118"/>
      <c r="WES73" s="119"/>
      <c r="WET73" s="117"/>
      <c r="WEU73" s="117"/>
      <c r="WEV73" s="117"/>
      <c r="WFA73" s="117"/>
      <c r="WFB73" s="118"/>
      <c r="WFC73" s="119"/>
      <c r="WFD73" s="117"/>
      <c r="WFE73" s="117"/>
      <c r="WFF73" s="117"/>
      <c r="WFK73" s="117"/>
      <c r="WFL73" s="118"/>
      <c r="WFM73" s="119"/>
      <c r="WFN73" s="117"/>
      <c r="WFO73" s="117"/>
      <c r="WFP73" s="117"/>
      <c r="WFU73" s="117"/>
      <c r="WFV73" s="118"/>
      <c r="WFW73" s="119"/>
      <c r="WFX73" s="117"/>
      <c r="WFY73" s="117"/>
      <c r="WFZ73" s="117"/>
      <c r="WGE73" s="117"/>
      <c r="WGF73" s="118"/>
      <c r="WGG73" s="119"/>
      <c r="WGH73" s="117"/>
      <c r="WGI73" s="117"/>
      <c r="WGJ73" s="117"/>
      <c r="WGO73" s="117"/>
      <c r="WGP73" s="118"/>
      <c r="WGQ73" s="119"/>
      <c r="WGR73" s="117"/>
      <c r="WGS73" s="117"/>
      <c r="WGT73" s="117"/>
      <c r="WGY73" s="117"/>
      <c r="WGZ73" s="118"/>
      <c r="WHA73" s="119"/>
      <c r="WHB73" s="117"/>
      <c r="WHC73" s="117"/>
      <c r="WHD73" s="117"/>
      <c r="WHI73" s="117"/>
      <c r="WHJ73" s="118"/>
      <c r="WHK73" s="119"/>
      <c r="WHL73" s="117"/>
      <c r="WHM73" s="117"/>
      <c r="WHN73" s="117"/>
      <c r="WHS73" s="117"/>
      <c r="WHT73" s="118"/>
      <c r="WHU73" s="119"/>
      <c r="WHV73" s="117"/>
      <c r="WHW73" s="117"/>
      <c r="WHX73" s="117"/>
      <c r="WIC73" s="117"/>
      <c r="WID73" s="118"/>
      <c r="WIE73" s="119"/>
      <c r="WIF73" s="117"/>
      <c r="WIG73" s="117"/>
      <c r="WIH73" s="117"/>
      <c r="WIM73" s="117"/>
      <c r="WIN73" s="118"/>
      <c r="WIO73" s="119"/>
      <c r="WIP73" s="117"/>
      <c r="WIQ73" s="117"/>
      <c r="WIR73" s="117"/>
      <c r="WIW73" s="117"/>
      <c r="WIX73" s="118"/>
      <c r="WIY73" s="119"/>
      <c r="WIZ73" s="117"/>
      <c r="WJA73" s="117"/>
      <c r="WJB73" s="117"/>
      <c r="WJG73" s="117"/>
      <c r="WJH73" s="118"/>
      <c r="WJI73" s="119"/>
      <c r="WJJ73" s="117"/>
      <c r="WJK73" s="117"/>
      <c r="WJL73" s="117"/>
      <c r="WJQ73" s="117"/>
      <c r="WJR73" s="118"/>
      <c r="WJS73" s="119"/>
      <c r="WJT73" s="117"/>
      <c r="WJU73" s="117"/>
      <c r="WJV73" s="117"/>
      <c r="WKA73" s="117"/>
      <c r="WKB73" s="118"/>
      <c r="WKC73" s="119"/>
      <c r="WKD73" s="117"/>
      <c r="WKE73" s="117"/>
      <c r="WKF73" s="117"/>
      <c r="WKK73" s="117"/>
      <c r="WKL73" s="118"/>
      <c r="WKM73" s="119"/>
      <c r="WKN73" s="117"/>
      <c r="WKO73" s="117"/>
      <c r="WKP73" s="117"/>
      <c r="WKU73" s="117"/>
      <c r="WKV73" s="118"/>
      <c r="WKW73" s="119"/>
      <c r="WKX73" s="117"/>
      <c r="WKY73" s="117"/>
      <c r="WKZ73" s="117"/>
      <c r="WLE73" s="117"/>
      <c r="WLF73" s="118"/>
      <c r="WLG73" s="119"/>
      <c r="WLH73" s="117"/>
      <c r="WLI73" s="117"/>
      <c r="WLJ73" s="117"/>
      <c r="WLO73" s="117"/>
      <c r="WLP73" s="118"/>
      <c r="WLQ73" s="119"/>
      <c r="WLR73" s="117"/>
      <c r="WLS73" s="117"/>
      <c r="WLT73" s="117"/>
      <c r="WLY73" s="117"/>
      <c r="WLZ73" s="118"/>
      <c r="WMA73" s="119"/>
      <c r="WMB73" s="117"/>
      <c r="WMC73" s="117"/>
      <c r="WMD73" s="117"/>
      <c r="WMI73" s="117"/>
      <c r="WMJ73" s="118"/>
      <c r="WMK73" s="119"/>
      <c r="WML73" s="117"/>
      <c r="WMM73" s="117"/>
      <c r="WMN73" s="117"/>
      <c r="WMS73" s="117"/>
      <c r="WMT73" s="118"/>
      <c r="WMU73" s="119"/>
      <c r="WMV73" s="117"/>
      <c r="WMW73" s="117"/>
      <c r="WMX73" s="117"/>
      <c r="WNC73" s="117"/>
      <c r="WND73" s="118"/>
      <c r="WNE73" s="119"/>
      <c r="WNF73" s="117"/>
      <c r="WNG73" s="117"/>
      <c r="WNH73" s="117"/>
      <c r="WNM73" s="117"/>
      <c r="WNN73" s="118"/>
      <c r="WNO73" s="119"/>
      <c r="WNP73" s="117"/>
      <c r="WNQ73" s="117"/>
      <c r="WNR73" s="117"/>
      <c r="WNW73" s="117"/>
      <c r="WNX73" s="118"/>
      <c r="WNY73" s="119"/>
      <c r="WNZ73" s="117"/>
      <c r="WOA73" s="117"/>
      <c r="WOB73" s="117"/>
      <c r="WOG73" s="117"/>
      <c r="WOH73" s="118"/>
      <c r="WOI73" s="119"/>
      <c r="WOJ73" s="117"/>
      <c r="WOK73" s="117"/>
      <c r="WOL73" s="117"/>
      <c r="WOQ73" s="117"/>
      <c r="WOR73" s="118"/>
      <c r="WOS73" s="119"/>
      <c r="WOT73" s="117"/>
      <c r="WOU73" s="117"/>
      <c r="WOV73" s="117"/>
      <c r="WPA73" s="117"/>
      <c r="WPB73" s="118"/>
      <c r="WPC73" s="119"/>
      <c r="WPD73" s="117"/>
      <c r="WPE73" s="117"/>
      <c r="WPF73" s="117"/>
      <c r="WPK73" s="117"/>
      <c r="WPL73" s="118"/>
      <c r="WPM73" s="119"/>
      <c r="WPN73" s="117"/>
      <c r="WPO73" s="117"/>
      <c r="WPP73" s="117"/>
      <c r="WPU73" s="117"/>
      <c r="WPV73" s="118"/>
      <c r="WPW73" s="119"/>
      <c r="WPX73" s="117"/>
      <c r="WPY73" s="117"/>
      <c r="WPZ73" s="117"/>
      <c r="WQE73" s="117"/>
      <c r="WQF73" s="118"/>
      <c r="WQG73" s="119"/>
      <c r="WQH73" s="117"/>
      <c r="WQI73" s="117"/>
      <c r="WQJ73" s="117"/>
      <c r="WQO73" s="117"/>
      <c r="WQP73" s="118"/>
      <c r="WQQ73" s="119"/>
      <c r="WQR73" s="117"/>
      <c r="WQS73" s="117"/>
      <c r="WQT73" s="117"/>
      <c r="WQY73" s="117"/>
      <c r="WQZ73" s="118"/>
      <c r="WRA73" s="119"/>
      <c r="WRB73" s="117"/>
      <c r="WRC73" s="117"/>
      <c r="WRD73" s="117"/>
      <c r="WRI73" s="117"/>
      <c r="WRJ73" s="118"/>
      <c r="WRK73" s="119"/>
      <c r="WRL73" s="117"/>
      <c r="WRM73" s="117"/>
      <c r="WRN73" s="117"/>
      <c r="WRS73" s="117"/>
      <c r="WRT73" s="118"/>
      <c r="WRU73" s="119"/>
      <c r="WRV73" s="117"/>
      <c r="WRW73" s="117"/>
      <c r="WRX73" s="117"/>
      <c r="WSC73" s="117"/>
      <c r="WSD73" s="118"/>
      <c r="WSE73" s="119"/>
      <c r="WSF73" s="117"/>
      <c r="WSG73" s="117"/>
      <c r="WSH73" s="117"/>
      <c r="WSM73" s="117"/>
      <c r="WSN73" s="118"/>
      <c r="WSO73" s="119"/>
      <c r="WSP73" s="117"/>
      <c r="WSQ73" s="117"/>
      <c r="WSR73" s="117"/>
      <c r="WSW73" s="117"/>
      <c r="WSX73" s="118"/>
      <c r="WSY73" s="119"/>
      <c r="WSZ73" s="117"/>
      <c r="WTA73" s="117"/>
      <c r="WTB73" s="117"/>
      <c r="WTG73" s="117"/>
      <c r="WTH73" s="118"/>
      <c r="WTI73" s="119"/>
      <c r="WTJ73" s="117"/>
      <c r="WTK73" s="117"/>
      <c r="WTL73" s="117"/>
      <c r="WTQ73" s="117"/>
      <c r="WTR73" s="118"/>
      <c r="WTS73" s="119"/>
      <c r="WTT73" s="117"/>
      <c r="WTU73" s="117"/>
      <c r="WTV73" s="117"/>
      <c r="WUA73" s="117"/>
      <c r="WUB73" s="118"/>
      <c r="WUC73" s="119"/>
      <c r="WUD73" s="117"/>
      <c r="WUE73" s="117"/>
      <c r="WUF73" s="117"/>
      <c r="WUK73" s="117"/>
      <c r="WUL73" s="118"/>
      <c r="WUM73" s="119"/>
      <c r="WUN73" s="117"/>
      <c r="WUO73" s="117"/>
      <c r="WUP73" s="117"/>
      <c r="WUU73" s="117"/>
      <c r="WUV73" s="118"/>
      <c r="WUW73" s="119"/>
      <c r="WUX73" s="117"/>
      <c r="WUY73" s="117"/>
      <c r="WUZ73" s="117"/>
      <c r="WVE73" s="117"/>
      <c r="WVF73" s="118"/>
      <c r="WVG73" s="119"/>
      <c r="WVH73" s="117"/>
      <c r="WVI73" s="117"/>
      <c r="WVJ73" s="117"/>
      <c r="WVO73" s="117"/>
      <c r="WVP73" s="118"/>
      <c r="WVQ73" s="119"/>
      <c r="WVR73" s="117"/>
      <c r="WVS73" s="117"/>
      <c r="WVT73" s="117"/>
      <c r="WVY73" s="117"/>
      <c r="WVZ73" s="118"/>
      <c r="WWA73" s="119"/>
      <c r="WWB73" s="117"/>
      <c r="WWC73" s="117"/>
      <c r="WWD73" s="117"/>
      <c r="WWI73" s="117"/>
      <c r="WWJ73" s="118"/>
      <c r="WWK73" s="119"/>
      <c r="WWL73" s="117"/>
      <c r="WWM73" s="117"/>
      <c r="WWN73" s="117"/>
      <c r="WWS73" s="117"/>
      <c r="WWT73" s="118"/>
      <c r="WWU73" s="119"/>
      <c r="WWV73" s="117"/>
      <c r="WWW73" s="117"/>
      <c r="WWX73" s="117"/>
      <c r="WXC73" s="117"/>
      <c r="WXD73" s="118"/>
      <c r="WXE73" s="119"/>
      <c r="WXF73" s="117"/>
      <c r="WXG73" s="117"/>
      <c r="WXH73" s="117"/>
      <c r="WXM73" s="117"/>
      <c r="WXN73" s="118"/>
      <c r="WXO73" s="119"/>
      <c r="WXP73" s="117"/>
      <c r="WXQ73" s="117"/>
      <c r="WXR73" s="117"/>
      <c r="WXW73" s="117"/>
      <c r="WXX73" s="118"/>
      <c r="WXY73" s="119"/>
      <c r="WXZ73" s="117"/>
      <c r="WYA73" s="117"/>
      <c r="WYB73" s="117"/>
      <c r="WYG73" s="117"/>
      <c r="WYH73" s="118"/>
      <c r="WYI73" s="119"/>
      <c r="WYJ73" s="117"/>
      <c r="WYK73" s="117"/>
      <c r="WYL73" s="117"/>
      <c r="WYQ73" s="117"/>
      <c r="WYR73" s="118"/>
      <c r="WYS73" s="119"/>
      <c r="WYT73" s="117"/>
      <c r="WYU73" s="117"/>
      <c r="WYV73" s="117"/>
      <c r="WZA73" s="117"/>
      <c r="WZB73" s="118"/>
      <c r="WZC73" s="119"/>
      <c r="WZD73" s="117"/>
      <c r="WZE73" s="117"/>
      <c r="WZF73" s="117"/>
      <c r="WZK73" s="117"/>
      <c r="WZL73" s="118"/>
      <c r="WZM73" s="119"/>
      <c r="WZN73" s="117"/>
      <c r="WZO73" s="117"/>
      <c r="WZP73" s="117"/>
      <c r="WZU73" s="117"/>
      <c r="WZV73" s="118"/>
      <c r="WZW73" s="119"/>
      <c r="WZX73" s="117"/>
      <c r="WZY73" s="117"/>
      <c r="WZZ73" s="117"/>
      <c r="XAE73" s="117"/>
      <c r="XAF73" s="118"/>
      <c r="XAG73" s="119"/>
      <c r="XAH73" s="117"/>
      <c r="XAI73" s="117"/>
      <c r="XAJ73" s="117"/>
      <c r="XAO73" s="117"/>
      <c r="XAP73" s="118"/>
      <c r="XAQ73" s="119"/>
      <c r="XAR73" s="117"/>
      <c r="XAS73" s="117"/>
      <c r="XAT73" s="117"/>
      <c r="XAY73" s="117"/>
      <c r="XAZ73" s="118"/>
      <c r="XBA73" s="119"/>
      <c r="XBB73" s="117"/>
      <c r="XBC73" s="117"/>
      <c r="XBD73" s="117"/>
      <c r="XBI73" s="117"/>
      <c r="XBJ73" s="118"/>
      <c r="XBK73" s="119"/>
      <c r="XBL73" s="117"/>
      <c r="XBM73" s="117"/>
      <c r="XBN73" s="117"/>
      <c r="XBS73" s="117"/>
      <c r="XBT73" s="118"/>
      <c r="XBU73" s="119"/>
      <c r="XBV73" s="117"/>
      <c r="XBW73" s="117"/>
      <c r="XBX73" s="117"/>
      <c r="XCC73" s="117"/>
      <c r="XCD73" s="118"/>
      <c r="XCE73" s="119"/>
      <c r="XCF73" s="117"/>
      <c r="XCG73" s="117"/>
      <c r="XCH73" s="117"/>
      <c r="XCM73" s="117"/>
      <c r="XCN73" s="118"/>
      <c r="XCO73" s="119"/>
      <c r="XCP73" s="117"/>
      <c r="XCQ73" s="117"/>
      <c r="XCR73" s="117"/>
      <c r="XCW73" s="117"/>
      <c r="XCX73" s="118"/>
      <c r="XCY73" s="119"/>
      <c r="XCZ73" s="117"/>
      <c r="XDA73" s="117"/>
      <c r="XDB73" s="117"/>
      <c r="XDG73" s="117"/>
      <c r="XDH73" s="118"/>
      <c r="XDI73" s="119"/>
      <c r="XDJ73" s="117"/>
      <c r="XDK73" s="117"/>
      <c r="XDL73" s="117"/>
      <c r="XDQ73" s="117"/>
      <c r="XDR73" s="118"/>
      <c r="XDS73" s="119"/>
      <c r="XDT73" s="117"/>
      <c r="XDU73" s="117"/>
      <c r="XDV73" s="117"/>
      <c r="XEA73" s="117"/>
      <c r="XEB73" s="118"/>
      <c r="XEC73" s="119"/>
      <c r="XED73" s="117"/>
      <c r="XEE73" s="117"/>
      <c r="XEF73" s="117"/>
      <c r="XEK73" s="117"/>
      <c r="XEL73" s="118"/>
      <c r="XEM73" s="119"/>
      <c r="XEN73" s="117"/>
      <c r="XEO73" s="117"/>
      <c r="XEP73" s="117"/>
      <c r="XEU73" s="117"/>
      <c r="XEV73" s="118"/>
      <c r="XEW73" s="119"/>
      <c r="XEX73" s="117"/>
      <c r="XEY73" s="117"/>
    </row>
    <row r="74" spans="1:1020 1025:3070 3075:5120 5125:6140 6145:8190 8195:10240 10245:11260 11265:13310 13315:15360 15365:16379" x14ac:dyDescent="0.2">
      <c r="A74" s="100" t="str">
        <f>IF(B74&lt;&gt;"",MAX($A$18:A73,#REF!)+1,"")</f>
        <v/>
      </c>
      <c r="B74" s="101"/>
      <c r="C74" s="102"/>
      <c r="D74" s="103"/>
      <c r="E74" s="104"/>
      <c r="F74" s="105"/>
      <c r="G74" s="105"/>
      <c r="H74" s="116"/>
      <c r="I74" s="106"/>
      <c r="J74" s="107">
        <f t="shared" si="10"/>
        <v>0</v>
      </c>
      <c r="K74" s="209"/>
      <c r="L74" s="101"/>
    </row>
    <row r="75" spans="1:1020 1025:3070 3075:5120 5125:6140 6145:8190 8195:10240 10245:11260 11265:13310 13315:15360 15365:16379" x14ac:dyDescent="0.2">
      <c r="A75" s="100" t="str">
        <f>IF(B75&lt;&gt;"",MAX($A$18:A74,#REF!)+1,"")</f>
        <v/>
      </c>
      <c r="B75" s="101"/>
      <c r="C75" s="102"/>
      <c r="D75" s="103"/>
      <c r="E75" s="104"/>
      <c r="F75" s="105"/>
      <c r="G75" s="105"/>
      <c r="H75" s="116"/>
      <c r="I75" s="106"/>
      <c r="J75" s="107">
        <f t="shared" si="10"/>
        <v>0</v>
      </c>
      <c r="K75" s="209"/>
      <c r="L75" s="101"/>
    </row>
    <row r="76" spans="1:1020 1025:3070 3075:5120 5125:6140 6145:8190 8195:10240 10245:11260 11265:13310 13315:15360 15365:16379" x14ac:dyDescent="0.2">
      <c r="A76" s="100" t="str">
        <f>IF(B76&lt;&gt;"",MAX($A$18:A75,#REF!)+1,"")</f>
        <v/>
      </c>
      <c r="B76" s="101"/>
      <c r="C76" s="102"/>
      <c r="D76" s="103"/>
      <c r="E76" s="104"/>
      <c r="F76" s="105"/>
      <c r="G76" s="105"/>
      <c r="H76" s="116"/>
      <c r="I76" s="210"/>
      <c r="J76" s="107">
        <f t="shared" si="10"/>
        <v>0</v>
      </c>
      <c r="K76" s="209"/>
      <c r="L76" s="101"/>
    </row>
    <row r="77" spans="1:1020 1025:3070 3075:5120 5125:6140 6145:8190 8195:10240 10245:11260 11265:13310 13315:15360 15365:16379" ht="15" x14ac:dyDescent="0.25">
      <c r="A77" s="108" t="s">
        <v>42</v>
      </c>
      <c r="B77" s="109"/>
      <c r="C77" s="110"/>
      <c r="D77" s="111"/>
      <c r="E77" s="112"/>
      <c r="F77" s="113"/>
      <c r="G77" s="113"/>
      <c r="H77" s="143"/>
      <c r="I77" s="114" t="s">
        <v>54</v>
      </c>
      <c r="J77" s="115">
        <f>SUM(J78:J83)</f>
        <v>0</v>
      </c>
      <c r="K77" s="115">
        <f>SUM(K78:K83)</f>
        <v>0</v>
      </c>
      <c r="L77" s="109"/>
    </row>
    <row r="78" spans="1:1020 1025:3070 3075:5120 5125:6140 6145:8190 8195:10240 10245:11260 11265:13310 13315:15360 15365:16379" x14ac:dyDescent="0.2">
      <c r="A78" s="100" t="str">
        <f>IF(B78&lt;&gt;"",MAX($A$18:A77,#REF!)+1,"")</f>
        <v/>
      </c>
      <c r="B78" s="101"/>
      <c r="C78" s="102"/>
      <c r="D78" s="103"/>
      <c r="E78" s="104"/>
      <c r="F78" s="105"/>
      <c r="G78" s="105"/>
      <c r="H78" s="116"/>
      <c r="I78" s="106"/>
      <c r="J78" s="107">
        <f t="shared" ref="J78:J83" si="11">IF(I78&gt;1,H78,H78*I78)</f>
        <v>0</v>
      </c>
      <c r="K78" s="209"/>
      <c r="L78" s="101"/>
    </row>
    <row r="79" spans="1:1020 1025:3070 3075:5120 5125:6140 6145:8190 8195:10240 10245:11260 11265:13310 13315:15360 15365:16379" x14ac:dyDescent="0.2">
      <c r="A79" s="100" t="str">
        <f>IF(B79&lt;&gt;"",MAX($A$18:A78,#REF!)+1,"")</f>
        <v/>
      </c>
      <c r="B79" s="101"/>
      <c r="C79" s="102"/>
      <c r="D79" s="103"/>
      <c r="E79" s="104"/>
      <c r="F79" s="105"/>
      <c r="G79" s="105"/>
      <c r="H79" s="116"/>
      <c r="I79" s="106"/>
      <c r="J79" s="107">
        <f t="shared" si="11"/>
        <v>0</v>
      </c>
      <c r="K79" s="209"/>
      <c r="L79" s="101"/>
    </row>
    <row r="80" spans="1:1020 1025:3070 3075:5120 5125:6140 6145:8190 8195:10240 10245:11260 11265:13310 13315:15360 15365:16379" x14ac:dyDescent="0.2">
      <c r="A80" s="100" t="str">
        <f>IF(B80&lt;&gt;"",MAX($A$18:A79,#REF!)+1,"")</f>
        <v/>
      </c>
      <c r="B80" s="101"/>
      <c r="C80" s="102"/>
      <c r="D80" s="103"/>
      <c r="E80" s="104"/>
      <c r="F80" s="105"/>
      <c r="G80" s="105"/>
      <c r="H80" s="116"/>
      <c r="I80" s="106"/>
      <c r="J80" s="107">
        <f t="shared" si="11"/>
        <v>0</v>
      </c>
      <c r="K80" s="209"/>
      <c r="L80" s="101"/>
    </row>
    <row r="81" spans="1:12" x14ac:dyDescent="0.2">
      <c r="A81" s="100" t="str">
        <f>IF(B81&lt;&gt;"",MAX($A$18:A80,#REF!)+1,"")</f>
        <v/>
      </c>
      <c r="B81" s="101"/>
      <c r="C81" s="102"/>
      <c r="D81" s="103"/>
      <c r="E81" s="104"/>
      <c r="F81" s="105"/>
      <c r="G81" s="105"/>
      <c r="H81" s="116"/>
      <c r="I81" s="106"/>
      <c r="J81" s="107">
        <f t="shared" si="11"/>
        <v>0</v>
      </c>
      <c r="K81" s="209"/>
      <c r="L81" s="101"/>
    </row>
    <row r="82" spans="1:12" x14ac:dyDescent="0.2">
      <c r="A82" s="100" t="str">
        <f>IF(B82&lt;&gt;"",MAX($A$18:A81,#REF!)+1,"")</f>
        <v/>
      </c>
      <c r="B82" s="101"/>
      <c r="C82" s="102"/>
      <c r="D82" s="103"/>
      <c r="E82" s="104"/>
      <c r="F82" s="105"/>
      <c r="G82" s="105"/>
      <c r="H82" s="116"/>
      <c r="I82" s="106"/>
      <c r="J82" s="107">
        <f t="shared" si="11"/>
        <v>0</v>
      </c>
      <c r="K82" s="209"/>
      <c r="L82" s="101"/>
    </row>
    <row r="83" spans="1:12" x14ac:dyDescent="0.2">
      <c r="A83" s="100" t="str">
        <f>IF(B83&lt;&gt;"",MAX($A$18:A82,#REF!)+1,"")</f>
        <v/>
      </c>
      <c r="B83" s="101"/>
      <c r="C83" s="102"/>
      <c r="D83" s="103"/>
      <c r="E83" s="104"/>
      <c r="F83" s="105"/>
      <c r="G83" s="105"/>
      <c r="H83" s="116"/>
      <c r="I83" s="210"/>
      <c r="J83" s="107">
        <f t="shared" si="11"/>
        <v>0</v>
      </c>
      <c r="K83" s="209"/>
      <c r="L83" s="101"/>
    </row>
    <row r="84" spans="1:12" ht="15.75" x14ac:dyDescent="0.25">
      <c r="A84" s="120" t="s">
        <v>179</v>
      </c>
      <c r="B84" s="109"/>
      <c r="C84" s="110"/>
      <c r="D84" s="111"/>
      <c r="E84" s="112"/>
      <c r="F84" s="113"/>
      <c r="G84" s="113"/>
      <c r="H84" s="143"/>
      <c r="I84" s="114" t="s">
        <v>55</v>
      </c>
      <c r="J84" s="115">
        <f>SUM(J85:J89)</f>
        <v>0</v>
      </c>
      <c r="K84" s="115">
        <f>SUM(K85:K89)</f>
        <v>0</v>
      </c>
      <c r="L84" s="109"/>
    </row>
    <row r="85" spans="1:12" x14ac:dyDescent="0.2">
      <c r="B85" s="101"/>
      <c r="C85" s="102"/>
      <c r="D85" s="103"/>
      <c r="E85" s="104"/>
      <c r="F85" s="105"/>
      <c r="G85" s="105"/>
      <c r="H85" s="116"/>
      <c r="I85" s="106"/>
      <c r="J85" s="107">
        <f t="shared" ref="J85:J89" si="12">IF(I85&gt;1,H85,H85*I85)</f>
        <v>0</v>
      </c>
      <c r="K85" s="209"/>
      <c r="L85" s="101"/>
    </row>
    <row r="86" spans="1:12" x14ac:dyDescent="0.2">
      <c r="A86" s="100" t="str">
        <f>IF(B86&lt;&gt;"",MAX($A$18:A84,#REF!)+1,"")</f>
        <v/>
      </c>
      <c r="B86" s="101"/>
      <c r="C86" s="102"/>
      <c r="D86" s="103"/>
      <c r="E86" s="104"/>
      <c r="F86" s="105"/>
      <c r="G86" s="105"/>
      <c r="H86" s="116"/>
      <c r="I86" s="106"/>
      <c r="J86" s="107">
        <f t="shared" si="12"/>
        <v>0</v>
      </c>
      <c r="K86" s="209"/>
      <c r="L86" s="101"/>
    </row>
    <row r="87" spans="1:12" x14ac:dyDescent="0.2">
      <c r="A87" s="100" t="str">
        <f>IF(B87&lt;&gt;"",MAX($A$18:A86,#REF!)+1,"")</f>
        <v/>
      </c>
      <c r="B87" s="101"/>
      <c r="C87" s="102"/>
      <c r="D87" s="103"/>
      <c r="E87" s="104"/>
      <c r="F87" s="105"/>
      <c r="G87" s="105"/>
      <c r="H87" s="116"/>
      <c r="I87" s="106"/>
      <c r="J87" s="107">
        <f t="shared" si="12"/>
        <v>0</v>
      </c>
      <c r="K87" s="209"/>
      <c r="L87" s="101"/>
    </row>
    <row r="88" spans="1:12" x14ac:dyDescent="0.2">
      <c r="A88" s="100" t="str">
        <f>IF(B88&lt;&gt;"",MAX($A$18:A87,#REF!)+1,"")</f>
        <v/>
      </c>
      <c r="B88" s="101"/>
      <c r="C88" s="102"/>
      <c r="D88" s="103"/>
      <c r="E88" s="104"/>
      <c r="F88" s="105"/>
      <c r="G88" s="105"/>
      <c r="H88" s="116"/>
      <c r="I88" s="106"/>
      <c r="J88" s="107">
        <f t="shared" si="12"/>
        <v>0</v>
      </c>
      <c r="K88" s="209"/>
      <c r="L88" s="101"/>
    </row>
    <row r="89" spans="1:12" x14ac:dyDescent="0.2">
      <c r="A89" s="100" t="str">
        <f>IF(B89&lt;&gt;"",MAX($A$18:A88,#REF!)+1,"")</f>
        <v/>
      </c>
      <c r="B89" s="101"/>
      <c r="C89" s="102"/>
      <c r="D89" s="103"/>
      <c r="E89" s="104"/>
      <c r="F89" s="105"/>
      <c r="G89" s="105"/>
      <c r="H89" s="116"/>
      <c r="I89" s="210"/>
      <c r="J89" s="107">
        <f t="shared" si="12"/>
        <v>0</v>
      </c>
      <c r="K89" s="209"/>
      <c r="L89" s="101"/>
    </row>
    <row r="90" spans="1:12" ht="15.75" x14ac:dyDescent="0.25">
      <c r="A90" s="120" t="s">
        <v>180</v>
      </c>
      <c r="B90" s="109"/>
      <c r="C90" s="110"/>
      <c r="D90" s="111"/>
      <c r="E90" s="112"/>
      <c r="F90" s="113"/>
      <c r="G90" s="113"/>
      <c r="H90" s="143"/>
      <c r="I90" s="114" t="s">
        <v>91</v>
      </c>
      <c r="J90" s="115">
        <f>SUM(J91:J93)</f>
        <v>0</v>
      </c>
      <c r="K90" s="115">
        <f>SUM(K91:K93)</f>
        <v>0</v>
      </c>
      <c r="L90" s="109"/>
    </row>
    <row r="91" spans="1:12" x14ac:dyDescent="0.2">
      <c r="A91" s="100" t="str">
        <f>IF(B91&lt;&gt;"",MAX($A$18:A89,#REF!)+1,"")</f>
        <v/>
      </c>
      <c r="B91" s="101"/>
      <c r="C91" s="102"/>
      <c r="D91" s="103"/>
      <c r="E91" s="104"/>
      <c r="F91" s="105"/>
      <c r="G91" s="105"/>
      <c r="H91" s="116"/>
      <c r="I91" s="106"/>
      <c r="J91" s="107">
        <f t="shared" ref="J91:J93" si="13">IF(I91&gt;1,H91,H91*I91)</f>
        <v>0</v>
      </c>
      <c r="K91" s="209"/>
      <c r="L91" s="101"/>
    </row>
    <row r="92" spans="1:12" x14ac:dyDescent="0.2">
      <c r="A92" s="100" t="str">
        <f>IF(B92&lt;&gt;"",MAX($A$18:A91,#REF!)+1,"")</f>
        <v/>
      </c>
      <c r="B92" s="101"/>
      <c r="C92" s="102"/>
      <c r="D92" s="103"/>
      <c r="E92" s="104"/>
      <c r="F92" s="105"/>
      <c r="G92" s="105"/>
      <c r="H92" s="116"/>
      <c r="I92" s="106"/>
      <c r="J92" s="107">
        <f t="shared" si="13"/>
        <v>0</v>
      </c>
      <c r="K92" s="209"/>
      <c r="L92" s="101"/>
    </row>
    <row r="93" spans="1:12" x14ac:dyDescent="0.2">
      <c r="A93" s="100" t="str">
        <f>IF(B93&lt;&gt;"",MAX($A$18:A92,#REF!)+1,"")</f>
        <v/>
      </c>
      <c r="B93" s="101"/>
      <c r="C93" s="102"/>
      <c r="D93" s="103"/>
      <c r="E93" s="104"/>
      <c r="F93" s="105"/>
      <c r="G93" s="105"/>
      <c r="H93" s="116"/>
      <c r="I93" s="210"/>
      <c r="J93" s="107">
        <f t="shared" si="13"/>
        <v>0</v>
      </c>
      <c r="K93" s="209"/>
      <c r="L93" s="101"/>
    </row>
    <row r="94" spans="1:12" ht="15.75" x14ac:dyDescent="0.25">
      <c r="A94" s="120" t="s">
        <v>109</v>
      </c>
      <c r="B94" s="109"/>
      <c r="C94" s="110"/>
      <c r="D94" s="111"/>
      <c r="E94" s="112"/>
      <c r="F94" s="113"/>
      <c r="G94" s="113"/>
      <c r="H94" s="143"/>
      <c r="I94" s="114" t="s">
        <v>92</v>
      </c>
      <c r="J94" s="115">
        <f>SUM(J95:J97)</f>
        <v>0</v>
      </c>
      <c r="K94" s="115">
        <f>SUM(K95:K97)</f>
        <v>0</v>
      </c>
      <c r="L94" s="109"/>
    </row>
    <row r="95" spans="1:12" x14ac:dyDescent="0.2">
      <c r="A95" s="100" t="str">
        <f>IF(B95&lt;&gt;"",MAX($A$18:A94,#REF!)+1,"")</f>
        <v/>
      </c>
      <c r="B95" s="101"/>
      <c r="C95" s="102"/>
      <c r="D95" s="103"/>
      <c r="E95" s="104"/>
      <c r="F95" s="105"/>
      <c r="G95" s="105"/>
      <c r="H95" s="116"/>
      <c r="I95" s="106"/>
      <c r="J95" s="107">
        <f t="shared" ref="J95:J97" si="14">IF(I95&gt;1,H95,H95*I95)</f>
        <v>0</v>
      </c>
      <c r="K95" s="209"/>
      <c r="L95" s="101"/>
    </row>
    <row r="96" spans="1:12" x14ac:dyDescent="0.2">
      <c r="A96" s="100" t="str">
        <f>IF(B96&lt;&gt;"",MAX($A$18:A95,#REF!)+1,"")</f>
        <v/>
      </c>
      <c r="B96" s="101"/>
      <c r="C96" s="102"/>
      <c r="D96" s="103"/>
      <c r="E96" s="104"/>
      <c r="F96" s="105"/>
      <c r="G96" s="105"/>
      <c r="H96" s="116"/>
      <c r="I96" s="106"/>
      <c r="J96" s="107">
        <f t="shared" si="14"/>
        <v>0</v>
      </c>
      <c r="K96" s="209"/>
      <c r="L96" s="101"/>
    </row>
    <row r="97" spans="1:18" x14ac:dyDescent="0.2">
      <c r="A97" s="100" t="str">
        <f>IF(B97&lt;&gt;"",MAX($A$18:A96,#REF!)+1,"")</f>
        <v/>
      </c>
      <c r="B97" s="101"/>
      <c r="C97" s="102"/>
      <c r="D97" s="103"/>
      <c r="E97" s="104"/>
      <c r="F97" s="105"/>
      <c r="G97" s="105"/>
      <c r="H97" s="116"/>
      <c r="I97" s="210"/>
      <c r="J97" s="107">
        <f t="shared" si="14"/>
        <v>0</v>
      </c>
      <c r="K97" s="209"/>
      <c r="L97" s="101"/>
    </row>
    <row r="98" spans="1:18" hidden="1" x14ac:dyDescent="0.2">
      <c r="A98" s="101" t="str">
        <f>IF(B98&lt;&gt;"",MAX($A$23:A97)+1,"")</f>
        <v/>
      </c>
      <c r="B98" s="101"/>
      <c r="C98" s="102"/>
      <c r="D98" s="103"/>
      <c r="E98" s="104"/>
      <c r="F98" s="105"/>
      <c r="G98" s="105"/>
      <c r="H98" s="144"/>
      <c r="I98" s="106"/>
      <c r="J98" s="116">
        <f t="shared" ref="J98:J99" si="15">+I98*H98</f>
        <v>0</v>
      </c>
      <c r="K98" s="209"/>
      <c r="L98" s="101"/>
    </row>
    <row r="99" spans="1:18" hidden="1" x14ac:dyDescent="0.2">
      <c r="A99" s="101" t="str">
        <f>IF(B99&lt;&gt;"",MAX($A$23:A98)+1,"")</f>
        <v/>
      </c>
      <c r="B99" s="101"/>
      <c r="C99" s="102"/>
      <c r="D99" s="103"/>
      <c r="E99" s="104"/>
      <c r="F99" s="105"/>
      <c r="G99" s="105"/>
      <c r="H99" s="144"/>
      <c r="I99" s="106"/>
      <c r="J99" s="116">
        <f t="shared" si="15"/>
        <v>0</v>
      </c>
      <c r="K99" s="209"/>
      <c r="L99" s="101"/>
    </row>
    <row r="100" spans="1:18" ht="15.75" x14ac:dyDescent="0.25">
      <c r="A100" s="121"/>
      <c r="B100" s="121"/>
      <c r="C100" s="122" t="s">
        <v>7</v>
      </c>
      <c r="D100" s="123"/>
      <c r="E100" s="124"/>
      <c r="F100" s="125"/>
      <c r="G100" s="125"/>
      <c r="H100" s="145"/>
      <c r="I100" s="126" t="s">
        <v>44</v>
      </c>
      <c r="J100" s="127">
        <f>+J84+J90+J94+J77+J71+J65+J60+J55+J50+J43+J38+J31+J23+J17+J11</f>
        <v>0</v>
      </c>
      <c r="K100" s="127">
        <f>+K84+K90+K94+K77+K71+K65+K60+K55+K50+K43+K38+K31+K23+K17+K11</f>
        <v>0</v>
      </c>
      <c r="L100" s="121"/>
    </row>
    <row r="101" spans="1:18" ht="6" customHeight="1" x14ac:dyDescent="0.2"/>
    <row r="102" spans="1:18" s="1" customFormat="1" x14ac:dyDescent="0.2">
      <c r="B102" s="357">
        <f>'Instància  '!$D$3</f>
        <v>0</v>
      </c>
      <c r="C102" s="357"/>
      <c r="D102" s="357"/>
      <c r="E102" s="357"/>
      <c r="F102" s="1" t="s">
        <v>156</v>
      </c>
      <c r="G102" s="79"/>
      <c r="H102" s="79"/>
      <c r="I102" s="357">
        <f>'Instància  '!$D$4</f>
        <v>0</v>
      </c>
      <c r="J102" s="357"/>
      <c r="L102" s="3"/>
      <c r="N102" s="3"/>
      <c r="P102" s="3"/>
      <c r="R102" s="4"/>
    </row>
    <row r="103" spans="1:18" s="1" customFormat="1" x14ac:dyDescent="0.2">
      <c r="B103" s="78" t="s">
        <v>174</v>
      </c>
      <c r="C103" s="79"/>
      <c r="D103" s="357">
        <f>'Instància  '!$B$6</f>
        <v>0</v>
      </c>
      <c r="E103" s="357"/>
      <c r="F103" s="357"/>
      <c r="G103" s="357"/>
      <c r="H103" s="357"/>
      <c r="I103" s="357"/>
      <c r="J103" s="357"/>
      <c r="R103" s="4"/>
    </row>
    <row r="104" spans="1:18" x14ac:dyDescent="0.2">
      <c r="B104" s="90"/>
      <c r="C104" s="128"/>
      <c r="D104" s="90"/>
      <c r="E104" s="128"/>
      <c r="F104" s="90"/>
      <c r="G104" s="90"/>
      <c r="H104" s="146"/>
      <c r="I104" s="90"/>
      <c r="J104" s="90"/>
      <c r="K104" s="90"/>
      <c r="L104" s="90"/>
    </row>
    <row r="105" spans="1:18" ht="12.75" customHeight="1" x14ac:dyDescent="0.2">
      <c r="B105" s="417" t="s">
        <v>265</v>
      </c>
      <c r="C105" s="417"/>
      <c r="D105" s="417"/>
      <c r="E105" s="417"/>
      <c r="F105" s="417"/>
      <c r="G105" s="417"/>
      <c r="H105" s="417"/>
      <c r="I105" s="417"/>
      <c r="J105" s="417"/>
      <c r="K105" s="129"/>
      <c r="L105" s="129"/>
    </row>
    <row r="106" spans="1:18" x14ac:dyDescent="0.2">
      <c r="B106" s="417"/>
      <c r="C106" s="417"/>
      <c r="D106" s="417"/>
      <c r="E106" s="417"/>
      <c r="F106" s="417"/>
      <c r="G106" s="417"/>
      <c r="H106" s="417"/>
      <c r="I106" s="417"/>
      <c r="J106" s="417"/>
      <c r="K106" s="129"/>
      <c r="L106" s="129"/>
    </row>
    <row r="107" spans="1:18" ht="12.75" customHeight="1" x14ac:dyDescent="0.2">
      <c r="B107" s="417"/>
      <c r="C107" s="417"/>
      <c r="D107" s="417"/>
      <c r="E107" s="417"/>
      <c r="F107" s="417"/>
      <c r="G107" s="417"/>
      <c r="H107" s="417"/>
      <c r="I107" s="417"/>
      <c r="J107" s="417"/>
      <c r="K107" s="129"/>
      <c r="L107" s="129"/>
      <c r="M107" s="129"/>
    </row>
    <row r="108" spans="1:18" ht="16.5" customHeight="1" x14ac:dyDescent="0.2">
      <c r="B108" s="417"/>
      <c r="C108" s="417"/>
      <c r="D108" s="417"/>
      <c r="E108" s="417"/>
      <c r="F108" s="417"/>
      <c r="G108" s="417"/>
      <c r="H108" s="417"/>
      <c r="I108" s="417"/>
      <c r="J108" s="417"/>
      <c r="K108" s="129"/>
      <c r="L108" s="129"/>
      <c r="M108" s="129"/>
    </row>
    <row r="109" spans="1:18" x14ac:dyDescent="0.2">
      <c r="B109" s="129"/>
      <c r="C109" s="129"/>
      <c r="D109" s="129"/>
      <c r="E109" s="129"/>
      <c r="F109" s="129"/>
      <c r="G109" s="129"/>
      <c r="H109" s="147"/>
      <c r="I109" s="129"/>
      <c r="J109" s="129"/>
      <c r="K109" s="129"/>
      <c r="L109" s="129"/>
      <c r="M109" s="129"/>
    </row>
    <row r="110" spans="1:18" x14ac:dyDescent="0.2">
      <c r="B110" s="130"/>
      <c r="C110" s="130"/>
      <c r="D110" s="130"/>
      <c r="E110" s="130"/>
      <c r="F110" s="130"/>
      <c r="G110" s="130"/>
      <c r="H110" s="147"/>
      <c r="I110" s="130"/>
      <c r="J110" s="130"/>
      <c r="K110" s="130"/>
      <c r="L110" s="130"/>
    </row>
    <row r="111" spans="1:18" x14ac:dyDescent="0.2">
      <c r="B111" s="22" t="s">
        <v>132</v>
      </c>
      <c r="F111" s="78"/>
      <c r="H111" s="148"/>
    </row>
    <row r="112" spans="1:18" s="1" customFormat="1" ht="45.75" customHeight="1" x14ac:dyDescent="0.2">
      <c r="B112" s="138"/>
      <c r="C112" s="138"/>
      <c r="D112" s="138"/>
      <c r="E112" s="138"/>
      <c r="F112" s="138"/>
      <c r="G112" s="138"/>
      <c r="H112" s="138"/>
      <c r="I112" s="138"/>
      <c r="L112" s="3"/>
      <c r="N112" s="3"/>
      <c r="P112" s="3"/>
      <c r="R112" s="4"/>
    </row>
    <row r="114" spans="1:8" s="131" customFormat="1" ht="11.25" x14ac:dyDescent="0.2">
      <c r="A114" s="131" t="s">
        <v>67</v>
      </c>
      <c r="C114" s="132"/>
      <c r="E114" s="132"/>
      <c r="F114" s="133"/>
      <c r="G114" s="133"/>
      <c r="H114" s="149"/>
    </row>
    <row r="115" spans="1:8" s="131" customFormat="1" ht="11.25" x14ac:dyDescent="0.2">
      <c r="A115" s="131" t="s">
        <v>144</v>
      </c>
      <c r="C115" s="132"/>
      <c r="E115" s="132"/>
      <c r="F115" s="133"/>
      <c r="G115" s="133"/>
      <c r="H115" s="149"/>
    </row>
    <row r="116" spans="1:8" s="257" customFormat="1" ht="11.25" x14ac:dyDescent="0.2">
      <c r="A116" s="257" t="s">
        <v>196</v>
      </c>
      <c r="C116" s="258"/>
      <c r="E116" s="258"/>
      <c r="F116" s="259"/>
      <c r="G116" s="259"/>
      <c r="H116" s="260"/>
    </row>
    <row r="117" spans="1:8" s="131" customFormat="1" ht="11.25" x14ac:dyDescent="0.2">
      <c r="A117" s="131" t="s">
        <v>148</v>
      </c>
      <c r="C117" s="132"/>
      <c r="E117" s="132"/>
      <c r="F117" s="133"/>
      <c r="G117" s="133"/>
      <c r="H117" s="149"/>
    </row>
    <row r="118" spans="1:8" s="131" customFormat="1" ht="11.25" x14ac:dyDescent="0.2">
      <c r="A118" s="131" t="s">
        <v>79</v>
      </c>
      <c r="C118" s="132"/>
      <c r="E118" s="132"/>
      <c r="F118" s="133"/>
      <c r="G118" s="133"/>
      <c r="H118" s="149"/>
    </row>
    <row r="119" spans="1:8" x14ac:dyDescent="0.2">
      <c r="A119" s="79"/>
      <c r="B119" s="79"/>
    </row>
    <row r="120" spans="1:8" x14ac:dyDescent="0.2">
      <c r="A120" s="79"/>
      <c r="B120" s="79"/>
    </row>
    <row r="121" spans="1:8" x14ac:dyDescent="0.2">
      <c r="A121" s="79"/>
      <c r="B121" s="79"/>
      <c r="C121" s="78"/>
      <c r="E121" s="78"/>
      <c r="F121" s="78"/>
      <c r="G121" s="78"/>
      <c r="H121" s="78"/>
    </row>
    <row r="122" spans="1:8" x14ac:dyDescent="0.2">
      <c r="A122" s="79"/>
      <c r="B122" s="79"/>
      <c r="C122" s="78"/>
      <c r="E122" s="78"/>
      <c r="F122" s="78"/>
      <c r="G122" s="78"/>
      <c r="H122" s="78"/>
    </row>
  </sheetData>
  <mergeCells count="10">
    <mergeCell ref="A2:M2"/>
    <mergeCell ref="I7:J7"/>
    <mergeCell ref="B105:J108"/>
    <mergeCell ref="B9:B10"/>
    <mergeCell ref="A9:A10"/>
    <mergeCell ref="D9:E9"/>
    <mergeCell ref="B102:E102"/>
    <mergeCell ref="J6:K6"/>
    <mergeCell ref="I102:J102"/>
    <mergeCell ref="D103:J103"/>
  </mergeCells>
  <printOptions horizontalCentered="1"/>
  <pageMargins left="0.6692913385826772" right="0.39370078740157483" top="0.55118110236220474" bottom="0.31496062992125984" header="0" footer="0"/>
  <pageSetup paperSize="9" scale="64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Y122"/>
  <sheetViews>
    <sheetView zoomScaleNormal="100" workbookViewId="0">
      <selection activeCell="J100" sqref="J100"/>
    </sheetView>
  </sheetViews>
  <sheetFormatPr defaultColWidth="11.42578125" defaultRowHeight="12.75" x14ac:dyDescent="0.2"/>
  <cols>
    <col min="1" max="1" width="6.5703125" style="78" customWidth="1"/>
    <col min="2" max="2" width="10" style="78" customWidth="1"/>
    <col min="3" max="3" width="44.140625" style="79" customWidth="1"/>
    <col min="4" max="4" width="15.140625" style="78" bestFit="1" customWidth="1"/>
    <col min="5" max="5" width="32.42578125" style="79" customWidth="1"/>
    <col min="6" max="6" width="8.7109375" style="85" bestFit="1" customWidth="1"/>
    <col min="7" max="7" width="8.5703125" style="85" customWidth="1"/>
    <col min="8" max="8" width="12.5703125" style="140" customWidth="1"/>
    <col min="9" max="9" width="9" style="78" customWidth="1"/>
    <col min="10" max="10" width="13.85546875" style="78" customWidth="1"/>
    <col min="11" max="11" width="16.28515625" style="78" customWidth="1"/>
    <col min="12" max="12" width="23.85546875" style="78" customWidth="1"/>
    <col min="13" max="16384" width="11.42578125" style="78"/>
  </cols>
  <sheetData>
    <row r="1" spans="1:14" ht="18.75" x14ac:dyDescent="0.3">
      <c r="A1" s="74" t="s">
        <v>83</v>
      </c>
      <c r="B1" s="75"/>
      <c r="C1" s="75"/>
      <c r="D1" s="75"/>
      <c r="E1" s="75"/>
      <c r="F1" s="75"/>
      <c r="G1" s="76"/>
      <c r="H1" s="139"/>
      <c r="I1" s="139"/>
      <c r="J1" s="139"/>
      <c r="K1" s="75"/>
      <c r="L1" s="75"/>
      <c r="M1" s="77"/>
    </row>
    <row r="2" spans="1:14" ht="18" customHeight="1" x14ac:dyDescent="0.3">
      <c r="A2" s="415" t="s">
        <v>209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</row>
    <row r="3" spans="1:14" x14ac:dyDescent="0.2">
      <c r="C3" s="135"/>
      <c r="D3" s="135"/>
      <c r="E3" s="135"/>
      <c r="F3" s="135"/>
      <c r="G3" s="78"/>
      <c r="I3" s="140"/>
      <c r="J3" s="140"/>
    </row>
    <row r="4" spans="1:14" s="1" customFormat="1" x14ac:dyDescent="0.2">
      <c r="B4" s="27" t="s">
        <v>130</v>
      </c>
      <c r="C4" s="159"/>
      <c r="D4" s="227">
        <f>'Instància  '!B6</f>
        <v>0</v>
      </c>
      <c r="E4" s="227"/>
      <c r="F4" s="230" t="s">
        <v>213</v>
      </c>
      <c r="G4" s="230"/>
      <c r="H4" s="230"/>
      <c r="I4" s="230"/>
      <c r="J4" s="245">
        <f>J100</f>
        <v>0</v>
      </c>
      <c r="K4" s="227"/>
      <c r="L4" s="5"/>
      <c r="M4" s="226"/>
      <c r="N4" s="78"/>
    </row>
    <row r="5" spans="1:14" s="1" customFormat="1" x14ac:dyDescent="0.2">
      <c r="B5" s="27" t="s">
        <v>80</v>
      </c>
      <c r="C5" s="159"/>
      <c r="D5" s="227">
        <f>'Instància  '!D9</f>
        <v>0</v>
      </c>
      <c r="E5" s="227"/>
      <c r="F5" s="230" t="s">
        <v>214</v>
      </c>
      <c r="G5" s="230"/>
      <c r="H5" s="230"/>
      <c r="I5" s="230"/>
      <c r="J5" s="245">
        <f>K100</f>
        <v>0</v>
      </c>
      <c r="K5" s="227"/>
      <c r="L5" s="5"/>
      <c r="M5" s="226"/>
      <c r="N5" s="78"/>
    </row>
    <row r="6" spans="1:14" s="1" customFormat="1" x14ac:dyDescent="0.2">
      <c r="B6" s="27" t="s">
        <v>58</v>
      </c>
      <c r="C6" s="159"/>
      <c r="D6" s="227">
        <f>'Instància  '!D10</f>
        <v>0</v>
      </c>
      <c r="E6" s="227"/>
      <c r="F6" s="228" t="s">
        <v>264</v>
      </c>
      <c r="G6" s="228"/>
      <c r="H6" s="228"/>
      <c r="I6" s="228"/>
      <c r="J6" s="423" t="s">
        <v>263</v>
      </c>
      <c r="K6" s="423"/>
      <c r="L6" s="229"/>
      <c r="M6" s="229"/>
      <c r="N6" s="202"/>
    </row>
    <row r="7" spans="1:14" x14ac:dyDescent="0.2">
      <c r="B7" s="80"/>
      <c r="C7" s="81"/>
      <c r="D7" s="82"/>
      <c r="E7" s="81"/>
      <c r="F7" s="246"/>
      <c r="G7" s="246"/>
      <c r="H7" s="246"/>
      <c r="I7" s="416"/>
      <c r="J7" s="416"/>
      <c r="K7" s="247"/>
      <c r="L7" s="247"/>
      <c r="M7" s="246"/>
    </row>
    <row r="8" spans="1:14" ht="19.5" thickBot="1" x14ac:dyDescent="0.35">
      <c r="A8" s="83" t="s">
        <v>66</v>
      </c>
      <c r="B8" s="83"/>
      <c r="C8" s="84"/>
      <c r="E8" s="317" t="s">
        <v>262</v>
      </c>
      <c r="H8" s="141"/>
      <c r="I8" s="83"/>
      <c r="J8" s="83"/>
      <c r="K8" s="83"/>
      <c r="L8" s="83"/>
    </row>
    <row r="9" spans="1:14" s="90" customFormat="1" ht="61.5" customHeight="1" x14ac:dyDescent="0.2">
      <c r="A9" s="420" t="s">
        <v>149</v>
      </c>
      <c r="B9" s="418" t="s">
        <v>78</v>
      </c>
      <c r="C9" s="86" t="s">
        <v>73</v>
      </c>
      <c r="D9" s="422" t="s">
        <v>191</v>
      </c>
      <c r="E9" s="422"/>
      <c r="F9" s="87" t="s">
        <v>190</v>
      </c>
      <c r="G9" s="87" t="s">
        <v>18</v>
      </c>
      <c r="H9" s="88" t="s">
        <v>57</v>
      </c>
      <c r="I9" s="89" t="s">
        <v>108</v>
      </c>
      <c r="J9" s="88" t="s">
        <v>61</v>
      </c>
      <c r="K9" s="134" t="s">
        <v>197</v>
      </c>
      <c r="L9" s="88" t="s">
        <v>56</v>
      </c>
    </row>
    <row r="10" spans="1:14" s="90" customFormat="1" ht="19.5" customHeight="1" x14ac:dyDescent="0.2">
      <c r="A10" s="421"/>
      <c r="B10" s="419"/>
      <c r="C10" s="86"/>
      <c r="D10" s="88" t="s">
        <v>15</v>
      </c>
      <c r="E10" s="88" t="s">
        <v>16</v>
      </c>
      <c r="F10" s="91"/>
      <c r="G10" s="91"/>
      <c r="H10" s="88" t="s">
        <v>17</v>
      </c>
      <c r="I10" s="88"/>
      <c r="J10" s="88" t="s">
        <v>17</v>
      </c>
      <c r="K10" s="92" t="s">
        <v>75</v>
      </c>
      <c r="L10" s="92" t="s">
        <v>74</v>
      </c>
    </row>
    <row r="11" spans="1:14" ht="15" x14ac:dyDescent="0.25">
      <c r="A11" s="93" t="s">
        <v>198</v>
      </c>
      <c r="B11" s="94"/>
      <c r="C11" s="95"/>
      <c r="D11" s="96"/>
      <c r="E11" s="97"/>
      <c r="F11" s="98"/>
      <c r="G11" s="98"/>
      <c r="H11" s="142"/>
      <c r="I11" s="99" t="s">
        <v>88</v>
      </c>
      <c r="J11" s="43">
        <f>SUM(J12:J16)</f>
        <v>0</v>
      </c>
      <c r="K11" s="43">
        <f>SUM(K12:K16)</f>
        <v>0</v>
      </c>
      <c r="L11" s="94"/>
    </row>
    <row r="12" spans="1:14" x14ac:dyDescent="0.2">
      <c r="A12" s="100"/>
      <c r="B12" s="101"/>
      <c r="C12" s="102"/>
      <c r="D12" s="103"/>
      <c r="E12" s="104"/>
      <c r="F12" s="105"/>
      <c r="G12" s="105"/>
      <c r="H12" s="116"/>
      <c r="I12" s="106"/>
      <c r="J12" s="107">
        <f>IF(I12&gt;1,H12,H12*I12)</f>
        <v>0</v>
      </c>
      <c r="K12" s="209"/>
      <c r="L12" s="101"/>
    </row>
    <row r="13" spans="1:14" x14ac:dyDescent="0.2">
      <c r="A13" s="100"/>
      <c r="B13" s="101"/>
      <c r="C13" s="102"/>
      <c r="D13" s="103"/>
      <c r="E13" s="104"/>
      <c r="F13" s="105"/>
      <c r="G13" s="105"/>
      <c r="H13" s="116"/>
      <c r="I13" s="106"/>
      <c r="J13" s="107">
        <f t="shared" ref="J13:J16" si="0">IF(I13&gt;1,H13,H13*I13)</f>
        <v>0</v>
      </c>
      <c r="K13" s="209"/>
      <c r="L13" s="101"/>
    </row>
    <row r="14" spans="1:14" x14ac:dyDescent="0.2">
      <c r="A14" s="100"/>
      <c r="B14" s="101"/>
      <c r="C14" s="102"/>
      <c r="D14" s="103"/>
      <c r="E14" s="104"/>
      <c r="F14" s="105"/>
      <c r="G14" s="105"/>
      <c r="H14" s="116"/>
      <c r="I14" s="106"/>
      <c r="J14" s="107">
        <f t="shared" si="0"/>
        <v>0</v>
      </c>
      <c r="K14" s="209"/>
      <c r="L14" s="101"/>
    </row>
    <row r="15" spans="1:14" x14ac:dyDescent="0.2">
      <c r="A15" s="100"/>
      <c r="B15" s="101"/>
      <c r="C15" s="102"/>
      <c r="D15" s="103"/>
      <c r="E15" s="104"/>
      <c r="F15" s="105"/>
      <c r="G15" s="105"/>
      <c r="H15" s="116"/>
      <c r="I15" s="106"/>
      <c r="J15" s="107">
        <f t="shared" si="0"/>
        <v>0</v>
      </c>
      <c r="K15" s="209"/>
      <c r="L15" s="101"/>
    </row>
    <row r="16" spans="1:14" x14ac:dyDescent="0.2">
      <c r="A16" s="100"/>
      <c r="B16" s="101"/>
      <c r="C16" s="102"/>
      <c r="D16" s="103"/>
      <c r="E16" s="104"/>
      <c r="F16" s="105"/>
      <c r="G16" s="105"/>
      <c r="H16" s="116"/>
      <c r="I16" s="210"/>
      <c r="J16" s="107">
        <f t="shared" si="0"/>
        <v>0</v>
      </c>
      <c r="K16" s="209"/>
      <c r="L16" s="101"/>
    </row>
    <row r="17" spans="1:12" ht="15" x14ac:dyDescent="0.25">
      <c r="A17" s="93" t="s">
        <v>34</v>
      </c>
      <c r="B17" s="94"/>
      <c r="C17" s="95"/>
      <c r="D17" s="96"/>
      <c r="E17" s="97"/>
      <c r="F17" s="98"/>
      <c r="G17" s="98"/>
      <c r="H17" s="142"/>
      <c r="I17" s="99" t="s">
        <v>43</v>
      </c>
      <c r="J17" s="43">
        <f>SUM(J18:J22)</f>
        <v>0</v>
      </c>
      <c r="K17" s="43">
        <f>SUM(K18:K22)</f>
        <v>0</v>
      </c>
      <c r="L17" s="94"/>
    </row>
    <row r="18" spans="1:12" x14ac:dyDescent="0.2">
      <c r="A18" s="100" t="str">
        <f>IF(B18&lt;&gt;"",MAX(#REF!)+1,"")</f>
        <v/>
      </c>
      <c r="B18" s="101"/>
      <c r="C18" s="102"/>
      <c r="D18" s="103"/>
      <c r="E18" s="104"/>
      <c r="F18" s="105"/>
      <c r="G18" s="105"/>
      <c r="H18" s="116"/>
      <c r="I18" s="106"/>
      <c r="J18" s="107">
        <f>IF(I18&gt;1,H18,H18*I18)</f>
        <v>0</v>
      </c>
      <c r="K18" s="209"/>
      <c r="L18" s="101"/>
    </row>
    <row r="19" spans="1:12" x14ac:dyDescent="0.2">
      <c r="A19" s="100" t="str">
        <f>IF(B19&lt;&gt;"",MAX($A$18:A18,#REF!)+1,"")</f>
        <v/>
      </c>
      <c r="B19" s="101"/>
      <c r="C19" s="102"/>
      <c r="D19" s="103"/>
      <c r="E19" s="104"/>
      <c r="F19" s="105"/>
      <c r="G19" s="105"/>
      <c r="H19" s="116"/>
      <c r="I19" s="106"/>
      <c r="J19" s="107">
        <f t="shared" ref="J19:J22" si="1">IF(I19&gt;1,H19,H19*I19)</f>
        <v>0</v>
      </c>
      <c r="K19" s="209"/>
      <c r="L19" s="101"/>
    </row>
    <row r="20" spans="1:12" x14ac:dyDescent="0.2">
      <c r="A20" s="100" t="str">
        <f>IF(B20&lt;&gt;"",MAX($A$18:A19,#REF!)+1,"")</f>
        <v/>
      </c>
      <c r="B20" s="101"/>
      <c r="C20" s="102"/>
      <c r="D20" s="103"/>
      <c r="E20" s="104"/>
      <c r="F20" s="105"/>
      <c r="G20" s="105"/>
      <c r="H20" s="116"/>
      <c r="I20" s="106"/>
      <c r="J20" s="107">
        <f t="shared" si="1"/>
        <v>0</v>
      </c>
      <c r="K20" s="209"/>
      <c r="L20" s="101"/>
    </row>
    <row r="21" spans="1:12" x14ac:dyDescent="0.2">
      <c r="A21" s="100" t="str">
        <f>IF(B21&lt;&gt;"",MAX($A$18:A20,#REF!)+1,"")</f>
        <v/>
      </c>
      <c r="B21" s="101"/>
      <c r="C21" s="102"/>
      <c r="D21" s="103"/>
      <c r="E21" s="104"/>
      <c r="F21" s="105"/>
      <c r="G21" s="105"/>
      <c r="H21" s="116"/>
      <c r="I21" s="106"/>
      <c r="J21" s="107">
        <f t="shared" si="1"/>
        <v>0</v>
      </c>
      <c r="K21" s="209"/>
      <c r="L21" s="101"/>
    </row>
    <row r="22" spans="1:12" x14ac:dyDescent="0.2">
      <c r="A22" s="100" t="str">
        <f>IF(B22&lt;&gt;"",MAX($A$18:A21,#REF!)+1,"")</f>
        <v/>
      </c>
      <c r="B22" s="101"/>
      <c r="C22" s="102"/>
      <c r="D22" s="103"/>
      <c r="E22" s="104"/>
      <c r="F22" s="105"/>
      <c r="G22" s="105"/>
      <c r="H22" s="116"/>
      <c r="I22" s="210"/>
      <c r="J22" s="107">
        <f t="shared" si="1"/>
        <v>0</v>
      </c>
      <c r="K22" s="209"/>
      <c r="L22" s="101"/>
    </row>
    <row r="23" spans="1:12" ht="15" x14ac:dyDescent="0.25">
      <c r="A23" s="108" t="s">
        <v>35</v>
      </c>
      <c r="B23" s="109"/>
      <c r="C23" s="110"/>
      <c r="D23" s="111"/>
      <c r="E23" s="112"/>
      <c r="F23" s="113"/>
      <c r="G23" s="113"/>
      <c r="H23" s="143"/>
      <c r="I23" s="114" t="s">
        <v>45</v>
      </c>
      <c r="J23" s="115">
        <f>SUM(J24:J30)</f>
        <v>0</v>
      </c>
      <c r="K23" s="115">
        <f>SUM(K24:K30)</f>
        <v>0</v>
      </c>
      <c r="L23" s="109"/>
    </row>
    <row r="24" spans="1:12" x14ac:dyDescent="0.2">
      <c r="A24" s="100" t="str">
        <f>IF(B24&lt;&gt;"",MAX($A$18:A23,#REF!)+1,"")</f>
        <v/>
      </c>
      <c r="B24" s="101"/>
      <c r="C24" s="102"/>
      <c r="D24" s="103"/>
      <c r="E24" s="104"/>
      <c r="F24" s="105"/>
      <c r="G24" s="105"/>
      <c r="H24" s="116"/>
      <c r="I24" s="106"/>
      <c r="J24" s="107">
        <f t="shared" ref="J24:J30" si="2">IF(I24&gt;1,H24,H24*I24)</f>
        <v>0</v>
      </c>
      <c r="K24" s="209"/>
      <c r="L24" s="101"/>
    </row>
    <row r="25" spans="1:12" x14ac:dyDescent="0.2">
      <c r="A25" s="100" t="str">
        <f>IF(B25&lt;&gt;"",MAX($A$18:A24,#REF!)+1,"")</f>
        <v/>
      </c>
      <c r="B25" s="101"/>
      <c r="C25" s="102"/>
      <c r="D25" s="103"/>
      <c r="E25" s="104"/>
      <c r="F25" s="105"/>
      <c r="G25" s="105"/>
      <c r="H25" s="116"/>
      <c r="I25" s="106"/>
      <c r="J25" s="107">
        <f t="shared" si="2"/>
        <v>0</v>
      </c>
      <c r="K25" s="209"/>
      <c r="L25" s="101"/>
    </row>
    <row r="26" spans="1:12" x14ac:dyDescent="0.2">
      <c r="A26" s="100" t="str">
        <f>IF(B26&lt;&gt;"",MAX($A$18:A25,#REF!)+1,"")</f>
        <v/>
      </c>
      <c r="B26" s="101"/>
      <c r="C26" s="102"/>
      <c r="D26" s="103"/>
      <c r="E26" s="104"/>
      <c r="F26" s="105"/>
      <c r="G26" s="105"/>
      <c r="H26" s="116"/>
      <c r="I26" s="106"/>
      <c r="J26" s="107">
        <f t="shared" si="2"/>
        <v>0</v>
      </c>
      <c r="K26" s="209"/>
      <c r="L26" s="101"/>
    </row>
    <row r="27" spans="1:12" x14ac:dyDescent="0.2">
      <c r="A27" s="100" t="str">
        <f>IF(B27&lt;&gt;"",MAX($A$18:A26,#REF!)+1,"")</f>
        <v/>
      </c>
      <c r="B27" s="101"/>
      <c r="C27" s="102"/>
      <c r="D27" s="103"/>
      <c r="E27" s="104"/>
      <c r="F27" s="105"/>
      <c r="G27" s="105"/>
      <c r="H27" s="116"/>
      <c r="I27" s="106"/>
      <c r="J27" s="107">
        <f t="shared" si="2"/>
        <v>0</v>
      </c>
      <c r="K27" s="209"/>
      <c r="L27" s="101"/>
    </row>
    <row r="28" spans="1:12" x14ac:dyDescent="0.2">
      <c r="A28" s="100" t="str">
        <f>IF(B28&lt;&gt;"",MAX($A$18:A27,#REF!)+1,"")</f>
        <v/>
      </c>
      <c r="B28" s="101"/>
      <c r="C28" s="102"/>
      <c r="D28" s="103"/>
      <c r="E28" s="104"/>
      <c r="F28" s="105"/>
      <c r="G28" s="105"/>
      <c r="H28" s="116"/>
      <c r="I28" s="106"/>
      <c r="J28" s="107">
        <f t="shared" si="2"/>
        <v>0</v>
      </c>
      <c r="K28" s="209"/>
      <c r="L28" s="101"/>
    </row>
    <row r="29" spans="1:12" x14ac:dyDescent="0.2">
      <c r="A29" s="100" t="str">
        <f>IF(B29&lt;&gt;"",MAX($A$18:A28,#REF!)+1,"")</f>
        <v/>
      </c>
      <c r="B29" s="101"/>
      <c r="C29" s="102"/>
      <c r="D29" s="103"/>
      <c r="E29" s="104"/>
      <c r="F29" s="105"/>
      <c r="G29" s="105"/>
      <c r="H29" s="116"/>
      <c r="I29" s="106"/>
      <c r="J29" s="107">
        <f t="shared" si="2"/>
        <v>0</v>
      </c>
      <c r="K29" s="209"/>
      <c r="L29" s="101"/>
    </row>
    <row r="30" spans="1:12" x14ac:dyDescent="0.2">
      <c r="A30" s="100" t="str">
        <f>IF(B30&lt;&gt;"",MAX($A$18:A29,#REF!)+1,"")</f>
        <v/>
      </c>
      <c r="B30" s="101"/>
      <c r="C30" s="102"/>
      <c r="D30" s="103"/>
      <c r="E30" s="104"/>
      <c r="F30" s="105"/>
      <c r="G30" s="105"/>
      <c r="H30" s="116"/>
      <c r="I30" s="210"/>
      <c r="J30" s="107">
        <f t="shared" si="2"/>
        <v>0</v>
      </c>
      <c r="K30" s="209"/>
      <c r="L30" s="101"/>
    </row>
    <row r="31" spans="1:12" ht="15" x14ac:dyDescent="0.25">
      <c r="A31" s="108" t="s">
        <v>36</v>
      </c>
      <c r="B31" s="109"/>
      <c r="C31" s="110"/>
      <c r="D31" s="111"/>
      <c r="E31" s="112"/>
      <c r="F31" s="113"/>
      <c r="G31" s="113"/>
      <c r="H31" s="143"/>
      <c r="I31" s="114" t="s">
        <v>46</v>
      </c>
      <c r="J31" s="115">
        <f>SUM(J32:J37)</f>
        <v>0</v>
      </c>
      <c r="K31" s="115">
        <f>SUM(K32:K37)</f>
        <v>0</v>
      </c>
      <c r="L31" s="109"/>
    </row>
    <row r="32" spans="1:12" x14ac:dyDescent="0.2">
      <c r="A32" s="100" t="str">
        <f>IF(B32&lt;&gt;"",MAX($A$18:A31,#REF!)+1,"")</f>
        <v/>
      </c>
      <c r="B32" s="101"/>
      <c r="C32" s="102"/>
      <c r="D32" s="103"/>
      <c r="E32" s="104"/>
      <c r="F32" s="105"/>
      <c r="G32" s="105"/>
      <c r="H32" s="116"/>
      <c r="I32" s="106"/>
      <c r="J32" s="107">
        <f t="shared" ref="J32:J37" si="3">IF(I32&gt;1,H32,H32*I32)</f>
        <v>0</v>
      </c>
      <c r="K32" s="209"/>
      <c r="L32" s="101"/>
    </row>
    <row r="33" spans="1:12" x14ac:dyDescent="0.2">
      <c r="A33" s="100" t="str">
        <f>IF(B33&lt;&gt;"",MAX($A$18:A32,#REF!)+1,"")</f>
        <v/>
      </c>
      <c r="B33" s="101"/>
      <c r="C33" s="102"/>
      <c r="D33" s="103"/>
      <c r="E33" s="104"/>
      <c r="F33" s="105"/>
      <c r="G33" s="105"/>
      <c r="H33" s="116"/>
      <c r="I33" s="106"/>
      <c r="J33" s="107">
        <f t="shared" si="3"/>
        <v>0</v>
      </c>
      <c r="K33" s="209"/>
      <c r="L33" s="101"/>
    </row>
    <row r="34" spans="1:12" x14ac:dyDescent="0.2">
      <c r="A34" s="100" t="str">
        <f>IF(B34&lt;&gt;"",MAX($A$18:A33,#REF!)+1,"")</f>
        <v/>
      </c>
      <c r="B34" s="101"/>
      <c r="C34" s="102"/>
      <c r="D34" s="103"/>
      <c r="E34" s="104"/>
      <c r="F34" s="105"/>
      <c r="G34" s="105"/>
      <c r="H34" s="116"/>
      <c r="I34" s="106"/>
      <c r="J34" s="107">
        <f t="shared" si="3"/>
        <v>0</v>
      </c>
      <c r="K34" s="209"/>
      <c r="L34" s="101"/>
    </row>
    <row r="35" spans="1:12" x14ac:dyDescent="0.2">
      <c r="A35" s="100" t="str">
        <f>IF(B35&lt;&gt;"",MAX($A$18:A34,#REF!)+1,"")</f>
        <v/>
      </c>
      <c r="B35" s="101"/>
      <c r="C35" s="102"/>
      <c r="D35" s="103"/>
      <c r="E35" s="104"/>
      <c r="F35" s="105"/>
      <c r="G35" s="105"/>
      <c r="H35" s="116"/>
      <c r="I35" s="106"/>
      <c r="J35" s="107">
        <f t="shared" si="3"/>
        <v>0</v>
      </c>
      <c r="K35" s="209"/>
      <c r="L35" s="101"/>
    </row>
    <row r="36" spans="1:12" x14ac:dyDescent="0.2">
      <c r="A36" s="100" t="str">
        <f>IF(B36&lt;&gt;"",MAX($A$18:A35,#REF!)+1,"")</f>
        <v/>
      </c>
      <c r="B36" s="101"/>
      <c r="C36" s="102"/>
      <c r="D36" s="103"/>
      <c r="E36" s="104"/>
      <c r="F36" s="105"/>
      <c r="G36" s="105"/>
      <c r="H36" s="116"/>
      <c r="I36" s="210"/>
      <c r="J36" s="107">
        <f t="shared" si="3"/>
        <v>0</v>
      </c>
      <c r="K36" s="209"/>
      <c r="L36" s="101"/>
    </row>
    <row r="37" spans="1:12" x14ac:dyDescent="0.2">
      <c r="A37" s="100" t="str">
        <f>IF(B37&lt;&gt;"",MAX($A$23:A36)+1,"")</f>
        <v/>
      </c>
      <c r="B37" s="101"/>
      <c r="C37" s="102"/>
      <c r="D37" s="103"/>
      <c r="E37" s="104"/>
      <c r="F37" s="105"/>
      <c r="G37" s="105"/>
      <c r="H37" s="116"/>
      <c r="I37" s="106"/>
      <c r="J37" s="107">
        <f t="shared" si="3"/>
        <v>0</v>
      </c>
      <c r="K37" s="209"/>
      <c r="L37" s="101"/>
    </row>
    <row r="38" spans="1:12" ht="15" x14ac:dyDescent="0.25">
      <c r="A38" s="108" t="s">
        <v>37</v>
      </c>
      <c r="B38" s="109"/>
      <c r="C38" s="110"/>
      <c r="D38" s="111"/>
      <c r="E38" s="112"/>
      <c r="F38" s="113"/>
      <c r="G38" s="113"/>
      <c r="H38" s="143"/>
      <c r="I38" s="114" t="s">
        <v>47</v>
      </c>
      <c r="J38" s="115">
        <f>SUM(J39:J42)</f>
        <v>0</v>
      </c>
      <c r="K38" s="115">
        <f>SUM(K39:K42)</f>
        <v>0</v>
      </c>
      <c r="L38" s="109"/>
    </row>
    <row r="39" spans="1:12" x14ac:dyDescent="0.2">
      <c r="A39" s="100" t="str">
        <f>IF(B39&lt;&gt;"",MAX($A$18:A38,#REF!)+1,"")</f>
        <v/>
      </c>
      <c r="B39" s="101"/>
      <c r="C39" s="102"/>
      <c r="D39" s="103"/>
      <c r="E39" s="104"/>
      <c r="F39" s="105"/>
      <c r="G39" s="105"/>
      <c r="H39" s="116"/>
      <c r="I39" s="106"/>
      <c r="J39" s="107">
        <f t="shared" ref="J39:J42" si="4">IF(I39&gt;1,H39,H39*I39)</f>
        <v>0</v>
      </c>
      <c r="K39" s="209"/>
      <c r="L39" s="101"/>
    </row>
    <row r="40" spans="1:12" x14ac:dyDescent="0.2">
      <c r="A40" s="100" t="str">
        <f>IF(B40&lt;&gt;"",MAX($A$18:A39,#REF!)+1,"")</f>
        <v/>
      </c>
      <c r="B40" s="101"/>
      <c r="C40" s="102"/>
      <c r="D40" s="103"/>
      <c r="E40" s="104"/>
      <c r="F40" s="105"/>
      <c r="G40" s="105"/>
      <c r="H40" s="116"/>
      <c r="I40" s="106"/>
      <c r="J40" s="107">
        <f t="shared" si="4"/>
        <v>0</v>
      </c>
      <c r="K40" s="209"/>
      <c r="L40" s="101"/>
    </row>
    <row r="41" spans="1:12" x14ac:dyDescent="0.2">
      <c r="A41" s="100" t="str">
        <f>IF(B41&lt;&gt;"",MAX($A$18:A40,#REF!)+1,"")</f>
        <v/>
      </c>
      <c r="B41" s="101"/>
      <c r="C41" s="102"/>
      <c r="D41" s="103"/>
      <c r="E41" s="104"/>
      <c r="F41" s="105"/>
      <c r="G41" s="105"/>
      <c r="H41" s="116"/>
      <c r="I41" s="106"/>
      <c r="J41" s="107">
        <f t="shared" si="4"/>
        <v>0</v>
      </c>
      <c r="K41" s="209"/>
      <c r="L41" s="101"/>
    </row>
    <row r="42" spans="1:12" x14ac:dyDescent="0.2">
      <c r="A42" s="100" t="str">
        <f>IF(B42&lt;&gt;"",MAX($A$18:A41,#REF!)+1,"")</f>
        <v/>
      </c>
      <c r="B42" s="101"/>
      <c r="C42" s="102"/>
      <c r="D42" s="103"/>
      <c r="E42" s="104"/>
      <c r="F42" s="105"/>
      <c r="G42" s="105"/>
      <c r="H42" s="116"/>
      <c r="I42" s="210"/>
      <c r="J42" s="107">
        <f t="shared" si="4"/>
        <v>0</v>
      </c>
      <c r="K42" s="209"/>
      <c r="L42" s="101"/>
    </row>
    <row r="43" spans="1:12" ht="15" x14ac:dyDescent="0.25">
      <c r="A43" s="108" t="s">
        <v>38</v>
      </c>
      <c r="B43" s="109"/>
      <c r="C43" s="110"/>
      <c r="D43" s="111"/>
      <c r="E43" s="112"/>
      <c r="F43" s="113"/>
      <c r="G43" s="113"/>
      <c r="H43" s="143"/>
      <c r="I43" s="114" t="s">
        <v>48</v>
      </c>
      <c r="J43" s="115">
        <f>SUM(J44:J49)</f>
        <v>0</v>
      </c>
      <c r="K43" s="115">
        <f>SUM(K44:K49)</f>
        <v>0</v>
      </c>
      <c r="L43" s="109"/>
    </row>
    <row r="44" spans="1:12" x14ac:dyDescent="0.2">
      <c r="A44" s="100" t="str">
        <f>IF(B44&lt;&gt;"",MAX($A$18:A43,#REF!)+1,"")</f>
        <v/>
      </c>
      <c r="B44" s="101"/>
      <c r="C44" s="102"/>
      <c r="D44" s="103"/>
      <c r="E44" s="104"/>
      <c r="F44" s="105"/>
      <c r="G44" s="105"/>
      <c r="H44" s="116"/>
      <c r="I44" s="106"/>
      <c r="J44" s="107">
        <f t="shared" ref="J44:J49" si="5">IF(I44&gt;1,H44,H44*I44)</f>
        <v>0</v>
      </c>
      <c r="K44" s="209"/>
      <c r="L44" s="101"/>
    </row>
    <row r="45" spans="1:12" x14ac:dyDescent="0.2">
      <c r="A45" s="100" t="str">
        <f>IF(B45&lt;&gt;"",MAX($A$18:A44,#REF!)+1,"")</f>
        <v/>
      </c>
      <c r="B45" s="101"/>
      <c r="C45" s="102"/>
      <c r="D45" s="103"/>
      <c r="E45" s="104"/>
      <c r="F45" s="105"/>
      <c r="G45" s="105"/>
      <c r="H45" s="116"/>
      <c r="I45" s="106"/>
      <c r="J45" s="107">
        <f t="shared" si="5"/>
        <v>0</v>
      </c>
      <c r="K45" s="209"/>
      <c r="L45" s="101"/>
    </row>
    <row r="46" spans="1:12" x14ac:dyDescent="0.2">
      <c r="A46" s="100" t="str">
        <f>IF(B46&lt;&gt;"",MAX($A$18:A45,#REF!)+1,"")</f>
        <v/>
      </c>
      <c r="B46" s="101"/>
      <c r="C46" s="102"/>
      <c r="D46" s="103"/>
      <c r="E46" s="104"/>
      <c r="F46" s="105"/>
      <c r="G46" s="105"/>
      <c r="H46" s="116"/>
      <c r="I46" s="106"/>
      <c r="J46" s="107">
        <f t="shared" si="5"/>
        <v>0</v>
      </c>
      <c r="K46" s="209"/>
      <c r="L46" s="101"/>
    </row>
    <row r="47" spans="1:12" x14ac:dyDescent="0.2">
      <c r="A47" s="100" t="str">
        <f>IF(B47&lt;&gt;"",MAX($A$18:A46,#REF!)+1,"")</f>
        <v/>
      </c>
      <c r="B47" s="101"/>
      <c r="C47" s="102"/>
      <c r="D47" s="103"/>
      <c r="E47" s="104"/>
      <c r="F47" s="105"/>
      <c r="G47" s="105"/>
      <c r="H47" s="116"/>
      <c r="I47" s="210"/>
      <c r="J47" s="107">
        <f t="shared" si="5"/>
        <v>0</v>
      </c>
      <c r="K47" s="209"/>
      <c r="L47" s="101"/>
    </row>
    <row r="48" spans="1:12" x14ac:dyDescent="0.2">
      <c r="A48" s="100" t="str">
        <f>IF(B48&lt;&gt;"",MAX($A$23:A47)+1,"")</f>
        <v/>
      </c>
      <c r="B48" s="101"/>
      <c r="C48" s="102"/>
      <c r="D48" s="103"/>
      <c r="E48" s="104"/>
      <c r="F48" s="105"/>
      <c r="G48" s="105"/>
      <c r="H48" s="116"/>
      <c r="I48" s="106"/>
      <c r="J48" s="107">
        <f t="shared" si="5"/>
        <v>0</v>
      </c>
      <c r="K48" s="209"/>
      <c r="L48" s="101"/>
    </row>
    <row r="49" spans="1:12" x14ac:dyDescent="0.2">
      <c r="A49" s="100" t="str">
        <f>IF(B49&lt;&gt;"",MAX($A$23:A48)+1,"")</f>
        <v/>
      </c>
      <c r="B49" s="101"/>
      <c r="C49" s="102"/>
      <c r="D49" s="103"/>
      <c r="E49" s="104"/>
      <c r="F49" s="105"/>
      <c r="G49" s="105"/>
      <c r="H49" s="116"/>
      <c r="I49" s="106"/>
      <c r="J49" s="107">
        <f t="shared" si="5"/>
        <v>0</v>
      </c>
      <c r="K49" s="209"/>
      <c r="L49" s="101"/>
    </row>
    <row r="50" spans="1:12" ht="15" x14ac:dyDescent="0.25">
      <c r="A50" s="108" t="s">
        <v>39</v>
      </c>
      <c r="B50" s="109"/>
      <c r="C50" s="110"/>
      <c r="D50" s="111"/>
      <c r="E50" s="112"/>
      <c r="F50" s="113"/>
      <c r="G50" s="113"/>
      <c r="H50" s="143"/>
      <c r="I50" s="114" t="s">
        <v>49</v>
      </c>
      <c r="J50" s="115">
        <f>SUM(J51:J54)</f>
        <v>0</v>
      </c>
      <c r="K50" s="115">
        <f>SUM(K51:K54)</f>
        <v>0</v>
      </c>
      <c r="L50" s="109"/>
    </row>
    <row r="51" spans="1:12" x14ac:dyDescent="0.2">
      <c r="A51" s="100" t="str">
        <f>IF(B51&lt;&gt;"",MAX($A$18:A50,#REF!)+1,"")</f>
        <v/>
      </c>
      <c r="B51" s="101"/>
      <c r="C51" s="102"/>
      <c r="D51" s="103"/>
      <c r="E51" s="104"/>
      <c r="F51" s="105"/>
      <c r="G51" s="105"/>
      <c r="H51" s="116"/>
      <c r="I51" s="106"/>
      <c r="J51" s="107">
        <f t="shared" ref="J51:J54" si="6">IF(I51&gt;1,H51,H51*I51)</f>
        <v>0</v>
      </c>
      <c r="K51" s="209"/>
      <c r="L51" s="101"/>
    </row>
    <row r="52" spans="1:12" x14ac:dyDescent="0.2">
      <c r="A52" s="100" t="str">
        <f>IF(B52&lt;&gt;"",MAX($A$18:A51,#REF!)+1,"")</f>
        <v/>
      </c>
      <c r="B52" s="101"/>
      <c r="C52" s="102"/>
      <c r="D52" s="103"/>
      <c r="E52" s="104"/>
      <c r="F52" s="105"/>
      <c r="G52" s="105"/>
      <c r="H52" s="116"/>
      <c r="I52" s="106"/>
      <c r="J52" s="107">
        <f t="shared" si="6"/>
        <v>0</v>
      </c>
      <c r="K52" s="209"/>
      <c r="L52" s="101"/>
    </row>
    <row r="53" spans="1:12" x14ac:dyDescent="0.2">
      <c r="A53" s="100" t="str">
        <f>IF(B53&lt;&gt;"",MAX($A$18:A52,#REF!)+1,"")</f>
        <v/>
      </c>
      <c r="B53" s="101"/>
      <c r="C53" s="102"/>
      <c r="D53" s="103"/>
      <c r="E53" s="104"/>
      <c r="F53" s="105"/>
      <c r="G53" s="105"/>
      <c r="H53" s="116"/>
      <c r="I53" s="106"/>
      <c r="J53" s="107">
        <f t="shared" si="6"/>
        <v>0</v>
      </c>
      <c r="K53" s="209"/>
      <c r="L53" s="101"/>
    </row>
    <row r="54" spans="1:12" x14ac:dyDescent="0.2">
      <c r="A54" s="100" t="str">
        <f>IF(B54&lt;&gt;"",MAX($A$18:A53,#REF!)+1,"")</f>
        <v/>
      </c>
      <c r="B54" s="101"/>
      <c r="C54" s="102"/>
      <c r="D54" s="103"/>
      <c r="E54" s="104"/>
      <c r="F54" s="105"/>
      <c r="G54" s="105"/>
      <c r="H54" s="116"/>
      <c r="I54" s="210"/>
      <c r="J54" s="107">
        <f t="shared" si="6"/>
        <v>0</v>
      </c>
      <c r="K54" s="209"/>
      <c r="L54" s="101"/>
    </row>
    <row r="55" spans="1:12" ht="15" x14ac:dyDescent="0.25">
      <c r="A55" s="108" t="s">
        <v>40</v>
      </c>
      <c r="B55" s="109"/>
      <c r="C55" s="110"/>
      <c r="D55" s="111"/>
      <c r="E55" s="112"/>
      <c r="F55" s="113"/>
      <c r="G55" s="113"/>
      <c r="H55" s="143"/>
      <c r="I55" s="114" t="s">
        <v>50</v>
      </c>
      <c r="J55" s="115">
        <f>SUM(J56:J59)</f>
        <v>0</v>
      </c>
      <c r="K55" s="115">
        <f>SUM(K56:K59)</f>
        <v>0</v>
      </c>
      <c r="L55" s="109"/>
    </row>
    <row r="56" spans="1:12" x14ac:dyDescent="0.2">
      <c r="A56" s="100" t="str">
        <f>IF(B56&lt;&gt;"",MAX($A$18:A55,#REF!)+1,"")</f>
        <v/>
      </c>
      <c r="B56" s="101"/>
      <c r="C56" s="102"/>
      <c r="D56" s="103"/>
      <c r="E56" s="104"/>
      <c r="F56" s="105"/>
      <c r="G56" s="105"/>
      <c r="H56" s="116"/>
      <c r="I56" s="106"/>
      <c r="J56" s="107">
        <f t="shared" ref="J56:J59" si="7">IF(I56&gt;1,H56,H56*I56)</f>
        <v>0</v>
      </c>
      <c r="K56" s="209"/>
      <c r="L56" s="101"/>
    </row>
    <row r="57" spans="1:12" x14ac:dyDescent="0.2">
      <c r="A57" s="100" t="str">
        <f>IF(B57&lt;&gt;"",MAX($A$18:A56,#REF!)+1,"")</f>
        <v/>
      </c>
      <c r="B57" s="101"/>
      <c r="C57" s="102"/>
      <c r="D57" s="103"/>
      <c r="E57" s="104"/>
      <c r="F57" s="105"/>
      <c r="G57" s="105"/>
      <c r="H57" s="116"/>
      <c r="I57" s="106"/>
      <c r="J57" s="107">
        <f t="shared" si="7"/>
        <v>0</v>
      </c>
      <c r="K57" s="209"/>
      <c r="L57" s="101"/>
    </row>
    <row r="58" spans="1:12" x14ac:dyDescent="0.2">
      <c r="A58" s="100" t="str">
        <f>IF(B58&lt;&gt;"",MAX($A$18:A57,#REF!)+1,"")</f>
        <v/>
      </c>
      <c r="B58" s="101"/>
      <c r="C58" s="102"/>
      <c r="D58" s="103"/>
      <c r="E58" s="104"/>
      <c r="F58" s="105"/>
      <c r="G58" s="105"/>
      <c r="H58" s="116"/>
      <c r="I58" s="106"/>
      <c r="J58" s="107">
        <f t="shared" si="7"/>
        <v>0</v>
      </c>
      <c r="K58" s="209"/>
      <c r="L58" s="101"/>
    </row>
    <row r="59" spans="1:12" x14ac:dyDescent="0.2">
      <c r="A59" s="100" t="str">
        <f>IF(B59&lt;&gt;"",MAX($A$18:A58,#REF!)+1,"")</f>
        <v/>
      </c>
      <c r="B59" s="101"/>
      <c r="C59" s="102"/>
      <c r="D59" s="103"/>
      <c r="E59" s="104"/>
      <c r="F59" s="105"/>
      <c r="G59" s="105"/>
      <c r="H59" s="116"/>
      <c r="I59" s="210"/>
      <c r="J59" s="107">
        <f t="shared" si="7"/>
        <v>0</v>
      </c>
      <c r="K59" s="209"/>
      <c r="L59" s="101"/>
    </row>
    <row r="60" spans="1:12" ht="15" x14ac:dyDescent="0.25">
      <c r="A60" s="108" t="s">
        <v>41</v>
      </c>
      <c r="B60" s="109"/>
      <c r="C60" s="110"/>
      <c r="D60" s="111"/>
      <c r="E60" s="112"/>
      <c r="F60" s="113"/>
      <c r="G60" s="113"/>
      <c r="H60" s="143"/>
      <c r="I60" s="114" t="s">
        <v>51</v>
      </c>
      <c r="J60" s="115">
        <f>SUM(J61:J64)</f>
        <v>0</v>
      </c>
      <c r="K60" s="115">
        <f>SUM(K61:K64)</f>
        <v>0</v>
      </c>
      <c r="L60" s="109"/>
    </row>
    <row r="61" spans="1:12" x14ac:dyDescent="0.2">
      <c r="A61" s="100" t="str">
        <f>IF(B61&lt;&gt;"",MAX($A$18:A60,#REF!)+1,"")</f>
        <v/>
      </c>
      <c r="B61" s="101"/>
      <c r="C61" s="102"/>
      <c r="D61" s="103"/>
      <c r="E61" s="104"/>
      <c r="F61" s="105"/>
      <c r="G61" s="105"/>
      <c r="H61" s="116"/>
      <c r="I61" s="106"/>
      <c r="J61" s="107">
        <f t="shared" ref="J61:J64" si="8">IF(I61&gt;1,H61,H61*I61)</f>
        <v>0</v>
      </c>
      <c r="K61" s="209"/>
      <c r="L61" s="101"/>
    </row>
    <row r="62" spans="1:12" x14ac:dyDescent="0.2">
      <c r="A62" s="100" t="str">
        <f>IF(B62&lt;&gt;"",MAX($A$18:A61,#REF!)+1,"")</f>
        <v/>
      </c>
      <c r="B62" s="101"/>
      <c r="C62" s="102"/>
      <c r="D62" s="103"/>
      <c r="E62" s="104"/>
      <c r="F62" s="105"/>
      <c r="G62" s="105"/>
      <c r="H62" s="116"/>
      <c r="I62" s="106"/>
      <c r="J62" s="107">
        <f t="shared" si="8"/>
        <v>0</v>
      </c>
      <c r="K62" s="209"/>
      <c r="L62" s="101"/>
    </row>
    <row r="63" spans="1:12" x14ac:dyDescent="0.2">
      <c r="A63" s="100" t="str">
        <f>IF(B63&lt;&gt;"",MAX($A$18:A62,#REF!)+1,"")</f>
        <v/>
      </c>
      <c r="B63" s="101"/>
      <c r="C63" s="102"/>
      <c r="D63" s="103"/>
      <c r="E63" s="104"/>
      <c r="F63" s="105"/>
      <c r="G63" s="105"/>
      <c r="H63" s="116"/>
      <c r="I63" s="106"/>
      <c r="J63" s="107">
        <f t="shared" si="8"/>
        <v>0</v>
      </c>
      <c r="K63" s="209"/>
      <c r="L63" s="101"/>
    </row>
    <row r="64" spans="1:12" x14ac:dyDescent="0.2">
      <c r="A64" s="100" t="str">
        <f>IF(B64&lt;&gt;"",MAX($A$18:A63,#REF!)+1,"")</f>
        <v/>
      </c>
      <c r="B64" s="101"/>
      <c r="C64" s="102"/>
      <c r="D64" s="103"/>
      <c r="E64" s="104"/>
      <c r="F64" s="105"/>
      <c r="G64" s="105"/>
      <c r="H64" s="116"/>
      <c r="I64" s="210"/>
      <c r="J64" s="107">
        <f t="shared" si="8"/>
        <v>0</v>
      </c>
      <c r="K64" s="209"/>
      <c r="L64" s="101"/>
    </row>
    <row r="65" spans="1:1020 1025:3070 3075:5120 5125:6140 6145:8190 8195:10240 10245:11260 11265:13310 13315:15360 15365:16379" ht="17.25" x14ac:dyDescent="0.25">
      <c r="A65" s="108" t="s">
        <v>151</v>
      </c>
      <c r="B65" s="109"/>
      <c r="C65" s="110"/>
      <c r="D65" s="111"/>
      <c r="E65" s="112"/>
      <c r="F65" s="113"/>
      <c r="G65" s="113"/>
      <c r="H65" s="143"/>
      <c r="I65" s="114" t="s">
        <v>52</v>
      </c>
      <c r="J65" s="115">
        <f>SUM(J66:J70)</f>
        <v>0</v>
      </c>
      <c r="K65" s="115">
        <f>SUM(K66:K70)</f>
        <v>0</v>
      </c>
      <c r="L65" s="162" t="s">
        <v>74</v>
      </c>
    </row>
    <row r="66" spans="1:1020 1025:3070 3075:5120 5125:6140 6145:8190 8195:10240 10245:11260 11265:13310 13315:15360 15365:16379" x14ac:dyDescent="0.2">
      <c r="A66" s="100" t="str">
        <f>IF(B66&lt;&gt;"",MAX($A$18:A65,#REF!)+1,"")</f>
        <v/>
      </c>
      <c r="B66" s="101"/>
      <c r="C66" s="102"/>
      <c r="D66" s="103"/>
      <c r="E66" s="104"/>
      <c r="F66" s="105"/>
      <c r="G66" s="105"/>
      <c r="H66" s="116"/>
      <c r="I66" s="106"/>
      <c r="J66" s="107">
        <f t="shared" ref="J66:J70" si="9">IF(I66&gt;1,H66,H66*I66)</f>
        <v>0</v>
      </c>
      <c r="K66" s="209"/>
      <c r="L66" s="101"/>
    </row>
    <row r="67" spans="1:1020 1025:3070 3075:5120 5125:6140 6145:8190 8195:10240 10245:11260 11265:13310 13315:15360 15365:16379" x14ac:dyDescent="0.2">
      <c r="A67" s="100" t="str">
        <f>IF(B67&lt;&gt;"",MAX($A$18:A66,#REF!)+1,"")</f>
        <v/>
      </c>
      <c r="B67" s="101"/>
      <c r="C67" s="102"/>
      <c r="D67" s="103"/>
      <c r="E67" s="104"/>
      <c r="F67" s="105"/>
      <c r="G67" s="105"/>
      <c r="H67" s="116"/>
      <c r="I67" s="106"/>
      <c r="J67" s="107">
        <f t="shared" si="9"/>
        <v>0</v>
      </c>
      <c r="K67" s="209"/>
      <c r="L67" s="101"/>
    </row>
    <row r="68" spans="1:1020 1025:3070 3075:5120 5125:6140 6145:8190 8195:10240 10245:11260 11265:13310 13315:15360 15365:16379" x14ac:dyDescent="0.2">
      <c r="A68" s="100" t="str">
        <f>IF(B68&lt;&gt;"",MAX($A$18:A67,#REF!)+1,"")</f>
        <v/>
      </c>
      <c r="B68" s="101"/>
      <c r="C68" s="102"/>
      <c r="D68" s="103"/>
      <c r="E68" s="104"/>
      <c r="F68" s="105"/>
      <c r="G68" s="105"/>
      <c r="H68" s="116"/>
      <c r="I68" s="106"/>
      <c r="J68" s="107">
        <f t="shared" si="9"/>
        <v>0</v>
      </c>
      <c r="K68" s="209"/>
      <c r="L68" s="101"/>
    </row>
    <row r="69" spans="1:1020 1025:3070 3075:5120 5125:6140 6145:8190 8195:10240 10245:11260 11265:13310 13315:15360 15365:16379" x14ac:dyDescent="0.2">
      <c r="A69" s="100" t="str">
        <f>IF(B69&lt;&gt;"",MAX($A$18:A68,#REF!)+1,"")</f>
        <v/>
      </c>
      <c r="B69" s="101"/>
      <c r="C69" s="102"/>
      <c r="D69" s="103"/>
      <c r="E69" s="104"/>
      <c r="F69" s="105"/>
      <c r="G69" s="105"/>
      <c r="H69" s="116"/>
      <c r="I69" s="106"/>
      <c r="J69" s="107">
        <f t="shared" si="9"/>
        <v>0</v>
      </c>
      <c r="K69" s="209"/>
      <c r="L69" s="101"/>
    </row>
    <row r="70" spans="1:1020 1025:3070 3075:5120 5125:6140 6145:8190 8195:10240 10245:11260 11265:13310 13315:15360 15365:16379" x14ac:dyDescent="0.2">
      <c r="A70" s="100" t="str">
        <f>IF(B70&lt;&gt;"",MAX($A$18:A69,#REF!)+1,"")</f>
        <v/>
      </c>
      <c r="B70" s="101"/>
      <c r="C70" s="102"/>
      <c r="D70" s="103"/>
      <c r="E70" s="104"/>
      <c r="F70" s="105"/>
      <c r="G70" s="105"/>
      <c r="H70" s="116"/>
      <c r="I70" s="210"/>
      <c r="J70" s="107">
        <f t="shared" si="9"/>
        <v>0</v>
      </c>
      <c r="K70" s="209"/>
      <c r="L70" s="101"/>
    </row>
    <row r="71" spans="1:1020 1025:3070 3075:5120 5125:6140 6145:8190 8195:10240 10245:11260 11265:13310 13315:15360 15365:16379" ht="17.25" x14ac:dyDescent="0.25">
      <c r="A71" s="108" t="s">
        <v>150</v>
      </c>
      <c r="B71" s="109"/>
      <c r="C71" s="110"/>
      <c r="D71" s="111"/>
      <c r="E71" s="112"/>
      <c r="F71" s="113"/>
      <c r="G71" s="113"/>
      <c r="H71" s="143"/>
      <c r="I71" s="114" t="s">
        <v>53</v>
      </c>
      <c r="J71" s="115">
        <f>SUM(J72:J76)</f>
        <v>0</v>
      </c>
      <c r="K71" s="115">
        <f>SUM(K72:K76)</f>
        <v>0</v>
      </c>
      <c r="L71" s="162" t="s">
        <v>74</v>
      </c>
    </row>
    <row r="72" spans="1:1020 1025:3070 3075:5120 5125:6140 6145:8190 8195:10240 10245:11260 11265:13310 13315:15360 15365:16379" x14ac:dyDescent="0.2">
      <c r="A72" s="100" t="str">
        <f>IF(B72&lt;&gt;"",MAX($A$18:A71,#REF!)+1,"")</f>
        <v/>
      </c>
      <c r="B72" s="101"/>
      <c r="C72" s="102"/>
      <c r="D72" s="103"/>
      <c r="E72" s="104"/>
      <c r="F72" s="105"/>
      <c r="G72" s="105"/>
      <c r="H72" s="116"/>
      <c r="I72" s="106"/>
      <c r="J72" s="107">
        <f t="shared" ref="J72:J76" si="10">IF(I72&gt;1,H72,H72*I72)</f>
        <v>0</v>
      </c>
      <c r="K72" s="209"/>
      <c r="L72" s="101"/>
    </row>
    <row r="73" spans="1:1020 1025:3070 3075:5120 5125:6140 6145:8190 8195:10240 10245:11260 11265:13310 13315:15360 15365:16379" x14ac:dyDescent="0.2">
      <c r="A73" s="100" t="str">
        <f>IF(B73&lt;&gt;"",MAX($A$18:A72,#REF!)+1,"")</f>
        <v/>
      </c>
      <c r="B73" s="101"/>
      <c r="C73" s="102"/>
      <c r="D73" s="103"/>
      <c r="E73" s="104"/>
      <c r="F73" s="105"/>
      <c r="G73" s="105"/>
      <c r="H73" s="116"/>
      <c r="I73" s="106"/>
      <c r="J73" s="107">
        <f t="shared" si="10"/>
        <v>0</v>
      </c>
      <c r="K73" s="209"/>
      <c r="L73" s="101"/>
      <c r="O73" s="117"/>
      <c r="P73" s="118"/>
      <c r="Q73" s="119"/>
      <c r="R73" s="117"/>
      <c r="S73" s="117"/>
      <c r="T73" s="117"/>
      <c r="Y73" s="117"/>
      <c r="Z73" s="118"/>
      <c r="AA73" s="119"/>
      <c r="AB73" s="117"/>
      <c r="AC73" s="117"/>
      <c r="AD73" s="117"/>
      <c r="AI73" s="117"/>
      <c r="AJ73" s="118"/>
      <c r="AK73" s="119"/>
      <c r="AL73" s="117"/>
      <c r="AM73" s="117"/>
      <c r="AN73" s="117"/>
      <c r="AS73" s="117"/>
      <c r="AT73" s="118"/>
      <c r="AU73" s="119"/>
      <c r="AV73" s="117"/>
      <c r="AW73" s="117"/>
      <c r="AX73" s="117"/>
      <c r="BC73" s="117"/>
      <c r="BD73" s="118"/>
      <c r="BE73" s="119"/>
      <c r="BF73" s="117"/>
      <c r="BG73" s="117"/>
      <c r="BH73" s="117"/>
      <c r="BM73" s="117"/>
      <c r="BN73" s="118"/>
      <c r="BO73" s="119"/>
      <c r="BP73" s="117"/>
      <c r="BQ73" s="117"/>
      <c r="BR73" s="117"/>
      <c r="BW73" s="117"/>
      <c r="BX73" s="118"/>
      <c r="BY73" s="119"/>
      <c r="BZ73" s="117"/>
      <c r="CA73" s="117"/>
      <c r="CB73" s="117"/>
      <c r="CG73" s="117"/>
      <c r="CH73" s="118"/>
      <c r="CI73" s="119"/>
      <c r="CJ73" s="117"/>
      <c r="CK73" s="117"/>
      <c r="CL73" s="117"/>
      <c r="CQ73" s="117"/>
      <c r="CR73" s="118"/>
      <c r="CS73" s="119"/>
      <c r="CT73" s="117"/>
      <c r="CU73" s="117"/>
      <c r="CV73" s="117"/>
      <c r="DA73" s="117"/>
      <c r="DB73" s="118"/>
      <c r="DC73" s="119"/>
      <c r="DD73" s="117"/>
      <c r="DE73" s="117"/>
      <c r="DF73" s="117"/>
      <c r="DK73" s="117"/>
      <c r="DL73" s="118"/>
      <c r="DM73" s="119"/>
      <c r="DN73" s="117"/>
      <c r="DO73" s="117"/>
      <c r="DP73" s="117"/>
      <c r="DU73" s="117"/>
      <c r="DV73" s="118"/>
      <c r="DW73" s="119"/>
      <c r="DX73" s="117"/>
      <c r="DY73" s="117"/>
      <c r="DZ73" s="117"/>
      <c r="EE73" s="117"/>
      <c r="EF73" s="118"/>
      <c r="EG73" s="119"/>
      <c r="EH73" s="117"/>
      <c r="EI73" s="117"/>
      <c r="EJ73" s="117"/>
      <c r="EO73" s="117"/>
      <c r="EP73" s="118"/>
      <c r="EQ73" s="119"/>
      <c r="ER73" s="117"/>
      <c r="ES73" s="117"/>
      <c r="ET73" s="117"/>
      <c r="EY73" s="117"/>
      <c r="EZ73" s="118"/>
      <c r="FA73" s="119"/>
      <c r="FB73" s="117"/>
      <c r="FC73" s="117"/>
      <c r="FD73" s="117"/>
      <c r="FI73" s="117"/>
      <c r="FJ73" s="118"/>
      <c r="FK73" s="119"/>
      <c r="FL73" s="117"/>
      <c r="FM73" s="117"/>
      <c r="FN73" s="117"/>
      <c r="FS73" s="117"/>
      <c r="FT73" s="118"/>
      <c r="FU73" s="119"/>
      <c r="FV73" s="117"/>
      <c r="FW73" s="117"/>
      <c r="FX73" s="117"/>
      <c r="GC73" s="117"/>
      <c r="GD73" s="118"/>
      <c r="GE73" s="119"/>
      <c r="GF73" s="117"/>
      <c r="GG73" s="117"/>
      <c r="GH73" s="117"/>
      <c r="GM73" s="117"/>
      <c r="GN73" s="118"/>
      <c r="GO73" s="119"/>
      <c r="GP73" s="117"/>
      <c r="GQ73" s="117"/>
      <c r="GR73" s="117"/>
      <c r="GW73" s="117"/>
      <c r="GX73" s="118"/>
      <c r="GY73" s="119"/>
      <c r="GZ73" s="117"/>
      <c r="HA73" s="117"/>
      <c r="HB73" s="117"/>
      <c r="HG73" s="117"/>
      <c r="HH73" s="118"/>
      <c r="HI73" s="119"/>
      <c r="HJ73" s="117"/>
      <c r="HK73" s="117"/>
      <c r="HL73" s="117"/>
      <c r="HQ73" s="117"/>
      <c r="HR73" s="118"/>
      <c r="HS73" s="119"/>
      <c r="HT73" s="117"/>
      <c r="HU73" s="117"/>
      <c r="HV73" s="117"/>
      <c r="IA73" s="117"/>
      <c r="IB73" s="118"/>
      <c r="IC73" s="119"/>
      <c r="ID73" s="117"/>
      <c r="IE73" s="117"/>
      <c r="IF73" s="117"/>
      <c r="IK73" s="117"/>
      <c r="IL73" s="118"/>
      <c r="IM73" s="119"/>
      <c r="IN73" s="117"/>
      <c r="IO73" s="117"/>
      <c r="IP73" s="117"/>
      <c r="IU73" s="117"/>
      <c r="IV73" s="118"/>
      <c r="IW73" s="119"/>
      <c r="IX73" s="117"/>
      <c r="IY73" s="117"/>
      <c r="IZ73" s="117"/>
      <c r="JE73" s="117"/>
      <c r="JF73" s="118"/>
      <c r="JG73" s="119"/>
      <c r="JH73" s="117"/>
      <c r="JI73" s="117"/>
      <c r="JJ73" s="117"/>
      <c r="JO73" s="117"/>
      <c r="JP73" s="118"/>
      <c r="JQ73" s="119"/>
      <c r="JR73" s="117"/>
      <c r="JS73" s="117"/>
      <c r="JT73" s="117"/>
      <c r="JY73" s="117"/>
      <c r="JZ73" s="118"/>
      <c r="KA73" s="119"/>
      <c r="KB73" s="117"/>
      <c r="KC73" s="117"/>
      <c r="KD73" s="117"/>
      <c r="KI73" s="117"/>
      <c r="KJ73" s="118"/>
      <c r="KK73" s="119"/>
      <c r="KL73" s="117"/>
      <c r="KM73" s="117"/>
      <c r="KN73" s="117"/>
      <c r="KS73" s="117"/>
      <c r="KT73" s="118"/>
      <c r="KU73" s="119"/>
      <c r="KV73" s="117"/>
      <c r="KW73" s="117"/>
      <c r="KX73" s="117"/>
      <c r="LC73" s="117"/>
      <c r="LD73" s="118"/>
      <c r="LE73" s="119"/>
      <c r="LF73" s="117"/>
      <c r="LG73" s="117"/>
      <c r="LH73" s="117"/>
      <c r="LM73" s="117"/>
      <c r="LN73" s="118"/>
      <c r="LO73" s="119"/>
      <c r="LP73" s="117"/>
      <c r="LQ73" s="117"/>
      <c r="LR73" s="117"/>
      <c r="LW73" s="117"/>
      <c r="LX73" s="118"/>
      <c r="LY73" s="119"/>
      <c r="LZ73" s="117"/>
      <c r="MA73" s="117"/>
      <c r="MB73" s="117"/>
      <c r="MG73" s="117"/>
      <c r="MH73" s="118"/>
      <c r="MI73" s="119"/>
      <c r="MJ73" s="117"/>
      <c r="MK73" s="117"/>
      <c r="ML73" s="117"/>
      <c r="MQ73" s="117"/>
      <c r="MR73" s="118"/>
      <c r="MS73" s="119"/>
      <c r="MT73" s="117"/>
      <c r="MU73" s="117"/>
      <c r="MV73" s="117"/>
      <c r="NA73" s="117"/>
      <c r="NB73" s="118"/>
      <c r="NC73" s="119"/>
      <c r="ND73" s="117"/>
      <c r="NE73" s="117"/>
      <c r="NF73" s="117"/>
      <c r="NK73" s="117"/>
      <c r="NL73" s="118"/>
      <c r="NM73" s="119"/>
      <c r="NN73" s="117"/>
      <c r="NO73" s="117"/>
      <c r="NP73" s="117"/>
      <c r="NU73" s="117"/>
      <c r="NV73" s="118"/>
      <c r="NW73" s="119"/>
      <c r="NX73" s="117"/>
      <c r="NY73" s="117"/>
      <c r="NZ73" s="117"/>
      <c r="OE73" s="117"/>
      <c r="OF73" s="118"/>
      <c r="OG73" s="119"/>
      <c r="OH73" s="117"/>
      <c r="OI73" s="117"/>
      <c r="OJ73" s="117"/>
      <c r="OO73" s="117"/>
      <c r="OP73" s="118"/>
      <c r="OQ73" s="119"/>
      <c r="OR73" s="117"/>
      <c r="OS73" s="117"/>
      <c r="OT73" s="117"/>
      <c r="OY73" s="117"/>
      <c r="OZ73" s="118"/>
      <c r="PA73" s="119"/>
      <c r="PB73" s="117"/>
      <c r="PC73" s="117"/>
      <c r="PD73" s="117"/>
      <c r="PI73" s="117"/>
      <c r="PJ73" s="118"/>
      <c r="PK73" s="119"/>
      <c r="PL73" s="117"/>
      <c r="PM73" s="117"/>
      <c r="PN73" s="117"/>
      <c r="PS73" s="117"/>
      <c r="PT73" s="118"/>
      <c r="PU73" s="119"/>
      <c r="PV73" s="117"/>
      <c r="PW73" s="117"/>
      <c r="PX73" s="117"/>
      <c r="QC73" s="117"/>
      <c r="QD73" s="118"/>
      <c r="QE73" s="119"/>
      <c r="QF73" s="117"/>
      <c r="QG73" s="117"/>
      <c r="QH73" s="117"/>
      <c r="QM73" s="117"/>
      <c r="QN73" s="118"/>
      <c r="QO73" s="119"/>
      <c r="QP73" s="117"/>
      <c r="QQ73" s="117"/>
      <c r="QR73" s="117"/>
      <c r="QW73" s="117"/>
      <c r="QX73" s="118"/>
      <c r="QY73" s="119"/>
      <c r="QZ73" s="117"/>
      <c r="RA73" s="117"/>
      <c r="RB73" s="117"/>
      <c r="RG73" s="117"/>
      <c r="RH73" s="118"/>
      <c r="RI73" s="119"/>
      <c r="RJ73" s="117"/>
      <c r="RK73" s="117"/>
      <c r="RL73" s="117"/>
      <c r="RQ73" s="117"/>
      <c r="RR73" s="118"/>
      <c r="RS73" s="119"/>
      <c r="RT73" s="117"/>
      <c r="RU73" s="117"/>
      <c r="RV73" s="117"/>
      <c r="SA73" s="117"/>
      <c r="SB73" s="118"/>
      <c r="SC73" s="119"/>
      <c r="SD73" s="117"/>
      <c r="SE73" s="117"/>
      <c r="SF73" s="117"/>
      <c r="SK73" s="117"/>
      <c r="SL73" s="118"/>
      <c r="SM73" s="119"/>
      <c r="SN73" s="117"/>
      <c r="SO73" s="117"/>
      <c r="SP73" s="117"/>
      <c r="SU73" s="117"/>
      <c r="SV73" s="118"/>
      <c r="SW73" s="119"/>
      <c r="SX73" s="117"/>
      <c r="SY73" s="117"/>
      <c r="SZ73" s="117"/>
      <c r="TE73" s="117"/>
      <c r="TF73" s="118"/>
      <c r="TG73" s="119"/>
      <c r="TH73" s="117"/>
      <c r="TI73" s="117"/>
      <c r="TJ73" s="117"/>
      <c r="TO73" s="117"/>
      <c r="TP73" s="118"/>
      <c r="TQ73" s="119"/>
      <c r="TR73" s="117"/>
      <c r="TS73" s="117"/>
      <c r="TT73" s="117"/>
      <c r="TY73" s="117"/>
      <c r="TZ73" s="118"/>
      <c r="UA73" s="119"/>
      <c r="UB73" s="117"/>
      <c r="UC73" s="117"/>
      <c r="UD73" s="117"/>
      <c r="UI73" s="117"/>
      <c r="UJ73" s="118"/>
      <c r="UK73" s="119"/>
      <c r="UL73" s="117"/>
      <c r="UM73" s="117"/>
      <c r="UN73" s="117"/>
      <c r="US73" s="117"/>
      <c r="UT73" s="118"/>
      <c r="UU73" s="119"/>
      <c r="UV73" s="117"/>
      <c r="UW73" s="117"/>
      <c r="UX73" s="117"/>
      <c r="VC73" s="117"/>
      <c r="VD73" s="118"/>
      <c r="VE73" s="119"/>
      <c r="VF73" s="117"/>
      <c r="VG73" s="117"/>
      <c r="VH73" s="117"/>
      <c r="VM73" s="117"/>
      <c r="VN73" s="118"/>
      <c r="VO73" s="119"/>
      <c r="VP73" s="117"/>
      <c r="VQ73" s="117"/>
      <c r="VR73" s="117"/>
      <c r="VW73" s="117"/>
      <c r="VX73" s="118"/>
      <c r="VY73" s="119"/>
      <c r="VZ73" s="117"/>
      <c r="WA73" s="117"/>
      <c r="WB73" s="117"/>
      <c r="WG73" s="117"/>
      <c r="WH73" s="118"/>
      <c r="WI73" s="119"/>
      <c r="WJ73" s="117"/>
      <c r="WK73" s="117"/>
      <c r="WL73" s="117"/>
      <c r="WQ73" s="117"/>
      <c r="WR73" s="118"/>
      <c r="WS73" s="119"/>
      <c r="WT73" s="117"/>
      <c r="WU73" s="117"/>
      <c r="WV73" s="117"/>
      <c r="XA73" s="117"/>
      <c r="XB73" s="118"/>
      <c r="XC73" s="119"/>
      <c r="XD73" s="117"/>
      <c r="XE73" s="117"/>
      <c r="XF73" s="117"/>
      <c r="XK73" s="117"/>
      <c r="XL73" s="118"/>
      <c r="XM73" s="119"/>
      <c r="XN73" s="117"/>
      <c r="XO73" s="117"/>
      <c r="XP73" s="117"/>
      <c r="XU73" s="117"/>
      <c r="XV73" s="118"/>
      <c r="XW73" s="119"/>
      <c r="XX73" s="117"/>
      <c r="XY73" s="117"/>
      <c r="XZ73" s="117"/>
      <c r="YE73" s="117"/>
      <c r="YF73" s="118"/>
      <c r="YG73" s="119"/>
      <c r="YH73" s="117"/>
      <c r="YI73" s="117"/>
      <c r="YJ73" s="117"/>
      <c r="YO73" s="117"/>
      <c r="YP73" s="118"/>
      <c r="YQ73" s="119"/>
      <c r="YR73" s="117"/>
      <c r="YS73" s="117"/>
      <c r="YT73" s="117"/>
      <c r="YY73" s="117"/>
      <c r="YZ73" s="118"/>
      <c r="ZA73" s="119"/>
      <c r="ZB73" s="117"/>
      <c r="ZC73" s="117"/>
      <c r="ZD73" s="117"/>
      <c r="ZI73" s="117"/>
      <c r="ZJ73" s="118"/>
      <c r="ZK73" s="119"/>
      <c r="ZL73" s="117"/>
      <c r="ZM73" s="117"/>
      <c r="ZN73" s="117"/>
      <c r="ZS73" s="117"/>
      <c r="ZT73" s="118"/>
      <c r="ZU73" s="119"/>
      <c r="ZV73" s="117"/>
      <c r="ZW73" s="117"/>
      <c r="ZX73" s="117"/>
      <c r="AAC73" s="117"/>
      <c r="AAD73" s="118"/>
      <c r="AAE73" s="119"/>
      <c r="AAF73" s="117"/>
      <c r="AAG73" s="117"/>
      <c r="AAH73" s="117"/>
      <c r="AAM73" s="117"/>
      <c r="AAN73" s="118"/>
      <c r="AAO73" s="119"/>
      <c r="AAP73" s="117"/>
      <c r="AAQ73" s="117"/>
      <c r="AAR73" s="117"/>
      <c r="AAW73" s="117"/>
      <c r="AAX73" s="118"/>
      <c r="AAY73" s="119"/>
      <c r="AAZ73" s="117"/>
      <c r="ABA73" s="117"/>
      <c r="ABB73" s="117"/>
      <c r="ABG73" s="117"/>
      <c r="ABH73" s="118"/>
      <c r="ABI73" s="119"/>
      <c r="ABJ73" s="117"/>
      <c r="ABK73" s="117"/>
      <c r="ABL73" s="117"/>
      <c r="ABQ73" s="117"/>
      <c r="ABR73" s="118"/>
      <c r="ABS73" s="119"/>
      <c r="ABT73" s="117"/>
      <c r="ABU73" s="117"/>
      <c r="ABV73" s="117"/>
      <c r="ACA73" s="117"/>
      <c r="ACB73" s="118"/>
      <c r="ACC73" s="119"/>
      <c r="ACD73" s="117"/>
      <c r="ACE73" s="117"/>
      <c r="ACF73" s="117"/>
      <c r="ACK73" s="117"/>
      <c r="ACL73" s="118"/>
      <c r="ACM73" s="119"/>
      <c r="ACN73" s="117"/>
      <c r="ACO73" s="117"/>
      <c r="ACP73" s="117"/>
      <c r="ACU73" s="117"/>
      <c r="ACV73" s="118"/>
      <c r="ACW73" s="119"/>
      <c r="ACX73" s="117"/>
      <c r="ACY73" s="117"/>
      <c r="ACZ73" s="117"/>
      <c r="ADE73" s="117"/>
      <c r="ADF73" s="118"/>
      <c r="ADG73" s="119"/>
      <c r="ADH73" s="117"/>
      <c r="ADI73" s="117"/>
      <c r="ADJ73" s="117"/>
      <c r="ADO73" s="117"/>
      <c r="ADP73" s="118"/>
      <c r="ADQ73" s="119"/>
      <c r="ADR73" s="117"/>
      <c r="ADS73" s="117"/>
      <c r="ADT73" s="117"/>
      <c r="ADY73" s="117"/>
      <c r="ADZ73" s="118"/>
      <c r="AEA73" s="119"/>
      <c r="AEB73" s="117"/>
      <c r="AEC73" s="117"/>
      <c r="AED73" s="117"/>
      <c r="AEI73" s="117"/>
      <c r="AEJ73" s="118"/>
      <c r="AEK73" s="119"/>
      <c r="AEL73" s="117"/>
      <c r="AEM73" s="117"/>
      <c r="AEN73" s="117"/>
      <c r="AES73" s="117"/>
      <c r="AET73" s="118"/>
      <c r="AEU73" s="119"/>
      <c r="AEV73" s="117"/>
      <c r="AEW73" s="117"/>
      <c r="AEX73" s="117"/>
      <c r="AFC73" s="117"/>
      <c r="AFD73" s="118"/>
      <c r="AFE73" s="119"/>
      <c r="AFF73" s="117"/>
      <c r="AFG73" s="117"/>
      <c r="AFH73" s="117"/>
      <c r="AFM73" s="117"/>
      <c r="AFN73" s="118"/>
      <c r="AFO73" s="119"/>
      <c r="AFP73" s="117"/>
      <c r="AFQ73" s="117"/>
      <c r="AFR73" s="117"/>
      <c r="AFW73" s="117"/>
      <c r="AFX73" s="118"/>
      <c r="AFY73" s="119"/>
      <c r="AFZ73" s="117"/>
      <c r="AGA73" s="117"/>
      <c r="AGB73" s="117"/>
      <c r="AGG73" s="117"/>
      <c r="AGH73" s="118"/>
      <c r="AGI73" s="119"/>
      <c r="AGJ73" s="117"/>
      <c r="AGK73" s="117"/>
      <c r="AGL73" s="117"/>
      <c r="AGQ73" s="117"/>
      <c r="AGR73" s="118"/>
      <c r="AGS73" s="119"/>
      <c r="AGT73" s="117"/>
      <c r="AGU73" s="117"/>
      <c r="AGV73" s="117"/>
      <c r="AHA73" s="117"/>
      <c r="AHB73" s="118"/>
      <c r="AHC73" s="119"/>
      <c r="AHD73" s="117"/>
      <c r="AHE73" s="117"/>
      <c r="AHF73" s="117"/>
      <c r="AHK73" s="117"/>
      <c r="AHL73" s="118"/>
      <c r="AHM73" s="119"/>
      <c r="AHN73" s="117"/>
      <c r="AHO73" s="117"/>
      <c r="AHP73" s="117"/>
      <c r="AHU73" s="117"/>
      <c r="AHV73" s="118"/>
      <c r="AHW73" s="119"/>
      <c r="AHX73" s="117"/>
      <c r="AHY73" s="117"/>
      <c r="AHZ73" s="117"/>
      <c r="AIE73" s="117"/>
      <c r="AIF73" s="118"/>
      <c r="AIG73" s="119"/>
      <c r="AIH73" s="117"/>
      <c r="AII73" s="117"/>
      <c r="AIJ73" s="117"/>
      <c r="AIO73" s="117"/>
      <c r="AIP73" s="118"/>
      <c r="AIQ73" s="119"/>
      <c r="AIR73" s="117"/>
      <c r="AIS73" s="117"/>
      <c r="AIT73" s="117"/>
      <c r="AIY73" s="117"/>
      <c r="AIZ73" s="118"/>
      <c r="AJA73" s="119"/>
      <c r="AJB73" s="117"/>
      <c r="AJC73" s="117"/>
      <c r="AJD73" s="117"/>
      <c r="AJI73" s="117"/>
      <c r="AJJ73" s="118"/>
      <c r="AJK73" s="119"/>
      <c r="AJL73" s="117"/>
      <c r="AJM73" s="117"/>
      <c r="AJN73" s="117"/>
      <c r="AJS73" s="117"/>
      <c r="AJT73" s="118"/>
      <c r="AJU73" s="119"/>
      <c r="AJV73" s="117"/>
      <c r="AJW73" s="117"/>
      <c r="AJX73" s="117"/>
      <c r="AKC73" s="117"/>
      <c r="AKD73" s="118"/>
      <c r="AKE73" s="119"/>
      <c r="AKF73" s="117"/>
      <c r="AKG73" s="117"/>
      <c r="AKH73" s="117"/>
      <c r="AKM73" s="117"/>
      <c r="AKN73" s="118"/>
      <c r="AKO73" s="119"/>
      <c r="AKP73" s="117"/>
      <c r="AKQ73" s="117"/>
      <c r="AKR73" s="117"/>
      <c r="AKW73" s="117"/>
      <c r="AKX73" s="118"/>
      <c r="AKY73" s="119"/>
      <c r="AKZ73" s="117"/>
      <c r="ALA73" s="117"/>
      <c r="ALB73" s="117"/>
      <c r="ALG73" s="117"/>
      <c r="ALH73" s="118"/>
      <c r="ALI73" s="119"/>
      <c r="ALJ73" s="117"/>
      <c r="ALK73" s="117"/>
      <c r="ALL73" s="117"/>
      <c r="ALQ73" s="117"/>
      <c r="ALR73" s="118"/>
      <c r="ALS73" s="119"/>
      <c r="ALT73" s="117"/>
      <c r="ALU73" s="117"/>
      <c r="ALV73" s="117"/>
      <c r="AMA73" s="117"/>
      <c r="AMB73" s="118"/>
      <c r="AMC73" s="119"/>
      <c r="AMD73" s="117"/>
      <c r="AME73" s="117"/>
      <c r="AMF73" s="117"/>
      <c r="AMK73" s="117"/>
      <c r="AML73" s="118"/>
      <c r="AMM73" s="119"/>
      <c r="AMN73" s="117"/>
      <c r="AMO73" s="117"/>
      <c r="AMP73" s="117"/>
      <c r="AMU73" s="117"/>
      <c r="AMV73" s="118"/>
      <c r="AMW73" s="119"/>
      <c r="AMX73" s="117"/>
      <c r="AMY73" s="117"/>
      <c r="AMZ73" s="117"/>
      <c r="ANE73" s="117"/>
      <c r="ANF73" s="118"/>
      <c r="ANG73" s="119"/>
      <c r="ANH73" s="117"/>
      <c r="ANI73" s="117"/>
      <c r="ANJ73" s="117"/>
      <c r="ANO73" s="117"/>
      <c r="ANP73" s="118"/>
      <c r="ANQ73" s="119"/>
      <c r="ANR73" s="117"/>
      <c r="ANS73" s="117"/>
      <c r="ANT73" s="117"/>
      <c r="ANY73" s="117"/>
      <c r="ANZ73" s="118"/>
      <c r="AOA73" s="119"/>
      <c r="AOB73" s="117"/>
      <c r="AOC73" s="117"/>
      <c r="AOD73" s="117"/>
      <c r="AOI73" s="117"/>
      <c r="AOJ73" s="118"/>
      <c r="AOK73" s="119"/>
      <c r="AOL73" s="117"/>
      <c r="AOM73" s="117"/>
      <c r="AON73" s="117"/>
      <c r="AOS73" s="117"/>
      <c r="AOT73" s="118"/>
      <c r="AOU73" s="119"/>
      <c r="AOV73" s="117"/>
      <c r="AOW73" s="117"/>
      <c r="AOX73" s="117"/>
      <c r="APC73" s="117"/>
      <c r="APD73" s="118"/>
      <c r="APE73" s="119"/>
      <c r="APF73" s="117"/>
      <c r="APG73" s="117"/>
      <c r="APH73" s="117"/>
      <c r="APM73" s="117"/>
      <c r="APN73" s="118"/>
      <c r="APO73" s="119"/>
      <c r="APP73" s="117"/>
      <c r="APQ73" s="117"/>
      <c r="APR73" s="117"/>
      <c r="APW73" s="117"/>
      <c r="APX73" s="118"/>
      <c r="APY73" s="119"/>
      <c r="APZ73" s="117"/>
      <c r="AQA73" s="117"/>
      <c r="AQB73" s="117"/>
      <c r="AQG73" s="117"/>
      <c r="AQH73" s="118"/>
      <c r="AQI73" s="119"/>
      <c r="AQJ73" s="117"/>
      <c r="AQK73" s="117"/>
      <c r="AQL73" s="117"/>
      <c r="AQQ73" s="117"/>
      <c r="AQR73" s="118"/>
      <c r="AQS73" s="119"/>
      <c r="AQT73" s="117"/>
      <c r="AQU73" s="117"/>
      <c r="AQV73" s="117"/>
      <c r="ARA73" s="117"/>
      <c r="ARB73" s="118"/>
      <c r="ARC73" s="119"/>
      <c r="ARD73" s="117"/>
      <c r="ARE73" s="117"/>
      <c r="ARF73" s="117"/>
      <c r="ARK73" s="117"/>
      <c r="ARL73" s="118"/>
      <c r="ARM73" s="119"/>
      <c r="ARN73" s="117"/>
      <c r="ARO73" s="117"/>
      <c r="ARP73" s="117"/>
      <c r="ARU73" s="117"/>
      <c r="ARV73" s="118"/>
      <c r="ARW73" s="119"/>
      <c r="ARX73" s="117"/>
      <c r="ARY73" s="117"/>
      <c r="ARZ73" s="117"/>
      <c r="ASE73" s="117"/>
      <c r="ASF73" s="118"/>
      <c r="ASG73" s="119"/>
      <c r="ASH73" s="117"/>
      <c r="ASI73" s="117"/>
      <c r="ASJ73" s="117"/>
      <c r="ASO73" s="117"/>
      <c r="ASP73" s="118"/>
      <c r="ASQ73" s="119"/>
      <c r="ASR73" s="117"/>
      <c r="ASS73" s="117"/>
      <c r="AST73" s="117"/>
      <c r="ASY73" s="117"/>
      <c r="ASZ73" s="118"/>
      <c r="ATA73" s="119"/>
      <c r="ATB73" s="117"/>
      <c r="ATC73" s="117"/>
      <c r="ATD73" s="117"/>
      <c r="ATI73" s="117"/>
      <c r="ATJ73" s="118"/>
      <c r="ATK73" s="119"/>
      <c r="ATL73" s="117"/>
      <c r="ATM73" s="117"/>
      <c r="ATN73" s="117"/>
      <c r="ATS73" s="117"/>
      <c r="ATT73" s="118"/>
      <c r="ATU73" s="119"/>
      <c r="ATV73" s="117"/>
      <c r="ATW73" s="117"/>
      <c r="ATX73" s="117"/>
      <c r="AUC73" s="117"/>
      <c r="AUD73" s="118"/>
      <c r="AUE73" s="119"/>
      <c r="AUF73" s="117"/>
      <c r="AUG73" s="117"/>
      <c r="AUH73" s="117"/>
      <c r="AUM73" s="117"/>
      <c r="AUN73" s="118"/>
      <c r="AUO73" s="119"/>
      <c r="AUP73" s="117"/>
      <c r="AUQ73" s="117"/>
      <c r="AUR73" s="117"/>
      <c r="AUW73" s="117"/>
      <c r="AUX73" s="118"/>
      <c r="AUY73" s="119"/>
      <c r="AUZ73" s="117"/>
      <c r="AVA73" s="117"/>
      <c r="AVB73" s="117"/>
      <c r="AVG73" s="117"/>
      <c r="AVH73" s="118"/>
      <c r="AVI73" s="119"/>
      <c r="AVJ73" s="117"/>
      <c r="AVK73" s="117"/>
      <c r="AVL73" s="117"/>
      <c r="AVQ73" s="117"/>
      <c r="AVR73" s="118"/>
      <c r="AVS73" s="119"/>
      <c r="AVT73" s="117"/>
      <c r="AVU73" s="117"/>
      <c r="AVV73" s="117"/>
      <c r="AWA73" s="117"/>
      <c r="AWB73" s="118"/>
      <c r="AWC73" s="119"/>
      <c r="AWD73" s="117"/>
      <c r="AWE73" s="117"/>
      <c r="AWF73" s="117"/>
      <c r="AWK73" s="117"/>
      <c r="AWL73" s="118"/>
      <c r="AWM73" s="119"/>
      <c r="AWN73" s="117"/>
      <c r="AWO73" s="117"/>
      <c r="AWP73" s="117"/>
      <c r="AWU73" s="117"/>
      <c r="AWV73" s="118"/>
      <c r="AWW73" s="119"/>
      <c r="AWX73" s="117"/>
      <c r="AWY73" s="117"/>
      <c r="AWZ73" s="117"/>
      <c r="AXE73" s="117"/>
      <c r="AXF73" s="118"/>
      <c r="AXG73" s="119"/>
      <c r="AXH73" s="117"/>
      <c r="AXI73" s="117"/>
      <c r="AXJ73" s="117"/>
      <c r="AXO73" s="117"/>
      <c r="AXP73" s="118"/>
      <c r="AXQ73" s="119"/>
      <c r="AXR73" s="117"/>
      <c r="AXS73" s="117"/>
      <c r="AXT73" s="117"/>
      <c r="AXY73" s="117"/>
      <c r="AXZ73" s="118"/>
      <c r="AYA73" s="119"/>
      <c r="AYB73" s="117"/>
      <c r="AYC73" s="117"/>
      <c r="AYD73" s="117"/>
      <c r="AYI73" s="117"/>
      <c r="AYJ73" s="118"/>
      <c r="AYK73" s="119"/>
      <c r="AYL73" s="117"/>
      <c r="AYM73" s="117"/>
      <c r="AYN73" s="117"/>
      <c r="AYS73" s="117"/>
      <c r="AYT73" s="118"/>
      <c r="AYU73" s="119"/>
      <c r="AYV73" s="117"/>
      <c r="AYW73" s="117"/>
      <c r="AYX73" s="117"/>
      <c r="AZC73" s="117"/>
      <c r="AZD73" s="118"/>
      <c r="AZE73" s="119"/>
      <c r="AZF73" s="117"/>
      <c r="AZG73" s="117"/>
      <c r="AZH73" s="117"/>
      <c r="AZM73" s="117"/>
      <c r="AZN73" s="118"/>
      <c r="AZO73" s="119"/>
      <c r="AZP73" s="117"/>
      <c r="AZQ73" s="117"/>
      <c r="AZR73" s="117"/>
      <c r="AZW73" s="117"/>
      <c r="AZX73" s="118"/>
      <c r="AZY73" s="119"/>
      <c r="AZZ73" s="117"/>
      <c r="BAA73" s="117"/>
      <c r="BAB73" s="117"/>
      <c r="BAG73" s="117"/>
      <c r="BAH73" s="118"/>
      <c r="BAI73" s="119"/>
      <c r="BAJ73" s="117"/>
      <c r="BAK73" s="117"/>
      <c r="BAL73" s="117"/>
      <c r="BAQ73" s="117"/>
      <c r="BAR73" s="118"/>
      <c r="BAS73" s="119"/>
      <c r="BAT73" s="117"/>
      <c r="BAU73" s="117"/>
      <c r="BAV73" s="117"/>
      <c r="BBA73" s="117"/>
      <c r="BBB73" s="118"/>
      <c r="BBC73" s="119"/>
      <c r="BBD73" s="117"/>
      <c r="BBE73" s="117"/>
      <c r="BBF73" s="117"/>
      <c r="BBK73" s="117"/>
      <c r="BBL73" s="118"/>
      <c r="BBM73" s="119"/>
      <c r="BBN73" s="117"/>
      <c r="BBO73" s="117"/>
      <c r="BBP73" s="117"/>
      <c r="BBU73" s="117"/>
      <c r="BBV73" s="118"/>
      <c r="BBW73" s="119"/>
      <c r="BBX73" s="117"/>
      <c r="BBY73" s="117"/>
      <c r="BBZ73" s="117"/>
      <c r="BCE73" s="117"/>
      <c r="BCF73" s="118"/>
      <c r="BCG73" s="119"/>
      <c r="BCH73" s="117"/>
      <c r="BCI73" s="117"/>
      <c r="BCJ73" s="117"/>
      <c r="BCO73" s="117"/>
      <c r="BCP73" s="118"/>
      <c r="BCQ73" s="119"/>
      <c r="BCR73" s="117"/>
      <c r="BCS73" s="117"/>
      <c r="BCT73" s="117"/>
      <c r="BCY73" s="117"/>
      <c r="BCZ73" s="118"/>
      <c r="BDA73" s="119"/>
      <c r="BDB73" s="117"/>
      <c r="BDC73" s="117"/>
      <c r="BDD73" s="117"/>
      <c r="BDI73" s="117"/>
      <c r="BDJ73" s="118"/>
      <c r="BDK73" s="119"/>
      <c r="BDL73" s="117"/>
      <c r="BDM73" s="117"/>
      <c r="BDN73" s="117"/>
      <c r="BDS73" s="117"/>
      <c r="BDT73" s="118"/>
      <c r="BDU73" s="119"/>
      <c r="BDV73" s="117"/>
      <c r="BDW73" s="117"/>
      <c r="BDX73" s="117"/>
      <c r="BEC73" s="117"/>
      <c r="BED73" s="118"/>
      <c r="BEE73" s="119"/>
      <c r="BEF73" s="117"/>
      <c r="BEG73" s="117"/>
      <c r="BEH73" s="117"/>
      <c r="BEM73" s="117"/>
      <c r="BEN73" s="118"/>
      <c r="BEO73" s="119"/>
      <c r="BEP73" s="117"/>
      <c r="BEQ73" s="117"/>
      <c r="BER73" s="117"/>
      <c r="BEW73" s="117"/>
      <c r="BEX73" s="118"/>
      <c r="BEY73" s="119"/>
      <c r="BEZ73" s="117"/>
      <c r="BFA73" s="117"/>
      <c r="BFB73" s="117"/>
      <c r="BFG73" s="117"/>
      <c r="BFH73" s="118"/>
      <c r="BFI73" s="119"/>
      <c r="BFJ73" s="117"/>
      <c r="BFK73" s="117"/>
      <c r="BFL73" s="117"/>
      <c r="BFQ73" s="117"/>
      <c r="BFR73" s="118"/>
      <c r="BFS73" s="119"/>
      <c r="BFT73" s="117"/>
      <c r="BFU73" s="117"/>
      <c r="BFV73" s="117"/>
      <c r="BGA73" s="117"/>
      <c r="BGB73" s="118"/>
      <c r="BGC73" s="119"/>
      <c r="BGD73" s="117"/>
      <c r="BGE73" s="117"/>
      <c r="BGF73" s="117"/>
      <c r="BGK73" s="117"/>
      <c r="BGL73" s="118"/>
      <c r="BGM73" s="119"/>
      <c r="BGN73" s="117"/>
      <c r="BGO73" s="117"/>
      <c r="BGP73" s="117"/>
      <c r="BGU73" s="117"/>
      <c r="BGV73" s="118"/>
      <c r="BGW73" s="119"/>
      <c r="BGX73" s="117"/>
      <c r="BGY73" s="117"/>
      <c r="BGZ73" s="117"/>
      <c r="BHE73" s="117"/>
      <c r="BHF73" s="118"/>
      <c r="BHG73" s="119"/>
      <c r="BHH73" s="117"/>
      <c r="BHI73" s="117"/>
      <c r="BHJ73" s="117"/>
      <c r="BHO73" s="117"/>
      <c r="BHP73" s="118"/>
      <c r="BHQ73" s="119"/>
      <c r="BHR73" s="117"/>
      <c r="BHS73" s="117"/>
      <c r="BHT73" s="117"/>
      <c r="BHY73" s="117"/>
      <c r="BHZ73" s="118"/>
      <c r="BIA73" s="119"/>
      <c r="BIB73" s="117"/>
      <c r="BIC73" s="117"/>
      <c r="BID73" s="117"/>
      <c r="BII73" s="117"/>
      <c r="BIJ73" s="118"/>
      <c r="BIK73" s="119"/>
      <c r="BIL73" s="117"/>
      <c r="BIM73" s="117"/>
      <c r="BIN73" s="117"/>
      <c r="BIS73" s="117"/>
      <c r="BIT73" s="118"/>
      <c r="BIU73" s="119"/>
      <c r="BIV73" s="117"/>
      <c r="BIW73" s="117"/>
      <c r="BIX73" s="117"/>
      <c r="BJC73" s="117"/>
      <c r="BJD73" s="118"/>
      <c r="BJE73" s="119"/>
      <c r="BJF73" s="117"/>
      <c r="BJG73" s="117"/>
      <c r="BJH73" s="117"/>
      <c r="BJM73" s="117"/>
      <c r="BJN73" s="118"/>
      <c r="BJO73" s="119"/>
      <c r="BJP73" s="117"/>
      <c r="BJQ73" s="117"/>
      <c r="BJR73" s="117"/>
      <c r="BJW73" s="117"/>
      <c r="BJX73" s="118"/>
      <c r="BJY73" s="119"/>
      <c r="BJZ73" s="117"/>
      <c r="BKA73" s="117"/>
      <c r="BKB73" s="117"/>
      <c r="BKG73" s="117"/>
      <c r="BKH73" s="118"/>
      <c r="BKI73" s="119"/>
      <c r="BKJ73" s="117"/>
      <c r="BKK73" s="117"/>
      <c r="BKL73" s="117"/>
      <c r="BKQ73" s="117"/>
      <c r="BKR73" s="118"/>
      <c r="BKS73" s="119"/>
      <c r="BKT73" s="117"/>
      <c r="BKU73" s="117"/>
      <c r="BKV73" s="117"/>
      <c r="BLA73" s="117"/>
      <c r="BLB73" s="118"/>
      <c r="BLC73" s="119"/>
      <c r="BLD73" s="117"/>
      <c r="BLE73" s="117"/>
      <c r="BLF73" s="117"/>
      <c r="BLK73" s="117"/>
      <c r="BLL73" s="118"/>
      <c r="BLM73" s="119"/>
      <c r="BLN73" s="117"/>
      <c r="BLO73" s="117"/>
      <c r="BLP73" s="117"/>
      <c r="BLU73" s="117"/>
      <c r="BLV73" s="118"/>
      <c r="BLW73" s="119"/>
      <c r="BLX73" s="117"/>
      <c r="BLY73" s="117"/>
      <c r="BLZ73" s="117"/>
      <c r="BME73" s="117"/>
      <c r="BMF73" s="118"/>
      <c r="BMG73" s="119"/>
      <c r="BMH73" s="117"/>
      <c r="BMI73" s="117"/>
      <c r="BMJ73" s="117"/>
      <c r="BMO73" s="117"/>
      <c r="BMP73" s="118"/>
      <c r="BMQ73" s="119"/>
      <c r="BMR73" s="117"/>
      <c r="BMS73" s="117"/>
      <c r="BMT73" s="117"/>
      <c r="BMY73" s="117"/>
      <c r="BMZ73" s="118"/>
      <c r="BNA73" s="119"/>
      <c r="BNB73" s="117"/>
      <c r="BNC73" s="117"/>
      <c r="BND73" s="117"/>
      <c r="BNI73" s="117"/>
      <c r="BNJ73" s="118"/>
      <c r="BNK73" s="119"/>
      <c r="BNL73" s="117"/>
      <c r="BNM73" s="117"/>
      <c r="BNN73" s="117"/>
      <c r="BNS73" s="117"/>
      <c r="BNT73" s="118"/>
      <c r="BNU73" s="119"/>
      <c r="BNV73" s="117"/>
      <c r="BNW73" s="117"/>
      <c r="BNX73" s="117"/>
      <c r="BOC73" s="117"/>
      <c r="BOD73" s="118"/>
      <c r="BOE73" s="119"/>
      <c r="BOF73" s="117"/>
      <c r="BOG73" s="117"/>
      <c r="BOH73" s="117"/>
      <c r="BOM73" s="117"/>
      <c r="BON73" s="118"/>
      <c r="BOO73" s="119"/>
      <c r="BOP73" s="117"/>
      <c r="BOQ73" s="117"/>
      <c r="BOR73" s="117"/>
      <c r="BOW73" s="117"/>
      <c r="BOX73" s="118"/>
      <c r="BOY73" s="119"/>
      <c r="BOZ73" s="117"/>
      <c r="BPA73" s="117"/>
      <c r="BPB73" s="117"/>
      <c r="BPG73" s="117"/>
      <c r="BPH73" s="118"/>
      <c r="BPI73" s="119"/>
      <c r="BPJ73" s="117"/>
      <c r="BPK73" s="117"/>
      <c r="BPL73" s="117"/>
      <c r="BPQ73" s="117"/>
      <c r="BPR73" s="118"/>
      <c r="BPS73" s="119"/>
      <c r="BPT73" s="117"/>
      <c r="BPU73" s="117"/>
      <c r="BPV73" s="117"/>
      <c r="BQA73" s="117"/>
      <c r="BQB73" s="118"/>
      <c r="BQC73" s="119"/>
      <c r="BQD73" s="117"/>
      <c r="BQE73" s="117"/>
      <c r="BQF73" s="117"/>
      <c r="BQK73" s="117"/>
      <c r="BQL73" s="118"/>
      <c r="BQM73" s="119"/>
      <c r="BQN73" s="117"/>
      <c r="BQO73" s="117"/>
      <c r="BQP73" s="117"/>
      <c r="BQU73" s="117"/>
      <c r="BQV73" s="118"/>
      <c r="BQW73" s="119"/>
      <c r="BQX73" s="117"/>
      <c r="BQY73" s="117"/>
      <c r="BQZ73" s="117"/>
      <c r="BRE73" s="117"/>
      <c r="BRF73" s="118"/>
      <c r="BRG73" s="119"/>
      <c r="BRH73" s="117"/>
      <c r="BRI73" s="117"/>
      <c r="BRJ73" s="117"/>
      <c r="BRO73" s="117"/>
      <c r="BRP73" s="118"/>
      <c r="BRQ73" s="119"/>
      <c r="BRR73" s="117"/>
      <c r="BRS73" s="117"/>
      <c r="BRT73" s="117"/>
      <c r="BRY73" s="117"/>
      <c r="BRZ73" s="118"/>
      <c r="BSA73" s="119"/>
      <c r="BSB73" s="117"/>
      <c r="BSC73" s="117"/>
      <c r="BSD73" s="117"/>
      <c r="BSI73" s="117"/>
      <c r="BSJ73" s="118"/>
      <c r="BSK73" s="119"/>
      <c r="BSL73" s="117"/>
      <c r="BSM73" s="117"/>
      <c r="BSN73" s="117"/>
      <c r="BSS73" s="117"/>
      <c r="BST73" s="118"/>
      <c r="BSU73" s="119"/>
      <c r="BSV73" s="117"/>
      <c r="BSW73" s="117"/>
      <c r="BSX73" s="117"/>
      <c r="BTC73" s="117"/>
      <c r="BTD73" s="118"/>
      <c r="BTE73" s="119"/>
      <c r="BTF73" s="117"/>
      <c r="BTG73" s="117"/>
      <c r="BTH73" s="117"/>
      <c r="BTM73" s="117"/>
      <c r="BTN73" s="118"/>
      <c r="BTO73" s="119"/>
      <c r="BTP73" s="117"/>
      <c r="BTQ73" s="117"/>
      <c r="BTR73" s="117"/>
      <c r="BTW73" s="117"/>
      <c r="BTX73" s="118"/>
      <c r="BTY73" s="119"/>
      <c r="BTZ73" s="117"/>
      <c r="BUA73" s="117"/>
      <c r="BUB73" s="117"/>
      <c r="BUG73" s="117"/>
      <c r="BUH73" s="118"/>
      <c r="BUI73" s="119"/>
      <c r="BUJ73" s="117"/>
      <c r="BUK73" s="117"/>
      <c r="BUL73" s="117"/>
      <c r="BUQ73" s="117"/>
      <c r="BUR73" s="118"/>
      <c r="BUS73" s="119"/>
      <c r="BUT73" s="117"/>
      <c r="BUU73" s="117"/>
      <c r="BUV73" s="117"/>
      <c r="BVA73" s="117"/>
      <c r="BVB73" s="118"/>
      <c r="BVC73" s="119"/>
      <c r="BVD73" s="117"/>
      <c r="BVE73" s="117"/>
      <c r="BVF73" s="117"/>
      <c r="BVK73" s="117"/>
      <c r="BVL73" s="118"/>
      <c r="BVM73" s="119"/>
      <c r="BVN73" s="117"/>
      <c r="BVO73" s="117"/>
      <c r="BVP73" s="117"/>
      <c r="BVU73" s="117"/>
      <c r="BVV73" s="118"/>
      <c r="BVW73" s="119"/>
      <c r="BVX73" s="117"/>
      <c r="BVY73" s="117"/>
      <c r="BVZ73" s="117"/>
      <c r="BWE73" s="117"/>
      <c r="BWF73" s="118"/>
      <c r="BWG73" s="119"/>
      <c r="BWH73" s="117"/>
      <c r="BWI73" s="117"/>
      <c r="BWJ73" s="117"/>
      <c r="BWO73" s="117"/>
      <c r="BWP73" s="118"/>
      <c r="BWQ73" s="119"/>
      <c r="BWR73" s="117"/>
      <c r="BWS73" s="117"/>
      <c r="BWT73" s="117"/>
      <c r="BWY73" s="117"/>
      <c r="BWZ73" s="118"/>
      <c r="BXA73" s="119"/>
      <c r="BXB73" s="117"/>
      <c r="BXC73" s="117"/>
      <c r="BXD73" s="117"/>
      <c r="BXI73" s="117"/>
      <c r="BXJ73" s="118"/>
      <c r="BXK73" s="119"/>
      <c r="BXL73" s="117"/>
      <c r="BXM73" s="117"/>
      <c r="BXN73" s="117"/>
      <c r="BXS73" s="117"/>
      <c r="BXT73" s="118"/>
      <c r="BXU73" s="119"/>
      <c r="BXV73" s="117"/>
      <c r="BXW73" s="117"/>
      <c r="BXX73" s="117"/>
      <c r="BYC73" s="117"/>
      <c r="BYD73" s="118"/>
      <c r="BYE73" s="119"/>
      <c r="BYF73" s="117"/>
      <c r="BYG73" s="117"/>
      <c r="BYH73" s="117"/>
      <c r="BYM73" s="117"/>
      <c r="BYN73" s="118"/>
      <c r="BYO73" s="119"/>
      <c r="BYP73" s="117"/>
      <c r="BYQ73" s="117"/>
      <c r="BYR73" s="117"/>
      <c r="BYW73" s="117"/>
      <c r="BYX73" s="118"/>
      <c r="BYY73" s="119"/>
      <c r="BYZ73" s="117"/>
      <c r="BZA73" s="117"/>
      <c r="BZB73" s="117"/>
      <c r="BZG73" s="117"/>
      <c r="BZH73" s="118"/>
      <c r="BZI73" s="119"/>
      <c r="BZJ73" s="117"/>
      <c r="BZK73" s="117"/>
      <c r="BZL73" s="117"/>
      <c r="BZQ73" s="117"/>
      <c r="BZR73" s="118"/>
      <c r="BZS73" s="119"/>
      <c r="BZT73" s="117"/>
      <c r="BZU73" s="117"/>
      <c r="BZV73" s="117"/>
      <c r="CAA73" s="117"/>
      <c r="CAB73" s="118"/>
      <c r="CAC73" s="119"/>
      <c r="CAD73" s="117"/>
      <c r="CAE73" s="117"/>
      <c r="CAF73" s="117"/>
      <c r="CAK73" s="117"/>
      <c r="CAL73" s="118"/>
      <c r="CAM73" s="119"/>
      <c r="CAN73" s="117"/>
      <c r="CAO73" s="117"/>
      <c r="CAP73" s="117"/>
      <c r="CAU73" s="117"/>
      <c r="CAV73" s="118"/>
      <c r="CAW73" s="119"/>
      <c r="CAX73" s="117"/>
      <c r="CAY73" s="117"/>
      <c r="CAZ73" s="117"/>
      <c r="CBE73" s="117"/>
      <c r="CBF73" s="118"/>
      <c r="CBG73" s="119"/>
      <c r="CBH73" s="117"/>
      <c r="CBI73" s="117"/>
      <c r="CBJ73" s="117"/>
      <c r="CBO73" s="117"/>
      <c r="CBP73" s="118"/>
      <c r="CBQ73" s="119"/>
      <c r="CBR73" s="117"/>
      <c r="CBS73" s="117"/>
      <c r="CBT73" s="117"/>
      <c r="CBY73" s="117"/>
      <c r="CBZ73" s="118"/>
      <c r="CCA73" s="119"/>
      <c r="CCB73" s="117"/>
      <c r="CCC73" s="117"/>
      <c r="CCD73" s="117"/>
      <c r="CCI73" s="117"/>
      <c r="CCJ73" s="118"/>
      <c r="CCK73" s="119"/>
      <c r="CCL73" s="117"/>
      <c r="CCM73" s="117"/>
      <c r="CCN73" s="117"/>
      <c r="CCS73" s="117"/>
      <c r="CCT73" s="118"/>
      <c r="CCU73" s="119"/>
      <c r="CCV73" s="117"/>
      <c r="CCW73" s="117"/>
      <c r="CCX73" s="117"/>
      <c r="CDC73" s="117"/>
      <c r="CDD73" s="118"/>
      <c r="CDE73" s="119"/>
      <c r="CDF73" s="117"/>
      <c r="CDG73" s="117"/>
      <c r="CDH73" s="117"/>
      <c r="CDM73" s="117"/>
      <c r="CDN73" s="118"/>
      <c r="CDO73" s="119"/>
      <c r="CDP73" s="117"/>
      <c r="CDQ73" s="117"/>
      <c r="CDR73" s="117"/>
      <c r="CDW73" s="117"/>
      <c r="CDX73" s="118"/>
      <c r="CDY73" s="119"/>
      <c r="CDZ73" s="117"/>
      <c r="CEA73" s="117"/>
      <c r="CEB73" s="117"/>
      <c r="CEG73" s="117"/>
      <c r="CEH73" s="118"/>
      <c r="CEI73" s="119"/>
      <c r="CEJ73" s="117"/>
      <c r="CEK73" s="117"/>
      <c r="CEL73" s="117"/>
      <c r="CEQ73" s="117"/>
      <c r="CER73" s="118"/>
      <c r="CES73" s="119"/>
      <c r="CET73" s="117"/>
      <c r="CEU73" s="117"/>
      <c r="CEV73" s="117"/>
      <c r="CFA73" s="117"/>
      <c r="CFB73" s="118"/>
      <c r="CFC73" s="119"/>
      <c r="CFD73" s="117"/>
      <c r="CFE73" s="117"/>
      <c r="CFF73" s="117"/>
      <c r="CFK73" s="117"/>
      <c r="CFL73" s="118"/>
      <c r="CFM73" s="119"/>
      <c r="CFN73" s="117"/>
      <c r="CFO73" s="117"/>
      <c r="CFP73" s="117"/>
      <c r="CFU73" s="117"/>
      <c r="CFV73" s="118"/>
      <c r="CFW73" s="119"/>
      <c r="CFX73" s="117"/>
      <c r="CFY73" s="117"/>
      <c r="CFZ73" s="117"/>
      <c r="CGE73" s="117"/>
      <c r="CGF73" s="118"/>
      <c r="CGG73" s="119"/>
      <c r="CGH73" s="117"/>
      <c r="CGI73" s="117"/>
      <c r="CGJ73" s="117"/>
      <c r="CGO73" s="117"/>
      <c r="CGP73" s="118"/>
      <c r="CGQ73" s="119"/>
      <c r="CGR73" s="117"/>
      <c r="CGS73" s="117"/>
      <c r="CGT73" s="117"/>
      <c r="CGY73" s="117"/>
      <c r="CGZ73" s="118"/>
      <c r="CHA73" s="119"/>
      <c r="CHB73" s="117"/>
      <c r="CHC73" s="117"/>
      <c r="CHD73" s="117"/>
      <c r="CHI73" s="117"/>
      <c r="CHJ73" s="118"/>
      <c r="CHK73" s="119"/>
      <c r="CHL73" s="117"/>
      <c r="CHM73" s="117"/>
      <c r="CHN73" s="117"/>
      <c r="CHS73" s="117"/>
      <c r="CHT73" s="118"/>
      <c r="CHU73" s="119"/>
      <c r="CHV73" s="117"/>
      <c r="CHW73" s="117"/>
      <c r="CHX73" s="117"/>
      <c r="CIC73" s="117"/>
      <c r="CID73" s="118"/>
      <c r="CIE73" s="119"/>
      <c r="CIF73" s="117"/>
      <c r="CIG73" s="117"/>
      <c r="CIH73" s="117"/>
      <c r="CIM73" s="117"/>
      <c r="CIN73" s="118"/>
      <c r="CIO73" s="119"/>
      <c r="CIP73" s="117"/>
      <c r="CIQ73" s="117"/>
      <c r="CIR73" s="117"/>
      <c r="CIW73" s="117"/>
      <c r="CIX73" s="118"/>
      <c r="CIY73" s="119"/>
      <c r="CIZ73" s="117"/>
      <c r="CJA73" s="117"/>
      <c r="CJB73" s="117"/>
      <c r="CJG73" s="117"/>
      <c r="CJH73" s="118"/>
      <c r="CJI73" s="119"/>
      <c r="CJJ73" s="117"/>
      <c r="CJK73" s="117"/>
      <c r="CJL73" s="117"/>
      <c r="CJQ73" s="117"/>
      <c r="CJR73" s="118"/>
      <c r="CJS73" s="119"/>
      <c r="CJT73" s="117"/>
      <c r="CJU73" s="117"/>
      <c r="CJV73" s="117"/>
      <c r="CKA73" s="117"/>
      <c r="CKB73" s="118"/>
      <c r="CKC73" s="119"/>
      <c r="CKD73" s="117"/>
      <c r="CKE73" s="117"/>
      <c r="CKF73" s="117"/>
      <c r="CKK73" s="117"/>
      <c r="CKL73" s="118"/>
      <c r="CKM73" s="119"/>
      <c r="CKN73" s="117"/>
      <c r="CKO73" s="117"/>
      <c r="CKP73" s="117"/>
      <c r="CKU73" s="117"/>
      <c r="CKV73" s="118"/>
      <c r="CKW73" s="119"/>
      <c r="CKX73" s="117"/>
      <c r="CKY73" s="117"/>
      <c r="CKZ73" s="117"/>
      <c r="CLE73" s="117"/>
      <c r="CLF73" s="118"/>
      <c r="CLG73" s="119"/>
      <c r="CLH73" s="117"/>
      <c r="CLI73" s="117"/>
      <c r="CLJ73" s="117"/>
      <c r="CLO73" s="117"/>
      <c r="CLP73" s="118"/>
      <c r="CLQ73" s="119"/>
      <c r="CLR73" s="117"/>
      <c r="CLS73" s="117"/>
      <c r="CLT73" s="117"/>
      <c r="CLY73" s="117"/>
      <c r="CLZ73" s="118"/>
      <c r="CMA73" s="119"/>
      <c r="CMB73" s="117"/>
      <c r="CMC73" s="117"/>
      <c r="CMD73" s="117"/>
      <c r="CMI73" s="117"/>
      <c r="CMJ73" s="118"/>
      <c r="CMK73" s="119"/>
      <c r="CML73" s="117"/>
      <c r="CMM73" s="117"/>
      <c r="CMN73" s="117"/>
      <c r="CMS73" s="117"/>
      <c r="CMT73" s="118"/>
      <c r="CMU73" s="119"/>
      <c r="CMV73" s="117"/>
      <c r="CMW73" s="117"/>
      <c r="CMX73" s="117"/>
      <c r="CNC73" s="117"/>
      <c r="CND73" s="118"/>
      <c r="CNE73" s="119"/>
      <c r="CNF73" s="117"/>
      <c r="CNG73" s="117"/>
      <c r="CNH73" s="117"/>
      <c r="CNM73" s="117"/>
      <c r="CNN73" s="118"/>
      <c r="CNO73" s="119"/>
      <c r="CNP73" s="117"/>
      <c r="CNQ73" s="117"/>
      <c r="CNR73" s="117"/>
      <c r="CNW73" s="117"/>
      <c r="CNX73" s="118"/>
      <c r="CNY73" s="119"/>
      <c r="CNZ73" s="117"/>
      <c r="COA73" s="117"/>
      <c r="COB73" s="117"/>
      <c r="COG73" s="117"/>
      <c r="COH73" s="118"/>
      <c r="COI73" s="119"/>
      <c r="COJ73" s="117"/>
      <c r="COK73" s="117"/>
      <c r="COL73" s="117"/>
      <c r="COQ73" s="117"/>
      <c r="COR73" s="118"/>
      <c r="COS73" s="119"/>
      <c r="COT73" s="117"/>
      <c r="COU73" s="117"/>
      <c r="COV73" s="117"/>
      <c r="CPA73" s="117"/>
      <c r="CPB73" s="118"/>
      <c r="CPC73" s="119"/>
      <c r="CPD73" s="117"/>
      <c r="CPE73" s="117"/>
      <c r="CPF73" s="117"/>
      <c r="CPK73" s="117"/>
      <c r="CPL73" s="118"/>
      <c r="CPM73" s="119"/>
      <c r="CPN73" s="117"/>
      <c r="CPO73" s="117"/>
      <c r="CPP73" s="117"/>
      <c r="CPU73" s="117"/>
      <c r="CPV73" s="118"/>
      <c r="CPW73" s="119"/>
      <c r="CPX73" s="117"/>
      <c r="CPY73" s="117"/>
      <c r="CPZ73" s="117"/>
      <c r="CQE73" s="117"/>
      <c r="CQF73" s="118"/>
      <c r="CQG73" s="119"/>
      <c r="CQH73" s="117"/>
      <c r="CQI73" s="117"/>
      <c r="CQJ73" s="117"/>
      <c r="CQO73" s="117"/>
      <c r="CQP73" s="118"/>
      <c r="CQQ73" s="119"/>
      <c r="CQR73" s="117"/>
      <c r="CQS73" s="117"/>
      <c r="CQT73" s="117"/>
      <c r="CQY73" s="117"/>
      <c r="CQZ73" s="118"/>
      <c r="CRA73" s="119"/>
      <c r="CRB73" s="117"/>
      <c r="CRC73" s="117"/>
      <c r="CRD73" s="117"/>
      <c r="CRI73" s="117"/>
      <c r="CRJ73" s="118"/>
      <c r="CRK73" s="119"/>
      <c r="CRL73" s="117"/>
      <c r="CRM73" s="117"/>
      <c r="CRN73" s="117"/>
      <c r="CRS73" s="117"/>
      <c r="CRT73" s="118"/>
      <c r="CRU73" s="119"/>
      <c r="CRV73" s="117"/>
      <c r="CRW73" s="117"/>
      <c r="CRX73" s="117"/>
      <c r="CSC73" s="117"/>
      <c r="CSD73" s="118"/>
      <c r="CSE73" s="119"/>
      <c r="CSF73" s="117"/>
      <c r="CSG73" s="117"/>
      <c r="CSH73" s="117"/>
      <c r="CSM73" s="117"/>
      <c r="CSN73" s="118"/>
      <c r="CSO73" s="119"/>
      <c r="CSP73" s="117"/>
      <c r="CSQ73" s="117"/>
      <c r="CSR73" s="117"/>
      <c r="CSW73" s="117"/>
      <c r="CSX73" s="118"/>
      <c r="CSY73" s="119"/>
      <c r="CSZ73" s="117"/>
      <c r="CTA73" s="117"/>
      <c r="CTB73" s="117"/>
      <c r="CTG73" s="117"/>
      <c r="CTH73" s="118"/>
      <c r="CTI73" s="119"/>
      <c r="CTJ73" s="117"/>
      <c r="CTK73" s="117"/>
      <c r="CTL73" s="117"/>
      <c r="CTQ73" s="117"/>
      <c r="CTR73" s="118"/>
      <c r="CTS73" s="119"/>
      <c r="CTT73" s="117"/>
      <c r="CTU73" s="117"/>
      <c r="CTV73" s="117"/>
      <c r="CUA73" s="117"/>
      <c r="CUB73" s="118"/>
      <c r="CUC73" s="119"/>
      <c r="CUD73" s="117"/>
      <c r="CUE73" s="117"/>
      <c r="CUF73" s="117"/>
      <c r="CUK73" s="117"/>
      <c r="CUL73" s="118"/>
      <c r="CUM73" s="119"/>
      <c r="CUN73" s="117"/>
      <c r="CUO73" s="117"/>
      <c r="CUP73" s="117"/>
      <c r="CUU73" s="117"/>
      <c r="CUV73" s="118"/>
      <c r="CUW73" s="119"/>
      <c r="CUX73" s="117"/>
      <c r="CUY73" s="117"/>
      <c r="CUZ73" s="117"/>
      <c r="CVE73" s="117"/>
      <c r="CVF73" s="118"/>
      <c r="CVG73" s="119"/>
      <c r="CVH73" s="117"/>
      <c r="CVI73" s="117"/>
      <c r="CVJ73" s="117"/>
      <c r="CVO73" s="117"/>
      <c r="CVP73" s="118"/>
      <c r="CVQ73" s="119"/>
      <c r="CVR73" s="117"/>
      <c r="CVS73" s="117"/>
      <c r="CVT73" s="117"/>
      <c r="CVY73" s="117"/>
      <c r="CVZ73" s="118"/>
      <c r="CWA73" s="119"/>
      <c r="CWB73" s="117"/>
      <c r="CWC73" s="117"/>
      <c r="CWD73" s="117"/>
      <c r="CWI73" s="117"/>
      <c r="CWJ73" s="118"/>
      <c r="CWK73" s="119"/>
      <c r="CWL73" s="117"/>
      <c r="CWM73" s="117"/>
      <c r="CWN73" s="117"/>
      <c r="CWS73" s="117"/>
      <c r="CWT73" s="118"/>
      <c r="CWU73" s="119"/>
      <c r="CWV73" s="117"/>
      <c r="CWW73" s="117"/>
      <c r="CWX73" s="117"/>
      <c r="CXC73" s="117"/>
      <c r="CXD73" s="118"/>
      <c r="CXE73" s="119"/>
      <c r="CXF73" s="117"/>
      <c r="CXG73" s="117"/>
      <c r="CXH73" s="117"/>
      <c r="CXM73" s="117"/>
      <c r="CXN73" s="118"/>
      <c r="CXO73" s="119"/>
      <c r="CXP73" s="117"/>
      <c r="CXQ73" s="117"/>
      <c r="CXR73" s="117"/>
      <c r="CXW73" s="117"/>
      <c r="CXX73" s="118"/>
      <c r="CXY73" s="119"/>
      <c r="CXZ73" s="117"/>
      <c r="CYA73" s="117"/>
      <c r="CYB73" s="117"/>
      <c r="CYG73" s="117"/>
      <c r="CYH73" s="118"/>
      <c r="CYI73" s="119"/>
      <c r="CYJ73" s="117"/>
      <c r="CYK73" s="117"/>
      <c r="CYL73" s="117"/>
      <c r="CYQ73" s="117"/>
      <c r="CYR73" s="118"/>
      <c r="CYS73" s="119"/>
      <c r="CYT73" s="117"/>
      <c r="CYU73" s="117"/>
      <c r="CYV73" s="117"/>
      <c r="CZA73" s="117"/>
      <c r="CZB73" s="118"/>
      <c r="CZC73" s="119"/>
      <c r="CZD73" s="117"/>
      <c r="CZE73" s="117"/>
      <c r="CZF73" s="117"/>
      <c r="CZK73" s="117"/>
      <c r="CZL73" s="118"/>
      <c r="CZM73" s="119"/>
      <c r="CZN73" s="117"/>
      <c r="CZO73" s="117"/>
      <c r="CZP73" s="117"/>
      <c r="CZU73" s="117"/>
      <c r="CZV73" s="118"/>
      <c r="CZW73" s="119"/>
      <c r="CZX73" s="117"/>
      <c r="CZY73" s="117"/>
      <c r="CZZ73" s="117"/>
      <c r="DAE73" s="117"/>
      <c r="DAF73" s="118"/>
      <c r="DAG73" s="119"/>
      <c r="DAH73" s="117"/>
      <c r="DAI73" s="117"/>
      <c r="DAJ73" s="117"/>
      <c r="DAO73" s="117"/>
      <c r="DAP73" s="118"/>
      <c r="DAQ73" s="119"/>
      <c r="DAR73" s="117"/>
      <c r="DAS73" s="117"/>
      <c r="DAT73" s="117"/>
      <c r="DAY73" s="117"/>
      <c r="DAZ73" s="118"/>
      <c r="DBA73" s="119"/>
      <c r="DBB73" s="117"/>
      <c r="DBC73" s="117"/>
      <c r="DBD73" s="117"/>
      <c r="DBI73" s="117"/>
      <c r="DBJ73" s="118"/>
      <c r="DBK73" s="119"/>
      <c r="DBL73" s="117"/>
      <c r="DBM73" s="117"/>
      <c r="DBN73" s="117"/>
      <c r="DBS73" s="117"/>
      <c r="DBT73" s="118"/>
      <c r="DBU73" s="119"/>
      <c r="DBV73" s="117"/>
      <c r="DBW73" s="117"/>
      <c r="DBX73" s="117"/>
      <c r="DCC73" s="117"/>
      <c r="DCD73" s="118"/>
      <c r="DCE73" s="119"/>
      <c r="DCF73" s="117"/>
      <c r="DCG73" s="117"/>
      <c r="DCH73" s="117"/>
      <c r="DCM73" s="117"/>
      <c r="DCN73" s="118"/>
      <c r="DCO73" s="119"/>
      <c r="DCP73" s="117"/>
      <c r="DCQ73" s="117"/>
      <c r="DCR73" s="117"/>
      <c r="DCW73" s="117"/>
      <c r="DCX73" s="118"/>
      <c r="DCY73" s="119"/>
      <c r="DCZ73" s="117"/>
      <c r="DDA73" s="117"/>
      <c r="DDB73" s="117"/>
      <c r="DDG73" s="117"/>
      <c r="DDH73" s="118"/>
      <c r="DDI73" s="119"/>
      <c r="DDJ73" s="117"/>
      <c r="DDK73" s="117"/>
      <c r="DDL73" s="117"/>
      <c r="DDQ73" s="117"/>
      <c r="DDR73" s="118"/>
      <c r="DDS73" s="119"/>
      <c r="DDT73" s="117"/>
      <c r="DDU73" s="117"/>
      <c r="DDV73" s="117"/>
      <c r="DEA73" s="117"/>
      <c r="DEB73" s="118"/>
      <c r="DEC73" s="119"/>
      <c r="DED73" s="117"/>
      <c r="DEE73" s="117"/>
      <c r="DEF73" s="117"/>
      <c r="DEK73" s="117"/>
      <c r="DEL73" s="118"/>
      <c r="DEM73" s="119"/>
      <c r="DEN73" s="117"/>
      <c r="DEO73" s="117"/>
      <c r="DEP73" s="117"/>
      <c r="DEU73" s="117"/>
      <c r="DEV73" s="118"/>
      <c r="DEW73" s="119"/>
      <c r="DEX73" s="117"/>
      <c r="DEY73" s="117"/>
      <c r="DEZ73" s="117"/>
      <c r="DFE73" s="117"/>
      <c r="DFF73" s="118"/>
      <c r="DFG73" s="119"/>
      <c r="DFH73" s="117"/>
      <c r="DFI73" s="117"/>
      <c r="DFJ73" s="117"/>
      <c r="DFO73" s="117"/>
      <c r="DFP73" s="118"/>
      <c r="DFQ73" s="119"/>
      <c r="DFR73" s="117"/>
      <c r="DFS73" s="117"/>
      <c r="DFT73" s="117"/>
      <c r="DFY73" s="117"/>
      <c r="DFZ73" s="118"/>
      <c r="DGA73" s="119"/>
      <c r="DGB73" s="117"/>
      <c r="DGC73" s="117"/>
      <c r="DGD73" s="117"/>
      <c r="DGI73" s="117"/>
      <c r="DGJ73" s="118"/>
      <c r="DGK73" s="119"/>
      <c r="DGL73" s="117"/>
      <c r="DGM73" s="117"/>
      <c r="DGN73" s="117"/>
      <c r="DGS73" s="117"/>
      <c r="DGT73" s="118"/>
      <c r="DGU73" s="119"/>
      <c r="DGV73" s="117"/>
      <c r="DGW73" s="117"/>
      <c r="DGX73" s="117"/>
      <c r="DHC73" s="117"/>
      <c r="DHD73" s="118"/>
      <c r="DHE73" s="119"/>
      <c r="DHF73" s="117"/>
      <c r="DHG73" s="117"/>
      <c r="DHH73" s="117"/>
      <c r="DHM73" s="117"/>
      <c r="DHN73" s="118"/>
      <c r="DHO73" s="119"/>
      <c r="DHP73" s="117"/>
      <c r="DHQ73" s="117"/>
      <c r="DHR73" s="117"/>
      <c r="DHW73" s="117"/>
      <c r="DHX73" s="118"/>
      <c r="DHY73" s="119"/>
      <c r="DHZ73" s="117"/>
      <c r="DIA73" s="117"/>
      <c r="DIB73" s="117"/>
      <c r="DIG73" s="117"/>
      <c r="DIH73" s="118"/>
      <c r="DII73" s="119"/>
      <c r="DIJ73" s="117"/>
      <c r="DIK73" s="117"/>
      <c r="DIL73" s="117"/>
      <c r="DIQ73" s="117"/>
      <c r="DIR73" s="118"/>
      <c r="DIS73" s="119"/>
      <c r="DIT73" s="117"/>
      <c r="DIU73" s="117"/>
      <c r="DIV73" s="117"/>
      <c r="DJA73" s="117"/>
      <c r="DJB73" s="118"/>
      <c r="DJC73" s="119"/>
      <c r="DJD73" s="117"/>
      <c r="DJE73" s="117"/>
      <c r="DJF73" s="117"/>
      <c r="DJK73" s="117"/>
      <c r="DJL73" s="118"/>
      <c r="DJM73" s="119"/>
      <c r="DJN73" s="117"/>
      <c r="DJO73" s="117"/>
      <c r="DJP73" s="117"/>
      <c r="DJU73" s="117"/>
      <c r="DJV73" s="118"/>
      <c r="DJW73" s="119"/>
      <c r="DJX73" s="117"/>
      <c r="DJY73" s="117"/>
      <c r="DJZ73" s="117"/>
      <c r="DKE73" s="117"/>
      <c r="DKF73" s="118"/>
      <c r="DKG73" s="119"/>
      <c r="DKH73" s="117"/>
      <c r="DKI73" s="117"/>
      <c r="DKJ73" s="117"/>
      <c r="DKO73" s="117"/>
      <c r="DKP73" s="118"/>
      <c r="DKQ73" s="119"/>
      <c r="DKR73" s="117"/>
      <c r="DKS73" s="117"/>
      <c r="DKT73" s="117"/>
      <c r="DKY73" s="117"/>
      <c r="DKZ73" s="118"/>
      <c r="DLA73" s="119"/>
      <c r="DLB73" s="117"/>
      <c r="DLC73" s="117"/>
      <c r="DLD73" s="117"/>
      <c r="DLI73" s="117"/>
      <c r="DLJ73" s="118"/>
      <c r="DLK73" s="119"/>
      <c r="DLL73" s="117"/>
      <c r="DLM73" s="117"/>
      <c r="DLN73" s="117"/>
      <c r="DLS73" s="117"/>
      <c r="DLT73" s="118"/>
      <c r="DLU73" s="119"/>
      <c r="DLV73" s="117"/>
      <c r="DLW73" s="117"/>
      <c r="DLX73" s="117"/>
      <c r="DMC73" s="117"/>
      <c r="DMD73" s="118"/>
      <c r="DME73" s="119"/>
      <c r="DMF73" s="117"/>
      <c r="DMG73" s="117"/>
      <c r="DMH73" s="117"/>
      <c r="DMM73" s="117"/>
      <c r="DMN73" s="118"/>
      <c r="DMO73" s="119"/>
      <c r="DMP73" s="117"/>
      <c r="DMQ73" s="117"/>
      <c r="DMR73" s="117"/>
      <c r="DMW73" s="117"/>
      <c r="DMX73" s="118"/>
      <c r="DMY73" s="119"/>
      <c r="DMZ73" s="117"/>
      <c r="DNA73" s="117"/>
      <c r="DNB73" s="117"/>
      <c r="DNG73" s="117"/>
      <c r="DNH73" s="118"/>
      <c r="DNI73" s="119"/>
      <c r="DNJ73" s="117"/>
      <c r="DNK73" s="117"/>
      <c r="DNL73" s="117"/>
      <c r="DNQ73" s="117"/>
      <c r="DNR73" s="118"/>
      <c r="DNS73" s="119"/>
      <c r="DNT73" s="117"/>
      <c r="DNU73" s="117"/>
      <c r="DNV73" s="117"/>
      <c r="DOA73" s="117"/>
      <c r="DOB73" s="118"/>
      <c r="DOC73" s="119"/>
      <c r="DOD73" s="117"/>
      <c r="DOE73" s="117"/>
      <c r="DOF73" s="117"/>
      <c r="DOK73" s="117"/>
      <c r="DOL73" s="118"/>
      <c r="DOM73" s="119"/>
      <c r="DON73" s="117"/>
      <c r="DOO73" s="117"/>
      <c r="DOP73" s="117"/>
      <c r="DOU73" s="117"/>
      <c r="DOV73" s="118"/>
      <c r="DOW73" s="119"/>
      <c r="DOX73" s="117"/>
      <c r="DOY73" s="117"/>
      <c r="DOZ73" s="117"/>
      <c r="DPE73" s="117"/>
      <c r="DPF73" s="118"/>
      <c r="DPG73" s="119"/>
      <c r="DPH73" s="117"/>
      <c r="DPI73" s="117"/>
      <c r="DPJ73" s="117"/>
      <c r="DPO73" s="117"/>
      <c r="DPP73" s="118"/>
      <c r="DPQ73" s="119"/>
      <c r="DPR73" s="117"/>
      <c r="DPS73" s="117"/>
      <c r="DPT73" s="117"/>
      <c r="DPY73" s="117"/>
      <c r="DPZ73" s="118"/>
      <c r="DQA73" s="119"/>
      <c r="DQB73" s="117"/>
      <c r="DQC73" s="117"/>
      <c r="DQD73" s="117"/>
      <c r="DQI73" s="117"/>
      <c r="DQJ73" s="118"/>
      <c r="DQK73" s="119"/>
      <c r="DQL73" s="117"/>
      <c r="DQM73" s="117"/>
      <c r="DQN73" s="117"/>
      <c r="DQS73" s="117"/>
      <c r="DQT73" s="118"/>
      <c r="DQU73" s="119"/>
      <c r="DQV73" s="117"/>
      <c r="DQW73" s="117"/>
      <c r="DQX73" s="117"/>
      <c r="DRC73" s="117"/>
      <c r="DRD73" s="118"/>
      <c r="DRE73" s="119"/>
      <c r="DRF73" s="117"/>
      <c r="DRG73" s="117"/>
      <c r="DRH73" s="117"/>
      <c r="DRM73" s="117"/>
      <c r="DRN73" s="118"/>
      <c r="DRO73" s="119"/>
      <c r="DRP73" s="117"/>
      <c r="DRQ73" s="117"/>
      <c r="DRR73" s="117"/>
      <c r="DRW73" s="117"/>
      <c r="DRX73" s="118"/>
      <c r="DRY73" s="119"/>
      <c r="DRZ73" s="117"/>
      <c r="DSA73" s="117"/>
      <c r="DSB73" s="117"/>
      <c r="DSG73" s="117"/>
      <c r="DSH73" s="118"/>
      <c r="DSI73" s="119"/>
      <c r="DSJ73" s="117"/>
      <c r="DSK73" s="117"/>
      <c r="DSL73" s="117"/>
      <c r="DSQ73" s="117"/>
      <c r="DSR73" s="118"/>
      <c r="DSS73" s="119"/>
      <c r="DST73" s="117"/>
      <c r="DSU73" s="117"/>
      <c r="DSV73" s="117"/>
      <c r="DTA73" s="117"/>
      <c r="DTB73" s="118"/>
      <c r="DTC73" s="119"/>
      <c r="DTD73" s="117"/>
      <c r="DTE73" s="117"/>
      <c r="DTF73" s="117"/>
      <c r="DTK73" s="117"/>
      <c r="DTL73" s="118"/>
      <c r="DTM73" s="119"/>
      <c r="DTN73" s="117"/>
      <c r="DTO73" s="117"/>
      <c r="DTP73" s="117"/>
      <c r="DTU73" s="117"/>
      <c r="DTV73" s="118"/>
      <c r="DTW73" s="119"/>
      <c r="DTX73" s="117"/>
      <c r="DTY73" s="117"/>
      <c r="DTZ73" s="117"/>
      <c r="DUE73" s="117"/>
      <c r="DUF73" s="118"/>
      <c r="DUG73" s="119"/>
      <c r="DUH73" s="117"/>
      <c r="DUI73" s="117"/>
      <c r="DUJ73" s="117"/>
      <c r="DUO73" s="117"/>
      <c r="DUP73" s="118"/>
      <c r="DUQ73" s="119"/>
      <c r="DUR73" s="117"/>
      <c r="DUS73" s="117"/>
      <c r="DUT73" s="117"/>
      <c r="DUY73" s="117"/>
      <c r="DUZ73" s="118"/>
      <c r="DVA73" s="119"/>
      <c r="DVB73" s="117"/>
      <c r="DVC73" s="117"/>
      <c r="DVD73" s="117"/>
      <c r="DVI73" s="117"/>
      <c r="DVJ73" s="118"/>
      <c r="DVK73" s="119"/>
      <c r="DVL73" s="117"/>
      <c r="DVM73" s="117"/>
      <c r="DVN73" s="117"/>
      <c r="DVS73" s="117"/>
      <c r="DVT73" s="118"/>
      <c r="DVU73" s="119"/>
      <c r="DVV73" s="117"/>
      <c r="DVW73" s="117"/>
      <c r="DVX73" s="117"/>
      <c r="DWC73" s="117"/>
      <c r="DWD73" s="118"/>
      <c r="DWE73" s="119"/>
      <c r="DWF73" s="117"/>
      <c r="DWG73" s="117"/>
      <c r="DWH73" s="117"/>
      <c r="DWM73" s="117"/>
      <c r="DWN73" s="118"/>
      <c r="DWO73" s="119"/>
      <c r="DWP73" s="117"/>
      <c r="DWQ73" s="117"/>
      <c r="DWR73" s="117"/>
      <c r="DWW73" s="117"/>
      <c r="DWX73" s="118"/>
      <c r="DWY73" s="119"/>
      <c r="DWZ73" s="117"/>
      <c r="DXA73" s="117"/>
      <c r="DXB73" s="117"/>
      <c r="DXG73" s="117"/>
      <c r="DXH73" s="118"/>
      <c r="DXI73" s="119"/>
      <c r="DXJ73" s="117"/>
      <c r="DXK73" s="117"/>
      <c r="DXL73" s="117"/>
      <c r="DXQ73" s="117"/>
      <c r="DXR73" s="118"/>
      <c r="DXS73" s="119"/>
      <c r="DXT73" s="117"/>
      <c r="DXU73" s="117"/>
      <c r="DXV73" s="117"/>
      <c r="DYA73" s="117"/>
      <c r="DYB73" s="118"/>
      <c r="DYC73" s="119"/>
      <c r="DYD73" s="117"/>
      <c r="DYE73" s="117"/>
      <c r="DYF73" s="117"/>
      <c r="DYK73" s="117"/>
      <c r="DYL73" s="118"/>
      <c r="DYM73" s="119"/>
      <c r="DYN73" s="117"/>
      <c r="DYO73" s="117"/>
      <c r="DYP73" s="117"/>
      <c r="DYU73" s="117"/>
      <c r="DYV73" s="118"/>
      <c r="DYW73" s="119"/>
      <c r="DYX73" s="117"/>
      <c r="DYY73" s="117"/>
      <c r="DYZ73" s="117"/>
      <c r="DZE73" s="117"/>
      <c r="DZF73" s="118"/>
      <c r="DZG73" s="119"/>
      <c r="DZH73" s="117"/>
      <c r="DZI73" s="117"/>
      <c r="DZJ73" s="117"/>
      <c r="DZO73" s="117"/>
      <c r="DZP73" s="118"/>
      <c r="DZQ73" s="119"/>
      <c r="DZR73" s="117"/>
      <c r="DZS73" s="117"/>
      <c r="DZT73" s="117"/>
      <c r="DZY73" s="117"/>
      <c r="DZZ73" s="118"/>
      <c r="EAA73" s="119"/>
      <c r="EAB73" s="117"/>
      <c r="EAC73" s="117"/>
      <c r="EAD73" s="117"/>
      <c r="EAI73" s="117"/>
      <c r="EAJ73" s="118"/>
      <c r="EAK73" s="119"/>
      <c r="EAL73" s="117"/>
      <c r="EAM73" s="117"/>
      <c r="EAN73" s="117"/>
      <c r="EAS73" s="117"/>
      <c r="EAT73" s="118"/>
      <c r="EAU73" s="119"/>
      <c r="EAV73" s="117"/>
      <c r="EAW73" s="117"/>
      <c r="EAX73" s="117"/>
      <c r="EBC73" s="117"/>
      <c r="EBD73" s="118"/>
      <c r="EBE73" s="119"/>
      <c r="EBF73" s="117"/>
      <c r="EBG73" s="117"/>
      <c r="EBH73" s="117"/>
      <c r="EBM73" s="117"/>
      <c r="EBN73" s="118"/>
      <c r="EBO73" s="119"/>
      <c r="EBP73" s="117"/>
      <c r="EBQ73" s="117"/>
      <c r="EBR73" s="117"/>
      <c r="EBW73" s="117"/>
      <c r="EBX73" s="118"/>
      <c r="EBY73" s="119"/>
      <c r="EBZ73" s="117"/>
      <c r="ECA73" s="117"/>
      <c r="ECB73" s="117"/>
      <c r="ECG73" s="117"/>
      <c r="ECH73" s="118"/>
      <c r="ECI73" s="119"/>
      <c r="ECJ73" s="117"/>
      <c r="ECK73" s="117"/>
      <c r="ECL73" s="117"/>
      <c r="ECQ73" s="117"/>
      <c r="ECR73" s="118"/>
      <c r="ECS73" s="119"/>
      <c r="ECT73" s="117"/>
      <c r="ECU73" s="117"/>
      <c r="ECV73" s="117"/>
      <c r="EDA73" s="117"/>
      <c r="EDB73" s="118"/>
      <c r="EDC73" s="119"/>
      <c r="EDD73" s="117"/>
      <c r="EDE73" s="117"/>
      <c r="EDF73" s="117"/>
      <c r="EDK73" s="117"/>
      <c r="EDL73" s="118"/>
      <c r="EDM73" s="119"/>
      <c r="EDN73" s="117"/>
      <c r="EDO73" s="117"/>
      <c r="EDP73" s="117"/>
      <c r="EDU73" s="117"/>
      <c r="EDV73" s="118"/>
      <c r="EDW73" s="119"/>
      <c r="EDX73" s="117"/>
      <c r="EDY73" s="117"/>
      <c r="EDZ73" s="117"/>
      <c r="EEE73" s="117"/>
      <c r="EEF73" s="118"/>
      <c r="EEG73" s="119"/>
      <c r="EEH73" s="117"/>
      <c r="EEI73" s="117"/>
      <c r="EEJ73" s="117"/>
      <c r="EEO73" s="117"/>
      <c r="EEP73" s="118"/>
      <c r="EEQ73" s="119"/>
      <c r="EER73" s="117"/>
      <c r="EES73" s="117"/>
      <c r="EET73" s="117"/>
      <c r="EEY73" s="117"/>
      <c r="EEZ73" s="118"/>
      <c r="EFA73" s="119"/>
      <c r="EFB73" s="117"/>
      <c r="EFC73" s="117"/>
      <c r="EFD73" s="117"/>
      <c r="EFI73" s="117"/>
      <c r="EFJ73" s="118"/>
      <c r="EFK73" s="119"/>
      <c r="EFL73" s="117"/>
      <c r="EFM73" s="117"/>
      <c r="EFN73" s="117"/>
      <c r="EFS73" s="117"/>
      <c r="EFT73" s="118"/>
      <c r="EFU73" s="119"/>
      <c r="EFV73" s="117"/>
      <c r="EFW73" s="117"/>
      <c r="EFX73" s="117"/>
      <c r="EGC73" s="117"/>
      <c r="EGD73" s="118"/>
      <c r="EGE73" s="119"/>
      <c r="EGF73" s="117"/>
      <c r="EGG73" s="117"/>
      <c r="EGH73" s="117"/>
      <c r="EGM73" s="117"/>
      <c r="EGN73" s="118"/>
      <c r="EGO73" s="119"/>
      <c r="EGP73" s="117"/>
      <c r="EGQ73" s="117"/>
      <c r="EGR73" s="117"/>
      <c r="EGW73" s="117"/>
      <c r="EGX73" s="118"/>
      <c r="EGY73" s="119"/>
      <c r="EGZ73" s="117"/>
      <c r="EHA73" s="117"/>
      <c r="EHB73" s="117"/>
      <c r="EHG73" s="117"/>
      <c r="EHH73" s="118"/>
      <c r="EHI73" s="119"/>
      <c r="EHJ73" s="117"/>
      <c r="EHK73" s="117"/>
      <c r="EHL73" s="117"/>
      <c r="EHQ73" s="117"/>
      <c r="EHR73" s="118"/>
      <c r="EHS73" s="119"/>
      <c r="EHT73" s="117"/>
      <c r="EHU73" s="117"/>
      <c r="EHV73" s="117"/>
      <c r="EIA73" s="117"/>
      <c r="EIB73" s="118"/>
      <c r="EIC73" s="119"/>
      <c r="EID73" s="117"/>
      <c r="EIE73" s="117"/>
      <c r="EIF73" s="117"/>
      <c r="EIK73" s="117"/>
      <c r="EIL73" s="118"/>
      <c r="EIM73" s="119"/>
      <c r="EIN73" s="117"/>
      <c r="EIO73" s="117"/>
      <c r="EIP73" s="117"/>
      <c r="EIU73" s="117"/>
      <c r="EIV73" s="118"/>
      <c r="EIW73" s="119"/>
      <c r="EIX73" s="117"/>
      <c r="EIY73" s="117"/>
      <c r="EIZ73" s="117"/>
      <c r="EJE73" s="117"/>
      <c r="EJF73" s="118"/>
      <c r="EJG73" s="119"/>
      <c r="EJH73" s="117"/>
      <c r="EJI73" s="117"/>
      <c r="EJJ73" s="117"/>
      <c r="EJO73" s="117"/>
      <c r="EJP73" s="118"/>
      <c r="EJQ73" s="119"/>
      <c r="EJR73" s="117"/>
      <c r="EJS73" s="117"/>
      <c r="EJT73" s="117"/>
      <c r="EJY73" s="117"/>
      <c r="EJZ73" s="118"/>
      <c r="EKA73" s="119"/>
      <c r="EKB73" s="117"/>
      <c r="EKC73" s="117"/>
      <c r="EKD73" s="117"/>
      <c r="EKI73" s="117"/>
      <c r="EKJ73" s="118"/>
      <c r="EKK73" s="119"/>
      <c r="EKL73" s="117"/>
      <c r="EKM73" s="117"/>
      <c r="EKN73" s="117"/>
      <c r="EKS73" s="117"/>
      <c r="EKT73" s="118"/>
      <c r="EKU73" s="119"/>
      <c r="EKV73" s="117"/>
      <c r="EKW73" s="117"/>
      <c r="EKX73" s="117"/>
      <c r="ELC73" s="117"/>
      <c r="ELD73" s="118"/>
      <c r="ELE73" s="119"/>
      <c r="ELF73" s="117"/>
      <c r="ELG73" s="117"/>
      <c r="ELH73" s="117"/>
      <c r="ELM73" s="117"/>
      <c r="ELN73" s="118"/>
      <c r="ELO73" s="119"/>
      <c r="ELP73" s="117"/>
      <c r="ELQ73" s="117"/>
      <c r="ELR73" s="117"/>
      <c r="ELW73" s="117"/>
      <c r="ELX73" s="118"/>
      <c r="ELY73" s="119"/>
      <c r="ELZ73" s="117"/>
      <c r="EMA73" s="117"/>
      <c r="EMB73" s="117"/>
      <c r="EMG73" s="117"/>
      <c r="EMH73" s="118"/>
      <c r="EMI73" s="119"/>
      <c r="EMJ73" s="117"/>
      <c r="EMK73" s="117"/>
      <c r="EML73" s="117"/>
      <c r="EMQ73" s="117"/>
      <c r="EMR73" s="118"/>
      <c r="EMS73" s="119"/>
      <c r="EMT73" s="117"/>
      <c r="EMU73" s="117"/>
      <c r="EMV73" s="117"/>
      <c r="ENA73" s="117"/>
      <c r="ENB73" s="118"/>
      <c r="ENC73" s="119"/>
      <c r="END73" s="117"/>
      <c r="ENE73" s="117"/>
      <c r="ENF73" s="117"/>
      <c r="ENK73" s="117"/>
      <c r="ENL73" s="118"/>
      <c r="ENM73" s="119"/>
      <c r="ENN73" s="117"/>
      <c r="ENO73" s="117"/>
      <c r="ENP73" s="117"/>
      <c r="ENU73" s="117"/>
      <c r="ENV73" s="118"/>
      <c r="ENW73" s="119"/>
      <c r="ENX73" s="117"/>
      <c r="ENY73" s="117"/>
      <c r="ENZ73" s="117"/>
      <c r="EOE73" s="117"/>
      <c r="EOF73" s="118"/>
      <c r="EOG73" s="119"/>
      <c r="EOH73" s="117"/>
      <c r="EOI73" s="117"/>
      <c r="EOJ73" s="117"/>
      <c r="EOO73" s="117"/>
      <c r="EOP73" s="118"/>
      <c r="EOQ73" s="119"/>
      <c r="EOR73" s="117"/>
      <c r="EOS73" s="117"/>
      <c r="EOT73" s="117"/>
      <c r="EOY73" s="117"/>
      <c r="EOZ73" s="118"/>
      <c r="EPA73" s="119"/>
      <c r="EPB73" s="117"/>
      <c r="EPC73" s="117"/>
      <c r="EPD73" s="117"/>
      <c r="EPI73" s="117"/>
      <c r="EPJ73" s="118"/>
      <c r="EPK73" s="119"/>
      <c r="EPL73" s="117"/>
      <c r="EPM73" s="117"/>
      <c r="EPN73" s="117"/>
      <c r="EPS73" s="117"/>
      <c r="EPT73" s="118"/>
      <c r="EPU73" s="119"/>
      <c r="EPV73" s="117"/>
      <c r="EPW73" s="117"/>
      <c r="EPX73" s="117"/>
      <c r="EQC73" s="117"/>
      <c r="EQD73" s="118"/>
      <c r="EQE73" s="119"/>
      <c r="EQF73" s="117"/>
      <c r="EQG73" s="117"/>
      <c r="EQH73" s="117"/>
      <c r="EQM73" s="117"/>
      <c r="EQN73" s="118"/>
      <c r="EQO73" s="119"/>
      <c r="EQP73" s="117"/>
      <c r="EQQ73" s="117"/>
      <c r="EQR73" s="117"/>
      <c r="EQW73" s="117"/>
      <c r="EQX73" s="118"/>
      <c r="EQY73" s="119"/>
      <c r="EQZ73" s="117"/>
      <c r="ERA73" s="117"/>
      <c r="ERB73" s="117"/>
      <c r="ERG73" s="117"/>
      <c r="ERH73" s="118"/>
      <c r="ERI73" s="119"/>
      <c r="ERJ73" s="117"/>
      <c r="ERK73" s="117"/>
      <c r="ERL73" s="117"/>
      <c r="ERQ73" s="117"/>
      <c r="ERR73" s="118"/>
      <c r="ERS73" s="119"/>
      <c r="ERT73" s="117"/>
      <c r="ERU73" s="117"/>
      <c r="ERV73" s="117"/>
      <c r="ESA73" s="117"/>
      <c r="ESB73" s="118"/>
      <c r="ESC73" s="119"/>
      <c r="ESD73" s="117"/>
      <c r="ESE73" s="117"/>
      <c r="ESF73" s="117"/>
      <c r="ESK73" s="117"/>
      <c r="ESL73" s="118"/>
      <c r="ESM73" s="119"/>
      <c r="ESN73" s="117"/>
      <c r="ESO73" s="117"/>
      <c r="ESP73" s="117"/>
      <c r="ESU73" s="117"/>
      <c r="ESV73" s="118"/>
      <c r="ESW73" s="119"/>
      <c r="ESX73" s="117"/>
      <c r="ESY73" s="117"/>
      <c r="ESZ73" s="117"/>
      <c r="ETE73" s="117"/>
      <c r="ETF73" s="118"/>
      <c r="ETG73" s="119"/>
      <c r="ETH73" s="117"/>
      <c r="ETI73" s="117"/>
      <c r="ETJ73" s="117"/>
      <c r="ETO73" s="117"/>
      <c r="ETP73" s="118"/>
      <c r="ETQ73" s="119"/>
      <c r="ETR73" s="117"/>
      <c r="ETS73" s="117"/>
      <c r="ETT73" s="117"/>
      <c r="ETY73" s="117"/>
      <c r="ETZ73" s="118"/>
      <c r="EUA73" s="119"/>
      <c r="EUB73" s="117"/>
      <c r="EUC73" s="117"/>
      <c r="EUD73" s="117"/>
      <c r="EUI73" s="117"/>
      <c r="EUJ73" s="118"/>
      <c r="EUK73" s="119"/>
      <c r="EUL73" s="117"/>
      <c r="EUM73" s="117"/>
      <c r="EUN73" s="117"/>
      <c r="EUS73" s="117"/>
      <c r="EUT73" s="118"/>
      <c r="EUU73" s="119"/>
      <c r="EUV73" s="117"/>
      <c r="EUW73" s="117"/>
      <c r="EUX73" s="117"/>
      <c r="EVC73" s="117"/>
      <c r="EVD73" s="118"/>
      <c r="EVE73" s="119"/>
      <c r="EVF73" s="117"/>
      <c r="EVG73" s="117"/>
      <c r="EVH73" s="117"/>
      <c r="EVM73" s="117"/>
      <c r="EVN73" s="118"/>
      <c r="EVO73" s="119"/>
      <c r="EVP73" s="117"/>
      <c r="EVQ73" s="117"/>
      <c r="EVR73" s="117"/>
      <c r="EVW73" s="117"/>
      <c r="EVX73" s="118"/>
      <c r="EVY73" s="119"/>
      <c r="EVZ73" s="117"/>
      <c r="EWA73" s="117"/>
      <c r="EWB73" s="117"/>
      <c r="EWG73" s="117"/>
      <c r="EWH73" s="118"/>
      <c r="EWI73" s="119"/>
      <c r="EWJ73" s="117"/>
      <c r="EWK73" s="117"/>
      <c r="EWL73" s="117"/>
      <c r="EWQ73" s="117"/>
      <c r="EWR73" s="118"/>
      <c r="EWS73" s="119"/>
      <c r="EWT73" s="117"/>
      <c r="EWU73" s="117"/>
      <c r="EWV73" s="117"/>
      <c r="EXA73" s="117"/>
      <c r="EXB73" s="118"/>
      <c r="EXC73" s="119"/>
      <c r="EXD73" s="117"/>
      <c r="EXE73" s="117"/>
      <c r="EXF73" s="117"/>
      <c r="EXK73" s="117"/>
      <c r="EXL73" s="118"/>
      <c r="EXM73" s="119"/>
      <c r="EXN73" s="117"/>
      <c r="EXO73" s="117"/>
      <c r="EXP73" s="117"/>
      <c r="EXU73" s="117"/>
      <c r="EXV73" s="118"/>
      <c r="EXW73" s="119"/>
      <c r="EXX73" s="117"/>
      <c r="EXY73" s="117"/>
      <c r="EXZ73" s="117"/>
      <c r="EYE73" s="117"/>
      <c r="EYF73" s="118"/>
      <c r="EYG73" s="119"/>
      <c r="EYH73" s="117"/>
      <c r="EYI73" s="117"/>
      <c r="EYJ73" s="117"/>
      <c r="EYO73" s="117"/>
      <c r="EYP73" s="118"/>
      <c r="EYQ73" s="119"/>
      <c r="EYR73" s="117"/>
      <c r="EYS73" s="117"/>
      <c r="EYT73" s="117"/>
      <c r="EYY73" s="117"/>
      <c r="EYZ73" s="118"/>
      <c r="EZA73" s="119"/>
      <c r="EZB73" s="117"/>
      <c r="EZC73" s="117"/>
      <c r="EZD73" s="117"/>
      <c r="EZI73" s="117"/>
      <c r="EZJ73" s="118"/>
      <c r="EZK73" s="119"/>
      <c r="EZL73" s="117"/>
      <c r="EZM73" s="117"/>
      <c r="EZN73" s="117"/>
      <c r="EZS73" s="117"/>
      <c r="EZT73" s="118"/>
      <c r="EZU73" s="119"/>
      <c r="EZV73" s="117"/>
      <c r="EZW73" s="117"/>
      <c r="EZX73" s="117"/>
      <c r="FAC73" s="117"/>
      <c r="FAD73" s="118"/>
      <c r="FAE73" s="119"/>
      <c r="FAF73" s="117"/>
      <c r="FAG73" s="117"/>
      <c r="FAH73" s="117"/>
      <c r="FAM73" s="117"/>
      <c r="FAN73" s="118"/>
      <c r="FAO73" s="119"/>
      <c r="FAP73" s="117"/>
      <c r="FAQ73" s="117"/>
      <c r="FAR73" s="117"/>
      <c r="FAW73" s="117"/>
      <c r="FAX73" s="118"/>
      <c r="FAY73" s="119"/>
      <c r="FAZ73" s="117"/>
      <c r="FBA73" s="117"/>
      <c r="FBB73" s="117"/>
      <c r="FBG73" s="117"/>
      <c r="FBH73" s="118"/>
      <c r="FBI73" s="119"/>
      <c r="FBJ73" s="117"/>
      <c r="FBK73" s="117"/>
      <c r="FBL73" s="117"/>
      <c r="FBQ73" s="117"/>
      <c r="FBR73" s="118"/>
      <c r="FBS73" s="119"/>
      <c r="FBT73" s="117"/>
      <c r="FBU73" s="117"/>
      <c r="FBV73" s="117"/>
      <c r="FCA73" s="117"/>
      <c r="FCB73" s="118"/>
      <c r="FCC73" s="119"/>
      <c r="FCD73" s="117"/>
      <c r="FCE73" s="117"/>
      <c r="FCF73" s="117"/>
      <c r="FCK73" s="117"/>
      <c r="FCL73" s="118"/>
      <c r="FCM73" s="119"/>
      <c r="FCN73" s="117"/>
      <c r="FCO73" s="117"/>
      <c r="FCP73" s="117"/>
      <c r="FCU73" s="117"/>
      <c r="FCV73" s="118"/>
      <c r="FCW73" s="119"/>
      <c r="FCX73" s="117"/>
      <c r="FCY73" s="117"/>
      <c r="FCZ73" s="117"/>
      <c r="FDE73" s="117"/>
      <c r="FDF73" s="118"/>
      <c r="FDG73" s="119"/>
      <c r="FDH73" s="117"/>
      <c r="FDI73" s="117"/>
      <c r="FDJ73" s="117"/>
      <c r="FDO73" s="117"/>
      <c r="FDP73" s="118"/>
      <c r="FDQ73" s="119"/>
      <c r="FDR73" s="117"/>
      <c r="FDS73" s="117"/>
      <c r="FDT73" s="117"/>
      <c r="FDY73" s="117"/>
      <c r="FDZ73" s="118"/>
      <c r="FEA73" s="119"/>
      <c r="FEB73" s="117"/>
      <c r="FEC73" s="117"/>
      <c r="FED73" s="117"/>
      <c r="FEI73" s="117"/>
      <c r="FEJ73" s="118"/>
      <c r="FEK73" s="119"/>
      <c r="FEL73" s="117"/>
      <c r="FEM73" s="117"/>
      <c r="FEN73" s="117"/>
      <c r="FES73" s="117"/>
      <c r="FET73" s="118"/>
      <c r="FEU73" s="119"/>
      <c r="FEV73" s="117"/>
      <c r="FEW73" s="117"/>
      <c r="FEX73" s="117"/>
      <c r="FFC73" s="117"/>
      <c r="FFD73" s="118"/>
      <c r="FFE73" s="119"/>
      <c r="FFF73" s="117"/>
      <c r="FFG73" s="117"/>
      <c r="FFH73" s="117"/>
      <c r="FFM73" s="117"/>
      <c r="FFN73" s="118"/>
      <c r="FFO73" s="119"/>
      <c r="FFP73" s="117"/>
      <c r="FFQ73" s="117"/>
      <c r="FFR73" s="117"/>
      <c r="FFW73" s="117"/>
      <c r="FFX73" s="118"/>
      <c r="FFY73" s="119"/>
      <c r="FFZ73" s="117"/>
      <c r="FGA73" s="117"/>
      <c r="FGB73" s="117"/>
      <c r="FGG73" s="117"/>
      <c r="FGH73" s="118"/>
      <c r="FGI73" s="119"/>
      <c r="FGJ73" s="117"/>
      <c r="FGK73" s="117"/>
      <c r="FGL73" s="117"/>
      <c r="FGQ73" s="117"/>
      <c r="FGR73" s="118"/>
      <c r="FGS73" s="119"/>
      <c r="FGT73" s="117"/>
      <c r="FGU73" s="117"/>
      <c r="FGV73" s="117"/>
      <c r="FHA73" s="117"/>
      <c r="FHB73" s="118"/>
      <c r="FHC73" s="119"/>
      <c r="FHD73" s="117"/>
      <c r="FHE73" s="117"/>
      <c r="FHF73" s="117"/>
      <c r="FHK73" s="117"/>
      <c r="FHL73" s="118"/>
      <c r="FHM73" s="119"/>
      <c r="FHN73" s="117"/>
      <c r="FHO73" s="117"/>
      <c r="FHP73" s="117"/>
      <c r="FHU73" s="117"/>
      <c r="FHV73" s="118"/>
      <c r="FHW73" s="119"/>
      <c r="FHX73" s="117"/>
      <c r="FHY73" s="117"/>
      <c r="FHZ73" s="117"/>
      <c r="FIE73" s="117"/>
      <c r="FIF73" s="118"/>
      <c r="FIG73" s="119"/>
      <c r="FIH73" s="117"/>
      <c r="FII73" s="117"/>
      <c r="FIJ73" s="117"/>
      <c r="FIO73" s="117"/>
      <c r="FIP73" s="118"/>
      <c r="FIQ73" s="119"/>
      <c r="FIR73" s="117"/>
      <c r="FIS73" s="117"/>
      <c r="FIT73" s="117"/>
      <c r="FIY73" s="117"/>
      <c r="FIZ73" s="118"/>
      <c r="FJA73" s="119"/>
      <c r="FJB73" s="117"/>
      <c r="FJC73" s="117"/>
      <c r="FJD73" s="117"/>
      <c r="FJI73" s="117"/>
      <c r="FJJ73" s="118"/>
      <c r="FJK73" s="119"/>
      <c r="FJL73" s="117"/>
      <c r="FJM73" s="117"/>
      <c r="FJN73" s="117"/>
      <c r="FJS73" s="117"/>
      <c r="FJT73" s="118"/>
      <c r="FJU73" s="119"/>
      <c r="FJV73" s="117"/>
      <c r="FJW73" s="117"/>
      <c r="FJX73" s="117"/>
      <c r="FKC73" s="117"/>
      <c r="FKD73" s="118"/>
      <c r="FKE73" s="119"/>
      <c r="FKF73" s="117"/>
      <c r="FKG73" s="117"/>
      <c r="FKH73" s="117"/>
      <c r="FKM73" s="117"/>
      <c r="FKN73" s="118"/>
      <c r="FKO73" s="119"/>
      <c r="FKP73" s="117"/>
      <c r="FKQ73" s="117"/>
      <c r="FKR73" s="117"/>
      <c r="FKW73" s="117"/>
      <c r="FKX73" s="118"/>
      <c r="FKY73" s="119"/>
      <c r="FKZ73" s="117"/>
      <c r="FLA73" s="117"/>
      <c r="FLB73" s="117"/>
      <c r="FLG73" s="117"/>
      <c r="FLH73" s="118"/>
      <c r="FLI73" s="119"/>
      <c r="FLJ73" s="117"/>
      <c r="FLK73" s="117"/>
      <c r="FLL73" s="117"/>
      <c r="FLQ73" s="117"/>
      <c r="FLR73" s="118"/>
      <c r="FLS73" s="119"/>
      <c r="FLT73" s="117"/>
      <c r="FLU73" s="117"/>
      <c r="FLV73" s="117"/>
      <c r="FMA73" s="117"/>
      <c r="FMB73" s="118"/>
      <c r="FMC73" s="119"/>
      <c r="FMD73" s="117"/>
      <c r="FME73" s="117"/>
      <c r="FMF73" s="117"/>
      <c r="FMK73" s="117"/>
      <c r="FML73" s="118"/>
      <c r="FMM73" s="119"/>
      <c r="FMN73" s="117"/>
      <c r="FMO73" s="117"/>
      <c r="FMP73" s="117"/>
      <c r="FMU73" s="117"/>
      <c r="FMV73" s="118"/>
      <c r="FMW73" s="119"/>
      <c r="FMX73" s="117"/>
      <c r="FMY73" s="117"/>
      <c r="FMZ73" s="117"/>
      <c r="FNE73" s="117"/>
      <c r="FNF73" s="118"/>
      <c r="FNG73" s="119"/>
      <c r="FNH73" s="117"/>
      <c r="FNI73" s="117"/>
      <c r="FNJ73" s="117"/>
      <c r="FNO73" s="117"/>
      <c r="FNP73" s="118"/>
      <c r="FNQ73" s="119"/>
      <c r="FNR73" s="117"/>
      <c r="FNS73" s="117"/>
      <c r="FNT73" s="117"/>
      <c r="FNY73" s="117"/>
      <c r="FNZ73" s="118"/>
      <c r="FOA73" s="119"/>
      <c r="FOB73" s="117"/>
      <c r="FOC73" s="117"/>
      <c r="FOD73" s="117"/>
      <c r="FOI73" s="117"/>
      <c r="FOJ73" s="118"/>
      <c r="FOK73" s="119"/>
      <c r="FOL73" s="117"/>
      <c r="FOM73" s="117"/>
      <c r="FON73" s="117"/>
      <c r="FOS73" s="117"/>
      <c r="FOT73" s="118"/>
      <c r="FOU73" s="119"/>
      <c r="FOV73" s="117"/>
      <c r="FOW73" s="117"/>
      <c r="FOX73" s="117"/>
      <c r="FPC73" s="117"/>
      <c r="FPD73" s="118"/>
      <c r="FPE73" s="119"/>
      <c r="FPF73" s="117"/>
      <c r="FPG73" s="117"/>
      <c r="FPH73" s="117"/>
      <c r="FPM73" s="117"/>
      <c r="FPN73" s="118"/>
      <c r="FPO73" s="119"/>
      <c r="FPP73" s="117"/>
      <c r="FPQ73" s="117"/>
      <c r="FPR73" s="117"/>
      <c r="FPW73" s="117"/>
      <c r="FPX73" s="118"/>
      <c r="FPY73" s="119"/>
      <c r="FPZ73" s="117"/>
      <c r="FQA73" s="117"/>
      <c r="FQB73" s="117"/>
      <c r="FQG73" s="117"/>
      <c r="FQH73" s="118"/>
      <c r="FQI73" s="119"/>
      <c r="FQJ73" s="117"/>
      <c r="FQK73" s="117"/>
      <c r="FQL73" s="117"/>
      <c r="FQQ73" s="117"/>
      <c r="FQR73" s="118"/>
      <c r="FQS73" s="119"/>
      <c r="FQT73" s="117"/>
      <c r="FQU73" s="117"/>
      <c r="FQV73" s="117"/>
      <c r="FRA73" s="117"/>
      <c r="FRB73" s="118"/>
      <c r="FRC73" s="119"/>
      <c r="FRD73" s="117"/>
      <c r="FRE73" s="117"/>
      <c r="FRF73" s="117"/>
      <c r="FRK73" s="117"/>
      <c r="FRL73" s="118"/>
      <c r="FRM73" s="119"/>
      <c r="FRN73" s="117"/>
      <c r="FRO73" s="117"/>
      <c r="FRP73" s="117"/>
      <c r="FRU73" s="117"/>
      <c r="FRV73" s="118"/>
      <c r="FRW73" s="119"/>
      <c r="FRX73" s="117"/>
      <c r="FRY73" s="117"/>
      <c r="FRZ73" s="117"/>
      <c r="FSE73" s="117"/>
      <c r="FSF73" s="118"/>
      <c r="FSG73" s="119"/>
      <c r="FSH73" s="117"/>
      <c r="FSI73" s="117"/>
      <c r="FSJ73" s="117"/>
      <c r="FSO73" s="117"/>
      <c r="FSP73" s="118"/>
      <c r="FSQ73" s="119"/>
      <c r="FSR73" s="117"/>
      <c r="FSS73" s="117"/>
      <c r="FST73" s="117"/>
      <c r="FSY73" s="117"/>
      <c r="FSZ73" s="118"/>
      <c r="FTA73" s="119"/>
      <c r="FTB73" s="117"/>
      <c r="FTC73" s="117"/>
      <c r="FTD73" s="117"/>
      <c r="FTI73" s="117"/>
      <c r="FTJ73" s="118"/>
      <c r="FTK73" s="119"/>
      <c r="FTL73" s="117"/>
      <c r="FTM73" s="117"/>
      <c r="FTN73" s="117"/>
      <c r="FTS73" s="117"/>
      <c r="FTT73" s="118"/>
      <c r="FTU73" s="119"/>
      <c r="FTV73" s="117"/>
      <c r="FTW73" s="117"/>
      <c r="FTX73" s="117"/>
      <c r="FUC73" s="117"/>
      <c r="FUD73" s="118"/>
      <c r="FUE73" s="119"/>
      <c r="FUF73" s="117"/>
      <c r="FUG73" s="117"/>
      <c r="FUH73" s="117"/>
      <c r="FUM73" s="117"/>
      <c r="FUN73" s="118"/>
      <c r="FUO73" s="119"/>
      <c r="FUP73" s="117"/>
      <c r="FUQ73" s="117"/>
      <c r="FUR73" s="117"/>
      <c r="FUW73" s="117"/>
      <c r="FUX73" s="118"/>
      <c r="FUY73" s="119"/>
      <c r="FUZ73" s="117"/>
      <c r="FVA73" s="117"/>
      <c r="FVB73" s="117"/>
      <c r="FVG73" s="117"/>
      <c r="FVH73" s="118"/>
      <c r="FVI73" s="119"/>
      <c r="FVJ73" s="117"/>
      <c r="FVK73" s="117"/>
      <c r="FVL73" s="117"/>
      <c r="FVQ73" s="117"/>
      <c r="FVR73" s="118"/>
      <c r="FVS73" s="119"/>
      <c r="FVT73" s="117"/>
      <c r="FVU73" s="117"/>
      <c r="FVV73" s="117"/>
      <c r="FWA73" s="117"/>
      <c r="FWB73" s="118"/>
      <c r="FWC73" s="119"/>
      <c r="FWD73" s="117"/>
      <c r="FWE73" s="117"/>
      <c r="FWF73" s="117"/>
      <c r="FWK73" s="117"/>
      <c r="FWL73" s="118"/>
      <c r="FWM73" s="119"/>
      <c r="FWN73" s="117"/>
      <c r="FWO73" s="117"/>
      <c r="FWP73" s="117"/>
      <c r="FWU73" s="117"/>
      <c r="FWV73" s="118"/>
      <c r="FWW73" s="119"/>
      <c r="FWX73" s="117"/>
      <c r="FWY73" s="117"/>
      <c r="FWZ73" s="117"/>
      <c r="FXE73" s="117"/>
      <c r="FXF73" s="118"/>
      <c r="FXG73" s="119"/>
      <c r="FXH73" s="117"/>
      <c r="FXI73" s="117"/>
      <c r="FXJ73" s="117"/>
      <c r="FXO73" s="117"/>
      <c r="FXP73" s="118"/>
      <c r="FXQ73" s="119"/>
      <c r="FXR73" s="117"/>
      <c r="FXS73" s="117"/>
      <c r="FXT73" s="117"/>
      <c r="FXY73" s="117"/>
      <c r="FXZ73" s="118"/>
      <c r="FYA73" s="119"/>
      <c r="FYB73" s="117"/>
      <c r="FYC73" s="117"/>
      <c r="FYD73" s="117"/>
      <c r="FYI73" s="117"/>
      <c r="FYJ73" s="118"/>
      <c r="FYK73" s="119"/>
      <c r="FYL73" s="117"/>
      <c r="FYM73" s="117"/>
      <c r="FYN73" s="117"/>
      <c r="FYS73" s="117"/>
      <c r="FYT73" s="118"/>
      <c r="FYU73" s="119"/>
      <c r="FYV73" s="117"/>
      <c r="FYW73" s="117"/>
      <c r="FYX73" s="117"/>
      <c r="FZC73" s="117"/>
      <c r="FZD73" s="118"/>
      <c r="FZE73" s="119"/>
      <c r="FZF73" s="117"/>
      <c r="FZG73" s="117"/>
      <c r="FZH73" s="117"/>
      <c r="FZM73" s="117"/>
      <c r="FZN73" s="118"/>
      <c r="FZO73" s="119"/>
      <c r="FZP73" s="117"/>
      <c r="FZQ73" s="117"/>
      <c r="FZR73" s="117"/>
      <c r="FZW73" s="117"/>
      <c r="FZX73" s="118"/>
      <c r="FZY73" s="119"/>
      <c r="FZZ73" s="117"/>
      <c r="GAA73" s="117"/>
      <c r="GAB73" s="117"/>
      <c r="GAG73" s="117"/>
      <c r="GAH73" s="118"/>
      <c r="GAI73" s="119"/>
      <c r="GAJ73" s="117"/>
      <c r="GAK73" s="117"/>
      <c r="GAL73" s="117"/>
      <c r="GAQ73" s="117"/>
      <c r="GAR73" s="118"/>
      <c r="GAS73" s="119"/>
      <c r="GAT73" s="117"/>
      <c r="GAU73" s="117"/>
      <c r="GAV73" s="117"/>
      <c r="GBA73" s="117"/>
      <c r="GBB73" s="118"/>
      <c r="GBC73" s="119"/>
      <c r="GBD73" s="117"/>
      <c r="GBE73" s="117"/>
      <c r="GBF73" s="117"/>
      <c r="GBK73" s="117"/>
      <c r="GBL73" s="118"/>
      <c r="GBM73" s="119"/>
      <c r="GBN73" s="117"/>
      <c r="GBO73" s="117"/>
      <c r="GBP73" s="117"/>
      <c r="GBU73" s="117"/>
      <c r="GBV73" s="118"/>
      <c r="GBW73" s="119"/>
      <c r="GBX73" s="117"/>
      <c r="GBY73" s="117"/>
      <c r="GBZ73" s="117"/>
      <c r="GCE73" s="117"/>
      <c r="GCF73" s="118"/>
      <c r="GCG73" s="119"/>
      <c r="GCH73" s="117"/>
      <c r="GCI73" s="117"/>
      <c r="GCJ73" s="117"/>
      <c r="GCO73" s="117"/>
      <c r="GCP73" s="118"/>
      <c r="GCQ73" s="119"/>
      <c r="GCR73" s="117"/>
      <c r="GCS73" s="117"/>
      <c r="GCT73" s="117"/>
      <c r="GCY73" s="117"/>
      <c r="GCZ73" s="118"/>
      <c r="GDA73" s="119"/>
      <c r="GDB73" s="117"/>
      <c r="GDC73" s="117"/>
      <c r="GDD73" s="117"/>
      <c r="GDI73" s="117"/>
      <c r="GDJ73" s="118"/>
      <c r="GDK73" s="119"/>
      <c r="GDL73" s="117"/>
      <c r="GDM73" s="117"/>
      <c r="GDN73" s="117"/>
      <c r="GDS73" s="117"/>
      <c r="GDT73" s="118"/>
      <c r="GDU73" s="119"/>
      <c r="GDV73" s="117"/>
      <c r="GDW73" s="117"/>
      <c r="GDX73" s="117"/>
      <c r="GEC73" s="117"/>
      <c r="GED73" s="118"/>
      <c r="GEE73" s="119"/>
      <c r="GEF73" s="117"/>
      <c r="GEG73" s="117"/>
      <c r="GEH73" s="117"/>
      <c r="GEM73" s="117"/>
      <c r="GEN73" s="118"/>
      <c r="GEO73" s="119"/>
      <c r="GEP73" s="117"/>
      <c r="GEQ73" s="117"/>
      <c r="GER73" s="117"/>
      <c r="GEW73" s="117"/>
      <c r="GEX73" s="118"/>
      <c r="GEY73" s="119"/>
      <c r="GEZ73" s="117"/>
      <c r="GFA73" s="117"/>
      <c r="GFB73" s="117"/>
      <c r="GFG73" s="117"/>
      <c r="GFH73" s="118"/>
      <c r="GFI73" s="119"/>
      <c r="GFJ73" s="117"/>
      <c r="GFK73" s="117"/>
      <c r="GFL73" s="117"/>
      <c r="GFQ73" s="117"/>
      <c r="GFR73" s="118"/>
      <c r="GFS73" s="119"/>
      <c r="GFT73" s="117"/>
      <c r="GFU73" s="117"/>
      <c r="GFV73" s="117"/>
      <c r="GGA73" s="117"/>
      <c r="GGB73" s="118"/>
      <c r="GGC73" s="119"/>
      <c r="GGD73" s="117"/>
      <c r="GGE73" s="117"/>
      <c r="GGF73" s="117"/>
      <c r="GGK73" s="117"/>
      <c r="GGL73" s="118"/>
      <c r="GGM73" s="119"/>
      <c r="GGN73" s="117"/>
      <c r="GGO73" s="117"/>
      <c r="GGP73" s="117"/>
      <c r="GGU73" s="117"/>
      <c r="GGV73" s="118"/>
      <c r="GGW73" s="119"/>
      <c r="GGX73" s="117"/>
      <c r="GGY73" s="117"/>
      <c r="GGZ73" s="117"/>
      <c r="GHE73" s="117"/>
      <c r="GHF73" s="118"/>
      <c r="GHG73" s="119"/>
      <c r="GHH73" s="117"/>
      <c r="GHI73" s="117"/>
      <c r="GHJ73" s="117"/>
      <c r="GHO73" s="117"/>
      <c r="GHP73" s="118"/>
      <c r="GHQ73" s="119"/>
      <c r="GHR73" s="117"/>
      <c r="GHS73" s="117"/>
      <c r="GHT73" s="117"/>
      <c r="GHY73" s="117"/>
      <c r="GHZ73" s="118"/>
      <c r="GIA73" s="119"/>
      <c r="GIB73" s="117"/>
      <c r="GIC73" s="117"/>
      <c r="GID73" s="117"/>
      <c r="GII73" s="117"/>
      <c r="GIJ73" s="118"/>
      <c r="GIK73" s="119"/>
      <c r="GIL73" s="117"/>
      <c r="GIM73" s="117"/>
      <c r="GIN73" s="117"/>
      <c r="GIS73" s="117"/>
      <c r="GIT73" s="118"/>
      <c r="GIU73" s="119"/>
      <c r="GIV73" s="117"/>
      <c r="GIW73" s="117"/>
      <c r="GIX73" s="117"/>
      <c r="GJC73" s="117"/>
      <c r="GJD73" s="118"/>
      <c r="GJE73" s="119"/>
      <c r="GJF73" s="117"/>
      <c r="GJG73" s="117"/>
      <c r="GJH73" s="117"/>
      <c r="GJM73" s="117"/>
      <c r="GJN73" s="118"/>
      <c r="GJO73" s="119"/>
      <c r="GJP73" s="117"/>
      <c r="GJQ73" s="117"/>
      <c r="GJR73" s="117"/>
      <c r="GJW73" s="117"/>
      <c r="GJX73" s="118"/>
      <c r="GJY73" s="119"/>
      <c r="GJZ73" s="117"/>
      <c r="GKA73" s="117"/>
      <c r="GKB73" s="117"/>
      <c r="GKG73" s="117"/>
      <c r="GKH73" s="118"/>
      <c r="GKI73" s="119"/>
      <c r="GKJ73" s="117"/>
      <c r="GKK73" s="117"/>
      <c r="GKL73" s="117"/>
      <c r="GKQ73" s="117"/>
      <c r="GKR73" s="118"/>
      <c r="GKS73" s="119"/>
      <c r="GKT73" s="117"/>
      <c r="GKU73" s="117"/>
      <c r="GKV73" s="117"/>
      <c r="GLA73" s="117"/>
      <c r="GLB73" s="118"/>
      <c r="GLC73" s="119"/>
      <c r="GLD73" s="117"/>
      <c r="GLE73" s="117"/>
      <c r="GLF73" s="117"/>
      <c r="GLK73" s="117"/>
      <c r="GLL73" s="118"/>
      <c r="GLM73" s="119"/>
      <c r="GLN73" s="117"/>
      <c r="GLO73" s="117"/>
      <c r="GLP73" s="117"/>
      <c r="GLU73" s="117"/>
      <c r="GLV73" s="118"/>
      <c r="GLW73" s="119"/>
      <c r="GLX73" s="117"/>
      <c r="GLY73" s="117"/>
      <c r="GLZ73" s="117"/>
      <c r="GME73" s="117"/>
      <c r="GMF73" s="118"/>
      <c r="GMG73" s="119"/>
      <c r="GMH73" s="117"/>
      <c r="GMI73" s="117"/>
      <c r="GMJ73" s="117"/>
      <c r="GMO73" s="117"/>
      <c r="GMP73" s="118"/>
      <c r="GMQ73" s="119"/>
      <c r="GMR73" s="117"/>
      <c r="GMS73" s="117"/>
      <c r="GMT73" s="117"/>
      <c r="GMY73" s="117"/>
      <c r="GMZ73" s="118"/>
      <c r="GNA73" s="119"/>
      <c r="GNB73" s="117"/>
      <c r="GNC73" s="117"/>
      <c r="GND73" s="117"/>
      <c r="GNI73" s="117"/>
      <c r="GNJ73" s="118"/>
      <c r="GNK73" s="119"/>
      <c r="GNL73" s="117"/>
      <c r="GNM73" s="117"/>
      <c r="GNN73" s="117"/>
      <c r="GNS73" s="117"/>
      <c r="GNT73" s="118"/>
      <c r="GNU73" s="119"/>
      <c r="GNV73" s="117"/>
      <c r="GNW73" s="117"/>
      <c r="GNX73" s="117"/>
      <c r="GOC73" s="117"/>
      <c r="GOD73" s="118"/>
      <c r="GOE73" s="119"/>
      <c r="GOF73" s="117"/>
      <c r="GOG73" s="117"/>
      <c r="GOH73" s="117"/>
      <c r="GOM73" s="117"/>
      <c r="GON73" s="118"/>
      <c r="GOO73" s="119"/>
      <c r="GOP73" s="117"/>
      <c r="GOQ73" s="117"/>
      <c r="GOR73" s="117"/>
      <c r="GOW73" s="117"/>
      <c r="GOX73" s="118"/>
      <c r="GOY73" s="119"/>
      <c r="GOZ73" s="117"/>
      <c r="GPA73" s="117"/>
      <c r="GPB73" s="117"/>
      <c r="GPG73" s="117"/>
      <c r="GPH73" s="118"/>
      <c r="GPI73" s="119"/>
      <c r="GPJ73" s="117"/>
      <c r="GPK73" s="117"/>
      <c r="GPL73" s="117"/>
      <c r="GPQ73" s="117"/>
      <c r="GPR73" s="118"/>
      <c r="GPS73" s="119"/>
      <c r="GPT73" s="117"/>
      <c r="GPU73" s="117"/>
      <c r="GPV73" s="117"/>
      <c r="GQA73" s="117"/>
      <c r="GQB73" s="118"/>
      <c r="GQC73" s="119"/>
      <c r="GQD73" s="117"/>
      <c r="GQE73" s="117"/>
      <c r="GQF73" s="117"/>
      <c r="GQK73" s="117"/>
      <c r="GQL73" s="118"/>
      <c r="GQM73" s="119"/>
      <c r="GQN73" s="117"/>
      <c r="GQO73" s="117"/>
      <c r="GQP73" s="117"/>
      <c r="GQU73" s="117"/>
      <c r="GQV73" s="118"/>
      <c r="GQW73" s="119"/>
      <c r="GQX73" s="117"/>
      <c r="GQY73" s="117"/>
      <c r="GQZ73" s="117"/>
      <c r="GRE73" s="117"/>
      <c r="GRF73" s="118"/>
      <c r="GRG73" s="119"/>
      <c r="GRH73" s="117"/>
      <c r="GRI73" s="117"/>
      <c r="GRJ73" s="117"/>
      <c r="GRO73" s="117"/>
      <c r="GRP73" s="118"/>
      <c r="GRQ73" s="119"/>
      <c r="GRR73" s="117"/>
      <c r="GRS73" s="117"/>
      <c r="GRT73" s="117"/>
      <c r="GRY73" s="117"/>
      <c r="GRZ73" s="118"/>
      <c r="GSA73" s="119"/>
      <c r="GSB73" s="117"/>
      <c r="GSC73" s="117"/>
      <c r="GSD73" s="117"/>
      <c r="GSI73" s="117"/>
      <c r="GSJ73" s="118"/>
      <c r="GSK73" s="119"/>
      <c r="GSL73" s="117"/>
      <c r="GSM73" s="117"/>
      <c r="GSN73" s="117"/>
      <c r="GSS73" s="117"/>
      <c r="GST73" s="118"/>
      <c r="GSU73" s="119"/>
      <c r="GSV73" s="117"/>
      <c r="GSW73" s="117"/>
      <c r="GSX73" s="117"/>
      <c r="GTC73" s="117"/>
      <c r="GTD73" s="118"/>
      <c r="GTE73" s="119"/>
      <c r="GTF73" s="117"/>
      <c r="GTG73" s="117"/>
      <c r="GTH73" s="117"/>
      <c r="GTM73" s="117"/>
      <c r="GTN73" s="118"/>
      <c r="GTO73" s="119"/>
      <c r="GTP73" s="117"/>
      <c r="GTQ73" s="117"/>
      <c r="GTR73" s="117"/>
      <c r="GTW73" s="117"/>
      <c r="GTX73" s="118"/>
      <c r="GTY73" s="119"/>
      <c r="GTZ73" s="117"/>
      <c r="GUA73" s="117"/>
      <c r="GUB73" s="117"/>
      <c r="GUG73" s="117"/>
      <c r="GUH73" s="118"/>
      <c r="GUI73" s="119"/>
      <c r="GUJ73" s="117"/>
      <c r="GUK73" s="117"/>
      <c r="GUL73" s="117"/>
      <c r="GUQ73" s="117"/>
      <c r="GUR73" s="118"/>
      <c r="GUS73" s="119"/>
      <c r="GUT73" s="117"/>
      <c r="GUU73" s="117"/>
      <c r="GUV73" s="117"/>
      <c r="GVA73" s="117"/>
      <c r="GVB73" s="118"/>
      <c r="GVC73" s="119"/>
      <c r="GVD73" s="117"/>
      <c r="GVE73" s="117"/>
      <c r="GVF73" s="117"/>
      <c r="GVK73" s="117"/>
      <c r="GVL73" s="118"/>
      <c r="GVM73" s="119"/>
      <c r="GVN73" s="117"/>
      <c r="GVO73" s="117"/>
      <c r="GVP73" s="117"/>
      <c r="GVU73" s="117"/>
      <c r="GVV73" s="118"/>
      <c r="GVW73" s="119"/>
      <c r="GVX73" s="117"/>
      <c r="GVY73" s="117"/>
      <c r="GVZ73" s="117"/>
      <c r="GWE73" s="117"/>
      <c r="GWF73" s="118"/>
      <c r="GWG73" s="119"/>
      <c r="GWH73" s="117"/>
      <c r="GWI73" s="117"/>
      <c r="GWJ73" s="117"/>
      <c r="GWO73" s="117"/>
      <c r="GWP73" s="118"/>
      <c r="GWQ73" s="119"/>
      <c r="GWR73" s="117"/>
      <c r="GWS73" s="117"/>
      <c r="GWT73" s="117"/>
      <c r="GWY73" s="117"/>
      <c r="GWZ73" s="118"/>
      <c r="GXA73" s="119"/>
      <c r="GXB73" s="117"/>
      <c r="GXC73" s="117"/>
      <c r="GXD73" s="117"/>
      <c r="GXI73" s="117"/>
      <c r="GXJ73" s="118"/>
      <c r="GXK73" s="119"/>
      <c r="GXL73" s="117"/>
      <c r="GXM73" s="117"/>
      <c r="GXN73" s="117"/>
      <c r="GXS73" s="117"/>
      <c r="GXT73" s="118"/>
      <c r="GXU73" s="119"/>
      <c r="GXV73" s="117"/>
      <c r="GXW73" s="117"/>
      <c r="GXX73" s="117"/>
      <c r="GYC73" s="117"/>
      <c r="GYD73" s="118"/>
      <c r="GYE73" s="119"/>
      <c r="GYF73" s="117"/>
      <c r="GYG73" s="117"/>
      <c r="GYH73" s="117"/>
      <c r="GYM73" s="117"/>
      <c r="GYN73" s="118"/>
      <c r="GYO73" s="119"/>
      <c r="GYP73" s="117"/>
      <c r="GYQ73" s="117"/>
      <c r="GYR73" s="117"/>
      <c r="GYW73" s="117"/>
      <c r="GYX73" s="118"/>
      <c r="GYY73" s="119"/>
      <c r="GYZ73" s="117"/>
      <c r="GZA73" s="117"/>
      <c r="GZB73" s="117"/>
      <c r="GZG73" s="117"/>
      <c r="GZH73" s="118"/>
      <c r="GZI73" s="119"/>
      <c r="GZJ73" s="117"/>
      <c r="GZK73" s="117"/>
      <c r="GZL73" s="117"/>
      <c r="GZQ73" s="117"/>
      <c r="GZR73" s="118"/>
      <c r="GZS73" s="119"/>
      <c r="GZT73" s="117"/>
      <c r="GZU73" s="117"/>
      <c r="GZV73" s="117"/>
      <c r="HAA73" s="117"/>
      <c r="HAB73" s="118"/>
      <c r="HAC73" s="119"/>
      <c r="HAD73" s="117"/>
      <c r="HAE73" s="117"/>
      <c r="HAF73" s="117"/>
      <c r="HAK73" s="117"/>
      <c r="HAL73" s="118"/>
      <c r="HAM73" s="119"/>
      <c r="HAN73" s="117"/>
      <c r="HAO73" s="117"/>
      <c r="HAP73" s="117"/>
      <c r="HAU73" s="117"/>
      <c r="HAV73" s="118"/>
      <c r="HAW73" s="119"/>
      <c r="HAX73" s="117"/>
      <c r="HAY73" s="117"/>
      <c r="HAZ73" s="117"/>
      <c r="HBE73" s="117"/>
      <c r="HBF73" s="118"/>
      <c r="HBG73" s="119"/>
      <c r="HBH73" s="117"/>
      <c r="HBI73" s="117"/>
      <c r="HBJ73" s="117"/>
      <c r="HBO73" s="117"/>
      <c r="HBP73" s="118"/>
      <c r="HBQ73" s="119"/>
      <c r="HBR73" s="117"/>
      <c r="HBS73" s="117"/>
      <c r="HBT73" s="117"/>
      <c r="HBY73" s="117"/>
      <c r="HBZ73" s="118"/>
      <c r="HCA73" s="119"/>
      <c r="HCB73" s="117"/>
      <c r="HCC73" s="117"/>
      <c r="HCD73" s="117"/>
      <c r="HCI73" s="117"/>
      <c r="HCJ73" s="118"/>
      <c r="HCK73" s="119"/>
      <c r="HCL73" s="117"/>
      <c r="HCM73" s="117"/>
      <c r="HCN73" s="117"/>
      <c r="HCS73" s="117"/>
      <c r="HCT73" s="118"/>
      <c r="HCU73" s="119"/>
      <c r="HCV73" s="117"/>
      <c r="HCW73" s="117"/>
      <c r="HCX73" s="117"/>
      <c r="HDC73" s="117"/>
      <c r="HDD73" s="118"/>
      <c r="HDE73" s="119"/>
      <c r="HDF73" s="117"/>
      <c r="HDG73" s="117"/>
      <c r="HDH73" s="117"/>
      <c r="HDM73" s="117"/>
      <c r="HDN73" s="118"/>
      <c r="HDO73" s="119"/>
      <c r="HDP73" s="117"/>
      <c r="HDQ73" s="117"/>
      <c r="HDR73" s="117"/>
      <c r="HDW73" s="117"/>
      <c r="HDX73" s="118"/>
      <c r="HDY73" s="119"/>
      <c r="HDZ73" s="117"/>
      <c r="HEA73" s="117"/>
      <c r="HEB73" s="117"/>
      <c r="HEG73" s="117"/>
      <c r="HEH73" s="118"/>
      <c r="HEI73" s="119"/>
      <c r="HEJ73" s="117"/>
      <c r="HEK73" s="117"/>
      <c r="HEL73" s="117"/>
      <c r="HEQ73" s="117"/>
      <c r="HER73" s="118"/>
      <c r="HES73" s="119"/>
      <c r="HET73" s="117"/>
      <c r="HEU73" s="117"/>
      <c r="HEV73" s="117"/>
      <c r="HFA73" s="117"/>
      <c r="HFB73" s="118"/>
      <c r="HFC73" s="119"/>
      <c r="HFD73" s="117"/>
      <c r="HFE73" s="117"/>
      <c r="HFF73" s="117"/>
      <c r="HFK73" s="117"/>
      <c r="HFL73" s="118"/>
      <c r="HFM73" s="119"/>
      <c r="HFN73" s="117"/>
      <c r="HFO73" s="117"/>
      <c r="HFP73" s="117"/>
      <c r="HFU73" s="117"/>
      <c r="HFV73" s="118"/>
      <c r="HFW73" s="119"/>
      <c r="HFX73" s="117"/>
      <c r="HFY73" s="117"/>
      <c r="HFZ73" s="117"/>
      <c r="HGE73" s="117"/>
      <c r="HGF73" s="118"/>
      <c r="HGG73" s="119"/>
      <c r="HGH73" s="117"/>
      <c r="HGI73" s="117"/>
      <c r="HGJ73" s="117"/>
      <c r="HGO73" s="117"/>
      <c r="HGP73" s="118"/>
      <c r="HGQ73" s="119"/>
      <c r="HGR73" s="117"/>
      <c r="HGS73" s="117"/>
      <c r="HGT73" s="117"/>
      <c r="HGY73" s="117"/>
      <c r="HGZ73" s="118"/>
      <c r="HHA73" s="119"/>
      <c r="HHB73" s="117"/>
      <c r="HHC73" s="117"/>
      <c r="HHD73" s="117"/>
      <c r="HHI73" s="117"/>
      <c r="HHJ73" s="118"/>
      <c r="HHK73" s="119"/>
      <c r="HHL73" s="117"/>
      <c r="HHM73" s="117"/>
      <c r="HHN73" s="117"/>
      <c r="HHS73" s="117"/>
      <c r="HHT73" s="118"/>
      <c r="HHU73" s="119"/>
      <c r="HHV73" s="117"/>
      <c r="HHW73" s="117"/>
      <c r="HHX73" s="117"/>
      <c r="HIC73" s="117"/>
      <c r="HID73" s="118"/>
      <c r="HIE73" s="119"/>
      <c r="HIF73" s="117"/>
      <c r="HIG73" s="117"/>
      <c r="HIH73" s="117"/>
      <c r="HIM73" s="117"/>
      <c r="HIN73" s="118"/>
      <c r="HIO73" s="119"/>
      <c r="HIP73" s="117"/>
      <c r="HIQ73" s="117"/>
      <c r="HIR73" s="117"/>
      <c r="HIW73" s="117"/>
      <c r="HIX73" s="118"/>
      <c r="HIY73" s="119"/>
      <c r="HIZ73" s="117"/>
      <c r="HJA73" s="117"/>
      <c r="HJB73" s="117"/>
      <c r="HJG73" s="117"/>
      <c r="HJH73" s="118"/>
      <c r="HJI73" s="119"/>
      <c r="HJJ73" s="117"/>
      <c r="HJK73" s="117"/>
      <c r="HJL73" s="117"/>
      <c r="HJQ73" s="117"/>
      <c r="HJR73" s="118"/>
      <c r="HJS73" s="119"/>
      <c r="HJT73" s="117"/>
      <c r="HJU73" s="117"/>
      <c r="HJV73" s="117"/>
      <c r="HKA73" s="117"/>
      <c r="HKB73" s="118"/>
      <c r="HKC73" s="119"/>
      <c r="HKD73" s="117"/>
      <c r="HKE73" s="117"/>
      <c r="HKF73" s="117"/>
      <c r="HKK73" s="117"/>
      <c r="HKL73" s="118"/>
      <c r="HKM73" s="119"/>
      <c r="HKN73" s="117"/>
      <c r="HKO73" s="117"/>
      <c r="HKP73" s="117"/>
      <c r="HKU73" s="117"/>
      <c r="HKV73" s="118"/>
      <c r="HKW73" s="119"/>
      <c r="HKX73" s="117"/>
      <c r="HKY73" s="117"/>
      <c r="HKZ73" s="117"/>
      <c r="HLE73" s="117"/>
      <c r="HLF73" s="118"/>
      <c r="HLG73" s="119"/>
      <c r="HLH73" s="117"/>
      <c r="HLI73" s="117"/>
      <c r="HLJ73" s="117"/>
      <c r="HLO73" s="117"/>
      <c r="HLP73" s="118"/>
      <c r="HLQ73" s="119"/>
      <c r="HLR73" s="117"/>
      <c r="HLS73" s="117"/>
      <c r="HLT73" s="117"/>
      <c r="HLY73" s="117"/>
      <c r="HLZ73" s="118"/>
      <c r="HMA73" s="119"/>
      <c r="HMB73" s="117"/>
      <c r="HMC73" s="117"/>
      <c r="HMD73" s="117"/>
      <c r="HMI73" s="117"/>
      <c r="HMJ73" s="118"/>
      <c r="HMK73" s="119"/>
      <c r="HML73" s="117"/>
      <c r="HMM73" s="117"/>
      <c r="HMN73" s="117"/>
      <c r="HMS73" s="117"/>
      <c r="HMT73" s="118"/>
      <c r="HMU73" s="119"/>
      <c r="HMV73" s="117"/>
      <c r="HMW73" s="117"/>
      <c r="HMX73" s="117"/>
      <c r="HNC73" s="117"/>
      <c r="HND73" s="118"/>
      <c r="HNE73" s="119"/>
      <c r="HNF73" s="117"/>
      <c r="HNG73" s="117"/>
      <c r="HNH73" s="117"/>
      <c r="HNM73" s="117"/>
      <c r="HNN73" s="118"/>
      <c r="HNO73" s="119"/>
      <c r="HNP73" s="117"/>
      <c r="HNQ73" s="117"/>
      <c r="HNR73" s="117"/>
      <c r="HNW73" s="117"/>
      <c r="HNX73" s="118"/>
      <c r="HNY73" s="119"/>
      <c r="HNZ73" s="117"/>
      <c r="HOA73" s="117"/>
      <c r="HOB73" s="117"/>
      <c r="HOG73" s="117"/>
      <c r="HOH73" s="118"/>
      <c r="HOI73" s="119"/>
      <c r="HOJ73" s="117"/>
      <c r="HOK73" s="117"/>
      <c r="HOL73" s="117"/>
      <c r="HOQ73" s="117"/>
      <c r="HOR73" s="118"/>
      <c r="HOS73" s="119"/>
      <c r="HOT73" s="117"/>
      <c r="HOU73" s="117"/>
      <c r="HOV73" s="117"/>
      <c r="HPA73" s="117"/>
      <c r="HPB73" s="118"/>
      <c r="HPC73" s="119"/>
      <c r="HPD73" s="117"/>
      <c r="HPE73" s="117"/>
      <c r="HPF73" s="117"/>
      <c r="HPK73" s="117"/>
      <c r="HPL73" s="118"/>
      <c r="HPM73" s="119"/>
      <c r="HPN73" s="117"/>
      <c r="HPO73" s="117"/>
      <c r="HPP73" s="117"/>
      <c r="HPU73" s="117"/>
      <c r="HPV73" s="118"/>
      <c r="HPW73" s="119"/>
      <c r="HPX73" s="117"/>
      <c r="HPY73" s="117"/>
      <c r="HPZ73" s="117"/>
      <c r="HQE73" s="117"/>
      <c r="HQF73" s="118"/>
      <c r="HQG73" s="119"/>
      <c r="HQH73" s="117"/>
      <c r="HQI73" s="117"/>
      <c r="HQJ73" s="117"/>
      <c r="HQO73" s="117"/>
      <c r="HQP73" s="118"/>
      <c r="HQQ73" s="119"/>
      <c r="HQR73" s="117"/>
      <c r="HQS73" s="117"/>
      <c r="HQT73" s="117"/>
      <c r="HQY73" s="117"/>
      <c r="HQZ73" s="118"/>
      <c r="HRA73" s="119"/>
      <c r="HRB73" s="117"/>
      <c r="HRC73" s="117"/>
      <c r="HRD73" s="117"/>
      <c r="HRI73" s="117"/>
      <c r="HRJ73" s="118"/>
      <c r="HRK73" s="119"/>
      <c r="HRL73" s="117"/>
      <c r="HRM73" s="117"/>
      <c r="HRN73" s="117"/>
      <c r="HRS73" s="117"/>
      <c r="HRT73" s="118"/>
      <c r="HRU73" s="119"/>
      <c r="HRV73" s="117"/>
      <c r="HRW73" s="117"/>
      <c r="HRX73" s="117"/>
      <c r="HSC73" s="117"/>
      <c r="HSD73" s="118"/>
      <c r="HSE73" s="119"/>
      <c r="HSF73" s="117"/>
      <c r="HSG73" s="117"/>
      <c r="HSH73" s="117"/>
      <c r="HSM73" s="117"/>
      <c r="HSN73" s="118"/>
      <c r="HSO73" s="119"/>
      <c r="HSP73" s="117"/>
      <c r="HSQ73" s="117"/>
      <c r="HSR73" s="117"/>
      <c r="HSW73" s="117"/>
      <c r="HSX73" s="118"/>
      <c r="HSY73" s="119"/>
      <c r="HSZ73" s="117"/>
      <c r="HTA73" s="117"/>
      <c r="HTB73" s="117"/>
      <c r="HTG73" s="117"/>
      <c r="HTH73" s="118"/>
      <c r="HTI73" s="119"/>
      <c r="HTJ73" s="117"/>
      <c r="HTK73" s="117"/>
      <c r="HTL73" s="117"/>
      <c r="HTQ73" s="117"/>
      <c r="HTR73" s="118"/>
      <c r="HTS73" s="119"/>
      <c r="HTT73" s="117"/>
      <c r="HTU73" s="117"/>
      <c r="HTV73" s="117"/>
      <c r="HUA73" s="117"/>
      <c r="HUB73" s="118"/>
      <c r="HUC73" s="119"/>
      <c r="HUD73" s="117"/>
      <c r="HUE73" s="117"/>
      <c r="HUF73" s="117"/>
      <c r="HUK73" s="117"/>
      <c r="HUL73" s="118"/>
      <c r="HUM73" s="119"/>
      <c r="HUN73" s="117"/>
      <c r="HUO73" s="117"/>
      <c r="HUP73" s="117"/>
      <c r="HUU73" s="117"/>
      <c r="HUV73" s="118"/>
      <c r="HUW73" s="119"/>
      <c r="HUX73" s="117"/>
      <c r="HUY73" s="117"/>
      <c r="HUZ73" s="117"/>
      <c r="HVE73" s="117"/>
      <c r="HVF73" s="118"/>
      <c r="HVG73" s="119"/>
      <c r="HVH73" s="117"/>
      <c r="HVI73" s="117"/>
      <c r="HVJ73" s="117"/>
      <c r="HVO73" s="117"/>
      <c r="HVP73" s="118"/>
      <c r="HVQ73" s="119"/>
      <c r="HVR73" s="117"/>
      <c r="HVS73" s="117"/>
      <c r="HVT73" s="117"/>
      <c r="HVY73" s="117"/>
      <c r="HVZ73" s="118"/>
      <c r="HWA73" s="119"/>
      <c r="HWB73" s="117"/>
      <c r="HWC73" s="117"/>
      <c r="HWD73" s="117"/>
      <c r="HWI73" s="117"/>
      <c r="HWJ73" s="118"/>
      <c r="HWK73" s="119"/>
      <c r="HWL73" s="117"/>
      <c r="HWM73" s="117"/>
      <c r="HWN73" s="117"/>
      <c r="HWS73" s="117"/>
      <c r="HWT73" s="118"/>
      <c r="HWU73" s="119"/>
      <c r="HWV73" s="117"/>
      <c r="HWW73" s="117"/>
      <c r="HWX73" s="117"/>
      <c r="HXC73" s="117"/>
      <c r="HXD73" s="118"/>
      <c r="HXE73" s="119"/>
      <c r="HXF73" s="117"/>
      <c r="HXG73" s="117"/>
      <c r="HXH73" s="117"/>
      <c r="HXM73" s="117"/>
      <c r="HXN73" s="118"/>
      <c r="HXO73" s="119"/>
      <c r="HXP73" s="117"/>
      <c r="HXQ73" s="117"/>
      <c r="HXR73" s="117"/>
      <c r="HXW73" s="117"/>
      <c r="HXX73" s="118"/>
      <c r="HXY73" s="119"/>
      <c r="HXZ73" s="117"/>
      <c r="HYA73" s="117"/>
      <c r="HYB73" s="117"/>
      <c r="HYG73" s="117"/>
      <c r="HYH73" s="118"/>
      <c r="HYI73" s="119"/>
      <c r="HYJ73" s="117"/>
      <c r="HYK73" s="117"/>
      <c r="HYL73" s="117"/>
      <c r="HYQ73" s="117"/>
      <c r="HYR73" s="118"/>
      <c r="HYS73" s="119"/>
      <c r="HYT73" s="117"/>
      <c r="HYU73" s="117"/>
      <c r="HYV73" s="117"/>
      <c r="HZA73" s="117"/>
      <c r="HZB73" s="118"/>
      <c r="HZC73" s="119"/>
      <c r="HZD73" s="117"/>
      <c r="HZE73" s="117"/>
      <c r="HZF73" s="117"/>
      <c r="HZK73" s="117"/>
      <c r="HZL73" s="118"/>
      <c r="HZM73" s="119"/>
      <c r="HZN73" s="117"/>
      <c r="HZO73" s="117"/>
      <c r="HZP73" s="117"/>
      <c r="HZU73" s="117"/>
      <c r="HZV73" s="118"/>
      <c r="HZW73" s="119"/>
      <c r="HZX73" s="117"/>
      <c r="HZY73" s="117"/>
      <c r="HZZ73" s="117"/>
      <c r="IAE73" s="117"/>
      <c r="IAF73" s="118"/>
      <c r="IAG73" s="119"/>
      <c r="IAH73" s="117"/>
      <c r="IAI73" s="117"/>
      <c r="IAJ73" s="117"/>
      <c r="IAO73" s="117"/>
      <c r="IAP73" s="118"/>
      <c r="IAQ73" s="119"/>
      <c r="IAR73" s="117"/>
      <c r="IAS73" s="117"/>
      <c r="IAT73" s="117"/>
      <c r="IAY73" s="117"/>
      <c r="IAZ73" s="118"/>
      <c r="IBA73" s="119"/>
      <c r="IBB73" s="117"/>
      <c r="IBC73" s="117"/>
      <c r="IBD73" s="117"/>
      <c r="IBI73" s="117"/>
      <c r="IBJ73" s="118"/>
      <c r="IBK73" s="119"/>
      <c r="IBL73" s="117"/>
      <c r="IBM73" s="117"/>
      <c r="IBN73" s="117"/>
      <c r="IBS73" s="117"/>
      <c r="IBT73" s="118"/>
      <c r="IBU73" s="119"/>
      <c r="IBV73" s="117"/>
      <c r="IBW73" s="117"/>
      <c r="IBX73" s="117"/>
      <c r="ICC73" s="117"/>
      <c r="ICD73" s="118"/>
      <c r="ICE73" s="119"/>
      <c r="ICF73" s="117"/>
      <c r="ICG73" s="117"/>
      <c r="ICH73" s="117"/>
      <c r="ICM73" s="117"/>
      <c r="ICN73" s="118"/>
      <c r="ICO73" s="119"/>
      <c r="ICP73" s="117"/>
      <c r="ICQ73" s="117"/>
      <c r="ICR73" s="117"/>
      <c r="ICW73" s="117"/>
      <c r="ICX73" s="118"/>
      <c r="ICY73" s="119"/>
      <c r="ICZ73" s="117"/>
      <c r="IDA73" s="117"/>
      <c r="IDB73" s="117"/>
      <c r="IDG73" s="117"/>
      <c r="IDH73" s="118"/>
      <c r="IDI73" s="119"/>
      <c r="IDJ73" s="117"/>
      <c r="IDK73" s="117"/>
      <c r="IDL73" s="117"/>
      <c r="IDQ73" s="117"/>
      <c r="IDR73" s="118"/>
      <c r="IDS73" s="119"/>
      <c r="IDT73" s="117"/>
      <c r="IDU73" s="117"/>
      <c r="IDV73" s="117"/>
      <c r="IEA73" s="117"/>
      <c r="IEB73" s="118"/>
      <c r="IEC73" s="119"/>
      <c r="IED73" s="117"/>
      <c r="IEE73" s="117"/>
      <c r="IEF73" s="117"/>
      <c r="IEK73" s="117"/>
      <c r="IEL73" s="118"/>
      <c r="IEM73" s="119"/>
      <c r="IEN73" s="117"/>
      <c r="IEO73" s="117"/>
      <c r="IEP73" s="117"/>
      <c r="IEU73" s="117"/>
      <c r="IEV73" s="118"/>
      <c r="IEW73" s="119"/>
      <c r="IEX73" s="117"/>
      <c r="IEY73" s="117"/>
      <c r="IEZ73" s="117"/>
      <c r="IFE73" s="117"/>
      <c r="IFF73" s="118"/>
      <c r="IFG73" s="119"/>
      <c r="IFH73" s="117"/>
      <c r="IFI73" s="117"/>
      <c r="IFJ73" s="117"/>
      <c r="IFO73" s="117"/>
      <c r="IFP73" s="118"/>
      <c r="IFQ73" s="119"/>
      <c r="IFR73" s="117"/>
      <c r="IFS73" s="117"/>
      <c r="IFT73" s="117"/>
      <c r="IFY73" s="117"/>
      <c r="IFZ73" s="118"/>
      <c r="IGA73" s="119"/>
      <c r="IGB73" s="117"/>
      <c r="IGC73" s="117"/>
      <c r="IGD73" s="117"/>
      <c r="IGI73" s="117"/>
      <c r="IGJ73" s="118"/>
      <c r="IGK73" s="119"/>
      <c r="IGL73" s="117"/>
      <c r="IGM73" s="117"/>
      <c r="IGN73" s="117"/>
      <c r="IGS73" s="117"/>
      <c r="IGT73" s="118"/>
      <c r="IGU73" s="119"/>
      <c r="IGV73" s="117"/>
      <c r="IGW73" s="117"/>
      <c r="IGX73" s="117"/>
      <c r="IHC73" s="117"/>
      <c r="IHD73" s="118"/>
      <c r="IHE73" s="119"/>
      <c r="IHF73" s="117"/>
      <c r="IHG73" s="117"/>
      <c r="IHH73" s="117"/>
      <c r="IHM73" s="117"/>
      <c r="IHN73" s="118"/>
      <c r="IHO73" s="119"/>
      <c r="IHP73" s="117"/>
      <c r="IHQ73" s="117"/>
      <c r="IHR73" s="117"/>
      <c r="IHW73" s="117"/>
      <c r="IHX73" s="118"/>
      <c r="IHY73" s="119"/>
      <c r="IHZ73" s="117"/>
      <c r="IIA73" s="117"/>
      <c r="IIB73" s="117"/>
      <c r="IIG73" s="117"/>
      <c r="IIH73" s="118"/>
      <c r="III73" s="119"/>
      <c r="IIJ73" s="117"/>
      <c r="IIK73" s="117"/>
      <c r="IIL73" s="117"/>
      <c r="IIQ73" s="117"/>
      <c r="IIR73" s="118"/>
      <c r="IIS73" s="119"/>
      <c r="IIT73" s="117"/>
      <c r="IIU73" s="117"/>
      <c r="IIV73" s="117"/>
      <c r="IJA73" s="117"/>
      <c r="IJB73" s="118"/>
      <c r="IJC73" s="119"/>
      <c r="IJD73" s="117"/>
      <c r="IJE73" s="117"/>
      <c r="IJF73" s="117"/>
      <c r="IJK73" s="117"/>
      <c r="IJL73" s="118"/>
      <c r="IJM73" s="119"/>
      <c r="IJN73" s="117"/>
      <c r="IJO73" s="117"/>
      <c r="IJP73" s="117"/>
      <c r="IJU73" s="117"/>
      <c r="IJV73" s="118"/>
      <c r="IJW73" s="119"/>
      <c r="IJX73" s="117"/>
      <c r="IJY73" s="117"/>
      <c r="IJZ73" s="117"/>
      <c r="IKE73" s="117"/>
      <c r="IKF73" s="118"/>
      <c r="IKG73" s="119"/>
      <c r="IKH73" s="117"/>
      <c r="IKI73" s="117"/>
      <c r="IKJ73" s="117"/>
      <c r="IKO73" s="117"/>
      <c r="IKP73" s="118"/>
      <c r="IKQ73" s="119"/>
      <c r="IKR73" s="117"/>
      <c r="IKS73" s="117"/>
      <c r="IKT73" s="117"/>
      <c r="IKY73" s="117"/>
      <c r="IKZ73" s="118"/>
      <c r="ILA73" s="119"/>
      <c r="ILB73" s="117"/>
      <c r="ILC73" s="117"/>
      <c r="ILD73" s="117"/>
      <c r="ILI73" s="117"/>
      <c r="ILJ73" s="118"/>
      <c r="ILK73" s="119"/>
      <c r="ILL73" s="117"/>
      <c r="ILM73" s="117"/>
      <c r="ILN73" s="117"/>
      <c r="ILS73" s="117"/>
      <c r="ILT73" s="118"/>
      <c r="ILU73" s="119"/>
      <c r="ILV73" s="117"/>
      <c r="ILW73" s="117"/>
      <c r="ILX73" s="117"/>
      <c r="IMC73" s="117"/>
      <c r="IMD73" s="118"/>
      <c r="IME73" s="119"/>
      <c r="IMF73" s="117"/>
      <c r="IMG73" s="117"/>
      <c r="IMH73" s="117"/>
      <c r="IMM73" s="117"/>
      <c r="IMN73" s="118"/>
      <c r="IMO73" s="119"/>
      <c r="IMP73" s="117"/>
      <c r="IMQ73" s="117"/>
      <c r="IMR73" s="117"/>
      <c r="IMW73" s="117"/>
      <c r="IMX73" s="118"/>
      <c r="IMY73" s="119"/>
      <c r="IMZ73" s="117"/>
      <c r="INA73" s="117"/>
      <c r="INB73" s="117"/>
      <c r="ING73" s="117"/>
      <c r="INH73" s="118"/>
      <c r="INI73" s="119"/>
      <c r="INJ73" s="117"/>
      <c r="INK73" s="117"/>
      <c r="INL73" s="117"/>
      <c r="INQ73" s="117"/>
      <c r="INR73" s="118"/>
      <c r="INS73" s="119"/>
      <c r="INT73" s="117"/>
      <c r="INU73" s="117"/>
      <c r="INV73" s="117"/>
      <c r="IOA73" s="117"/>
      <c r="IOB73" s="118"/>
      <c r="IOC73" s="119"/>
      <c r="IOD73" s="117"/>
      <c r="IOE73" s="117"/>
      <c r="IOF73" s="117"/>
      <c r="IOK73" s="117"/>
      <c r="IOL73" s="118"/>
      <c r="IOM73" s="119"/>
      <c r="ION73" s="117"/>
      <c r="IOO73" s="117"/>
      <c r="IOP73" s="117"/>
      <c r="IOU73" s="117"/>
      <c r="IOV73" s="118"/>
      <c r="IOW73" s="119"/>
      <c r="IOX73" s="117"/>
      <c r="IOY73" s="117"/>
      <c r="IOZ73" s="117"/>
      <c r="IPE73" s="117"/>
      <c r="IPF73" s="118"/>
      <c r="IPG73" s="119"/>
      <c r="IPH73" s="117"/>
      <c r="IPI73" s="117"/>
      <c r="IPJ73" s="117"/>
      <c r="IPO73" s="117"/>
      <c r="IPP73" s="118"/>
      <c r="IPQ73" s="119"/>
      <c r="IPR73" s="117"/>
      <c r="IPS73" s="117"/>
      <c r="IPT73" s="117"/>
      <c r="IPY73" s="117"/>
      <c r="IPZ73" s="118"/>
      <c r="IQA73" s="119"/>
      <c r="IQB73" s="117"/>
      <c r="IQC73" s="117"/>
      <c r="IQD73" s="117"/>
      <c r="IQI73" s="117"/>
      <c r="IQJ73" s="118"/>
      <c r="IQK73" s="119"/>
      <c r="IQL73" s="117"/>
      <c r="IQM73" s="117"/>
      <c r="IQN73" s="117"/>
      <c r="IQS73" s="117"/>
      <c r="IQT73" s="118"/>
      <c r="IQU73" s="119"/>
      <c r="IQV73" s="117"/>
      <c r="IQW73" s="117"/>
      <c r="IQX73" s="117"/>
      <c r="IRC73" s="117"/>
      <c r="IRD73" s="118"/>
      <c r="IRE73" s="119"/>
      <c r="IRF73" s="117"/>
      <c r="IRG73" s="117"/>
      <c r="IRH73" s="117"/>
      <c r="IRM73" s="117"/>
      <c r="IRN73" s="118"/>
      <c r="IRO73" s="119"/>
      <c r="IRP73" s="117"/>
      <c r="IRQ73" s="117"/>
      <c r="IRR73" s="117"/>
      <c r="IRW73" s="117"/>
      <c r="IRX73" s="118"/>
      <c r="IRY73" s="119"/>
      <c r="IRZ73" s="117"/>
      <c r="ISA73" s="117"/>
      <c r="ISB73" s="117"/>
      <c r="ISG73" s="117"/>
      <c r="ISH73" s="118"/>
      <c r="ISI73" s="119"/>
      <c r="ISJ73" s="117"/>
      <c r="ISK73" s="117"/>
      <c r="ISL73" s="117"/>
      <c r="ISQ73" s="117"/>
      <c r="ISR73" s="118"/>
      <c r="ISS73" s="119"/>
      <c r="IST73" s="117"/>
      <c r="ISU73" s="117"/>
      <c r="ISV73" s="117"/>
      <c r="ITA73" s="117"/>
      <c r="ITB73" s="118"/>
      <c r="ITC73" s="119"/>
      <c r="ITD73" s="117"/>
      <c r="ITE73" s="117"/>
      <c r="ITF73" s="117"/>
      <c r="ITK73" s="117"/>
      <c r="ITL73" s="118"/>
      <c r="ITM73" s="119"/>
      <c r="ITN73" s="117"/>
      <c r="ITO73" s="117"/>
      <c r="ITP73" s="117"/>
      <c r="ITU73" s="117"/>
      <c r="ITV73" s="118"/>
      <c r="ITW73" s="119"/>
      <c r="ITX73" s="117"/>
      <c r="ITY73" s="117"/>
      <c r="ITZ73" s="117"/>
      <c r="IUE73" s="117"/>
      <c r="IUF73" s="118"/>
      <c r="IUG73" s="119"/>
      <c r="IUH73" s="117"/>
      <c r="IUI73" s="117"/>
      <c r="IUJ73" s="117"/>
      <c r="IUO73" s="117"/>
      <c r="IUP73" s="118"/>
      <c r="IUQ73" s="119"/>
      <c r="IUR73" s="117"/>
      <c r="IUS73" s="117"/>
      <c r="IUT73" s="117"/>
      <c r="IUY73" s="117"/>
      <c r="IUZ73" s="118"/>
      <c r="IVA73" s="119"/>
      <c r="IVB73" s="117"/>
      <c r="IVC73" s="117"/>
      <c r="IVD73" s="117"/>
      <c r="IVI73" s="117"/>
      <c r="IVJ73" s="118"/>
      <c r="IVK73" s="119"/>
      <c r="IVL73" s="117"/>
      <c r="IVM73" s="117"/>
      <c r="IVN73" s="117"/>
      <c r="IVS73" s="117"/>
      <c r="IVT73" s="118"/>
      <c r="IVU73" s="119"/>
      <c r="IVV73" s="117"/>
      <c r="IVW73" s="117"/>
      <c r="IVX73" s="117"/>
      <c r="IWC73" s="117"/>
      <c r="IWD73" s="118"/>
      <c r="IWE73" s="119"/>
      <c r="IWF73" s="117"/>
      <c r="IWG73" s="117"/>
      <c r="IWH73" s="117"/>
      <c r="IWM73" s="117"/>
      <c r="IWN73" s="118"/>
      <c r="IWO73" s="119"/>
      <c r="IWP73" s="117"/>
      <c r="IWQ73" s="117"/>
      <c r="IWR73" s="117"/>
      <c r="IWW73" s="117"/>
      <c r="IWX73" s="118"/>
      <c r="IWY73" s="119"/>
      <c r="IWZ73" s="117"/>
      <c r="IXA73" s="117"/>
      <c r="IXB73" s="117"/>
      <c r="IXG73" s="117"/>
      <c r="IXH73" s="118"/>
      <c r="IXI73" s="119"/>
      <c r="IXJ73" s="117"/>
      <c r="IXK73" s="117"/>
      <c r="IXL73" s="117"/>
      <c r="IXQ73" s="117"/>
      <c r="IXR73" s="118"/>
      <c r="IXS73" s="119"/>
      <c r="IXT73" s="117"/>
      <c r="IXU73" s="117"/>
      <c r="IXV73" s="117"/>
      <c r="IYA73" s="117"/>
      <c r="IYB73" s="118"/>
      <c r="IYC73" s="119"/>
      <c r="IYD73" s="117"/>
      <c r="IYE73" s="117"/>
      <c r="IYF73" s="117"/>
      <c r="IYK73" s="117"/>
      <c r="IYL73" s="118"/>
      <c r="IYM73" s="119"/>
      <c r="IYN73" s="117"/>
      <c r="IYO73" s="117"/>
      <c r="IYP73" s="117"/>
      <c r="IYU73" s="117"/>
      <c r="IYV73" s="118"/>
      <c r="IYW73" s="119"/>
      <c r="IYX73" s="117"/>
      <c r="IYY73" s="117"/>
      <c r="IYZ73" s="117"/>
      <c r="IZE73" s="117"/>
      <c r="IZF73" s="118"/>
      <c r="IZG73" s="119"/>
      <c r="IZH73" s="117"/>
      <c r="IZI73" s="117"/>
      <c r="IZJ73" s="117"/>
      <c r="IZO73" s="117"/>
      <c r="IZP73" s="118"/>
      <c r="IZQ73" s="119"/>
      <c r="IZR73" s="117"/>
      <c r="IZS73" s="117"/>
      <c r="IZT73" s="117"/>
      <c r="IZY73" s="117"/>
      <c r="IZZ73" s="118"/>
      <c r="JAA73" s="119"/>
      <c r="JAB73" s="117"/>
      <c r="JAC73" s="117"/>
      <c r="JAD73" s="117"/>
      <c r="JAI73" s="117"/>
      <c r="JAJ73" s="118"/>
      <c r="JAK73" s="119"/>
      <c r="JAL73" s="117"/>
      <c r="JAM73" s="117"/>
      <c r="JAN73" s="117"/>
      <c r="JAS73" s="117"/>
      <c r="JAT73" s="118"/>
      <c r="JAU73" s="119"/>
      <c r="JAV73" s="117"/>
      <c r="JAW73" s="117"/>
      <c r="JAX73" s="117"/>
      <c r="JBC73" s="117"/>
      <c r="JBD73" s="118"/>
      <c r="JBE73" s="119"/>
      <c r="JBF73" s="117"/>
      <c r="JBG73" s="117"/>
      <c r="JBH73" s="117"/>
      <c r="JBM73" s="117"/>
      <c r="JBN73" s="118"/>
      <c r="JBO73" s="119"/>
      <c r="JBP73" s="117"/>
      <c r="JBQ73" s="117"/>
      <c r="JBR73" s="117"/>
      <c r="JBW73" s="117"/>
      <c r="JBX73" s="118"/>
      <c r="JBY73" s="119"/>
      <c r="JBZ73" s="117"/>
      <c r="JCA73" s="117"/>
      <c r="JCB73" s="117"/>
      <c r="JCG73" s="117"/>
      <c r="JCH73" s="118"/>
      <c r="JCI73" s="119"/>
      <c r="JCJ73" s="117"/>
      <c r="JCK73" s="117"/>
      <c r="JCL73" s="117"/>
      <c r="JCQ73" s="117"/>
      <c r="JCR73" s="118"/>
      <c r="JCS73" s="119"/>
      <c r="JCT73" s="117"/>
      <c r="JCU73" s="117"/>
      <c r="JCV73" s="117"/>
      <c r="JDA73" s="117"/>
      <c r="JDB73" s="118"/>
      <c r="JDC73" s="119"/>
      <c r="JDD73" s="117"/>
      <c r="JDE73" s="117"/>
      <c r="JDF73" s="117"/>
      <c r="JDK73" s="117"/>
      <c r="JDL73" s="118"/>
      <c r="JDM73" s="119"/>
      <c r="JDN73" s="117"/>
      <c r="JDO73" s="117"/>
      <c r="JDP73" s="117"/>
      <c r="JDU73" s="117"/>
      <c r="JDV73" s="118"/>
      <c r="JDW73" s="119"/>
      <c r="JDX73" s="117"/>
      <c r="JDY73" s="117"/>
      <c r="JDZ73" s="117"/>
      <c r="JEE73" s="117"/>
      <c r="JEF73" s="118"/>
      <c r="JEG73" s="119"/>
      <c r="JEH73" s="117"/>
      <c r="JEI73" s="117"/>
      <c r="JEJ73" s="117"/>
      <c r="JEO73" s="117"/>
      <c r="JEP73" s="118"/>
      <c r="JEQ73" s="119"/>
      <c r="JER73" s="117"/>
      <c r="JES73" s="117"/>
      <c r="JET73" s="117"/>
      <c r="JEY73" s="117"/>
      <c r="JEZ73" s="118"/>
      <c r="JFA73" s="119"/>
      <c r="JFB73" s="117"/>
      <c r="JFC73" s="117"/>
      <c r="JFD73" s="117"/>
      <c r="JFI73" s="117"/>
      <c r="JFJ73" s="118"/>
      <c r="JFK73" s="119"/>
      <c r="JFL73" s="117"/>
      <c r="JFM73" s="117"/>
      <c r="JFN73" s="117"/>
      <c r="JFS73" s="117"/>
      <c r="JFT73" s="118"/>
      <c r="JFU73" s="119"/>
      <c r="JFV73" s="117"/>
      <c r="JFW73" s="117"/>
      <c r="JFX73" s="117"/>
      <c r="JGC73" s="117"/>
      <c r="JGD73" s="118"/>
      <c r="JGE73" s="119"/>
      <c r="JGF73" s="117"/>
      <c r="JGG73" s="117"/>
      <c r="JGH73" s="117"/>
      <c r="JGM73" s="117"/>
      <c r="JGN73" s="118"/>
      <c r="JGO73" s="119"/>
      <c r="JGP73" s="117"/>
      <c r="JGQ73" s="117"/>
      <c r="JGR73" s="117"/>
      <c r="JGW73" s="117"/>
      <c r="JGX73" s="118"/>
      <c r="JGY73" s="119"/>
      <c r="JGZ73" s="117"/>
      <c r="JHA73" s="117"/>
      <c r="JHB73" s="117"/>
      <c r="JHG73" s="117"/>
      <c r="JHH73" s="118"/>
      <c r="JHI73" s="119"/>
      <c r="JHJ73" s="117"/>
      <c r="JHK73" s="117"/>
      <c r="JHL73" s="117"/>
      <c r="JHQ73" s="117"/>
      <c r="JHR73" s="118"/>
      <c r="JHS73" s="119"/>
      <c r="JHT73" s="117"/>
      <c r="JHU73" s="117"/>
      <c r="JHV73" s="117"/>
      <c r="JIA73" s="117"/>
      <c r="JIB73" s="118"/>
      <c r="JIC73" s="119"/>
      <c r="JID73" s="117"/>
      <c r="JIE73" s="117"/>
      <c r="JIF73" s="117"/>
      <c r="JIK73" s="117"/>
      <c r="JIL73" s="118"/>
      <c r="JIM73" s="119"/>
      <c r="JIN73" s="117"/>
      <c r="JIO73" s="117"/>
      <c r="JIP73" s="117"/>
      <c r="JIU73" s="117"/>
      <c r="JIV73" s="118"/>
      <c r="JIW73" s="119"/>
      <c r="JIX73" s="117"/>
      <c r="JIY73" s="117"/>
      <c r="JIZ73" s="117"/>
      <c r="JJE73" s="117"/>
      <c r="JJF73" s="118"/>
      <c r="JJG73" s="119"/>
      <c r="JJH73" s="117"/>
      <c r="JJI73" s="117"/>
      <c r="JJJ73" s="117"/>
      <c r="JJO73" s="117"/>
      <c r="JJP73" s="118"/>
      <c r="JJQ73" s="119"/>
      <c r="JJR73" s="117"/>
      <c r="JJS73" s="117"/>
      <c r="JJT73" s="117"/>
      <c r="JJY73" s="117"/>
      <c r="JJZ73" s="118"/>
      <c r="JKA73" s="119"/>
      <c r="JKB73" s="117"/>
      <c r="JKC73" s="117"/>
      <c r="JKD73" s="117"/>
      <c r="JKI73" s="117"/>
      <c r="JKJ73" s="118"/>
      <c r="JKK73" s="119"/>
      <c r="JKL73" s="117"/>
      <c r="JKM73" s="117"/>
      <c r="JKN73" s="117"/>
      <c r="JKS73" s="117"/>
      <c r="JKT73" s="118"/>
      <c r="JKU73" s="119"/>
      <c r="JKV73" s="117"/>
      <c r="JKW73" s="117"/>
      <c r="JKX73" s="117"/>
      <c r="JLC73" s="117"/>
      <c r="JLD73" s="118"/>
      <c r="JLE73" s="119"/>
      <c r="JLF73" s="117"/>
      <c r="JLG73" s="117"/>
      <c r="JLH73" s="117"/>
      <c r="JLM73" s="117"/>
      <c r="JLN73" s="118"/>
      <c r="JLO73" s="119"/>
      <c r="JLP73" s="117"/>
      <c r="JLQ73" s="117"/>
      <c r="JLR73" s="117"/>
      <c r="JLW73" s="117"/>
      <c r="JLX73" s="118"/>
      <c r="JLY73" s="119"/>
      <c r="JLZ73" s="117"/>
      <c r="JMA73" s="117"/>
      <c r="JMB73" s="117"/>
      <c r="JMG73" s="117"/>
      <c r="JMH73" s="118"/>
      <c r="JMI73" s="119"/>
      <c r="JMJ73" s="117"/>
      <c r="JMK73" s="117"/>
      <c r="JML73" s="117"/>
      <c r="JMQ73" s="117"/>
      <c r="JMR73" s="118"/>
      <c r="JMS73" s="119"/>
      <c r="JMT73" s="117"/>
      <c r="JMU73" s="117"/>
      <c r="JMV73" s="117"/>
      <c r="JNA73" s="117"/>
      <c r="JNB73" s="118"/>
      <c r="JNC73" s="119"/>
      <c r="JND73" s="117"/>
      <c r="JNE73" s="117"/>
      <c r="JNF73" s="117"/>
      <c r="JNK73" s="117"/>
      <c r="JNL73" s="118"/>
      <c r="JNM73" s="119"/>
      <c r="JNN73" s="117"/>
      <c r="JNO73" s="117"/>
      <c r="JNP73" s="117"/>
      <c r="JNU73" s="117"/>
      <c r="JNV73" s="118"/>
      <c r="JNW73" s="119"/>
      <c r="JNX73" s="117"/>
      <c r="JNY73" s="117"/>
      <c r="JNZ73" s="117"/>
      <c r="JOE73" s="117"/>
      <c r="JOF73" s="118"/>
      <c r="JOG73" s="119"/>
      <c r="JOH73" s="117"/>
      <c r="JOI73" s="117"/>
      <c r="JOJ73" s="117"/>
      <c r="JOO73" s="117"/>
      <c r="JOP73" s="118"/>
      <c r="JOQ73" s="119"/>
      <c r="JOR73" s="117"/>
      <c r="JOS73" s="117"/>
      <c r="JOT73" s="117"/>
      <c r="JOY73" s="117"/>
      <c r="JOZ73" s="118"/>
      <c r="JPA73" s="119"/>
      <c r="JPB73" s="117"/>
      <c r="JPC73" s="117"/>
      <c r="JPD73" s="117"/>
      <c r="JPI73" s="117"/>
      <c r="JPJ73" s="118"/>
      <c r="JPK73" s="119"/>
      <c r="JPL73" s="117"/>
      <c r="JPM73" s="117"/>
      <c r="JPN73" s="117"/>
      <c r="JPS73" s="117"/>
      <c r="JPT73" s="118"/>
      <c r="JPU73" s="119"/>
      <c r="JPV73" s="117"/>
      <c r="JPW73" s="117"/>
      <c r="JPX73" s="117"/>
      <c r="JQC73" s="117"/>
      <c r="JQD73" s="118"/>
      <c r="JQE73" s="119"/>
      <c r="JQF73" s="117"/>
      <c r="JQG73" s="117"/>
      <c r="JQH73" s="117"/>
      <c r="JQM73" s="117"/>
      <c r="JQN73" s="118"/>
      <c r="JQO73" s="119"/>
      <c r="JQP73" s="117"/>
      <c r="JQQ73" s="117"/>
      <c r="JQR73" s="117"/>
      <c r="JQW73" s="117"/>
      <c r="JQX73" s="118"/>
      <c r="JQY73" s="119"/>
      <c r="JQZ73" s="117"/>
      <c r="JRA73" s="117"/>
      <c r="JRB73" s="117"/>
      <c r="JRG73" s="117"/>
      <c r="JRH73" s="118"/>
      <c r="JRI73" s="119"/>
      <c r="JRJ73" s="117"/>
      <c r="JRK73" s="117"/>
      <c r="JRL73" s="117"/>
      <c r="JRQ73" s="117"/>
      <c r="JRR73" s="118"/>
      <c r="JRS73" s="119"/>
      <c r="JRT73" s="117"/>
      <c r="JRU73" s="117"/>
      <c r="JRV73" s="117"/>
      <c r="JSA73" s="117"/>
      <c r="JSB73" s="118"/>
      <c r="JSC73" s="119"/>
      <c r="JSD73" s="117"/>
      <c r="JSE73" s="117"/>
      <c r="JSF73" s="117"/>
      <c r="JSK73" s="117"/>
      <c r="JSL73" s="118"/>
      <c r="JSM73" s="119"/>
      <c r="JSN73" s="117"/>
      <c r="JSO73" s="117"/>
      <c r="JSP73" s="117"/>
      <c r="JSU73" s="117"/>
      <c r="JSV73" s="118"/>
      <c r="JSW73" s="119"/>
      <c r="JSX73" s="117"/>
      <c r="JSY73" s="117"/>
      <c r="JSZ73" s="117"/>
      <c r="JTE73" s="117"/>
      <c r="JTF73" s="118"/>
      <c r="JTG73" s="119"/>
      <c r="JTH73" s="117"/>
      <c r="JTI73" s="117"/>
      <c r="JTJ73" s="117"/>
      <c r="JTO73" s="117"/>
      <c r="JTP73" s="118"/>
      <c r="JTQ73" s="119"/>
      <c r="JTR73" s="117"/>
      <c r="JTS73" s="117"/>
      <c r="JTT73" s="117"/>
      <c r="JTY73" s="117"/>
      <c r="JTZ73" s="118"/>
      <c r="JUA73" s="119"/>
      <c r="JUB73" s="117"/>
      <c r="JUC73" s="117"/>
      <c r="JUD73" s="117"/>
      <c r="JUI73" s="117"/>
      <c r="JUJ73" s="118"/>
      <c r="JUK73" s="119"/>
      <c r="JUL73" s="117"/>
      <c r="JUM73" s="117"/>
      <c r="JUN73" s="117"/>
      <c r="JUS73" s="117"/>
      <c r="JUT73" s="118"/>
      <c r="JUU73" s="119"/>
      <c r="JUV73" s="117"/>
      <c r="JUW73" s="117"/>
      <c r="JUX73" s="117"/>
      <c r="JVC73" s="117"/>
      <c r="JVD73" s="118"/>
      <c r="JVE73" s="119"/>
      <c r="JVF73" s="117"/>
      <c r="JVG73" s="117"/>
      <c r="JVH73" s="117"/>
      <c r="JVM73" s="117"/>
      <c r="JVN73" s="118"/>
      <c r="JVO73" s="119"/>
      <c r="JVP73" s="117"/>
      <c r="JVQ73" s="117"/>
      <c r="JVR73" s="117"/>
      <c r="JVW73" s="117"/>
      <c r="JVX73" s="118"/>
      <c r="JVY73" s="119"/>
      <c r="JVZ73" s="117"/>
      <c r="JWA73" s="117"/>
      <c r="JWB73" s="117"/>
      <c r="JWG73" s="117"/>
      <c r="JWH73" s="118"/>
      <c r="JWI73" s="119"/>
      <c r="JWJ73" s="117"/>
      <c r="JWK73" s="117"/>
      <c r="JWL73" s="117"/>
      <c r="JWQ73" s="117"/>
      <c r="JWR73" s="118"/>
      <c r="JWS73" s="119"/>
      <c r="JWT73" s="117"/>
      <c r="JWU73" s="117"/>
      <c r="JWV73" s="117"/>
      <c r="JXA73" s="117"/>
      <c r="JXB73" s="118"/>
      <c r="JXC73" s="119"/>
      <c r="JXD73" s="117"/>
      <c r="JXE73" s="117"/>
      <c r="JXF73" s="117"/>
      <c r="JXK73" s="117"/>
      <c r="JXL73" s="118"/>
      <c r="JXM73" s="119"/>
      <c r="JXN73" s="117"/>
      <c r="JXO73" s="117"/>
      <c r="JXP73" s="117"/>
      <c r="JXU73" s="117"/>
      <c r="JXV73" s="118"/>
      <c r="JXW73" s="119"/>
      <c r="JXX73" s="117"/>
      <c r="JXY73" s="117"/>
      <c r="JXZ73" s="117"/>
      <c r="JYE73" s="117"/>
      <c r="JYF73" s="118"/>
      <c r="JYG73" s="119"/>
      <c r="JYH73" s="117"/>
      <c r="JYI73" s="117"/>
      <c r="JYJ73" s="117"/>
      <c r="JYO73" s="117"/>
      <c r="JYP73" s="118"/>
      <c r="JYQ73" s="119"/>
      <c r="JYR73" s="117"/>
      <c r="JYS73" s="117"/>
      <c r="JYT73" s="117"/>
      <c r="JYY73" s="117"/>
      <c r="JYZ73" s="118"/>
      <c r="JZA73" s="119"/>
      <c r="JZB73" s="117"/>
      <c r="JZC73" s="117"/>
      <c r="JZD73" s="117"/>
      <c r="JZI73" s="117"/>
      <c r="JZJ73" s="118"/>
      <c r="JZK73" s="119"/>
      <c r="JZL73" s="117"/>
      <c r="JZM73" s="117"/>
      <c r="JZN73" s="117"/>
      <c r="JZS73" s="117"/>
      <c r="JZT73" s="118"/>
      <c r="JZU73" s="119"/>
      <c r="JZV73" s="117"/>
      <c r="JZW73" s="117"/>
      <c r="JZX73" s="117"/>
      <c r="KAC73" s="117"/>
      <c r="KAD73" s="118"/>
      <c r="KAE73" s="119"/>
      <c r="KAF73" s="117"/>
      <c r="KAG73" s="117"/>
      <c r="KAH73" s="117"/>
      <c r="KAM73" s="117"/>
      <c r="KAN73" s="118"/>
      <c r="KAO73" s="119"/>
      <c r="KAP73" s="117"/>
      <c r="KAQ73" s="117"/>
      <c r="KAR73" s="117"/>
      <c r="KAW73" s="117"/>
      <c r="KAX73" s="118"/>
      <c r="KAY73" s="119"/>
      <c r="KAZ73" s="117"/>
      <c r="KBA73" s="117"/>
      <c r="KBB73" s="117"/>
      <c r="KBG73" s="117"/>
      <c r="KBH73" s="118"/>
      <c r="KBI73" s="119"/>
      <c r="KBJ73" s="117"/>
      <c r="KBK73" s="117"/>
      <c r="KBL73" s="117"/>
      <c r="KBQ73" s="117"/>
      <c r="KBR73" s="118"/>
      <c r="KBS73" s="119"/>
      <c r="KBT73" s="117"/>
      <c r="KBU73" s="117"/>
      <c r="KBV73" s="117"/>
      <c r="KCA73" s="117"/>
      <c r="KCB73" s="118"/>
      <c r="KCC73" s="119"/>
      <c r="KCD73" s="117"/>
      <c r="KCE73" s="117"/>
      <c r="KCF73" s="117"/>
      <c r="KCK73" s="117"/>
      <c r="KCL73" s="118"/>
      <c r="KCM73" s="119"/>
      <c r="KCN73" s="117"/>
      <c r="KCO73" s="117"/>
      <c r="KCP73" s="117"/>
      <c r="KCU73" s="117"/>
      <c r="KCV73" s="118"/>
      <c r="KCW73" s="119"/>
      <c r="KCX73" s="117"/>
      <c r="KCY73" s="117"/>
      <c r="KCZ73" s="117"/>
      <c r="KDE73" s="117"/>
      <c r="KDF73" s="118"/>
      <c r="KDG73" s="119"/>
      <c r="KDH73" s="117"/>
      <c r="KDI73" s="117"/>
      <c r="KDJ73" s="117"/>
      <c r="KDO73" s="117"/>
      <c r="KDP73" s="118"/>
      <c r="KDQ73" s="119"/>
      <c r="KDR73" s="117"/>
      <c r="KDS73" s="117"/>
      <c r="KDT73" s="117"/>
      <c r="KDY73" s="117"/>
      <c r="KDZ73" s="118"/>
      <c r="KEA73" s="119"/>
      <c r="KEB73" s="117"/>
      <c r="KEC73" s="117"/>
      <c r="KED73" s="117"/>
      <c r="KEI73" s="117"/>
      <c r="KEJ73" s="118"/>
      <c r="KEK73" s="119"/>
      <c r="KEL73" s="117"/>
      <c r="KEM73" s="117"/>
      <c r="KEN73" s="117"/>
      <c r="KES73" s="117"/>
      <c r="KET73" s="118"/>
      <c r="KEU73" s="119"/>
      <c r="KEV73" s="117"/>
      <c r="KEW73" s="117"/>
      <c r="KEX73" s="117"/>
      <c r="KFC73" s="117"/>
      <c r="KFD73" s="118"/>
      <c r="KFE73" s="119"/>
      <c r="KFF73" s="117"/>
      <c r="KFG73" s="117"/>
      <c r="KFH73" s="117"/>
      <c r="KFM73" s="117"/>
      <c r="KFN73" s="118"/>
      <c r="KFO73" s="119"/>
      <c r="KFP73" s="117"/>
      <c r="KFQ73" s="117"/>
      <c r="KFR73" s="117"/>
      <c r="KFW73" s="117"/>
      <c r="KFX73" s="118"/>
      <c r="KFY73" s="119"/>
      <c r="KFZ73" s="117"/>
      <c r="KGA73" s="117"/>
      <c r="KGB73" s="117"/>
      <c r="KGG73" s="117"/>
      <c r="KGH73" s="118"/>
      <c r="KGI73" s="119"/>
      <c r="KGJ73" s="117"/>
      <c r="KGK73" s="117"/>
      <c r="KGL73" s="117"/>
      <c r="KGQ73" s="117"/>
      <c r="KGR73" s="118"/>
      <c r="KGS73" s="119"/>
      <c r="KGT73" s="117"/>
      <c r="KGU73" s="117"/>
      <c r="KGV73" s="117"/>
      <c r="KHA73" s="117"/>
      <c r="KHB73" s="118"/>
      <c r="KHC73" s="119"/>
      <c r="KHD73" s="117"/>
      <c r="KHE73" s="117"/>
      <c r="KHF73" s="117"/>
      <c r="KHK73" s="117"/>
      <c r="KHL73" s="118"/>
      <c r="KHM73" s="119"/>
      <c r="KHN73" s="117"/>
      <c r="KHO73" s="117"/>
      <c r="KHP73" s="117"/>
      <c r="KHU73" s="117"/>
      <c r="KHV73" s="118"/>
      <c r="KHW73" s="119"/>
      <c r="KHX73" s="117"/>
      <c r="KHY73" s="117"/>
      <c r="KHZ73" s="117"/>
      <c r="KIE73" s="117"/>
      <c r="KIF73" s="118"/>
      <c r="KIG73" s="119"/>
      <c r="KIH73" s="117"/>
      <c r="KII73" s="117"/>
      <c r="KIJ73" s="117"/>
      <c r="KIO73" s="117"/>
      <c r="KIP73" s="118"/>
      <c r="KIQ73" s="119"/>
      <c r="KIR73" s="117"/>
      <c r="KIS73" s="117"/>
      <c r="KIT73" s="117"/>
      <c r="KIY73" s="117"/>
      <c r="KIZ73" s="118"/>
      <c r="KJA73" s="119"/>
      <c r="KJB73" s="117"/>
      <c r="KJC73" s="117"/>
      <c r="KJD73" s="117"/>
      <c r="KJI73" s="117"/>
      <c r="KJJ73" s="118"/>
      <c r="KJK73" s="119"/>
      <c r="KJL73" s="117"/>
      <c r="KJM73" s="117"/>
      <c r="KJN73" s="117"/>
      <c r="KJS73" s="117"/>
      <c r="KJT73" s="118"/>
      <c r="KJU73" s="119"/>
      <c r="KJV73" s="117"/>
      <c r="KJW73" s="117"/>
      <c r="KJX73" s="117"/>
      <c r="KKC73" s="117"/>
      <c r="KKD73" s="118"/>
      <c r="KKE73" s="119"/>
      <c r="KKF73" s="117"/>
      <c r="KKG73" s="117"/>
      <c r="KKH73" s="117"/>
      <c r="KKM73" s="117"/>
      <c r="KKN73" s="118"/>
      <c r="KKO73" s="119"/>
      <c r="KKP73" s="117"/>
      <c r="KKQ73" s="117"/>
      <c r="KKR73" s="117"/>
      <c r="KKW73" s="117"/>
      <c r="KKX73" s="118"/>
      <c r="KKY73" s="119"/>
      <c r="KKZ73" s="117"/>
      <c r="KLA73" s="117"/>
      <c r="KLB73" s="117"/>
      <c r="KLG73" s="117"/>
      <c r="KLH73" s="118"/>
      <c r="KLI73" s="119"/>
      <c r="KLJ73" s="117"/>
      <c r="KLK73" s="117"/>
      <c r="KLL73" s="117"/>
      <c r="KLQ73" s="117"/>
      <c r="KLR73" s="118"/>
      <c r="KLS73" s="119"/>
      <c r="KLT73" s="117"/>
      <c r="KLU73" s="117"/>
      <c r="KLV73" s="117"/>
      <c r="KMA73" s="117"/>
      <c r="KMB73" s="118"/>
      <c r="KMC73" s="119"/>
      <c r="KMD73" s="117"/>
      <c r="KME73" s="117"/>
      <c r="KMF73" s="117"/>
      <c r="KMK73" s="117"/>
      <c r="KML73" s="118"/>
      <c r="KMM73" s="119"/>
      <c r="KMN73" s="117"/>
      <c r="KMO73" s="117"/>
      <c r="KMP73" s="117"/>
      <c r="KMU73" s="117"/>
      <c r="KMV73" s="118"/>
      <c r="KMW73" s="119"/>
      <c r="KMX73" s="117"/>
      <c r="KMY73" s="117"/>
      <c r="KMZ73" s="117"/>
      <c r="KNE73" s="117"/>
      <c r="KNF73" s="118"/>
      <c r="KNG73" s="119"/>
      <c r="KNH73" s="117"/>
      <c r="KNI73" s="117"/>
      <c r="KNJ73" s="117"/>
      <c r="KNO73" s="117"/>
      <c r="KNP73" s="118"/>
      <c r="KNQ73" s="119"/>
      <c r="KNR73" s="117"/>
      <c r="KNS73" s="117"/>
      <c r="KNT73" s="117"/>
      <c r="KNY73" s="117"/>
      <c r="KNZ73" s="118"/>
      <c r="KOA73" s="119"/>
      <c r="KOB73" s="117"/>
      <c r="KOC73" s="117"/>
      <c r="KOD73" s="117"/>
      <c r="KOI73" s="117"/>
      <c r="KOJ73" s="118"/>
      <c r="KOK73" s="119"/>
      <c r="KOL73" s="117"/>
      <c r="KOM73" s="117"/>
      <c r="KON73" s="117"/>
      <c r="KOS73" s="117"/>
      <c r="KOT73" s="118"/>
      <c r="KOU73" s="119"/>
      <c r="KOV73" s="117"/>
      <c r="KOW73" s="117"/>
      <c r="KOX73" s="117"/>
      <c r="KPC73" s="117"/>
      <c r="KPD73" s="118"/>
      <c r="KPE73" s="119"/>
      <c r="KPF73" s="117"/>
      <c r="KPG73" s="117"/>
      <c r="KPH73" s="117"/>
      <c r="KPM73" s="117"/>
      <c r="KPN73" s="118"/>
      <c r="KPO73" s="119"/>
      <c r="KPP73" s="117"/>
      <c r="KPQ73" s="117"/>
      <c r="KPR73" s="117"/>
      <c r="KPW73" s="117"/>
      <c r="KPX73" s="118"/>
      <c r="KPY73" s="119"/>
      <c r="KPZ73" s="117"/>
      <c r="KQA73" s="117"/>
      <c r="KQB73" s="117"/>
      <c r="KQG73" s="117"/>
      <c r="KQH73" s="118"/>
      <c r="KQI73" s="119"/>
      <c r="KQJ73" s="117"/>
      <c r="KQK73" s="117"/>
      <c r="KQL73" s="117"/>
      <c r="KQQ73" s="117"/>
      <c r="KQR73" s="118"/>
      <c r="KQS73" s="119"/>
      <c r="KQT73" s="117"/>
      <c r="KQU73" s="117"/>
      <c r="KQV73" s="117"/>
      <c r="KRA73" s="117"/>
      <c r="KRB73" s="118"/>
      <c r="KRC73" s="119"/>
      <c r="KRD73" s="117"/>
      <c r="KRE73" s="117"/>
      <c r="KRF73" s="117"/>
      <c r="KRK73" s="117"/>
      <c r="KRL73" s="118"/>
      <c r="KRM73" s="119"/>
      <c r="KRN73" s="117"/>
      <c r="KRO73" s="117"/>
      <c r="KRP73" s="117"/>
      <c r="KRU73" s="117"/>
      <c r="KRV73" s="118"/>
      <c r="KRW73" s="119"/>
      <c r="KRX73" s="117"/>
      <c r="KRY73" s="117"/>
      <c r="KRZ73" s="117"/>
      <c r="KSE73" s="117"/>
      <c r="KSF73" s="118"/>
      <c r="KSG73" s="119"/>
      <c r="KSH73" s="117"/>
      <c r="KSI73" s="117"/>
      <c r="KSJ73" s="117"/>
      <c r="KSO73" s="117"/>
      <c r="KSP73" s="118"/>
      <c r="KSQ73" s="119"/>
      <c r="KSR73" s="117"/>
      <c r="KSS73" s="117"/>
      <c r="KST73" s="117"/>
      <c r="KSY73" s="117"/>
      <c r="KSZ73" s="118"/>
      <c r="KTA73" s="119"/>
      <c r="KTB73" s="117"/>
      <c r="KTC73" s="117"/>
      <c r="KTD73" s="117"/>
      <c r="KTI73" s="117"/>
      <c r="KTJ73" s="118"/>
      <c r="KTK73" s="119"/>
      <c r="KTL73" s="117"/>
      <c r="KTM73" s="117"/>
      <c r="KTN73" s="117"/>
      <c r="KTS73" s="117"/>
      <c r="KTT73" s="118"/>
      <c r="KTU73" s="119"/>
      <c r="KTV73" s="117"/>
      <c r="KTW73" s="117"/>
      <c r="KTX73" s="117"/>
      <c r="KUC73" s="117"/>
      <c r="KUD73" s="118"/>
      <c r="KUE73" s="119"/>
      <c r="KUF73" s="117"/>
      <c r="KUG73" s="117"/>
      <c r="KUH73" s="117"/>
      <c r="KUM73" s="117"/>
      <c r="KUN73" s="118"/>
      <c r="KUO73" s="119"/>
      <c r="KUP73" s="117"/>
      <c r="KUQ73" s="117"/>
      <c r="KUR73" s="117"/>
      <c r="KUW73" s="117"/>
      <c r="KUX73" s="118"/>
      <c r="KUY73" s="119"/>
      <c r="KUZ73" s="117"/>
      <c r="KVA73" s="117"/>
      <c r="KVB73" s="117"/>
      <c r="KVG73" s="117"/>
      <c r="KVH73" s="118"/>
      <c r="KVI73" s="119"/>
      <c r="KVJ73" s="117"/>
      <c r="KVK73" s="117"/>
      <c r="KVL73" s="117"/>
      <c r="KVQ73" s="117"/>
      <c r="KVR73" s="118"/>
      <c r="KVS73" s="119"/>
      <c r="KVT73" s="117"/>
      <c r="KVU73" s="117"/>
      <c r="KVV73" s="117"/>
      <c r="KWA73" s="117"/>
      <c r="KWB73" s="118"/>
      <c r="KWC73" s="119"/>
      <c r="KWD73" s="117"/>
      <c r="KWE73" s="117"/>
      <c r="KWF73" s="117"/>
      <c r="KWK73" s="117"/>
      <c r="KWL73" s="118"/>
      <c r="KWM73" s="119"/>
      <c r="KWN73" s="117"/>
      <c r="KWO73" s="117"/>
      <c r="KWP73" s="117"/>
      <c r="KWU73" s="117"/>
      <c r="KWV73" s="118"/>
      <c r="KWW73" s="119"/>
      <c r="KWX73" s="117"/>
      <c r="KWY73" s="117"/>
      <c r="KWZ73" s="117"/>
      <c r="KXE73" s="117"/>
      <c r="KXF73" s="118"/>
      <c r="KXG73" s="119"/>
      <c r="KXH73" s="117"/>
      <c r="KXI73" s="117"/>
      <c r="KXJ73" s="117"/>
      <c r="KXO73" s="117"/>
      <c r="KXP73" s="118"/>
      <c r="KXQ73" s="119"/>
      <c r="KXR73" s="117"/>
      <c r="KXS73" s="117"/>
      <c r="KXT73" s="117"/>
      <c r="KXY73" s="117"/>
      <c r="KXZ73" s="118"/>
      <c r="KYA73" s="119"/>
      <c r="KYB73" s="117"/>
      <c r="KYC73" s="117"/>
      <c r="KYD73" s="117"/>
      <c r="KYI73" s="117"/>
      <c r="KYJ73" s="118"/>
      <c r="KYK73" s="119"/>
      <c r="KYL73" s="117"/>
      <c r="KYM73" s="117"/>
      <c r="KYN73" s="117"/>
      <c r="KYS73" s="117"/>
      <c r="KYT73" s="118"/>
      <c r="KYU73" s="119"/>
      <c r="KYV73" s="117"/>
      <c r="KYW73" s="117"/>
      <c r="KYX73" s="117"/>
      <c r="KZC73" s="117"/>
      <c r="KZD73" s="118"/>
      <c r="KZE73" s="119"/>
      <c r="KZF73" s="117"/>
      <c r="KZG73" s="117"/>
      <c r="KZH73" s="117"/>
      <c r="KZM73" s="117"/>
      <c r="KZN73" s="118"/>
      <c r="KZO73" s="119"/>
      <c r="KZP73" s="117"/>
      <c r="KZQ73" s="117"/>
      <c r="KZR73" s="117"/>
      <c r="KZW73" s="117"/>
      <c r="KZX73" s="118"/>
      <c r="KZY73" s="119"/>
      <c r="KZZ73" s="117"/>
      <c r="LAA73" s="117"/>
      <c r="LAB73" s="117"/>
      <c r="LAG73" s="117"/>
      <c r="LAH73" s="118"/>
      <c r="LAI73" s="119"/>
      <c r="LAJ73" s="117"/>
      <c r="LAK73" s="117"/>
      <c r="LAL73" s="117"/>
      <c r="LAQ73" s="117"/>
      <c r="LAR73" s="118"/>
      <c r="LAS73" s="119"/>
      <c r="LAT73" s="117"/>
      <c r="LAU73" s="117"/>
      <c r="LAV73" s="117"/>
      <c r="LBA73" s="117"/>
      <c r="LBB73" s="118"/>
      <c r="LBC73" s="119"/>
      <c r="LBD73" s="117"/>
      <c r="LBE73" s="117"/>
      <c r="LBF73" s="117"/>
      <c r="LBK73" s="117"/>
      <c r="LBL73" s="118"/>
      <c r="LBM73" s="119"/>
      <c r="LBN73" s="117"/>
      <c r="LBO73" s="117"/>
      <c r="LBP73" s="117"/>
      <c r="LBU73" s="117"/>
      <c r="LBV73" s="118"/>
      <c r="LBW73" s="119"/>
      <c r="LBX73" s="117"/>
      <c r="LBY73" s="117"/>
      <c r="LBZ73" s="117"/>
      <c r="LCE73" s="117"/>
      <c r="LCF73" s="118"/>
      <c r="LCG73" s="119"/>
      <c r="LCH73" s="117"/>
      <c r="LCI73" s="117"/>
      <c r="LCJ73" s="117"/>
      <c r="LCO73" s="117"/>
      <c r="LCP73" s="118"/>
      <c r="LCQ73" s="119"/>
      <c r="LCR73" s="117"/>
      <c r="LCS73" s="117"/>
      <c r="LCT73" s="117"/>
      <c r="LCY73" s="117"/>
      <c r="LCZ73" s="118"/>
      <c r="LDA73" s="119"/>
      <c r="LDB73" s="117"/>
      <c r="LDC73" s="117"/>
      <c r="LDD73" s="117"/>
      <c r="LDI73" s="117"/>
      <c r="LDJ73" s="118"/>
      <c r="LDK73" s="119"/>
      <c r="LDL73" s="117"/>
      <c r="LDM73" s="117"/>
      <c r="LDN73" s="117"/>
      <c r="LDS73" s="117"/>
      <c r="LDT73" s="118"/>
      <c r="LDU73" s="119"/>
      <c r="LDV73" s="117"/>
      <c r="LDW73" s="117"/>
      <c r="LDX73" s="117"/>
      <c r="LEC73" s="117"/>
      <c r="LED73" s="118"/>
      <c r="LEE73" s="119"/>
      <c r="LEF73" s="117"/>
      <c r="LEG73" s="117"/>
      <c r="LEH73" s="117"/>
      <c r="LEM73" s="117"/>
      <c r="LEN73" s="118"/>
      <c r="LEO73" s="119"/>
      <c r="LEP73" s="117"/>
      <c r="LEQ73" s="117"/>
      <c r="LER73" s="117"/>
      <c r="LEW73" s="117"/>
      <c r="LEX73" s="118"/>
      <c r="LEY73" s="119"/>
      <c r="LEZ73" s="117"/>
      <c r="LFA73" s="117"/>
      <c r="LFB73" s="117"/>
      <c r="LFG73" s="117"/>
      <c r="LFH73" s="118"/>
      <c r="LFI73" s="119"/>
      <c r="LFJ73" s="117"/>
      <c r="LFK73" s="117"/>
      <c r="LFL73" s="117"/>
      <c r="LFQ73" s="117"/>
      <c r="LFR73" s="118"/>
      <c r="LFS73" s="119"/>
      <c r="LFT73" s="117"/>
      <c r="LFU73" s="117"/>
      <c r="LFV73" s="117"/>
      <c r="LGA73" s="117"/>
      <c r="LGB73" s="118"/>
      <c r="LGC73" s="119"/>
      <c r="LGD73" s="117"/>
      <c r="LGE73" s="117"/>
      <c r="LGF73" s="117"/>
      <c r="LGK73" s="117"/>
      <c r="LGL73" s="118"/>
      <c r="LGM73" s="119"/>
      <c r="LGN73" s="117"/>
      <c r="LGO73" s="117"/>
      <c r="LGP73" s="117"/>
      <c r="LGU73" s="117"/>
      <c r="LGV73" s="118"/>
      <c r="LGW73" s="119"/>
      <c r="LGX73" s="117"/>
      <c r="LGY73" s="117"/>
      <c r="LGZ73" s="117"/>
      <c r="LHE73" s="117"/>
      <c r="LHF73" s="118"/>
      <c r="LHG73" s="119"/>
      <c r="LHH73" s="117"/>
      <c r="LHI73" s="117"/>
      <c r="LHJ73" s="117"/>
      <c r="LHO73" s="117"/>
      <c r="LHP73" s="118"/>
      <c r="LHQ73" s="119"/>
      <c r="LHR73" s="117"/>
      <c r="LHS73" s="117"/>
      <c r="LHT73" s="117"/>
      <c r="LHY73" s="117"/>
      <c r="LHZ73" s="118"/>
      <c r="LIA73" s="119"/>
      <c r="LIB73" s="117"/>
      <c r="LIC73" s="117"/>
      <c r="LID73" s="117"/>
      <c r="LII73" s="117"/>
      <c r="LIJ73" s="118"/>
      <c r="LIK73" s="119"/>
      <c r="LIL73" s="117"/>
      <c r="LIM73" s="117"/>
      <c r="LIN73" s="117"/>
      <c r="LIS73" s="117"/>
      <c r="LIT73" s="118"/>
      <c r="LIU73" s="119"/>
      <c r="LIV73" s="117"/>
      <c r="LIW73" s="117"/>
      <c r="LIX73" s="117"/>
      <c r="LJC73" s="117"/>
      <c r="LJD73" s="118"/>
      <c r="LJE73" s="119"/>
      <c r="LJF73" s="117"/>
      <c r="LJG73" s="117"/>
      <c r="LJH73" s="117"/>
      <c r="LJM73" s="117"/>
      <c r="LJN73" s="118"/>
      <c r="LJO73" s="119"/>
      <c r="LJP73" s="117"/>
      <c r="LJQ73" s="117"/>
      <c r="LJR73" s="117"/>
      <c r="LJW73" s="117"/>
      <c r="LJX73" s="118"/>
      <c r="LJY73" s="119"/>
      <c r="LJZ73" s="117"/>
      <c r="LKA73" s="117"/>
      <c r="LKB73" s="117"/>
      <c r="LKG73" s="117"/>
      <c r="LKH73" s="118"/>
      <c r="LKI73" s="119"/>
      <c r="LKJ73" s="117"/>
      <c r="LKK73" s="117"/>
      <c r="LKL73" s="117"/>
      <c r="LKQ73" s="117"/>
      <c r="LKR73" s="118"/>
      <c r="LKS73" s="119"/>
      <c r="LKT73" s="117"/>
      <c r="LKU73" s="117"/>
      <c r="LKV73" s="117"/>
      <c r="LLA73" s="117"/>
      <c r="LLB73" s="118"/>
      <c r="LLC73" s="119"/>
      <c r="LLD73" s="117"/>
      <c r="LLE73" s="117"/>
      <c r="LLF73" s="117"/>
      <c r="LLK73" s="117"/>
      <c r="LLL73" s="118"/>
      <c r="LLM73" s="119"/>
      <c r="LLN73" s="117"/>
      <c r="LLO73" s="117"/>
      <c r="LLP73" s="117"/>
      <c r="LLU73" s="117"/>
      <c r="LLV73" s="118"/>
      <c r="LLW73" s="119"/>
      <c r="LLX73" s="117"/>
      <c r="LLY73" s="117"/>
      <c r="LLZ73" s="117"/>
      <c r="LME73" s="117"/>
      <c r="LMF73" s="118"/>
      <c r="LMG73" s="119"/>
      <c r="LMH73" s="117"/>
      <c r="LMI73" s="117"/>
      <c r="LMJ73" s="117"/>
      <c r="LMO73" s="117"/>
      <c r="LMP73" s="118"/>
      <c r="LMQ73" s="119"/>
      <c r="LMR73" s="117"/>
      <c r="LMS73" s="117"/>
      <c r="LMT73" s="117"/>
      <c r="LMY73" s="117"/>
      <c r="LMZ73" s="118"/>
      <c r="LNA73" s="119"/>
      <c r="LNB73" s="117"/>
      <c r="LNC73" s="117"/>
      <c r="LND73" s="117"/>
      <c r="LNI73" s="117"/>
      <c r="LNJ73" s="118"/>
      <c r="LNK73" s="119"/>
      <c r="LNL73" s="117"/>
      <c r="LNM73" s="117"/>
      <c r="LNN73" s="117"/>
      <c r="LNS73" s="117"/>
      <c r="LNT73" s="118"/>
      <c r="LNU73" s="119"/>
      <c r="LNV73" s="117"/>
      <c r="LNW73" s="117"/>
      <c r="LNX73" s="117"/>
      <c r="LOC73" s="117"/>
      <c r="LOD73" s="118"/>
      <c r="LOE73" s="119"/>
      <c r="LOF73" s="117"/>
      <c r="LOG73" s="117"/>
      <c r="LOH73" s="117"/>
      <c r="LOM73" s="117"/>
      <c r="LON73" s="118"/>
      <c r="LOO73" s="119"/>
      <c r="LOP73" s="117"/>
      <c r="LOQ73" s="117"/>
      <c r="LOR73" s="117"/>
      <c r="LOW73" s="117"/>
      <c r="LOX73" s="118"/>
      <c r="LOY73" s="119"/>
      <c r="LOZ73" s="117"/>
      <c r="LPA73" s="117"/>
      <c r="LPB73" s="117"/>
      <c r="LPG73" s="117"/>
      <c r="LPH73" s="118"/>
      <c r="LPI73" s="119"/>
      <c r="LPJ73" s="117"/>
      <c r="LPK73" s="117"/>
      <c r="LPL73" s="117"/>
      <c r="LPQ73" s="117"/>
      <c r="LPR73" s="118"/>
      <c r="LPS73" s="119"/>
      <c r="LPT73" s="117"/>
      <c r="LPU73" s="117"/>
      <c r="LPV73" s="117"/>
      <c r="LQA73" s="117"/>
      <c r="LQB73" s="118"/>
      <c r="LQC73" s="119"/>
      <c r="LQD73" s="117"/>
      <c r="LQE73" s="117"/>
      <c r="LQF73" s="117"/>
      <c r="LQK73" s="117"/>
      <c r="LQL73" s="118"/>
      <c r="LQM73" s="119"/>
      <c r="LQN73" s="117"/>
      <c r="LQO73" s="117"/>
      <c r="LQP73" s="117"/>
      <c r="LQU73" s="117"/>
      <c r="LQV73" s="118"/>
      <c r="LQW73" s="119"/>
      <c r="LQX73" s="117"/>
      <c r="LQY73" s="117"/>
      <c r="LQZ73" s="117"/>
      <c r="LRE73" s="117"/>
      <c r="LRF73" s="118"/>
      <c r="LRG73" s="119"/>
      <c r="LRH73" s="117"/>
      <c r="LRI73" s="117"/>
      <c r="LRJ73" s="117"/>
      <c r="LRO73" s="117"/>
      <c r="LRP73" s="118"/>
      <c r="LRQ73" s="119"/>
      <c r="LRR73" s="117"/>
      <c r="LRS73" s="117"/>
      <c r="LRT73" s="117"/>
      <c r="LRY73" s="117"/>
      <c r="LRZ73" s="118"/>
      <c r="LSA73" s="119"/>
      <c r="LSB73" s="117"/>
      <c r="LSC73" s="117"/>
      <c r="LSD73" s="117"/>
      <c r="LSI73" s="117"/>
      <c r="LSJ73" s="118"/>
      <c r="LSK73" s="119"/>
      <c r="LSL73" s="117"/>
      <c r="LSM73" s="117"/>
      <c r="LSN73" s="117"/>
      <c r="LSS73" s="117"/>
      <c r="LST73" s="118"/>
      <c r="LSU73" s="119"/>
      <c r="LSV73" s="117"/>
      <c r="LSW73" s="117"/>
      <c r="LSX73" s="117"/>
      <c r="LTC73" s="117"/>
      <c r="LTD73" s="118"/>
      <c r="LTE73" s="119"/>
      <c r="LTF73" s="117"/>
      <c r="LTG73" s="117"/>
      <c r="LTH73" s="117"/>
      <c r="LTM73" s="117"/>
      <c r="LTN73" s="118"/>
      <c r="LTO73" s="119"/>
      <c r="LTP73" s="117"/>
      <c r="LTQ73" s="117"/>
      <c r="LTR73" s="117"/>
      <c r="LTW73" s="117"/>
      <c r="LTX73" s="118"/>
      <c r="LTY73" s="119"/>
      <c r="LTZ73" s="117"/>
      <c r="LUA73" s="117"/>
      <c r="LUB73" s="117"/>
      <c r="LUG73" s="117"/>
      <c r="LUH73" s="118"/>
      <c r="LUI73" s="119"/>
      <c r="LUJ73" s="117"/>
      <c r="LUK73" s="117"/>
      <c r="LUL73" s="117"/>
      <c r="LUQ73" s="117"/>
      <c r="LUR73" s="118"/>
      <c r="LUS73" s="119"/>
      <c r="LUT73" s="117"/>
      <c r="LUU73" s="117"/>
      <c r="LUV73" s="117"/>
      <c r="LVA73" s="117"/>
      <c r="LVB73" s="118"/>
      <c r="LVC73" s="119"/>
      <c r="LVD73" s="117"/>
      <c r="LVE73" s="117"/>
      <c r="LVF73" s="117"/>
      <c r="LVK73" s="117"/>
      <c r="LVL73" s="118"/>
      <c r="LVM73" s="119"/>
      <c r="LVN73" s="117"/>
      <c r="LVO73" s="117"/>
      <c r="LVP73" s="117"/>
      <c r="LVU73" s="117"/>
      <c r="LVV73" s="118"/>
      <c r="LVW73" s="119"/>
      <c r="LVX73" s="117"/>
      <c r="LVY73" s="117"/>
      <c r="LVZ73" s="117"/>
      <c r="LWE73" s="117"/>
      <c r="LWF73" s="118"/>
      <c r="LWG73" s="119"/>
      <c r="LWH73" s="117"/>
      <c r="LWI73" s="117"/>
      <c r="LWJ73" s="117"/>
      <c r="LWO73" s="117"/>
      <c r="LWP73" s="118"/>
      <c r="LWQ73" s="119"/>
      <c r="LWR73" s="117"/>
      <c r="LWS73" s="117"/>
      <c r="LWT73" s="117"/>
      <c r="LWY73" s="117"/>
      <c r="LWZ73" s="118"/>
      <c r="LXA73" s="119"/>
      <c r="LXB73" s="117"/>
      <c r="LXC73" s="117"/>
      <c r="LXD73" s="117"/>
      <c r="LXI73" s="117"/>
      <c r="LXJ73" s="118"/>
      <c r="LXK73" s="119"/>
      <c r="LXL73" s="117"/>
      <c r="LXM73" s="117"/>
      <c r="LXN73" s="117"/>
      <c r="LXS73" s="117"/>
      <c r="LXT73" s="118"/>
      <c r="LXU73" s="119"/>
      <c r="LXV73" s="117"/>
      <c r="LXW73" s="117"/>
      <c r="LXX73" s="117"/>
      <c r="LYC73" s="117"/>
      <c r="LYD73" s="118"/>
      <c r="LYE73" s="119"/>
      <c r="LYF73" s="117"/>
      <c r="LYG73" s="117"/>
      <c r="LYH73" s="117"/>
      <c r="LYM73" s="117"/>
      <c r="LYN73" s="118"/>
      <c r="LYO73" s="119"/>
      <c r="LYP73" s="117"/>
      <c r="LYQ73" s="117"/>
      <c r="LYR73" s="117"/>
      <c r="LYW73" s="117"/>
      <c r="LYX73" s="118"/>
      <c r="LYY73" s="119"/>
      <c r="LYZ73" s="117"/>
      <c r="LZA73" s="117"/>
      <c r="LZB73" s="117"/>
      <c r="LZG73" s="117"/>
      <c r="LZH73" s="118"/>
      <c r="LZI73" s="119"/>
      <c r="LZJ73" s="117"/>
      <c r="LZK73" s="117"/>
      <c r="LZL73" s="117"/>
      <c r="LZQ73" s="117"/>
      <c r="LZR73" s="118"/>
      <c r="LZS73" s="119"/>
      <c r="LZT73" s="117"/>
      <c r="LZU73" s="117"/>
      <c r="LZV73" s="117"/>
      <c r="MAA73" s="117"/>
      <c r="MAB73" s="118"/>
      <c r="MAC73" s="119"/>
      <c r="MAD73" s="117"/>
      <c r="MAE73" s="117"/>
      <c r="MAF73" s="117"/>
      <c r="MAK73" s="117"/>
      <c r="MAL73" s="118"/>
      <c r="MAM73" s="119"/>
      <c r="MAN73" s="117"/>
      <c r="MAO73" s="117"/>
      <c r="MAP73" s="117"/>
      <c r="MAU73" s="117"/>
      <c r="MAV73" s="118"/>
      <c r="MAW73" s="119"/>
      <c r="MAX73" s="117"/>
      <c r="MAY73" s="117"/>
      <c r="MAZ73" s="117"/>
      <c r="MBE73" s="117"/>
      <c r="MBF73" s="118"/>
      <c r="MBG73" s="119"/>
      <c r="MBH73" s="117"/>
      <c r="MBI73" s="117"/>
      <c r="MBJ73" s="117"/>
      <c r="MBO73" s="117"/>
      <c r="MBP73" s="118"/>
      <c r="MBQ73" s="119"/>
      <c r="MBR73" s="117"/>
      <c r="MBS73" s="117"/>
      <c r="MBT73" s="117"/>
      <c r="MBY73" s="117"/>
      <c r="MBZ73" s="118"/>
      <c r="MCA73" s="119"/>
      <c r="MCB73" s="117"/>
      <c r="MCC73" s="117"/>
      <c r="MCD73" s="117"/>
      <c r="MCI73" s="117"/>
      <c r="MCJ73" s="118"/>
      <c r="MCK73" s="119"/>
      <c r="MCL73" s="117"/>
      <c r="MCM73" s="117"/>
      <c r="MCN73" s="117"/>
      <c r="MCS73" s="117"/>
      <c r="MCT73" s="118"/>
      <c r="MCU73" s="119"/>
      <c r="MCV73" s="117"/>
      <c r="MCW73" s="117"/>
      <c r="MCX73" s="117"/>
      <c r="MDC73" s="117"/>
      <c r="MDD73" s="118"/>
      <c r="MDE73" s="119"/>
      <c r="MDF73" s="117"/>
      <c r="MDG73" s="117"/>
      <c r="MDH73" s="117"/>
      <c r="MDM73" s="117"/>
      <c r="MDN73" s="118"/>
      <c r="MDO73" s="119"/>
      <c r="MDP73" s="117"/>
      <c r="MDQ73" s="117"/>
      <c r="MDR73" s="117"/>
      <c r="MDW73" s="117"/>
      <c r="MDX73" s="118"/>
      <c r="MDY73" s="119"/>
      <c r="MDZ73" s="117"/>
      <c r="MEA73" s="117"/>
      <c r="MEB73" s="117"/>
      <c r="MEG73" s="117"/>
      <c r="MEH73" s="118"/>
      <c r="MEI73" s="119"/>
      <c r="MEJ73" s="117"/>
      <c r="MEK73" s="117"/>
      <c r="MEL73" s="117"/>
      <c r="MEQ73" s="117"/>
      <c r="MER73" s="118"/>
      <c r="MES73" s="119"/>
      <c r="MET73" s="117"/>
      <c r="MEU73" s="117"/>
      <c r="MEV73" s="117"/>
      <c r="MFA73" s="117"/>
      <c r="MFB73" s="118"/>
      <c r="MFC73" s="119"/>
      <c r="MFD73" s="117"/>
      <c r="MFE73" s="117"/>
      <c r="MFF73" s="117"/>
      <c r="MFK73" s="117"/>
      <c r="MFL73" s="118"/>
      <c r="MFM73" s="119"/>
      <c r="MFN73" s="117"/>
      <c r="MFO73" s="117"/>
      <c r="MFP73" s="117"/>
      <c r="MFU73" s="117"/>
      <c r="MFV73" s="118"/>
      <c r="MFW73" s="119"/>
      <c r="MFX73" s="117"/>
      <c r="MFY73" s="117"/>
      <c r="MFZ73" s="117"/>
      <c r="MGE73" s="117"/>
      <c r="MGF73" s="118"/>
      <c r="MGG73" s="119"/>
      <c r="MGH73" s="117"/>
      <c r="MGI73" s="117"/>
      <c r="MGJ73" s="117"/>
      <c r="MGO73" s="117"/>
      <c r="MGP73" s="118"/>
      <c r="MGQ73" s="119"/>
      <c r="MGR73" s="117"/>
      <c r="MGS73" s="117"/>
      <c r="MGT73" s="117"/>
      <c r="MGY73" s="117"/>
      <c r="MGZ73" s="118"/>
      <c r="MHA73" s="119"/>
      <c r="MHB73" s="117"/>
      <c r="MHC73" s="117"/>
      <c r="MHD73" s="117"/>
      <c r="MHI73" s="117"/>
      <c r="MHJ73" s="118"/>
      <c r="MHK73" s="119"/>
      <c r="MHL73" s="117"/>
      <c r="MHM73" s="117"/>
      <c r="MHN73" s="117"/>
      <c r="MHS73" s="117"/>
      <c r="MHT73" s="118"/>
      <c r="MHU73" s="119"/>
      <c r="MHV73" s="117"/>
      <c r="MHW73" s="117"/>
      <c r="MHX73" s="117"/>
      <c r="MIC73" s="117"/>
      <c r="MID73" s="118"/>
      <c r="MIE73" s="119"/>
      <c r="MIF73" s="117"/>
      <c r="MIG73" s="117"/>
      <c r="MIH73" s="117"/>
      <c r="MIM73" s="117"/>
      <c r="MIN73" s="118"/>
      <c r="MIO73" s="119"/>
      <c r="MIP73" s="117"/>
      <c r="MIQ73" s="117"/>
      <c r="MIR73" s="117"/>
      <c r="MIW73" s="117"/>
      <c r="MIX73" s="118"/>
      <c r="MIY73" s="119"/>
      <c r="MIZ73" s="117"/>
      <c r="MJA73" s="117"/>
      <c r="MJB73" s="117"/>
      <c r="MJG73" s="117"/>
      <c r="MJH73" s="118"/>
      <c r="MJI73" s="119"/>
      <c r="MJJ73" s="117"/>
      <c r="MJK73" s="117"/>
      <c r="MJL73" s="117"/>
      <c r="MJQ73" s="117"/>
      <c r="MJR73" s="118"/>
      <c r="MJS73" s="119"/>
      <c r="MJT73" s="117"/>
      <c r="MJU73" s="117"/>
      <c r="MJV73" s="117"/>
      <c r="MKA73" s="117"/>
      <c r="MKB73" s="118"/>
      <c r="MKC73" s="119"/>
      <c r="MKD73" s="117"/>
      <c r="MKE73" s="117"/>
      <c r="MKF73" s="117"/>
      <c r="MKK73" s="117"/>
      <c r="MKL73" s="118"/>
      <c r="MKM73" s="119"/>
      <c r="MKN73" s="117"/>
      <c r="MKO73" s="117"/>
      <c r="MKP73" s="117"/>
      <c r="MKU73" s="117"/>
      <c r="MKV73" s="118"/>
      <c r="MKW73" s="119"/>
      <c r="MKX73" s="117"/>
      <c r="MKY73" s="117"/>
      <c r="MKZ73" s="117"/>
      <c r="MLE73" s="117"/>
      <c r="MLF73" s="118"/>
      <c r="MLG73" s="119"/>
      <c r="MLH73" s="117"/>
      <c r="MLI73" s="117"/>
      <c r="MLJ73" s="117"/>
      <c r="MLO73" s="117"/>
      <c r="MLP73" s="118"/>
      <c r="MLQ73" s="119"/>
      <c r="MLR73" s="117"/>
      <c r="MLS73" s="117"/>
      <c r="MLT73" s="117"/>
      <c r="MLY73" s="117"/>
      <c r="MLZ73" s="118"/>
      <c r="MMA73" s="119"/>
      <c r="MMB73" s="117"/>
      <c r="MMC73" s="117"/>
      <c r="MMD73" s="117"/>
      <c r="MMI73" s="117"/>
      <c r="MMJ73" s="118"/>
      <c r="MMK73" s="119"/>
      <c r="MML73" s="117"/>
      <c r="MMM73" s="117"/>
      <c r="MMN73" s="117"/>
      <c r="MMS73" s="117"/>
      <c r="MMT73" s="118"/>
      <c r="MMU73" s="119"/>
      <c r="MMV73" s="117"/>
      <c r="MMW73" s="117"/>
      <c r="MMX73" s="117"/>
      <c r="MNC73" s="117"/>
      <c r="MND73" s="118"/>
      <c r="MNE73" s="119"/>
      <c r="MNF73" s="117"/>
      <c r="MNG73" s="117"/>
      <c r="MNH73" s="117"/>
      <c r="MNM73" s="117"/>
      <c r="MNN73" s="118"/>
      <c r="MNO73" s="119"/>
      <c r="MNP73" s="117"/>
      <c r="MNQ73" s="117"/>
      <c r="MNR73" s="117"/>
      <c r="MNW73" s="117"/>
      <c r="MNX73" s="118"/>
      <c r="MNY73" s="119"/>
      <c r="MNZ73" s="117"/>
      <c r="MOA73" s="117"/>
      <c r="MOB73" s="117"/>
      <c r="MOG73" s="117"/>
      <c r="MOH73" s="118"/>
      <c r="MOI73" s="119"/>
      <c r="MOJ73" s="117"/>
      <c r="MOK73" s="117"/>
      <c r="MOL73" s="117"/>
      <c r="MOQ73" s="117"/>
      <c r="MOR73" s="118"/>
      <c r="MOS73" s="119"/>
      <c r="MOT73" s="117"/>
      <c r="MOU73" s="117"/>
      <c r="MOV73" s="117"/>
      <c r="MPA73" s="117"/>
      <c r="MPB73" s="118"/>
      <c r="MPC73" s="119"/>
      <c r="MPD73" s="117"/>
      <c r="MPE73" s="117"/>
      <c r="MPF73" s="117"/>
      <c r="MPK73" s="117"/>
      <c r="MPL73" s="118"/>
      <c r="MPM73" s="119"/>
      <c r="MPN73" s="117"/>
      <c r="MPO73" s="117"/>
      <c r="MPP73" s="117"/>
      <c r="MPU73" s="117"/>
      <c r="MPV73" s="118"/>
      <c r="MPW73" s="119"/>
      <c r="MPX73" s="117"/>
      <c r="MPY73" s="117"/>
      <c r="MPZ73" s="117"/>
      <c r="MQE73" s="117"/>
      <c r="MQF73" s="118"/>
      <c r="MQG73" s="119"/>
      <c r="MQH73" s="117"/>
      <c r="MQI73" s="117"/>
      <c r="MQJ73" s="117"/>
      <c r="MQO73" s="117"/>
      <c r="MQP73" s="118"/>
      <c r="MQQ73" s="119"/>
      <c r="MQR73" s="117"/>
      <c r="MQS73" s="117"/>
      <c r="MQT73" s="117"/>
      <c r="MQY73" s="117"/>
      <c r="MQZ73" s="118"/>
      <c r="MRA73" s="119"/>
      <c r="MRB73" s="117"/>
      <c r="MRC73" s="117"/>
      <c r="MRD73" s="117"/>
      <c r="MRI73" s="117"/>
      <c r="MRJ73" s="118"/>
      <c r="MRK73" s="119"/>
      <c r="MRL73" s="117"/>
      <c r="MRM73" s="117"/>
      <c r="MRN73" s="117"/>
      <c r="MRS73" s="117"/>
      <c r="MRT73" s="118"/>
      <c r="MRU73" s="119"/>
      <c r="MRV73" s="117"/>
      <c r="MRW73" s="117"/>
      <c r="MRX73" s="117"/>
      <c r="MSC73" s="117"/>
      <c r="MSD73" s="118"/>
      <c r="MSE73" s="119"/>
      <c r="MSF73" s="117"/>
      <c r="MSG73" s="117"/>
      <c r="MSH73" s="117"/>
      <c r="MSM73" s="117"/>
      <c r="MSN73" s="118"/>
      <c r="MSO73" s="119"/>
      <c r="MSP73" s="117"/>
      <c r="MSQ73" s="117"/>
      <c r="MSR73" s="117"/>
      <c r="MSW73" s="117"/>
      <c r="MSX73" s="118"/>
      <c r="MSY73" s="119"/>
      <c r="MSZ73" s="117"/>
      <c r="MTA73" s="117"/>
      <c r="MTB73" s="117"/>
      <c r="MTG73" s="117"/>
      <c r="MTH73" s="118"/>
      <c r="MTI73" s="119"/>
      <c r="MTJ73" s="117"/>
      <c r="MTK73" s="117"/>
      <c r="MTL73" s="117"/>
      <c r="MTQ73" s="117"/>
      <c r="MTR73" s="118"/>
      <c r="MTS73" s="119"/>
      <c r="MTT73" s="117"/>
      <c r="MTU73" s="117"/>
      <c r="MTV73" s="117"/>
      <c r="MUA73" s="117"/>
      <c r="MUB73" s="118"/>
      <c r="MUC73" s="119"/>
      <c r="MUD73" s="117"/>
      <c r="MUE73" s="117"/>
      <c r="MUF73" s="117"/>
      <c r="MUK73" s="117"/>
      <c r="MUL73" s="118"/>
      <c r="MUM73" s="119"/>
      <c r="MUN73" s="117"/>
      <c r="MUO73" s="117"/>
      <c r="MUP73" s="117"/>
      <c r="MUU73" s="117"/>
      <c r="MUV73" s="118"/>
      <c r="MUW73" s="119"/>
      <c r="MUX73" s="117"/>
      <c r="MUY73" s="117"/>
      <c r="MUZ73" s="117"/>
      <c r="MVE73" s="117"/>
      <c r="MVF73" s="118"/>
      <c r="MVG73" s="119"/>
      <c r="MVH73" s="117"/>
      <c r="MVI73" s="117"/>
      <c r="MVJ73" s="117"/>
      <c r="MVO73" s="117"/>
      <c r="MVP73" s="118"/>
      <c r="MVQ73" s="119"/>
      <c r="MVR73" s="117"/>
      <c r="MVS73" s="117"/>
      <c r="MVT73" s="117"/>
      <c r="MVY73" s="117"/>
      <c r="MVZ73" s="118"/>
      <c r="MWA73" s="119"/>
      <c r="MWB73" s="117"/>
      <c r="MWC73" s="117"/>
      <c r="MWD73" s="117"/>
      <c r="MWI73" s="117"/>
      <c r="MWJ73" s="118"/>
      <c r="MWK73" s="119"/>
      <c r="MWL73" s="117"/>
      <c r="MWM73" s="117"/>
      <c r="MWN73" s="117"/>
      <c r="MWS73" s="117"/>
      <c r="MWT73" s="118"/>
      <c r="MWU73" s="119"/>
      <c r="MWV73" s="117"/>
      <c r="MWW73" s="117"/>
      <c r="MWX73" s="117"/>
      <c r="MXC73" s="117"/>
      <c r="MXD73" s="118"/>
      <c r="MXE73" s="119"/>
      <c r="MXF73" s="117"/>
      <c r="MXG73" s="117"/>
      <c r="MXH73" s="117"/>
      <c r="MXM73" s="117"/>
      <c r="MXN73" s="118"/>
      <c r="MXO73" s="119"/>
      <c r="MXP73" s="117"/>
      <c r="MXQ73" s="117"/>
      <c r="MXR73" s="117"/>
      <c r="MXW73" s="117"/>
      <c r="MXX73" s="118"/>
      <c r="MXY73" s="119"/>
      <c r="MXZ73" s="117"/>
      <c r="MYA73" s="117"/>
      <c r="MYB73" s="117"/>
      <c r="MYG73" s="117"/>
      <c r="MYH73" s="118"/>
      <c r="MYI73" s="119"/>
      <c r="MYJ73" s="117"/>
      <c r="MYK73" s="117"/>
      <c r="MYL73" s="117"/>
      <c r="MYQ73" s="117"/>
      <c r="MYR73" s="118"/>
      <c r="MYS73" s="119"/>
      <c r="MYT73" s="117"/>
      <c r="MYU73" s="117"/>
      <c r="MYV73" s="117"/>
      <c r="MZA73" s="117"/>
      <c r="MZB73" s="118"/>
      <c r="MZC73" s="119"/>
      <c r="MZD73" s="117"/>
      <c r="MZE73" s="117"/>
      <c r="MZF73" s="117"/>
      <c r="MZK73" s="117"/>
      <c r="MZL73" s="118"/>
      <c r="MZM73" s="119"/>
      <c r="MZN73" s="117"/>
      <c r="MZO73" s="117"/>
      <c r="MZP73" s="117"/>
      <c r="MZU73" s="117"/>
      <c r="MZV73" s="118"/>
      <c r="MZW73" s="119"/>
      <c r="MZX73" s="117"/>
      <c r="MZY73" s="117"/>
      <c r="MZZ73" s="117"/>
      <c r="NAE73" s="117"/>
      <c r="NAF73" s="118"/>
      <c r="NAG73" s="119"/>
      <c r="NAH73" s="117"/>
      <c r="NAI73" s="117"/>
      <c r="NAJ73" s="117"/>
      <c r="NAO73" s="117"/>
      <c r="NAP73" s="118"/>
      <c r="NAQ73" s="119"/>
      <c r="NAR73" s="117"/>
      <c r="NAS73" s="117"/>
      <c r="NAT73" s="117"/>
      <c r="NAY73" s="117"/>
      <c r="NAZ73" s="118"/>
      <c r="NBA73" s="119"/>
      <c r="NBB73" s="117"/>
      <c r="NBC73" s="117"/>
      <c r="NBD73" s="117"/>
      <c r="NBI73" s="117"/>
      <c r="NBJ73" s="118"/>
      <c r="NBK73" s="119"/>
      <c r="NBL73" s="117"/>
      <c r="NBM73" s="117"/>
      <c r="NBN73" s="117"/>
      <c r="NBS73" s="117"/>
      <c r="NBT73" s="118"/>
      <c r="NBU73" s="119"/>
      <c r="NBV73" s="117"/>
      <c r="NBW73" s="117"/>
      <c r="NBX73" s="117"/>
      <c r="NCC73" s="117"/>
      <c r="NCD73" s="118"/>
      <c r="NCE73" s="119"/>
      <c r="NCF73" s="117"/>
      <c r="NCG73" s="117"/>
      <c r="NCH73" s="117"/>
      <c r="NCM73" s="117"/>
      <c r="NCN73" s="118"/>
      <c r="NCO73" s="119"/>
      <c r="NCP73" s="117"/>
      <c r="NCQ73" s="117"/>
      <c r="NCR73" s="117"/>
      <c r="NCW73" s="117"/>
      <c r="NCX73" s="118"/>
      <c r="NCY73" s="119"/>
      <c r="NCZ73" s="117"/>
      <c r="NDA73" s="117"/>
      <c r="NDB73" s="117"/>
      <c r="NDG73" s="117"/>
      <c r="NDH73" s="118"/>
      <c r="NDI73" s="119"/>
      <c r="NDJ73" s="117"/>
      <c r="NDK73" s="117"/>
      <c r="NDL73" s="117"/>
      <c r="NDQ73" s="117"/>
      <c r="NDR73" s="118"/>
      <c r="NDS73" s="119"/>
      <c r="NDT73" s="117"/>
      <c r="NDU73" s="117"/>
      <c r="NDV73" s="117"/>
      <c r="NEA73" s="117"/>
      <c r="NEB73" s="118"/>
      <c r="NEC73" s="119"/>
      <c r="NED73" s="117"/>
      <c r="NEE73" s="117"/>
      <c r="NEF73" s="117"/>
      <c r="NEK73" s="117"/>
      <c r="NEL73" s="118"/>
      <c r="NEM73" s="119"/>
      <c r="NEN73" s="117"/>
      <c r="NEO73" s="117"/>
      <c r="NEP73" s="117"/>
      <c r="NEU73" s="117"/>
      <c r="NEV73" s="118"/>
      <c r="NEW73" s="119"/>
      <c r="NEX73" s="117"/>
      <c r="NEY73" s="117"/>
      <c r="NEZ73" s="117"/>
      <c r="NFE73" s="117"/>
      <c r="NFF73" s="118"/>
      <c r="NFG73" s="119"/>
      <c r="NFH73" s="117"/>
      <c r="NFI73" s="117"/>
      <c r="NFJ73" s="117"/>
      <c r="NFO73" s="117"/>
      <c r="NFP73" s="118"/>
      <c r="NFQ73" s="119"/>
      <c r="NFR73" s="117"/>
      <c r="NFS73" s="117"/>
      <c r="NFT73" s="117"/>
      <c r="NFY73" s="117"/>
      <c r="NFZ73" s="118"/>
      <c r="NGA73" s="119"/>
      <c r="NGB73" s="117"/>
      <c r="NGC73" s="117"/>
      <c r="NGD73" s="117"/>
      <c r="NGI73" s="117"/>
      <c r="NGJ73" s="118"/>
      <c r="NGK73" s="119"/>
      <c r="NGL73" s="117"/>
      <c r="NGM73" s="117"/>
      <c r="NGN73" s="117"/>
      <c r="NGS73" s="117"/>
      <c r="NGT73" s="118"/>
      <c r="NGU73" s="119"/>
      <c r="NGV73" s="117"/>
      <c r="NGW73" s="117"/>
      <c r="NGX73" s="117"/>
      <c r="NHC73" s="117"/>
      <c r="NHD73" s="118"/>
      <c r="NHE73" s="119"/>
      <c r="NHF73" s="117"/>
      <c r="NHG73" s="117"/>
      <c r="NHH73" s="117"/>
      <c r="NHM73" s="117"/>
      <c r="NHN73" s="118"/>
      <c r="NHO73" s="119"/>
      <c r="NHP73" s="117"/>
      <c r="NHQ73" s="117"/>
      <c r="NHR73" s="117"/>
      <c r="NHW73" s="117"/>
      <c r="NHX73" s="118"/>
      <c r="NHY73" s="119"/>
      <c r="NHZ73" s="117"/>
      <c r="NIA73" s="117"/>
      <c r="NIB73" s="117"/>
      <c r="NIG73" s="117"/>
      <c r="NIH73" s="118"/>
      <c r="NII73" s="119"/>
      <c r="NIJ73" s="117"/>
      <c r="NIK73" s="117"/>
      <c r="NIL73" s="117"/>
      <c r="NIQ73" s="117"/>
      <c r="NIR73" s="118"/>
      <c r="NIS73" s="119"/>
      <c r="NIT73" s="117"/>
      <c r="NIU73" s="117"/>
      <c r="NIV73" s="117"/>
      <c r="NJA73" s="117"/>
      <c r="NJB73" s="118"/>
      <c r="NJC73" s="119"/>
      <c r="NJD73" s="117"/>
      <c r="NJE73" s="117"/>
      <c r="NJF73" s="117"/>
      <c r="NJK73" s="117"/>
      <c r="NJL73" s="118"/>
      <c r="NJM73" s="119"/>
      <c r="NJN73" s="117"/>
      <c r="NJO73" s="117"/>
      <c r="NJP73" s="117"/>
      <c r="NJU73" s="117"/>
      <c r="NJV73" s="118"/>
      <c r="NJW73" s="119"/>
      <c r="NJX73" s="117"/>
      <c r="NJY73" s="117"/>
      <c r="NJZ73" s="117"/>
      <c r="NKE73" s="117"/>
      <c r="NKF73" s="118"/>
      <c r="NKG73" s="119"/>
      <c r="NKH73" s="117"/>
      <c r="NKI73" s="117"/>
      <c r="NKJ73" s="117"/>
      <c r="NKO73" s="117"/>
      <c r="NKP73" s="118"/>
      <c r="NKQ73" s="119"/>
      <c r="NKR73" s="117"/>
      <c r="NKS73" s="117"/>
      <c r="NKT73" s="117"/>
      <c r="NKY73" s="117"/>
      <c r="NKZ73" s="118"/>
      <c r="NLA73" s="119"/>
      <c r="NLB73" s="117"/>
      <c r="NLC73" s="117"/>
      <c r="NLD73" s="117"/>
      <c r="NLI73" s="117"/>
      <c r="NLJ73" s="118"/>
      <c r="NLK73" s="119"/>
      <c r="NLL73" s="117"/>
      <c r="NLM73" s="117"/>
      <c r="NLN73" s="117"/>
      <c r="NLS73" s="117"/>
      <c r="NLT73" s="118"/>
      <c r="NLU73" s="119"/>
      <c r="NLV73" s="117"/>
      <c r="NLW73" s="117"/>
      <c r="NLX73" s="117"/>
      <c r="NMC73" s="117"/>
      <c r="NMD73" s="118"/>
      <c r="NME73" s="119"/>
      <c r="NMF73" s="117"/>
      <c r="NMG73" s="117"/>
      <c r="NMH73" s="117"/>
      <c r="NMM73" s="117"/>
      <c r="NMN73" s="118"/>
      <c r="NMO73" s="119"/>
      <c r="NMP73" s="117"/>
      <c r="NMQ73" s="117"/>
      <c r="NMR73" s="117"/>
      <c r="NMW73" s="117"/>
      <c r="NMX73" s="118"/>
      <c r="NMY73" s="119"/>
      <c r="NMZ73" s="117"/>
      <c r="NNA73" s="117"/>
      <c r="NNB73" s="117"/>
      <c r="NNG73" s="117"/>
      <c r="NNH73" s="118"/>
      <c r="NNI73" s="119"/>
      <c r="NNJ73" s="117"/>
      <c r="NNK73" s="117"/>
      <c r="NNL73" s="117"/>
      <c r="NNQ73" s="117"/>
      <c r="NNR73" s="118"/>
      <c r="NNS73" s="119"/>
      <c r="NNT73" s="117"/>
      <c r="NNU73" s="117"/>
      <c r="NNV73" s="117"/>
      <c r="NOA73" s="117"/>
      <c r="NOB73" s="118"/>
      <c r="NOC73" s="119"/>
      <c r="NOD73" s="117"/>
      <c r="NOE73" s="117"/>
      <c r="NOF73" s="117"/>
      <c r="NOK73" s="117"/>
      <c r="NOL73" s="118"/>
      <c r="NOM73" s="119"/>
      <c r="NON73" s="117"/>
      <c r="NOO73" s="117"/>
      <c r="NOP73" s="117"/>
      <c r="NOU73" s="117"/>
      <c r="NOV73" s="118"/>
      <c r="NOW73" s="119"/>
      <c r="NOX73" s="117"/>
      <c r="NOY73" s="117"/>
      <c r="NOZ73" s="117"/>
      <c r="NPE73" s="117"/>
      <c r="NPF73" s="118"/>
      <c r="NPG73" s="119"/>
      <c r="NPH73" s="117"/>
      <c r="NPI73" s="117"/>
      <c r="NPJ73" s="117"/>
      <c r="NPO73" s="117"/>
      <c r="NPP73" s="118"/>
      <c r="NPQ73" s="119"/>
      <c r="NPR73" s="117"/>
      <c r="NPS73" s="117"/>
      <c r="NPT73" s="117"/>
      <c r="NPY73" s="117"/>
      <c r="NPZ73" s="118"/>
      <c r="NQA73" s="119"/>
      <c r="NQB73" s="117"/>
      <c r="NQC73" s="117"/>
      <c r="NQD73" s="117"/>
      <c r="NQI73" s="117"/>
      <c r="NQJ73" s="118"/>
      <c r="NQK73" s="119"/>
      <c r="NQL73" s="117"/>
      <c r="NQM73" s="117"/>
      <c r="NQN73" s="117"/>
      <c r="NQS73" s="117"/>
      <c r="NQT73" s="118"/>
      <c r="NQU73" s="119"/>
      <c r="NQV73" s="117"/>
      <c r="NQW73" s="117"/>
      <c r="NQX73" s="117"/>
      <c r="NRC73" s="117"/>
      <c r="NRD73" s="118"/>
      <c r="NRE73" s="119"/>
      <c r="NRF73" s="117"/>
      <c r="NRG73" s="117"/>
      <c r="NRH73" s="117"/>
      <c r="NRM73" s="117"/>
      <c r="NRN73" s="118"/>
      <c r="NRO73" s="119"/>
      <c r="NRP73" s="117"/>
      <c r="NRQ73" s="117"/>
      <c r="NRR73" s="117"/>
      <c r="NRW73" s="117"/>
      <c r="NRX73" s="118"/>
      <c r="NRY73" s="119"/>
      <c r="NRZ73" s="117"/>
      <c r="NSA73" s="117"/>
      <c r="NSB73" s="117"/>
      <c r="NSG73" s="117"/>
      <c r="NSH73" s="118"/>
      <c r="NSI73" s="119"/>
      <c r="NSJ73" s="117"/>
      <c r="NSK73" s="117"/>
      <c r="NSL73" s="117"/>
      <c r="NSQ73" s="117"/>
      <c r="NSR73" s="118"/>
      <c r="NSS73" s="119"/>
      <c r="NST73" s="117"/>
      <c r="NSU73" s="117"/>
      <c r="NSV73" s="117"/>
      <c r="NTA73" s="117"/>
      <c r="NTB73" s="118"/>
      <c r="NTC73" s="119"/>
      <c r="NTD73" s="117"/>
      <c r="NTE73" s="117"/>
      <c r="NTF73" s="117"/>
      <c r="NTK73" s="117"/>
      <c r="NTL73" s="118"/>
      <c r="NTM73" s="119"/>
      <c r="NTN73" s="117"/>
      <c r="NTO73" s="117"/>
      <c r="NTP73" s="117"/>
      <c r="NTU73" s="117"/>
      <c r="NTV73" s="118"/>
      <c r="NTW73" s="119"/>
      <c r="NTX73" s="117"/>
      <c r="NTY73" s="117"/>
      <c r="NTZ73" s="117"/>
      <c r="NUE73" s="117"/>
      <c r="NUF73" s="118"/>
      <c r="NUG73" s="119"/>
      <c r="NUH73" s="117"/>
      <c r="NUI73" s="117"/>
      <c r="NUJ73" s="117"/>
      <c r="NUO73" s="117"/>
      <c r="NUP73" s="118"/>
      <c r="NUQ73" s="119"/>
      <c r="NUR73" s="117"/>
      <c r="NUS73" s="117"/>
      <c r="NUT73" s="117"/>
      <c r="NUY73" s="117"/>
      <c r="NUZ73" s="118"/>
      <c r="NVA73" s="119"/>
      <c r="NVB73" s="117"/>
      <c r="NVC73" s="117"/>
      <c r="NVD73" s="117"/>
      <c r="NVI73" s="117"/>
      <c r="NVJ73" s="118"/>
      <c r="NVK73" s="119"/>
      <c r="NVL73" s="117"/>
      <c r="NVM73" s="117"/>
      <c r="NVN73" s="117"/>
      <c r="NVS73" s="117"/>
      <c r="NVT73" s="118"/>
      <c r="NVU73" s="119"/>
      <c r="NVV73" s="117"/>
      <c r="NVW73" s="117"/>
      <c r="NVX73" s="117"/>
      <c r="NWC73" s="117"/>
      <c r="NWD73" s="118"/>
      <c r="NWE73" s="119"/>
      <c r="NWF73" s="117"/>
      <c r="NWG73" s="117"/>
      <c r="NWH73" s="117"/>
      <c r="NWM73" s="117"/>
      <c r="NWN73" s="118"/>
      <c r="NWO73" s="119"/>
      <c r="NWP73" s="117"/>
      <c r="NWQ73" s="117"/>
      <c r="NWR73" s="117"/>
      <c r="NWW73" s="117"/>
      <c r="NWX73" s="118"/>
      <c r="NWY73" s="119"/>
      <c r="NWZ73" s="117"/>
      <c r="NXA73" s="117"/>
      <c r="NXB73" s="117"/>
      <c r="NXG73" s="117"/>
      <c r="NXH73" s="118"/>
      <c r="NXI73" s="119"/>
      <c r="NXJ73" s="117"/>
      <c r="NXK73" s="117"/>
      <c r="NXL73" s="117"/>
      <c r="NXQ73" s="117"/>
      <c r="NXR73" s="118"/>
      <c r="NXS73" s="119"/>
      <c r="NXT73" s="117"/>
      <c r="NXU73" s="117"/>
      <c r="NXV73" s="117"/>
      <c r="NYA73" s="117"/>
      <c r="NYB73" s="118"/>
      <c r="NYC73" s="119"/>
      <c r="NYD73" s="117"/>
      <c r="NYE73" s="117"/>
      <c r="NYF73" s="117"/>
      <c r="NYK73" s="117"/>
      <c r="NYL73" s="118"/>
      <c r="NYM73" s="119"/>
      <c r="NYN73" s="117"/>
      <c r="NYO73" s="117"/>
      <c r="NYP73" s="117"/>
      <c r="NYU73" s="117"/>
      <c r="NYV73" s="118"/>
      <c r="NYW73" s="119"/>
      <c r="NYX73" s="117"/>
      <c r="NYY73" s="117"/>
      <c r="NYZ73" s="117"/>
      <c r="NZE73" s="117"/>
      <c r="NZF73" s="118"/>
      <c r="NZG73" s="119"/>
      <c r="NZH73" s="117"/>
      <c r="NZI73" s="117"/>
      <c r="NZJ73" s="117"/>
      <c r="NZO73" s="117"/>
      <c r="NZP73" s="118"/>
      <c r="NZQ73" s="119"/>
      <c r="NZR73" s="117"/>
      <c r="NZS73" s="117"/>
      <c r="NZT73" s="117"/>
      <c r="NZY73" s="117"/>
      <c r="NZZ73" s="118"/>
      <c r="OAA73" s="119"/>
      <c r="OAB73" s="117"/>
      <c r="OAC73" s="117"/>
      <c r="OAD73" s="117"/>
      <c r="OAI73" s="117"/>
      <c r="OAJ73" s="118"/>
      <c r="OAK73" s="119"/>
      <c r="OAL73" s="117"/>
      <c r="OAM73" s="117"/>
      <c r="OAN73" s="117"/>
      <c r="OAS73" s="117"/>
      <c r="OAT73" s="118"/>
      <c r="OAU73" s="119"/>
      <c r="OAV73" s="117"/>
      <c r="OAW73" s="117"/>
      <c r="OAX73" s="117"/>
      <c r="OBC73" s="117"/>
      <c r="OBD73" s="118"/>
      <c r="OBE73" s="119"/>
      <c r="OBF73" s="117"/>
      <c r="OBG73" s="117"/>
      <c r="OBH73" s="117"/>
      <c r="OBM73" s="117"/>
      <c r="OBN73" s="118"/>
      <c r="OBO73" s="119"/>
      <c r="OBP73" s="117"/>
      <c r="OBQ73" s="117"/>
      <c r="OBR73" s="117"/>
      <c r="OBW73" s="117"/>
      <c r="OBX73" s="118"/>
      <c r="OBY73" s="119"/>
      <c r="OBZ73" s="117"/>
      <c r="OCA73" s="117"/>
      <c r="OCB73" s="117"/>
      <c r="OCG73" s="117"/>
      <c r="OCH73" s="118"/>
      <c r="OCI73" s="119"/>
      <c r="OCJ73" s="117"/>
      <c r="OCK73" s="117"/>
      <c r="OCL73" s="117"/>
      <c r="OCQ73" s="117"/>
      <c r="OCR73" s="118"/>
      <c r="OCS73" s="119"/>
      <c r="OCT73" s="117"/>
      <c r="OCU73" s="117"/>
      <c r="OCV73" s="117"/>
      <c r="ODA73" s="117"/>
      <c r="ODB73" s="118"/>
      <c r="ODC73" s="119"/>
      <c r="ODD73" s="117"/>
      <c r="ODE73" s="117"/>
      <c r="ODF73" s="117"/>
      <c r="ODK73" s="117"/>
      <c r="ODL73" s="118"/>
      <c r="ODM73" s="119"/>
      <c r="ODN73" s="117"/>
      <c r="ODO73" s="117"/>
      <c r="ODP73" s="117"/>
      <c r="ODU73" s="117"/>
      <c r="ODV73" s="118"/>
      <c r="ODW73" s="119"/>
      <c r="ODX73" s="117"/>
      <c r="ODY73" s="117"/>
      <c r="ODZ73" s="117"/>
      <c r="OEE73" s="117"/>
      <c r="OEF73" s="118"/>
      <c r="OEG73" s="119"/>
      <c r="OEH73" s="117"/>
      <c r="OEI73" s="117"/>
      <c r="OEJ73" s="117"/>
      <c r="OEO73" s="117"/>
      <c r="OEP73" s="118"/>
      <c r="OEQ73" s="119"/>
      <c r="OER73" s="117"/>
      <c r="OES73" s="117"/>
      <c r="OET73" s="117"/>
      <c r="OEY73" s="117"/>
      <c r="OEZ73" s="118"/>
      <c r="OFA73" s="119"/>
      <c r="OFB73" s="117"/>
      <c r="OFC73" s="117"/>
      <c r="OFD73" s="117"/>
      <c r="OFI73" s="117"/>
      <c r="OFJ73" s="118"/>
      <c r="OFK73" s="119"/>
      <c r="OFL73" s="117"/>
      <c r="OFM73" s="117"/>
      <c r="OFN73" s="117"/>
      <c r="OFS73" s="117"/>
      <c r="OFT73" s="118"/>
      <c r="OFU73" s="119"/>
      <c r="OFV73" s="117"/>
      <c r="OFW73" s="117"/>
      <c r="OFX73" s="117"/>
      <c r="OGC73" s="117"/>
      <c r="OGD73" s="118"/>
      <c r="OGE73" s="119"/>
      <c r="OGF73" s="117"/>
      <c r="OGG73" s="117"/>
      <c r="OGH73" s="117"/>
      <c r="OGM73" s="117"/>
      <c r="OGN73" s="118"/>
      <c r="OGO73" s="119"/>
      <c r="OGP73" s="117"/>
      <c r="OGQ73" s="117"/>
      <c r="OGR73" s="117"/>
      <c r="OGW73" s="117"/>
      <c r="OGX73" s="118"/>
      <c r="OGY73" s="119"/>
      <c r="OGZ73" s="117"/>
      <c r="OHA73" s="117"/>
      <c r="OHB73" s="117"/>
      <c r="OHG73" s="117"/>
      <c r="OHH73" s="118"/>
      <c r="OHI73" s="119"/>
      <c r="OHJ73" s="117"/>
      <c r="OHK73" s="117"/>
      <c r="OHL73" s="117"/>
      <c r="OHQ73" s="117"/>
      <c r="OHR73" s="118"/>
      <c r="OHS73" s="119"/>
      <c r="OHT73" s="117"/>
      <c r="OHU73" s="117"/>
      <c r="OHV73" s="117"/>
      <c r="OIA73" s="117"/>
      <c r="OIB73" s="118"/>
      <c r="OIC73" s="119"/>
      <c r="OID73" s="117"/>
      <c r="OIE73" s="117"/>
      <c r="OIF73" s="117"/>
      <c r="OIK73" s="117"/>
      <c r="OIL73" s="118"/>
      <c r="OIM73" s="119"/>
      <c r="OIN73" s="117"/>
      <c r="OIO73" s="117"/>
      <c r="OIP73" s="117"/>
      <c r="OIU73" s="117"/>
      <c r="OIV73" s="118"/>
      <c r="OIW73" s="119"/>
      <c r="OIX73" s="117"/>
      <c r="OIY73" s="117"/>
      <c r="OIZ73" s="117"/>
      <c r="OJE73" s="117"/>
      <c r="OJF73" s="118"/>
      <c r="OJG73" s="119"/>
      <c r="OJH73" s="117"/>
      <c r="OJI73" s="117"/>
      <c r="OJJ73" s="117"/>
      <c r="OJO73" s="117"/>
      <c r="OJP73" s="118"/>
      <c r="OJQ73" s="119"/>
      <c r="OJR73" s="117"/>
      <c r="OJS73" s="117"/>
      <c r="OJT73" s="117"/>
      <c r="OJY73" s="117"/>
      <c r="OJZ73" s="118"/>
      <c r="OKA73" s="119"/>
      <c r="OKB73" s="117"/>
      <c r="OKC73" s="117"/>
      <c r="OKD73" s="117"/>
      <c r="OKI73" s="117"/>
      <c r="OKJ73" s="118"/>
      <c r="OKK73" s="119"/>
      <c r="OKL73" s="117"/>
      <c r="OKM73" s="117"/>
      <c r="OKN73" s="117"/>
      <c r="OKS73" s="117"/>
      <c r="OKT73" s="118"/>
      <c r="OKU73" s="119"/>
      <c r="OKV73" s="117"/>
      <c r="OKW73" s="117"/>
      <c r="OKX73" s="117"/>
      <c r="OLC73" s="117"/>
      <c r="OLD73" s="118"/>
      <c r="OLE73" s="119"/>
      <c r="OLF73" s="117"/>
      <c r="OLG73" s="117"/>
      <c r="OLH73" s="117"/>
      <c r="OLM73" s="117"/>
      <c r="OLN73" s="118"/>
      <c r="OLO73" s="119"/>
      <c r="OLP73" s="117"/>
      <c r="OLQ73" s="117"/>
      <c r="OLR73" s="117"/>
      <c r="OLW73" s="117"/>
      <c r="OLX73" s="118"/>
      <c r="OLY73" s="119"/>
      <c r="OLZ73" s="117"/>
      <c r="OMA73" s="117"/>
      <c r="OMB73" s="117"/>
      <c r="OMG73" s="117"/>
      <c r="OMH73" s="118"/>
      <c r="OMI73" s="119"/>
      <c r="OMJ73" s="117"/>
      <c r="OMK73" s="117"/>
      <c r="OML73" s="117"/>
      <c r="OMQ73" s="117"/>
      <c r="OMR73" s="118"/>
      <c r="OMS73" s="119"/>
      <c r="OMT73" s="117"/>
      <c r="OMU73" s="117"/>
      <c r="OMV73" s="117"/>
      <c r="ONA73" s="117"/>
      <c r="ONB73" s="118"/>
      <c r="ONC73" s="119"/>
      <c r="OND73" s="117"/>
      <c r="ONE73" s="117"/>
      <c r="ONF73" s="117"/>
      <c r="ONK73" s="117"/>
      <c r="ONL73" s="118"/>
      <c r="ONM73" s="119"/>
      <c r="ONN73" s="117"/>
      <c r="ONO73" s="117"/>
      <c r="ONP73" s="117"/>
      <c r="ONU73" s="117"/>
      <c r="ONV73" s="118"/>
      <c r="ONW73" s="119"/>
      <c r="ONX73" s="117"/>
      <c r="ONY73" s="117"/>
      <c r="ONZ73" s="117"/>
      <c r="OOE73" s="117"/>
      <c r="OOF73" s="118"/>
      <c r="OOG73" s="119"/>
      <c r="OOH73" s="117"/>
      <c r="OOI73" s="117"/>
      <c r="OOJ73" s="117"/>
      <c r="OOO73" s="117"/>
      <c r="OOP73" s="118"/>
      <c r="OOQ73" s="119"/>
      <c r="OOR73" s="117"/>
      <c r="OOS73" s="117"/>
      <c r="OOT73" s="117"/>
      <c r="OOY73" s="117"/>
      <c r="OOZ73" s="118"/>
      <c r="OPA73" s="119"/>
      <c r="OPB73" s="117"/>
      <c r="OPC73" s="117"/>
      <c r="OPD73" s="117"/>
      <c r="OPI73" s="117"/>
      <c r="OPJ73" s="118"/>
      <c r="OPK73" s="119"/>
      <c r="OPL73" s="117"/>
      <c r="OPM73" s="117"/>
      <c r="OPN73" s="117"/>
      <c r="OPS73" s="117"/>
      <c r="OPT73" s="118"/>
      <c r="OPU73" s="119"/>
      <c r="OPV73" s="117"/>
      <c r="OPW73" s="117"/>
      <c r="OPX73" s="117"/>
      <c r="OQC73" s="117"/>
      <c r="OQD73" s="118"/>
      <c r="OQE73" s="119"/>
      <c r="OQF73" s="117"/>
      <c r="OQG73" s="117"/>
      <c r="OQH73" s="117"/>
      <c r="OQM73" s="117"/>
      <c r="OQN73" s="118"/>
      <c r="OQO73" s="119"/>
      <c r="OQP73" s="117"/>
      <c r="OQQ73" s="117"/>
      <c r="OQR73" s="117"/>
      <c r="OQW73" s="117"/>
      <c r="OQX73" s="118"/>
      <c r="OQY73" s="119"/>
      <c r="OQZ73" s="117"/>
      <c r="ORA73" s="117"/>
      <c r="ORB73" s="117"/>
      <c r="ORG73" s="117"/>
      <c r="ORH73" s="118"/>
      <c r="ORI73" s="119"/>
      <c r="ORJ73" s="117"/>
      <c r="ORK73" s="117"/>
      <c r="ORL73" s="117"/>
      <c r="ORQ73" s="117"/>
      <c r="ORR73" s="118"/>
      <c r="ORS73" s="119"/>
      <c r="ORT73" s="117"/>
      <c r="ORU73" s="117"/>
      <c r="ORV73" s="117"/>
      <c r="OSA73" s="117"/>
      <c r="OSB73" s="118"/>
      <c r="OSC73" s="119"/>
      <c r="OSD73" s="117"/>
      <c r="OSE73" s="117"/>
      <c r="OSF73" s="117"/>
      <c r="OSK73" s="117"/>
      <c r="OSL73" s="118"/>
      <c r="OSM73" s="119"/>
      <c r="OSN73" s="117"/>
      <c r="OSO73" s="117"/>
      <c r="OSP73" s="117"/>
      <c r="OSU73" s="117"/>
      <c r="OSV73" s="118"/>
      <c r="OSW73" s="119"/>
      <c r="OSX73" s="117"/>
      <c r="OSY73" s="117"/>
      <c r="OSZ73" s="117"/>
      <c r="OTE73" s="117"/>
      <c r="OTF73" s="118"/>
      <c r="OTG73" s="119"/>
      <c r="OTH73" s="117"/>
      <c r="OTI73" s="117"/>
      <c r="OTJ73" s="117"/>
      <c r="OTO73" s="117"/>
      <c r="OTP73" s="118"/>
      <c r="OTQ73" s="119"/>
      <c r="OTR73" s="117"/>
      <c r="OTS73" s="117"/>
      <c r="OTT73" s="117"/>
      <c r="OTY73" s="117"/>
      <c r="OTZ73" s="118"/>
      <c r="OUA73" s="119"/>
      <c r="OUB73" s="117"/>
      <c r="OUC73" s="117"/>
      <c r="OUD73" s="117"/>
      <c r="OUI73" s="117"/>
      <c r="OUJ73" s="118"/>
      <c r="OUK73" s="119"/>
      <c r="OUL73" s="117"/>
      <c r="OUM73" s="117"/>
      <c r="OUN73" s="117"/>
      <c r="OUS73" s="117"/>
      <c r="OUT73" s="118"/>
      <c r="OUU73" s="119"/>
      <c r="OUV73" s="117"/>
      <c r="OUW73" s="117"/>
      <c r="OUX73" s="117"/>
      <c r="OVC73" s="117"/>
      <c r="OVD73" s="118"/>
      <c r="OVE73" s="119"/>
      <c r="OVF73" s="117"/>
      <c r="OVG73" s="117"/>
      <c r="OVH73" s="117"/>
      <c r="OVM73" s="117"/>
      <c r="OVN73" s="118"/>
      <c r="OVO73" s="119"/>
      <c r="OVP73" s="117"/>
      <c r="OVQ73" s="117"/>
      <c r="OVR73" s="117"/>
      <c r="OVW73" s="117"/>
      <c r="OVX73" s="118"/>
      <c r="OVY73" s="119"/>
      <c r="OVZ73" s="117"/>
      <c r="OWA73" s="117"/>
      <c r="OWB73" s="117"/>
      <c r="OWG73" s="117"/>
      <c r="OWH73" s="118"/>
      <c r="OWI73" s="119"/>
      <c r="OWJ73" s="117"/>
      <c r="OWK73" s="117"/>
      <c r="OWL73" s="117"/>
      <c r="OWQ73" s="117"/>
      <c r="OWR73" s="118"/>
      <c r="OWS73" s="119"/>
      <c r="OWT73" s="117"/>
      <c r="OWU73" s="117"/>
      <c r="OWV73" s="117"/>
      <c r="OXA73" s="117"/>
      <c r="OXB73" s="118"/>
      <c r="OXC73" s="119"/>
      <c r="OXD73" s="117"/>
      <c r="OXE73" s="117"/>
      <c r="OXF73" s="117"/>
      <c r="OXK73" s="117"/>
      <c r="OXL73" s="118"/>
      <c r="OXM73" s="119"/>
      <c r="OXN73" s="117"/>
      <c r="OXO73" s="117"/>
      <c r="OXP73" s="117"/>
      <c r="OXU73" s="117"/>
      <c r="OXV73" s="118"/>
      <c r="OXW73" s="119"/>
      <c r="OXX73" s="117"/>
      <c r="OXY73" s="117"/>
      <c r="OXZ73" s="117"/>
      <c r="OYE73" s="117"/>
      <c r="OYF73" s="118"/>
      <c r="OYG73" s="119"/>
      <c r="OYH73" s="117"/>
      <c r="OYI73" s="117"/>
      <c r="OYJ73" s="117"/>
      <c r="OYO73" s="117"/>
      <c r="OYP73" s="118"/>
      <c r="OYQ73" s="119"/>
      <c r="OYR73" s="117"/>
      <c r="OYS73" s="117"/>
      <c r="OYT73" s="117"/>
      <c r="OYY73" s="117"/>
      <c r="OYZ73" s="118"/>
      <c r="OZA73" s="119"/>
      <c r="OZB73" s="117"/>
      <c r="OZC73" s="117"/>
      <c r="OZD73" s="117"/>
      <c r="OZI73" s="117"/>
      <c r="OZJ73" s="118"/>
      <c r="OZK73" s="119"/>
      <c r="OZL73" s="117"/>
      <c r="OZM73" s="117"/>
      <c r="OZN73" s="117"/>
      <c r="OZS73" s="117"/>
      <c r="OZT73" s="118"/>
      <c r="OZU73" s="119"/>
      <c r="OZV73" s="117"/>
      <c r="OZW73" s="117"/>
      <c r="OZX73" s="117"/>
      <c r="PAC73" s="117"/>
      <c r="PAD73" s="118"/>
      <c r="PAE73" s="119"/>
      <c r="PAF73" s="117"/>
      <c r="PAG73" s="117"/>
      <c r="PAH73" s="117"/>
      <c r="PAM73" s="117"/>
      <c r="PAN73" s="118"/>
      <c r="PAO73" s="119"/>
      <c r="PAP73" s="117"/>
      <c r="PAQ73" s="117"/>
      <c r="PAR73" s="117"/>
      <c r="PAW73" s="117"/>
      <c r="PAX73" s="118"/>
      <c r="PAY73" s="119"/>
      <c r="PAZ73" s="117"/>
      <c r="PBA73" s="117"/>
      <c r="PBB73" s="117"/>
      <c r="PBG73" s="117"/>
      <c r="PBH73" s="118"/>
      <c r="PBI73" s="119"/>
      <c r="PBJ73" s="117"/>
      <c r="PBK73" s="117"/>
      <c r="PBL73" s="117"/>
      <c r="PBQ73" s="117"/>
      <c r="PBR73" s="118"/>
      <c r="PBS73" s="119"/>
      <c r="PBT73" s="117"/>
      <c r="PBU73" s="117"/>
      <c r="PBV73" s="117"/>
      <c r="PCA73" s="117"/>
      <c r="PCB73" s="118"/>
      <c r="PCC73" s="119"/>
      <c r="PCD73" s="117"/>
      <c r="PCE73" s="117"/>
      <c r="PCF73" s="117"/>
      <c r="PCK73" s="117"/>
      <c r="PCL73" s="118"/>
      <c r="PCM73" s="119"/>
      <c r="PCN73" s="117"/>
      <c r="PCO73" s="117"/>
      <c r="PCP73" s="117"/>
      <c r="PCU73" s="117"/>
      <c r="PCV73" s="118"/>
      <c r="PCW73" s="119"/>
      <c r="PCX73" s="117"/>
      <c r="PCY73" s="117"/>
      <c r="PCZ73" s="117"/>
      <c r="PDE73" s="117"/>
      <c r="PDF73" s="118"/>
      <c r="PDG73" s="119"/>
      <c r="PDH73" s="117"/>
      <c r="PDI73" s="117"/>
      <c r="PDJ73" s="117"/>
      <c r="PDO73" s="117"/>
      <c r="PDP73" s="118"/>
      <c r="PDQ73" s="119"/>
      <c r="PDR73" s="117"/>
      <c r="PDS73" s="117"/>
      <c r="PDT73" s="117"/>
      <c r="PDY73" s="117"/>
      <c r="PDZ73" s="118"/>
      <c r="PEA73" s="119"/>
      <c r="PEB73" s="117"/>
      <c r="PEC73" s="117"/>
      <c r="PED73" s="117"/>
      <c r="PEI73" s="117"/>
      <c r="PEJ73" s="118"/>
      <c r="PEK73" s="119"/>
      <c r="PEL73" s="117"/>
      <c r="PEM73" s="117"/>
      <c r="PEN73" s="117"/>
      <c r="PES73" s="117"/>
      <c r="PET73" s="118"/>
      <c r="PEU73" s="119"/>
      <c r="PEV73" s="117"/>
      <c r="PEW73" s="117"/>
      <c r="PEX73" s="117"/>
      <c r="PFC73" s="117"/>
      <c r="PFD73" s="118"/>
      <c r="PFE73" s="119"/>
      <c r="PFF73" s="117"/>
      <c r="PFG73" s="117"/>
      <c r="PFH73" s="117"/>
      <c r="PFM73" s="117"/>
      <c r="PFN73" s="118"/>
      <c r="PFO73" s="119"/>
      <c r="PFP73" s="117"/>
      <c r="PFQ73" s="117"/>
      <c r="PFR73" s="117"/>
      <c r="PFW73" s="117"/>
      <c r="PFX73" s="118"/>
      <c r="PFY73" s="119"/>
      <c r="PFZ73" s="117"/>
      <c r="PGA73" s="117"/>
      <c r="PGB73" s="117"/>
      <c r="PGG73" s="117"/>
      <c r="PGH73" s="118"/>
      <c r="PGI73" s="119"/>
      <c r="PGJ73" s="117"/>
      <c r="PGK73" s="117"/>
      <c r="PGL73" s="117"/>
      <c r="PGQ73" s="117"/>
      <c r="PGR73" s="118"/>
      <c r="PGS73" s="119"/>
      <c r="PGT73" s="117"/>
      <c r="PGU73" s="117"/>
      <c r="PGV73" s="117"/>
      <c r="PHA73" s="117"/>
      <c r="PHB73" s="118"/>
      <c r="PHC73" s="119"/>
      <c r="PHD73" s="117"/>
      <c r="PHE73" s="117"/>
      <c r="PHF73" s="117"/>
      <c r="PHK73" s="117"/>
      <c r="PHL73" s="118"/>
      <c r="PHM73" s="119"/>
      <c r="PHN73" s="117"/>
      <c r="PHO73" s="117"/>
      <c r="PHP73" s="117"/>
      <c r="PHU73" s="117"/>
      <c r="PHV73" s="118"/>
      <c r="PHW73" s="119"/>
      <c r="PHX73" s="117"/>
      <c r="PHY73" s="117"/>
      <c r="PHZ73" s="117"/>
      <c r="PIE73" s="117"/>
      <c r="PIF73" s="118"/>
      <c r="PIG73" s="119"/>
      <c r="PIH73" s="117"/>
      <c r="PII73" s="117"/>
      <c r="PIJ73" s="117"/>
      <c r="PIO73" s="117"/>
      <c r="PIP73" s="118"/>
      <c r="PIQ73" s="119"/>
      <c r="PIR73" s="117"/>
      <c r="PIS73" s="117"/>
      <c r="PIT73" s="117"/>
      <c r="PIY73" s="117"/>
      <c r="PIZ73" s="118"/>
      <c r="PJA73" s="119"/>
      <c r="PJB73" s="117"/>
      <c r="PJC73" s="117"/>
      <c r="PJD73" s="117"/>
      <c r="PJI73" s="117"/>
      <c r="PJJ73" s="118"/>
      <c r="PJK73" s="119"/>
      <c r="PJL73" s="117"/>
      <c r="PJM73" s="117"/>
      <c r="PJN73" s="117"/>
      <c r="PJS73" s="117"/>
      <c r="PJT73" s="118"/>
      <c r="PJU73" s="119"/>
      <c r="PJV73" s="117"/>
      <c r="PJW73" s="117"/>
      <c r="PJX73" s="117"/>
      <c r="PKC73" s="117"/>
      <c r="PKD73" s="118"/>
      <c r="PKE73" s="119"/>
      <c r="PKF73" s="117"/>
      <c r="PKG73" s="117"/>
      <c r="PKH73" s="117"/>
      <c r="PKM73" s="117"/>
      <c r="PKN73" s="118"/>
      <c r="PKO73" s="119"/>
      <c r="PKP73" s="117"/>
      <c r="PKQ73" s="117"/>
      <c r="PKR73" s="117"/>
      <c r="PKW73" s="117"/>
      <c r="PKX73" s="118"/>
      <c r="PKY73" s="119"/>
      <c r="PKZ73" s="117"/>
      <c r="PLA73" s="117"/>
      <c r="PLB73" s="117"/>
      <c r="PLG73" s="117"/>
      <c r="PLH73" s="118"/>
      <c r="PLI73" s="119"/>
      <c r="PLJ73" s="117"/>
      <c r="PLK73" s="117"/>
      <c r="PLL73" s="117"/>
      <c r="PLQ73" s="117"/>
      <c r="PLR73" s="118"/>
      <c r="PLS73" s="119"/>
      <c r="PLT73" s="117"/>
      <c r="PLU73" s="117"/>
      <c r="PLV73" s="117"/>
      <c r="PMA73" s="117"/>
      <c r="PMB73" s="118"/>
      <c r="PMC73" s="119"/>
      <c r="PMD73" s="117"/>
      <c r="PME73" s="117"/>
      <c r="PMF73" s="117"/>
      <c r="PMK73" s="117"/>
      <c r="PML73" s="118"/>
      <c r="PMM73" s="119"/>
      <c r="PMN73" s="117"/>
      <c r="PMO73" s="117"/>
      <c r="PMP73" s="117"/>
      <c r="PMU73" s="117"/>
      <c r="PMV73" s="118"/>
      <c r="PMW73" s="119"/>
      <c r="PMX73" s="117"/>
      <c r="PMY73" s="117"/>
      <c r="PMZ73" s="117"/>
      <c r="PNE73" s="117"/>
      <c r="PNF73" s="118"/>
      <c r="PNG73" s="119"/>
      <c r="PNH73" s="117"/>
      <c r="PNI73" s="117"/>
      <c r="PNJ73" s="117"/>
      <c r="PNO73" s="117"/>
      <c r="PNP73" s="118"/>
      <c r="PNQ73" s="119"/>
      <c r="PNR73" s="117"/>
      <c r="PNS73" s="117"/>
      <c r="PNT73" s="117"/>
      <c r="PNY73" s="117"/>
      <c r="PNZ73" s="118"/>
      <c r="POA73" s="119"/>
      <c r="POB73" s="117"/>
      <c r="POC73" s="117"/>
      <c r="POD73" s="117"/>
      <c r="POI73" s="117"/>
      <c r="POJ73" s="118"/>
      <c r="POK73" s="119"/>
      <c r="POL73" s="117"/>
      <c r="POM73" s="117"/>
      <c r="PON73" s="117"/>
      <c r="POS73" s="117"/>
      <c r="POT73" s="118"/>
      <c r="POU73" s="119"/>
      <c r="POV73" s="117"/>
      <c r="POW73" s="117"/>
      <c r="POX73" s="117"/>
      <c r="PPC73" s="117"/>
      <c r="PPD73" s="118"/>
      <c r="PPE73" s="119"/>
      <c r="PPF73" s="117"/>
      <c r="PPG73" s="117"/>
      <c r="PPH73" s="117"/>
      <c r="PPM73" s="117"/>
      <c r="PPN73" s="118"/>
      <c r="PPO73" s="119"/>
      <c r="PPP73" s="117"/>
      <c r="PPQ73" s="117"/>
      <c r="PPR73" s="117"/>
      <c r="PPW73" s="117"/>
      <c r="PPX73" s="118"/>
      <c r="PPY73" s="119"/>
      <c r="PPZ73" s="117"/>
      <c r="PQA73" s="117"/>
      <c r="PQB73" s="117"/>
      <c r="PQG73" s="117"/>
      <c r="PQH73" s="118"/>
      <c r="PQI73" s="119"/>
      <c r="PQJ73" s="117"/>
      <c r="PQK73" s="117"/>
      <c r="PQL73" s="117"/>
      <c r="PQQ73" s="117"/>
      <c r="PQR73" s="118"/>
      <c r="PQS73" s="119"/>
      <c r="PQT73" s="117"/>
      <c r="PQU73" s="117"/>
      <c r="PQV73" s="117"/>
      <c r="PRA73" s="117"/>
      <c r="PRB73" s="118"/>
      <c r="PRC73" s="119"/>
      <c r="PRD73" s="117"/>
      <c r="PRE73" s="117"/>
      <c r="PRF73" s="117"/>
      <c r="PRK73" s="117"/>
      <c r="PRL73" s="118"/>
      <c r="PRM73" s="119"/>
      <c r="PRN73" s="117"/>
      <c r="PRO73" s="117"/>
      <c r="PRP73" s="117"/>
      <c r="PRU73" s="117"/>
      <c r="PRV73" s="118"/>
      <c r="PRW73" s="119"/>
      <c r="PRX73" s="117"/>
      <c r="PRY73" s="117"/>
      <c r="PRZ73" s="117"/>
      <c r="PSE73" s="117"/>
      <c r="PSF73" s="118"/>
      <c r="PSG73" s="119"/>
      <c r="PSH73" s="117"/>
      <c r="PSI73" s="117"/>
      <c r="PSJ73" s="117"/>
      <c r="PSO73" s="117"/>
      <c r="PSP73" s="118"/>
      <c r="PSQ73" s="119"/>
      <c r="PSR73" s="117"/>
      <c r="PSS73" s="117"/>
      <c r="PST73" s="117"/>
      <c r="PSY73" s="117"/>
      <c r="PSZ73" s="118"/>
      <c r="PTA73" s="119"/>
      <c r="PTB73" s="117"/>
      <c r="PTC73" s="117"/>
      <c r="PTD73" s="117"/>
      <c r="PTI73" s="117"/>
      <c r="PTJ73" s="118"/>
      <c r="PTK73" s="119"/>
      <c r="PTL73" s="117"/>
      <c r="PTM73" s="117"/>
      <c r="PTN73" s="117"/>
      <c r="PTS73" s="117"/>
      <c r="PTT73" s="118"/>
      <c r="PTU73" s="119"/>
      <c r="PTV73" s="117"/>
      <c r="PTW73" s="117"/>
      <c r="PTX73" s="117"/>
      <c r="PUC73" s="117"/>
      <c r="PUD73" s="118"/>
      <c r="PUE73" s="119"/>
      <c r="PUF73" s="117"/>
      <c r="PUG73" s="117"/>
      <c r="PUH73" s="117"/>
      <c r="PUM73" s="117"/>
      <c r="PUN73" s="118"/>
      <c r="PUO73" s="119"/>
      <c r="PUP73" s="117"/>
      <c r="PUQ73" s="117"/>
      <c r="PUR73" s="117"/>
      <c r="PUW73" s="117"/>
      <c r="PUX73" s="118"/>
      <c r="PUY73" s="119"/>
      <c r="PUZ73" s="117"/>
      <c r="PVA73" s="117"/>
      <c r="PVB73" s="117"/>
      <c r="PVG73" s="117"/>
      <c r="PVH73" s="118"/>
      <c r="PVI73" s="119"/>
      <c r="PVJ73" s="117"/>
      <c r="PVK73" s="117"/>
      <c r="PVL73" s="117"/>
      <c r="PVQ73" s="117"/>
      <c r="PVR73" s="118"/>
      <c r="PVS73" s="119"/>
      <c r="PVT73" s="117"/>
      <c r="PVU73" s="117"/>
      <c r="PVV73" s="117"/>
      <c r="PWA73" s="117"/>
      <c r="PWB73" s="118"/>
      <c r="PWC73" s="119"/>
      <c r="PWD73" s="117"/>
      <c r="PWE73" s="117"/>
      <c r="PWF73" s="117"/>
      <c r="PWK73" s="117"/>
      <c r="PWL73" s="118"/>
      <c r="PWM73" s="119"/>
      <c r="PWN73" s="117"/>
      <c r="PWO73" s="117"/>
      <c r="PWP73" s="117"/>
      <c r="PWU73" s="117"/>
      <c r="PWV73" s="118"/>
      <c r="PWW73" s="119"/>
      <c r="PWX73" s="117"/>
      <c r="PWY73" s="117"/>
      <c r="PWZ73" s="117"/>
      <c r="PXE73" s="117"/>
      <c r="PXF73" s="118"/>
      <c r="PXG73" s="119"/>
      <c r="PXH73" s="117"/>
      <c r="PXI73" s="117"/>
      <c r="PXJ73" s="117"/>
      <c r="PXO73" s="117"/>
      <c r="PXP73" s="118"/>
      <c r="PXQ73" s="119"/>
      <c r="PXR73" s="117"/>
      <c r="PXS73" s="117"/>
      <c r="PXT73" s="117"/>
      <c r="PXY73" s="117"/>
      <c r="PXZ73" s="118"/>
      <c r="PYA73" s="119"/>
      <c r="PYB73" s="117"/>
      <c r="PYC73" s="117"/>
      <c r="PYD73" s="117"/>
      <c r="PYI73" s="117"/>
      <c r="PYJ73" s="118"/>
      <c r="PYK73" s="119"/>
      <c r="PYL73" s="117"/>
      <c r="PYM73" s="117"/>
      <c r="PYN73" s="117"/>
      <c r="PYS73" s="117"/>
      <c r="PYT73" s="118"/>
      <c r="PYU73" s="119"/>
      <c r="PYV73" s="117"/>
      <c r="PYW73" s="117"/>
      <c r="PYX73" s="117"/>
      <c r="PZC73" s="117"/>
      <c r="PZD73" s="118"/>
      <c r="PZE73" s="119"/>
      <c r="PZF73" s="117"/>
      <c r="PZG73" s="117"/>
      <c r="PZH73" s="117"/>
      <c r="PZM73" s="117"/>
      <c r="PZN73" s="118"/>
      <c r="PZO73" s="119"/>
      <c r="PZP73" s="117"/>
      <c r="PZQ73" s="117"/>
      <c r="PZR73" s="117"/>
      <c r="PZW73" s="117"/>
      <c r="PZX73" s="118"/>
      <c r="PZY73" s="119"/>
      <c r="PZZ73" s="117"/>
      <c r="QAA73" s="117"/>
      <c r="QAB73" s="117"/>
      <c r="QAG73" s="117"/>
      <c r="QAH73" s="118"/>
      <c r="QAI73" s="119"/>
      <c r="QAJ73" s="117"/>
      <c r="QAK73" s="117"/>
      <c r="QAL73" s="117"/>
      <c r="QAQ73" s="117"/>
      <c r="QAR73" s="118"/>
      <c r="QAS73" s="119"/>
      <c r="QAT73" s="117"/>
      <c r="QAU73" s="117"/>
      <c r="QAV73" s="117"/>
      <c r="QBA73" s="117"/>
      <c r="QBB73" s="118"/>
      <c r="QBC73" s="119"/>
      <c r="QBD73" s="117"/>
      <c r="QBE73" s="117"/>
      <c r="QBF73" s="117"/>
      <c r="QBK73" s="117"/>
      <c r="QBL73" s="118"/>
      <c r="QBM73" s="119"/>
      <c r="QBN73" s="117"/>
      <c r="QBO73" s="117"/>
      <c r="QBP73" s="117"/>
      <c r="QBU73" s="117"/>
      <c r="QBV73" s="118"/>
      <c r="QBW73" s="119"/>
      <c r="QBX73" s="117"/>
      <c r="QBY73" s="117"/>
      <c r="QBZ73" s="117"/>
      <c r="QCE73" s="117"/>
      <c r="QCF73" s="118"/>
      <c r="QCG73" s="119"/>
      <c r="QCH73" s="117"/>
      <c r="QCI73" s="117"/>
      <c r="QCJ73" s="117"/>
      <c r="QCO73" s="117"/>
      <c r="QCP73" s="118"/>
      <c r="QCQ73" s="119"/>
      <c r="QCR73" s="117"/>
      <c r="QCS73" s="117"/>
      <c r="QCT73" s="117"/>
      <c r="QCY73" s="117"/>
      <c r="QCZ73" s="118"/>
      <c r="QDA73" s="119"/>
      <c r="QDB73" s="117"/>
      <c r="QDC73" s="117"/>
      <c r="QDD73" s="117"/>
      <c r="QDI73" s="117"/>
      <c r="QDJ73" s="118"/>
      <c r="QDK73" s="119"/>
      <c r="QDL73" s="117"/>
      <c r="QDM73" s="117"/>
      <c r="QDN73" s="117"/>
      <c r="QDS73" s="117"/>
      <c r="QDT73" s="118"/>
      <c r="QDU73" s="119"/>
      <c r="QDV73" s="117"/>
      <c r="QDW73" s="117"/>
      <c r="QDX73" s="117"/>
      <c r="QEC73" s="117"/>
      <c r="QED73" s="118"/>
      <c r="QEE73" s="119"/>
      <c r="QEF73" s="117"/>
      <c r="QEG73" s="117"/>
      <c r="QEH73" s="117"/>
      <c r="QEM73" s="117"/>
      <c r="QEN73" s="118"/>
      <c r="QEO73" s="119"/>
      <c r="QEP73" s="117"/>
      <c r="QEQ73" s="117"/>
      <c r="QER73" s="117"/>
      <c r="QEW73" s="117"/>
      <c r="QEX73" s="118"/>
      <c r="QEY73" s="119"/>
      <c r="QEZ73" s="117"/>
      <c r="QFA73" s="117"/>
      <c r="QFB73" s="117"/>
      <c r="QFG73" s="117"/>
      <c r="QFH73" s="118"/>
      <c r="QFI73" s="119"/>
      <c r="QFJ73" s="117"/>
      <c r="QFK73" s="117"/>
      <c r="QFL73" s="117"/>
      <c r="QFQ73" s="117"/>
      <c r="QFR73" s="118"/>
      <c r="QFS73" s="119"/>
      <c r="QFT73" s="117"/>
      <c r="QFU73" s="117"/>
      <c r="QFV73" s="117"/>
      <c r="QGA73" s="117"/>
      <c r="QGB73" s="118"/>
      <c r="QGC73" s="119"/>
      <c r="QGD73" s="117"/>
      <c r="QGE73" s="117"/>
      <c r="QGF73" s="117"/>
      <c r="QGK73" s="117"/>
      <c r="QGL73" s="118"/>
      <c r="QGM73" s="119"/>
      <c r="QGN73" s="117"/>
      <c r="QGO73" s="117"/>
      <c r="QGP73" s="117"/>
      <c r="QGU73" s="117"/>
      <c r="QGV73" s="118"/>
      <c r="QGW73" s="119"/>
      <c r="QGX73" s="117"/>
      <c r="QGY73" s="117"/>
      <c r="QGZ73" s="117"/>
      <c r="QHE73" s="117"/>
      <c r="QHF73" s="118"/>
      <c r="QHG73" s="119"/>
      <c r="QHH73" s="117"/>
      <c r="QHI73" s="117"/>
      <c r="QHJ73" s="117"/>
      <c r="QHO73" s="117"/>
      <c r="QHP73" s="118"/>
      <c r="QHQ73" s="119"/>
      <c r="QHR73" s="117"/>
      <c r="QHS73" s="117"/>
      <c r="QHT73" s="117"/>
      <c r="QHY73" s="117"/>
      <c r="QHZ73" s="118"/>
      <c r="QIA73" s="119"/>
      <c r="QIB73" s="117"/>
      <c r="QIC73" s="117"/>
      <c r="QID73" s="117"/>
      <c r="QII73" s="117"/>
      <c r="QIJ73" s="118"/>
      <c r="QIK73" s="119"/>
      <c r="QIL73" s="117"/>
      <c r="QIM73" s="117"/>
      <c r="QIN73" s="117"/>
      <c r="QIS73" s="117"/>
      <c r="QIT73" s="118"/>
      <c r="QIU73" s="119"/>
      <c r="QIV73" s="117"/>
      <c r="QIW73" s="117"/>
      <c r="QIX73" s="117"/>
      <c r="QJC73" s="117"/>
      <c r="QJD73" s="118"/>
      <c r="QJE73" s="119"/>
      <c r="QJF73" s="117"/>
      <c r="QJG73" s="117"/>
      <c r="QJH73" s="117"/>
      <c r="QJM73" s="117"/>
      <c r="QJN73" s="118"/>
      <c r="QJO73" s="119"/>
      <c r="QJP73" s="117"/>
      <c r="QJQ73" s="117"/>
      <c r="QJR73" s="117"/>
      <c r="QJW73" s="117"/>
      <c r="QJX73" s="118"/>
      <c r="QJY73" s="119"/>
      <c r="QJZ73" s="117"/>
      <c r="QKA73" s="117"/>
      <c r="QKB73" s="117"/>
      <c r="QKG73" s="117"/>
      <c r="QKH73" s="118"/>
      <c r="QKI73" s="119"/>
      <c r="QKJ73" s="117"/>
      <c r="QKK73" s="117"/>
      <c r="QKL73" s="117"/>
      <c r="QKQ73" s="117"/>
      <c r="QKR73" s="118"/>
      <c r="QKS73" s="119"/>
      <c r="QKT73" s="117"/>
      <c r="QKU73" s="117"/>
      <c r="QKV73" s="117"/>
      <c r="QLA73" s="117"/>
      <c r="QLB73" s="118"/>
      <c r="QLC73" s="119"/>
      <c r="QLD73" s="117"/>
      <c r="QLE73" s="117"/>
      <c r="QLF73" s="117"/>
      <c r="QLK73" s="117"/>
      <c r="QLL73" s="118"/>
      <c r="QLM73" s="119"/>
      <c r="QLN73" s="117"/>
      <c r="QLO73" s="117"/>
      <c r="QLP73" s="117"/>
      <c r="QLU73" s="117"/>
      <c r="QLV73" s="118"/>
      <c r="QLW73" s="119"/>
      <c r="QLX73" s="117"/>
      <c r="QLY73" s="117"/>
      <c r="QLZ73" s="117"/>
      <c r="QME73" s="117"/>
      <c r="QMF73" s="118"/>
      <c r="QMG73" s="119"/>
      <c r="QMH73" s="117"/>
      <c r="QMI73" s="117"/>
      <c r="QMJ73" s="117"/>
      <c r="QMO73" s="117"/>
      <c r="QMP73" s="118"/>
      <c r="QMQ73" s="119"/>
      <c r="QMR73" s="117"/>
      <c r="QMS73" s="117"/>
      <c r="QMT73" s="117"/>
      <c r="QMY73" s="117"/>
      <c r="QMZ73" s="118"/>
      <c r="QNA73" s="119"/>
      <c r="QNB73" s="117"/>
      <c r="QNC73" s="117"/>
      <c r="QND73" s="117"/>
      <c r="QNI73" s="117"/>
      <c r="QNJ73" s="118"/>
      <c r="QNK73" s="119"/>
      <c r="QNL73" s="117"/>
      <c r="QNM73" s="117"/>
      <c r="QNN73" s="117"/>
      <c r="QNS73" s="117"/>
      <c r="QNT73" s="118"/>
      <c r="QNU73" s="119"/>
      <c r="QNV73" s="117"/>
      <c r="QNW73" s="117"/>
      <c r="QNX73" s="117"/>
      <c r="QOC73" s="117"/>
      <c r="QOD73" s="118"/>
      <c r="QOE73" s="119"/>
      <c r="QOF73" s="117"/>
      <c r="QOG73" s="117"/>
      <c r="QOH73" s="117"/>
      <c r="QOM73" s="117"/>
      <c r="QON73" s="118"/>
      <c r="QOO73" s="119"/>
      <c r="QOP73" s="117"/>
      <c r="QOQ73" s="117"/>
      <c r="QOR73" s="117"/>
      <c r="QOW73" s="117"/>
      <c r="QOX73" s="118"/>
      <c r="QOY73" s="119"/>
      <c r="QOZ73" s="117"/>
      <c r="QPA73" s="117"/>
      <c r="QPB73" s="117"/>
      <c r="QPG73" s="117"/>
      <c r="QPH73" s="118"/>
      <c r="QPI73" s="119"/>
      <c r="QPJ73" s="117"/>
      <c r="QPK73" s="117"/>
      <c r="QPL73" s="117"/>
      <c r="QPQ73" s="117"/>
      <c r="QPR73" s="118"/>
      <c r="QPS73" s="119"/>
      <c r="QPT73" s="117"/>
      <c r="QPU73" s="117"/>
      <c r="QPV73" s="117"/>
      <c r="QQA73" s="117"/>
      <c r="QQB73" s="118"/>
      <c r="QQC73" s="119"/>
      <c r="QQD73" s="117"/>
      <c r="QQE73" s="117"/>
      <c r="QQF73" s="117"/>
      <c r="QQK73" s="117"/>
      <c r="QQL73" s="118"/>
      <c r="QQM73" s="119"/>
      <c r="QQN73" s="117"/>
      <c r="QQO73" s="117"/>
      <c r="QQP73" s="117"/>
      <c r="QQU73" s="117"/>
      <c r="QQV73" s="118"/>
      <c r="QQW73" s="119"/>
      <c r="QQX73" s="117"/>
      <c r="QQY73" s="117"/>
      <c r="QQZ73" s="117"/>
      <c r="QRE73" s="117"/>
      <c r="QRF73" s="118"/>
      <c r="QRG73" s="119"/>
      <c r="QRH73" s="117"/>
      <c r="QRI73" s="117"/>
      <c r="QRJ73" s="117"/>
      <c r="QRO73" s="117"/>
      <c r="QRP73" s="118"/>
      <c r="QRQ73" s="119"/>
      <c r="QRR73" s="117"/>
      <c r="QRS73" s="117"/>
      <c r="QRT73" s="117"/>
      <c r="QRY73" s="117"/>
      <c r="QRZ73" s="118"/>
      <c r="QSA73" s="119"/>
      <c r="QSB73" s="117"/>
      <c r="QSC73" s="117"/>
      <c r="QSD73" s="117"/>
      <c r="QSI73" s="117"/>
      <c r="QSJ73" s="118"/>
      <c r="QSK73" s="119"/>
      <c r="QSL73" s="117"/>
      <c r="QSM73" s="117"/>
      <c r="QSN73" s="117"/>
      <c r="QSS73" s="117"/>
      <c r="QST73" s="118"/>
      <c r="QSU73" s="119"/>
      <c r="QSV73" s="117"/>
      <c r="QSW73" s="117"/>
      <c r="QSX73" s="117"/>
      <c r="QTC73" s="117"/>
      <c r="QTD73" s="118"/>
      <c r="QTE73" s="119"/>
      <c r="QTF73" s="117"/>
      <c r="QTG73" s="117"/>
      <c r="QTH73" s="117"/>
      <c r="QTM73" s="117"/>
      <c r="QTN73" s="118"/>
      <c r="QTO73" s="119"/>
      <c r="QTP73" s="117"/>
      <c r="QTQ73" s="117"/>
      <c r="QTR73" s="117"/>
      <c r="QTW73" s="117"/>
      <c r="QTX73" s="118"/>
      <c r="QTY73" s="119"/>
      <c r="QTZ73" s="117"/>
      <c r="QUA73" s="117"/>
      <c r="QUB73" s="117"/>
      <c r="QUG73" s="117"/>
      <c r="QUH73" s="118"/>
      <c r="QUI73" s="119"/>
      <c r="QUJ73" s="117"/>
      <c r="QUK73" s="117"/>
      <c r="QUL73" s="117"/>
      <c r="QUQ73" s="117"/>
      <c r="QUR73" s="118"/>
      <c r="QUS73" s="119"/>
      <c r="QUT73" s="117"/>
      <c r="QUU73" s="117"/>
      <c r="QUV73" s="117"/>
      <c r="QVA73" s="117"/>
      <c r="QVB73" s="118"/>
      <c r="QVC73" s="119"/>
      <c r="QVD73" s="117"/>
      <c r="QVE73" s="117"/>
      <c r="QVF73" s="117"/>
      <c r="QVK73" s="117"/>
      <c r="QVL73" s="118"/>
      <c r="QVM73" s="119"/>
      <c r="QVN73" s="117"/>
      <c r="QVO73" s="117"/>
      <c r="QVP73" s="117"/>
      <c r="QVU73" s="117"/>
      <c r="QVV73" s="118"/>
      <c r="QVW73" s="119"/>
      <c r="QVX73" s="117"/>
      <c r="QVY73" s="117"/>
      <c r="QVZ73" s="117"/>
      <c r="QWE73" s="117"/>
      <c r="QWF73" s="118"/>
      <c r="QWG73" s="119"/>
      <c r="QWH73" s="117"/>
      <c r="QWI73" s="117"/>
      <c r="QWJ73" s="117"/>
      <c r="QWO73" s="117"/>
      <c r="QWP73" s="118"/>
      <c r="QWQ73" s="119"/>
      <c r="QWR73" s="117"/>
      <c r="QWS73" s="117"/>
      <c r="QWT73" s="117"/>
      <c r="QWY73" s="117"/>
      <c r="QWZ73" s="118"/>
      <c r="QXA73" s="119"/>
      <c r="QXB73" s="117"/>
      <c r="QXC73" s="117"/>
      <c r="QXD73" s="117"/>
      <c r="QXI73" s="117"/>
      <c r="QXJ73" s="118"/>
      <c r="QXK73" s="119"/>
      <c r="QXL73" s="117"/>
      <c r="QXM73" s="117"/>
      <c r="QXN73" s="117"/>
      <c r="QXS73" s="117"/>
      <c r="QXT73" s="118"/>
      <c r="QXU73" s="119"/>
      <c r="QXV73" s="117"/>
      <c r="QXW73" s="117"/>
      <c r="QXX73" s="117"/>
      <c r="QYC73" s="117"/>
      <c r="QYD73" s="118"/>
      <c r="QYE73" s="119"/>
      <c r="QYF73" s="117"/>
      <c r="QYG73" s="117"/>
      <c r="QYH73" s="117"/>
      <c r="QYM73" s="117"/>
      <c r="QYN73" s="118"/>
      <c r="QYO73" s="119"/>
      <c r="QYP73" s="117"/>
      <c r="QYQ73" s="117"/>
      <c r="QYR73" s="117"/>
      <c r="QYW73" s="117"/>
      <c r="QYX73" s="118"/>
      <c r="QYY73" s="119"/>
      <c r="QYZ73" s="117"/>
      <c r="QZA73" s="117"/>
      <c r="QZB73" s="117"/>
      <c r="QZG73" s="117"/>
      <c r="QZH73" s="118"/>
      <c r="QZI73" s="119"/>
      <c r="QZJ73" s="117"/>
      <c r="QZK73" s="117"/>
      <c r="QZL73" s="117"/>
      <c r="QZQ73" s="117"/>
      <c r="QZR73" s="118"/>
      <c r="QZS73" s="119"/>
      <c r="QZT73" s="117"/>
      <c r="QZU73" s="117"/>
      <c r="QZV73" s="117"/>
      <c r="RAA73" s="117"/>
      <c r="RAB73" s="118"/>
      <c r="RAC73" s="119"/>
      <c r="RAD73" s="117"/>
      <c r="RAE73" s="117"/>
      <c r="RAF73" s="117"/>
      <c r="RAK73" s="117"/>
      <c r="RAL73" s="118"/>
      <c r="RAM73" s="119"/>
      <c r="RAN73" s="117"/>
      <c r="RAO73" s="117"/>
      <c r="RAP73" s="117"/>
      <c r="RAU73" s="117"/>
      <c r="RAV73" s="118"/>
      <c r="RAW73" s="119"/>
      <c r="RAX73" s="117"/>
      <c r="RAY73" s="117"/>
      <c r="RAZ73" s="117"/>
      <c r="RBE73" s="117"/>
      <c r="RBF73" s="118"/>
      <c r="RBG73" s="119"/>
      <c r="RBH73" s="117"/>
      <c r="RBI73" s="117"/>
      <c r="RBJ73" s="117"/>
      <c r="RBO73" s="117"/>
      <c r="RBP73" s="118"/>
      <c r="RBQ73" s="119"/>
      <c r="RBR73" s="117"/>
      <c r="RBS73" s="117"/>
      <c r="RBT73" s="117"/>
      <c r="RBY73" s="117"/>
      <c r="RBZ73" s="118"/>
      <c r="RCA73" s="119"/>
      <c r="RCB73" s="117"/>
      <c r="RCC73" s="117"/>
      <c r="RCD73" s="117"/>
      <c r="RCI73" s="117"/>
      <c r="RCJ73" s="118"/>
      <c r="RCK73" s="119"/>
      <c r="RCL73" s="117"/>
      <c r="RCM73" s="117"/>
      <c r="RCN73" s="117"/>
      <c r="RCS73" s="117"/>
      <c r="RCT73" s="118"/>
      <c r="RCU73" s="119"/>
      <c r="RCV73" s="117"/>
      <c r="RCW73" s="117"/>
      <c r="RCX73" s="117"/>
      <c r="RDC73" s="117"/>
      <c r="RDD73" s="118"/>
      <c r="RDE73" s="119"/>
      <c r="RDF73" s="117"/>
      <c r="RDG73" s="117"/>
      <c r="RDH73" s="117"/>
      <c r="RDM73" s="117"/>
      <c r="RDN73" s="118"/>
      <c r="RDO73" s="119"/>
      <c r="RDP73" s="117"/>
      <c r="RDQ73" s="117"/>
      <c r="RDR73" s="117"/>
      <c r="RDW73" s="117"/>
      <c r="RDX73" s="118"/>
      <c r="RDY73" s="119"/>
      <c r="RDZ73" s="117"/>
      <c r="REA73" s="117"/>
      <c r="REB73" s="117"/>
      <c r="REG73" s="117"/>
      <c r="REH73" s="118"/>
      <c r="REI73" s="119"/>
      <c r="REJ73" s="117"/>
      <c r="REK73" s="117"/>
      <c r="REL73" s="117"/>
      <c r="REQ73" s="117"/>
      <c r="RER73" s="118"/>
      <c r="RES73" s="119"/>
      <c r="RET73" s="117"/>
      <c r="REU73" s="117"/>
      <c r="REV73" s="117"/>
      <c r="RFA73" s="117"/>
      <c r="RFB73" s="118"/>
      <c r="RFC73" s="119"/>
      <c r="RFD73" s="117"/>
      <c r="RFE73" s="117"/>
      <c r="RFF73" s="117"/>
      <c r="RFK73" s="117"/>
      <c r="RFL73" s="118"/>
      <c r="RFM73" s="119"/>
      <c r="RFN73" s="117"/>
      <c r="RFO73" s="117"/>
      <c r="RFP73" s="117"/>
      <c r="RFU73" s="117"/>
      <c r="RFV73" s="118"/>
      <c r="RFW73" s="119"/>
      <c r="RFX73" s="117"/>
      <c r="RFY73" s="117"/>
      <c r="RFZ73" s="117"/>
      <c r="RGE73" s="117"/>
      <c r="RGF73" s="118"/>
      <c r="RGG73" s="119"/>
      <c r="RGH73" s="117"/>
      <c r="RGI73" s="117"/>
      <c r="RGJ73" s="117"/>
      <c r="RGO73" s="117"/>
      <c r="RGP73" s="118"/>
      <c r="RGQ73" s="119"/>
      <c r="RGR73" s="117"/>
      <c r="RGS73" s="117"/>
      <c r="RGT73" s="117"/>
      <c r="RGY73" s="117"/>
      <c r="RGZ73" s="118"/>
      <c r="RHA73" s="119"/>
      <c r="RHB73" s="117"/>
      <c r="RHC73" s="117"/>
      <c r="RHD73" s="117"/>
      <c r="RHI73" s="117"/>
      <c r="RHJ73" s="118"/>
      <c r="RHK73" s="119"/>
      <c r="RHL73" s="117"/>
      <c r="RHM73" s="117"/>
      <c r="RHN73" s="117"/>
      <c r="RHS73" s="117"/>
      <c r="RHT73" s="118"/>
      <c r="RHU73" s="119"/>
      <c r="RHV73" s="117"/>
      <c r="RHW73" s="117"/>
      <c r="RHX73" s="117"/>
      <c r="RIC73" s="117"/>
      <c r="RID73" s="118"/>
      <c r="RIE73" s="119"/>
      <c r="RIF73" s="117"/>
      <c r="RIG73" s="117"/>
      <c r="RIH73" s="117"/>
      <c r="RIM73" s="117"/>
      <c r="RIN73" s="118"/>
      <c r="RIO73" s="119"/>
      <c r="RIP73" s="117"/>
      <c r="RIQ73" s="117"/>
      <c r="RIR73" s="117"/>
      <c r="RIW73" s="117"/>
      <c r="RIX73" s="118"/>
      <c r="RIY73" s="119"/>
      <c r="RIZ73" s="117"/>
      <c r="RJA73" s="117"/>
      <c r="RJB73" s="117"/>
      <c r="RJG73" s="117"/>
      <c r="RJH73" s="118"/>
      <c r="RJI73" s="119"/>
      <c r="RJJ73" s="117"/>
      <c r="RJK73" s="117"/>
      <c r="RJL73" s="117"/>
      <c r="RJQ73" s="117"/>
      <c r="RJR73" s="118"/>
      <c r="RJS73" s="119"/>
      <c r="RJT73" s="117"/>
      <c r="RJU73" s="117"/>
      <c r="RJV73" s="117"/>
      <c r="RKA73" s="117"/>
      <c r="RKB73" s="118"/>
      <c r="RKC73" s="119"/>
      <c r="RKD73" s="117"/>
      <c r="RKE73" s="117"/>
      <c r="RKF73" s="117"/>
      <c r="RKK73" s="117"/>
      <c r="RKL73" s="118"/>
      <c r="RKM73" s="119"/>
      <c r="RKN73" s="117"/>
      <c r="RKO73" s="117"/>
      <c r="RKP73" s="117"/>
      <c r="RKU73" s="117"/>
      <c r="RKV73" s="118"/>
      <c r="RKW73" s="119"/>
      <c r="RKX73" s="117"/>
      <c r="RKY73" s="117"/>
      <c r="RKZ73" s="117"/>
      <c r="RLE73" s="117"/>
      <c r="RLF73" s="118"/>
      <c r="RLG73" s="119"/>
      <c r="RLH73" s="117"/>
      <c r="RLI73" s="117"/>
      <c r="RLJ73" s="117"/>
      <c r="RLO73" s="117"/>
      <c r="RLP73" s="118"/>
      <c r="RLQ73" s="119"/>
      <c r="RLR73" s="117"/>
      <c r="RLS73" s="117"/>
      <c r="RLT73" s="117"/>
      <c r="RLY73" s="117"/>
      <c r="RLZ73" s="118"/>
      <c r="RMA73" s="119"/>
      <c r="RMB73" s="117"/>
      <c r="RMC73" s="117"/>
      <c r="RMD73" s="117"/>
      <c r="RMI73" s="117"/>
      <c r="RMJ73" s="118"/>
      <c r="RMK73" s="119"/>
      <c r="RML73" s="117"/>
      <c r="RMM73" s="117"/>
      <c r="RMN73" s="117"/>
      <c r="RMS73" s="117"/>
      <c r="RMT73" s="118"/>
      <c r="RMU73" s="119"/>
      <c r="RMV73" s="117"/>
      <c r="RMW73" s="117"/>
      <c r="RMX73" s="117"/>
      <c r="RNC73" s="117"/>
      <c r="RND73" s="118"/>
      <c r="RNE73" s="119"/>
      <c r="RNF73" s="117"/>
      <c r="RNG73" s="117"/>
      <c r="RNH73" s="117"/>
      <c r="RNM73" s="117"/>
      <c r="RNN73" s="118"/>
      <c r="RNO73" s="119"/>
      <c r="RNP73" s="117"/>
      <c r="RNQ73" s="117"/>
      <c r="RNR73" s="117"/>
      <c r="RNW73" s="117"/>
      <c r="RNX73" s="118"/>
      <c r="RNY73" s="119"/>
      <c r="RNZ73" s="117"/>
      <c r="ROA73" s="117"/>
      <c r="ROB73" s="117"/>
      <c r="ROG73" s="117"/>
      <c r="ROH73" s="118"/>
      <c r="ROI73" s="119"/>
      <c r="ROJ73" s="117"/>
      <c r="ROK73" s="117"/>
      <c r="ROL73" s="117"/>
      <c r="ROQ73" s="117"/>
      <c r="ROR73" s="118"/>
      <c r="ROS73" s="119"/>
      <c r="ROT73" s="117"/>
      <c r="ROU73" s="117"/>
      <c r="ROV73" s="117"/>
      <c r="RPA73" s="117"/>
      <c r="RPB73" s="118"/>
      <c r="RPC73" s="119"/>
      <c r="RPD73" s="117"/>
      <c r="RPE73" s="117"/>
      <c r="RPF73" s="117"/>
      <c r="RPK73" s="117"/>
      <c r="RPL73" s="118"/>
      <c r="RPM73" s="119"/>
      <c r="RPN73" s="117"/>
      <c r="RPO73" s="117"/>
      <c r="RPP73" s="117"/>
      <c r="RPU73" s="117"/>
      <c r="RPV73" s="118"/>
      <c r="RPW73" s="119"/>
      <c r="RPX73" s="117"/>
      <c r="RPY73" s="117"/>
      <c r="RPZ73" s="117"/>
      <c r="RQE73" s="117"/>
      <c r="RQF73" s="118"/>
      <c r="RQG73" s="119"/>
      <c r="RQH73" s="117"/>
      <c r="RQI73" s="117"/>
      <c r="RQJ73" s="117"/>
      <c r="RQO73" s="117"/>
      <c r="RQP73" s="118"/>
      <c r="RQQ73" s="119"/>
      <c r="RQR73" s="117"/>
      <c r="RQS73" s="117"/>
      <c r="RQT73" s="117"/>
      <c r="RQY73" s="117"/>
      <c r="RQZ73" s="118"/>
      <c r="RRA73" s="119"/>
      <c r="RRB73" s="117"/>
      <c r="RRC73" s="117"/>
      <c r="RRD73" s="117"/>
      <c r="RRI73" s="117"/>
      <c r="RRJ73" s="118"/>
      <c r="RRK73" s="119"/>
      <c r="RRL73" s="117"/>
      <c r="RRM73" s="117"/>
      <c r="RRN73" s="117"/>
      <c r="RRS73" s="117"/>
      <c r="RRT73" s="118"/>
      <c r="RRU73" s="119"/>
      <c r="RRV73" s="117"/>
      <c r="RRW73" s="117"/>
      <c r="RRX73" s="117"/>
      <c r="RSC73" s="117"/>
      <c r="RSD73" s="118"/>
      <c r="RSE73" s="119"/>
      <c r="RSF73" s="117"/>
      <c r="RSG73" s="117"/>
      <c r="RSH73" s="117"/>
      <c r="RSM73" s="117"/>
      <c r="RSN73" s="118"/>
      <c r="RSO73" s="119"/>
      <c r="RSP73" s="117"/>
      <c r="RSQ73" s="117"/>
      <c r="RSR73" s="117"/>
      <c r="RSW73" s="117"/>
      <c r="RSX73" s="118"/>
      <c r="RSY73" s="119"/>
      <c r="RSZ73" s="117"/>
      <c r="RTA73" s="117"/>
      <c r="RTB73" s="117"/>
      <c r="RTG73" s="117"/>
      <c r="RTH73" s="118"/>
      <c r="RTI73" s="119"/>
      <c r="RTJ73" s="117"/>
      <c r="RTK73" s="117"/>
      <c r="RTL73" s="117"/>
      <c r="RTQ73" s="117"/>
      <c r="RTR73" s="118"/>
      <c r="RTS73" s="119"/>
      <c r="RTT73" s="117"/>
      <c r="RTU73" s="117"/>
      <c r="RTV73" s="117"/>
      <c r="RUA73" s="117"/>
      <c r="RUB73" s="118"/>
      <c r="RUC73" s="119"/>
      <c r="RUD73" s="117"/>
      <c r="RUE73" s="117"/>
      <c r="RUF73" s="117"/>
      <c r="RUK73" s="117"/>
      <c r="RUL73" s="118"/>
      <c r="RUM73" s="119"/>
      <c r="RUN73" s="117"/>
      <c r="RUO73" s="117"/>
      <c r="RUP73" s="117"/>
      <c r="RUU73" s="117"/>
      <c r="RUV73" s="118"/>
      <c r="RUW73" s="119"/>
      <c r="RUX73" s="117"/>
      <c r="RUY73" s="117"/>
      <c r="RUZ73" s="117"/>
      <c r="RVE73" s="117"/>
      <c r="RVF73" s="118"/>
      <c r="RVG73" s="119"/>
      <c r="RVH73" s="117"/>
      <c r="RVI73" s="117"/>
      <c r="RVJ73" s="117"/>
      <c r="RVO73" s="117"/>
      <c r="RVP73" s="118"/>
      <c r="RVQ73" s="119"/>
      <c r="RVR73" s="117"/>
      <c r="RVS73" s="117"/>
      <c r="RVT73" s="117"/>
      <c r="RVY73" s="117"/>
      <c r="RVZ73" s="118"/>
      <c r="RWA73" s="119"/>
      <c r="RWB73" s="117"/>
      <c r="RWC73" s="117"/>
      <c r="RWD73" s="117"/>
      <c r="RWI73" s="117"/>
      <c r="RWJ73" s="118"/>
      <c r="RWK73" s="119"/>
      <c r="RWL73" s="117"/>
      <c r="RWM73" s="117"/>
      <c r="RWN73" s="117"/>
      <c r="RWS73" s="117"/>
      <c r="RWT73" s="118"/>
      <c r="RWU73" s="119"/>
      <c r="RWV73" s="117"/>
      <c r="RWW73" s="117"/>
      <c r="RWX73" s="117"/>
      <c r="RXC73" s="117"/>
      <c r="RXD73" s="118"/>
      <c r="RXE73" s="119"/>
      <c r="RXF73" s="117"/>
      <c r="RXG73" s="117"/>
      <c r="RXH73" s="117"/>
      <c r="RXM73" s="117"/>
      <c r="RXN73" s="118"/>
      <c r="RXO73" s="119"/>
      <c r="RXP73" s="117"/>
      <c r="RXQ73" s="117"/>
      <c r="RXR73" s="117"/>
      <c r="RXW73" s="117"/>
      <c r="RXX73" s="118"/>
      <c r="RXY73" s="119"/>
      <c r="RXZ73" s="117"/>
      <c r="RYA73" s="117"/>
      <c r="RYB73" s="117"/>
      <c r="RYG73" s="117"/>
      <c r="RYH73" s="118"/>
      <c r="RYI73" s="119"/>
      <c r="RYJ73" s="117"/>
      <c r="RYK73" s="117"/>
      <c r="RYL73" s="117"/>
      <c r="RYQ73" s="117"/>
      <c r="RYR73" s="118"/>
      <c r="RYS73" s="119"/>
      <c r="RYT73" s="117"/>
      <c r="RYU73" s="117"/>
      <c r="RYV73" s="117"/>
      <c r="RZA73" s="117"/>
      <c r="RZB73" s="118"/>
      <c r="RZC73" s="119"/>
      <c r="RZD73" s="117"/>
      <c r="RZE73" s="117"/>
      <c r="RZF73" s="117"/>
      <c r="RZK73" s="117"/>
      <c r="RZL73" s="118"/>
      <c r="RZM73" s="119"/>
      <c r="RZN73" s="117"/>
      <c r="RZO73" s="117"/>
      <c r="RZP73" s="117"/>
      <c r="RZU73" s="117"/>
      <c r="RZV73" s="118"/>
      <c r="RZW73" s="119"/>
      <c r="RZX73" s="117"/>
      <c r="RZY73" s="117"/>
      <c r="RZZ73" s="117"/>
      <c r="SAE73" s="117"/>
      <c r="SAF73" s="118"/>
      <c r="SAG73" s="119"/>
      <c r="SAH73" s="117"/>
      <c r="SAI73" s="117"/>
      <c r="SAJ73" s="117"/>
      <c r="SAO73" s="117"/>
      <c r="SAP73" s="118"/>
      <c r="SAQ73" s="119"/>
      <c r="SAR73" s="117"/>
      <c r="SAS73" s="117"/>
      <c r="SAT73" s="117"/>
      <c r="SAY73" s="117"/>
      <c r="SAZ73" s="118"/>
      <c r="SBA73" s="119"/>
      <c r="SBB73" s="117"/>
      <c r="SBC73" s="117"/>
      <c r="SBD73" s="117"/>
      <c r="SBI73" s="117"/>
      <c r="SBJ73" s="118"/>
      <c r="SBK73" s="119"/>
      <c r="SBL73" s="117"/>
      <c r="SBM73" s="117"/>
      <c r="SBN73" s="117"/>
      <c r="SBS73" s="117"/>
      <c r="SBT73" s="118"/>
      <c r="SBU73" s="119"/>
      <c r="SBV73" s="117"/>
      <c r="SBW73" s="117"/>
      <c r="SBX73" s="117"/>
      <c r="SCC73" s="117"/>
      <c r="SCD73" s="118"/>
      <c r="SCE73" s="119"/>
      <c r="SCF73" s="117"/>
      <c r="SCG73" s="117"/>
      <c r="SCH73" s="117"/>
      <c r="SCM73" s="117"/>
      <c r="SCN73" s="118"/>
      <c r="SCO73" s="119"/>
      <c r="SCP73" s="117"/>
      <c r="SCQ73" s="117"/>
      <c r="SCR73" s="117"/>
      <c r="SCW73" s="117"/>
      <c r="SCX73" s="118"/>
      <c r="SCY73" s="119"/>
      <c r="SCZ73" s="117"/>
      <c r="SDA73" s="117"/>
      <c r="SDB73" s="117"/>
      <c r="SDG73" s="117"/>
      <c r="SDH73" s="118"/>
      <c r="SDI73" s="119"/>
      <c r="SDJ73" s="117"/>
      <c r="SDK73" s="117"/>
      <c r="SDL73" s="117"/>
      <c r="SDQ73" s="117"/>
      <c r="SDR73" s="118"/>
      <c r="SDS73" s="119"/>
      <c r="SDT73" s="117"/>
      <c r="SDU73" s="117"/>
      <c r="SDV73" s="117"/>
      <c r="SEA73" s="117"/>
      <c r="SEB73" s="118"/>
      <c r="SEC73" s="119"/>
      <c r="SED73" s="117"/>
      <c r="SEE73" s="117"/>
      <c r="SEF73" s="117"/>
      <c r="SEK73" s="117"/>
      <c r="SEL73" s="118"/>
      <c r="SEM73" s="119"/>
      <c r="SEN73" s="117"/>
      <c r="SEO73" s="117"/>
      <c r="SEP73" s="117"/>
      <c r="SEU73" s="117"/>
      <c r="SEV73" s="118"/>
      <c r="SEW73" s="119"/>
      <c r="SEX73" s="117"/>
      <c r="SEY73" s="117"/>
      <c r="SEZ73" s="117"/>
      <c r="SFE73" s="117"/>
      <c r="SFF73" s="118"/>
      <c r="SFG73" s="119"/>
      <c r="SFH73" s="117"/>
      <c r="SFI73" s="117"/>
      <c r="SFJ73" s="117"/>
      <c r="SFO73" s="117"/>
      <c r="SFP73" s="118"/>
      <c r="SFQ73" s="119"/>
      <c r="SFR73" s="117"/>
      <c r="SFS73" s="117"/>
      <c r="SFT73" s="117"/>
      <c r="SFY73" s="117"/>
      <c r="SFZ73" s="118"/>
      <c r="SGA73" s="119"/>
      <c r="SGB73" s="117"/>
      <c r="SGC73" s="117"/>
      <c r="SGD73" s="117"/>
      <c r="SGI73" s="117"/>
      <c r="SGJ73" s="118"/>
      <c r="SGK73" s="119"/>
      <c r="SGL73" s="117"/>
      <c r="SGM73" s="117"/>
      <c r="SGN73" s="117"/>
      <c r="SGS73" s="117"/>
      <c r="SGT73" s="118"/>
      <c r="SGU73" s="119"/>
      <c r="SGV73" s="117"/>
      <c r="SGW73" s="117"/>
      <c r="SGX73" s="117"/>
      <c r="SHC73" s="117"/>
      <c r="SHD73" s="118"/>
      <c r="SHE73" s="119"/>
      <c r="SHF73" s="117"/>
      <c r="SHG73" s="117"/>
      <c r="SHH73" s="117"/>
      <c r="SHM73" s="117"/>
      <c r="SHN73" s="118"/>
      <c r="SHO73" s="119"/>
      <c r="SHP73" s="117"/>
      <c r="SHQ73" s="117"/>
      <c r="SHR73" s="117"/>
      <c r="SHW73" s="117"/>
      <c r="SHX73" s="118"/>
      <c r="SHY73" s="119"/>
      <c r="SHZ73" s="117"/>
      <c r="SIA73" s="117"/>
      <c r="SIB73" s="117"/>
      <c r="SIG73" s="117"/>
      <c r="SIH73" s="118"/>
      <c r="SII73" s="119"/>
      <c r="SIJ73" s="117"/>
      <c r="SIK73" s="117"/>
      <c r="SIL73" s="117"/>
      <c r="SIQ73" s="117"/>
      <c r="SIR73" s="118"/>
      <c r="SIS73" s="119"/>
      <c r="SIT73" s="117"/>
      <c r="SIU73" s="117"/>
      <c r="SIV73" s="117"/>
      <c r="SJA73" s="117"/>
      <c r="SJB73" s="118"/>
      <c r="SJC73" s="119"/>
      <c r="SJD73" s="117"/>
      <c r="SJE73" s="117"/>
      <c r="SJF73" s="117"/>
      <c r="SJK73" s="117"/>
      <c r="SJL73" s="118"/>
      <c r="SJM73" s="119"/>
      <c r="SJN73" s="117"/>
      <c r="SJO73" s="117"/>
      <c r="SJP73" s="117"/>
      <c r="SJU73" s="117"/>
      <c r="SJV73" s="118"/>
      <c r="SJW73" s="119"/>
      <c r="SJX73" s="117"/>
      <c r="SJY73" s="117"/>
      <c r="SJZ73" s="117"/>
      <c r="SKE73" s="117"/>
      <c r="SKF73" s="118"/>
      <c r="SKG73" s="119"/>
      <c r="SKH73" s="117"/>
      <c r="SKI73" s="117"/>
      <c r="SKJ73" s="117"/>
      <c r="SKO73" s="117"/>
      <c r="SKP73" s="118"/>
      <c r="SKQ73" s="119"/>
      <c r="SKR73" s="117"/>
      <c r="SKS73" s="117"/>
      <c r="SKT73" s="117"/>
      <c r="SKY73" s="117"/>
      <c r="SKZ73" s="118"/>
      <c r="SLA73" s="119"/>
      <c r="SLB73" s="117"/>
      <c r="SLC73" s="117"/>
      <c r="SLD73" s="117"/>
      <c r="SLI73" s="117"/>
      <c r="SLJ73" s="118"/>
      <c r="SLK73" s="119"/>
      <c r="SLL73" s="117"/>
      <c r="SLM73" s="117"/>
      <c r="SLN73" s="117"/>
      <c r="SLS73" s="117"/>
      <c r="SLT73" s="118"/>
      <c r="SLU73" s="119"/>
      <c r="SLV73" s="117"/>
      <c r="SLW73" s="117"/>
      <c r="SLX73" s="117"/>
      <c r="SMC73" s="117"/>
      <c r="SMD73" s="118"/>
      <c r="SME73" s="119"/>
      <c r="SMF73" s="117"/>
      <c r="SMG73" s="117"/>
      <c r="SMH73" s="117"/>
      <c r="SMM73" s="117"/>
      <c r="SMN73" s="118"/>
      <c r="SMO73" s="119"/>
      <c r="SMP73" s="117"/>
      <c r="SMQ73" s="117"/>
      <c r="SMR73" s="117"/>
      <c r="SMW73" s="117"/>
      <c r="SMX73" s="118"/>
      <c r="SMY73" s="119"/>
      <c r="SMZ73" s="117"/>
      <c r="SNA73" s="117"/>
      <c r="SNB73" s="117"/>
      <c r="SNG73" s="117"/>
      <c r="SNH73" s="118"/>
      <c r="SNI73" s="119"/>
      <c r="SNJ73" s="117"/>
      <c r="SNK73" s="117"/>
      <c r="SNL73" s="117"/>
      <c r="SNQ73" s="117"/>
      <c r="SNR73" s="118"/>
      <c r="SNS73" s="119"/>
      <c r="SNT73" s="117"/>
      <c r="SNU73" s="117"/>
      <c r="SNV73" s="117"/>
      <c r="SOA73" s="117"/>
      <c r="SOB73" s="118"/>
      <c r="SOC73" s="119"/>
      <c r="SOD73" s="117"/>
      <c r="SOE73" s="117"/>
      <c r="SOF73" s="117"/>
      <c r="SOK73" s="117"/>
      <c r="SOL73" s="118"/>
      <c r="SOM73" s="119"/>
      <c r="SON73" s="117"/>
      <c r="SOO73" s="117"/>
      <c r="SOP73" s="117"/>
      <c r="SOU73" s="117"/>
      <c r="SOV73" s="118"/>
      <c r="SOW73" s="119"/>
      <c r="SOX73" s="117"/>
      <c r="SOY73" s="117"/>
      <c r="SOZ73" s="117"/>
      <c r="SPE73" s="117"/>
      <c r="SPF73" s="118"/>
      <c r="SPG73" s="119"/>
      <c r="SPH73" s="117"/>
      <c r="SPI73" s="117"/>
      <c r="SPJ73" s="117"/>
      <c r="SPO73" s="117"/>
      <c r="SPP73" s="118"/>
      <c r="SPQ73" s="119"/>
      <c r="SPR73" s="117"/>
      <c r="SPS73" s="117"/>
      <c r="SPT73" s="117"/>
      <c r="SPY73" s="117"/>
      <c r="SPZ73" s="118"/>
      <c r="SQA73" s="119"/>
      <c r="SQB73" s="117"/>
      <c r="SQC73" s="117"/>
      <c r="SQD73" s="117"/>
      <c r="SQI73" s="117"/>
      <c r="SQJ73" s="118"/>
      <c r="SQK73" s="119"/>
      <c r="SQL73" s="117"/>
      <c r="SQM73" s="117"/>
      <c r="SQN73" s="117"/>
      <c r="SQS73" s="117"/>
      <c r="SQT73" s="118"/>
      <c r="SQU73" s="119"/>
      <c r="SQV73" s="117"/>
      <c r="SQW73" s="117"/>
      <c r="SQX73" s="117"/>
      <c r="SRC73" s="117"/>
      <c r="SRD73" s="118"/>
      <c r="SRE73" s="119"/>
      <c r="SRF73" s="117"/>
      <c r="SRG73" s="117"/>
      <c r="SRH73" s="117"/>
      <c r="SRM73" s="117"/>
      <c r="SRN73" s="118"/>
      <c r="SRO73" s="119"/>
      <c r="SRP73" s="117"/>
      <c r="SRQ73" s="117"/>
      <c r="SRR73" s="117"/>
      <c r="SRW73" s="117"/>
      <c r="SRX73" s="118"/>
      <c r="SRY73" s="119"/>
      <c r="SRZ73" s="117"/>
      <c r="SSA73" s="117"/>
      <c r="SSB73" s="117"/>
      <c r="SSG73" s="117"/>
      <c r="SSH73" s="118"/>
      <c r="SSI73" s="119"/>
      <c r="SSJ73" s="117"/>
      <c r="SSK73" s="117"/>
      <c r="SSL73" s="117"/>
      <c r="SSQ73" s="117"/>
      <c r="SSR73" s="118"/>
      <c r="SSS73" s="119"/>
      <c r="SST73" s="117"/>
      <c r="SSU73" s="117"/>
      <c r="SSV73" s="117"/>
      <c r="STA73" s="117"/>
      <c r="STB73" s="118"/>
      <c r="STC73" s="119"/>
      <c r="STD73" s="117"/>
      <c r="STE73" s="117"/>
      <c r="STF73" s="117"/>
      <c r="STK73" s="117"/>
      <c r="STL73" s="118"/>
      <c r="STM73" s="119"/>
      <c r="STN73" s="117"/>
      <c r="STO73" s="117"/>
      <c r="STP73" s="117"/>
      <c r="STU73" s="117"/>
      <c r="STV73" s="118"/>
      <c r="STW73" s="119"/>
      <c r="STX73" s="117"/>
      <c r="STY73" s="117"/>
      <c r="STZ73" s="117"/>
      <c r="SUE73" s="117"/>
      <c r="SUF73" s="118"/>
      <c r="SUG73" s="119"/>
      <c r="SUH73" s="117"/>
      <c r="SUI73" s="117"/>
      <c r="SUJ73" s="117"/>
      <c r="SUO73" s="117"/>
      <c r="SUP73" s="118"/>
      <c r="SUQ73" s="119"/>
      <c r="SUR73" s="117"/>
      <c r="SUS73" s="117"/>
      <c r="SUT73" s="117"/>
      <c r="SUY73" s="117"/>
      <c r="SUZ73" s="118"/>
      <c r="SVA73" s="119"/>
      <c r="SVB73" s="117"/>
      <c r="SVC73" s="117"/>
      <c r="SVD73" s="117"/>
      <c r="SVI73" s="117"/>
      <c r="SVJ73" s="118"/>
      <c r="SVK73" s="119"/>
      <c r="SVL73" s="117"/>
      <c r="SVM73" s="117"/>
      <c r="SVN73" s="117"/>
      <c r="SVS73" s="117"/>
      <c r="SVT73" s="118"/>
      <c r="SVU73" s="119"/>
      <c r="SVV73" s="117"/>
      <c r="SVW73" s="117"/>
      <c r="SVX73" s="117"/>
      <c r="SWC73" s="117"/>
      <c r="SWD73" s="118"/>
      <c r="SWE73" s="119"/>
      <c r="SWF73" s="117"/>
      <c r="SWG73" s="117"/>
      <c r="SWH73" s="117"/>
      <c r="SWM73" s="117"/>
      <c r="SWN73" s="118"/>
      <c r="SWO73" s="119"/>
      <c r="SWP73" s="117"/>
      <c r="SWQ73" s="117"/>
      <c r="SWR73" s="117"/>
      <c r="SWW73" s="117"/>
      <c r="SWX73" s="118"/>
      <c r="SWY73" s="119"/>
      <c r="SWZ73" s="117"/>
      <c r="SXA73" s="117"/>
      <c r="SXB73" s="117"/>
      <c r="SXG73" s="117"/>
      <c r="SXH73" s="118"/>
      <c r="SXI73" s="119"/>
      <c r="SXJ73" s="117"/>
      <c r="SXK73" s="117"/>
      <c r="SXL73" s="117"/>
      <c r="SXQ73" s="117"/>
      <c r="SXR73" s="118"/>
      <c r="SXS73" s="119"/>
      <c r="SXT73" s="117"/>
      <c r="SXU73" s="117"/>
      <c r="SXV73" s="117"/>
      <c r="SYA73" s="117"/>
      <c r="SYB73" s="118"/>
      <c r="SYC73" s="119"/>
      <c r="SYD73" s="117"/>
      <c r="SYE73" s="117"/>
      <c r="SYF73" s="117"/>
      <c r="SYK73" s="117"/>
      <c r="SYL73" s="118"/>
      <c r="SYM73" s="119"/>
      <c r="SYN73" s="117"/>
      <c r="SYO73" s="117"/>
      <c r="SYP73" s="117"/>
      <c r="SYU73" s="117"/>
      <c r="SYV73" s="118"/>
      <c r="SYW73" s="119"/>
      <c r="SYX73" s="117"/>
      <c r="SYY73" s="117"/>
      <c r="SYZ73" s="117"/>
      <c r="SZE73" s="117"/>
      <c r="SZF73" s="118"/>
      <c r="SZG73" s="119"/>
      <c r="SZH73" s="117"/>
      <c r="SZI73" s="117"/>
      <c r="SZJ73" s="117"/>
      <c r="SZO73" s="117"/>
      <c r="SZP73" s="118"/>
      <c r="SZQ73" s="119"/>
      <c r="SZR73" s="117"/>
      <c r="SZS73" s="117"/>
      <c r="SZT73" s="117"/>
      <c r="SZY73" s="117"/>
      <c r="SZZ73" s="118"/>
      <c r="TAA73" s="119"/>
      <c r="TAB73" s="117"/>
      <c r="TAC73" s="117"/>
      <c r="TAD73" s="117"/>
      <c r="TAI73" s="117"/>
      <c r="TAJ73" s="118"/>
      <c r="TAK73" s="119"/>
      <c r="TAL73" s="117"/>
      <c r="TAM73" s="117"/>
      <c r="TAN73" s="117"/>
      <c r="TAS73" s="117"/>
      <c r="TAT73" s="118"/>
      <c r="TAU73" s="119"/>
      <c r="TAV73" s="117"/>
      <c r="TAW73" s="117"/>
      <c r="TAX73" s="117"/>
      <c r="TBC73" s="117"/>
      <c r="TBD73" s="118"/>
      <c r="TBE73" s="119"/>
      <c r="TBF73" s="117"/>
      <c r="TBG73" s="117"/>
      <c r="TBH73" s="117"/>
      <c r="TBM73" s="117"/>
      <c r="TBN73" s="118"/>
      <c r="TBO73" s="119"/>
      <c r="TBP73" s="117"/>
      <c r="TBQ73" s="117"/>
      <c r="TBR73" s="117"/>
      <c r="TBW73" s="117"/>
      <c r="TBX73" s="118"/>
      <c r="TBY73" s="119"/>
      <c r="TBZ73" s="117"/>
      <c r="TCA73" s="117"/>
      <c r="TCB73" s="117"/>
      <c r="TCG73" s="117"/>
      <c r="TCH73" s="118"/>
      <c r="TCI73" s="119"/>
      <c r="TCJ73" s="117"/>
      <c r="TCK73" s="117"/>
      <c r="TCL73" s="117"/>
      <c r="TCQ73" s="117"/>
      <c r="TCR73" s="118"/>
      <c r="TCS73" s="119"/>
      <c r="TCT73" s="117"/>
      <c r="TCU73" s="117"/>
      <c r="TCV73" s="117"/>
      <c r="TDA73" s="117"/>
      <c r="TDB73" s="118"/>
      <c r="TDC73" s="119"/>
      <c r="TDD73" s="117"/>
      <c r="TDE73" s="117"/>
      <c r="TDF73" s="117"/>
      <c r="TDK73" s="117"/>
      <c r="TDL73" s="118"/>
      <c r="TDM73" s="119"/>
      <c r="TDN73" s="117"/>
      <c r="TDO73" s="117"/>
      <c r="TDP73" s="117"/>
      <c r="TDU73" s="117"/>
      <c r="TDV73" s="118"/>
      <c r="TDW73" s="119"/>
      <c r="TDX73" s="117"/>
      <c r="TDY73" s="117"/>
      <c r="TDZ73" s="117"/>
      <c r="TEE73" s="117"/>
      <c r="TEF73" s="118"/>
      <c r="TEG73" s="119"/>
      <c r="TEH73" s="117"/>
      <c r="TEI73" s="117"/>
      <c r="TEJ73" s="117"/>
      <c r="TEO73" s="117"/>
      <c r="TEP73" s="118"/>
      <c r="TEQ73" s="119"/>
      <c r="TER73" s="117"/>
      <c r="TES73" s="117"/>
      <c r="TET73" s="117"/>
      <c r="TEY73" s="117"/>
      <c r="TEZ73" s="118"/>
      <c r="TFA73" s="119"/>
      <c r="TFB73" s="117"/>
      <c r="TFC73" s="117"/>
      <c r="TFD73" s="117"/>
      <c r="TFI73" s="117"/>
      <c r="TFJ73" s="118"/>
      <c r="TFK73" s="119"/>
      <c r="TFL73" s="117"/>
      <c r="TFM73" s="117"/>
      <c r="TFN73" s="117"/>
      <c r="TFS73" s="117"/>
      <c r="TFT73" s="118"/>
      <c r="TFU73" s="119"/>
      <c r="TFV73" s="117"/>
      <c r="TFW73" s="117"/>
      <c r="TFX73" s="117"/>
      <c r="TGC73" s="117"/>
      <c r="TGD73" s="118"/>
      <c r="TGE73" s="119"/>
      <c r="TGF73" s="117"/>
      <c r="TGG73" s="117"/>
      <c r="TGH73" s="117"/>
      <c r="TGM73" s="117"/>
      <c r="TGN73" s="118"/>
      <c r="TGO73" s="119"/>
      <c r="TGP73" s="117"/>
      <c r="TGQ73" s="117"/>
      <c r="TGR73" s="117"/>
      <c r="TGW73" s="117"/>
      <c r="TGX73" s="118"/>
      <c r="TGY73" s="119"/>
      <c r="TGZ73" s="117"/>
      <c r="THA73" s="117"/>
      <c r="THB73" s="117"/>
      <c r="THG73" s="117"/>
      <c r="THH73" s="118"/>
      <c r="THI73" s="119"/>
      <c r="THJ73" s="117"/>
      <c r="THK73" s="117"/>
      <c r="THL73" s="117"/>
      <c r="THQ73" s="117"/>
      <c r="THR73" s="118"/>
      <c r="THS73" s="119"/>
      <c r="THT73" s="117"/>
      <c r="THU73" s="117"/>
      <c r="THV73" s="117"/>
      <c r="TIA73" s="117"/>
      <c r="TIB73" s="118"/>
      <c r="TIC73" s="119"/>
      <c r="TID73" s="117"/>
      <c r="TIE73" s="117"/>
      <c r="TIF73" s="117"/>
      <c r="TIK73" s="117"/>
      <c r="TIL73" s="118"/>
      <c r="TIM73" s="119"/>
      <c r="TIN73" s="117"/>
      <c r="TIO73" s="117"/>
      <c r="TIP73" s="117"/>
      <c r="TIU73" s="117"/>
      <c r="TIV73" s="118"/>
      <c r="TIW73" s="119"/>
      <c r="TIX73" s="117"/>
      <c r="TIY73" s="117"/>
      <c r="TIZ73" s="117"/>
      <c r="TJE73" s="117"/>
      <c r="TJF73" s="118"/>
      <c r="TJG73" s="119"/>
      <c r="TJH73" s="117"/>
      <c r="TJI73" s="117"/>
      <c r="TJJ73" s="117"/>
      <c r="TJO73" s="117"/>
      <c r="TJP73" s="118"/>
      <c r="TJQ73" s="119"/>
      <c r="TJR73" s="117"/>
      <c r="TJS73" s="117"/>
      <c r="TJT73" s="117"/>
      <c r="TJY73" s="117"/>
      <c r="TJZ73" s="118"/>
      <c r="TKA73" s="119"/>
      <c r="TKB73" s="117"/>
      <c r="TKC73" s="117"/>
      <c r="TKD73" s="117"/>
      <c r="TKI73" s="117"/>
      <c r="TKJ73" s="118"/>
      <c r="TKK73" s="119"/>
      <c r="TKL73" s="117"/>
      <c r="TKM73" s="117"/>
      <c r="TKN73" s="117"/>
      <c r="TKS73" s="117"/>
      <c r="TKT73" s="118"/>
      <c r="TKU73" s="119"/>
      <c r="TKV73" s="117"/>
      <c r="TKW73" s="117"/>
      <c r="TKX73" s="117"/>
      <c r="TLC73" s="117"/>
      <c r="TLD73" s="118"/>
      <c r="TLE73" s="119"/>
      <c r="TLF73" s="117"/>
      <c r="TLG73" s="117"/>
      <c r="TLH73" s="117"/>
      <c r="TLM73" s="117"/>
      <c r="TLN73" s="118"/>
      <c r="TLO73" s="119"/>
      <c r="TLP73" s="117"/>
      <c r="TLQ73" s="117"/>
      <c r="TLR73" s="117"/>
      <c r="TLW73" s="117"/>
      <c r="TLX73" s="118"/>
      <c r="TLY73" s="119"/>
      <c r="TLZ73" s="117"/>
      <c r="TMA73" s="117"/>
      <c r="TMB73" s="117"/>
      <c r="TMG73" s="117"/>
      <c r="TMH73" s="118"/>
      <c r="TMI73" s="119"/>
      <c r="TMJ73" s="117"/>
      <c r="TMK73" s="117"/>
      <c r="TML73" s="117"/>
      <c r="TMQ73" s="117"/>
      <c r="TMR73" s="118"/>
      <c r="TMS73" s="119"/>
      <c r="TMT73" s="117"/>
      <c r="TMU73" s="117"/>
      <c r="TMV73" s="117"/>
      <c r="TNA73" s="117"/>
      <c r="TNB73" s="118"/>
      <c r="TNC73" s="119"/>
      <c r="TND73" s="117"/>
      <c r="TNE73" s="117"/>
      <c r="TNF73" s="117"/>
      <c r="TNK73" s="117"/>
      <c r="TNL73" s="118"/>
      <c r="TNM73" s="119"/>
      <c r="TNN73" s="117"/>
      <c r="TNO73" s="117"/>
      <c r="TNP73" s="117"/>
      <c r="TNU73" s="117"/>
      <c r="TNV73" s="118"/>
      <c r="TNW73" s="119"/>
      <c r="TNX73" s="117"/>
      <c r="TNY73" s="117"/>
      <c r="TNZ73" s="117"/>
      <c r="TOE73" s="117"/>
      <c r="TOF73" s="118"/>
      <c r="TOG73" s="119"/>
      <c r="TOH73" s="117"/>
      <c r="TOI73" s="117"/>
      <c r="TOJ73" s="117"/>
      <c r="TOO73" s="117"/>
      <c r="TOP73" s="118"/>
      <c r="TOQ73" s="119"/>
      <c r="TOR73" s="117"/>
      <c r="TOS73" s="117"/>
      <c r="TOT73" s="117"/>
      <c r="TOY73" s="117"/>
      <c r="TOZ73" s="118"/>
      <c r="TPA73" s="119"/>
      <c r="TPB73" s="117"/>
      <c r="TPC73" s="117"/>
      <c r="TPD73" s="117"/>
      <c r="TPI73" s="117"/>
      <c r="TPJ73" s="118"/>
      <c r="TPK73" s="119"/>
      <c r="TPL73" s="117"/>
      <c r="TPM73" s="117"/>
      <c r="TPN73" s="117"/>
      <c r="TPS73" s="117"/>
      <c r="TPT73" s="118"/>
      <c r="TPU73" s="119"/>
      <c r="TPV73" s="117"/>
      <c r="TPW73" s="117"/>
      <c r="TPX73" s="117"/>
      <c r="TQC73" s="117"/>
      <c r="TQD73" s="118"/>
      <c r="TQE73" s="119"/>
      <c r="TQF73" s="117"/>
      <c r="TQG73" s="117"/>
      <c r="TQH73" s="117"/>
      <c r="TQM73" s="117"/>
      <c r="TQN73" s="118"/>
      <c r="TQO73" s="119"/>
      <c r="TQP73" s="117"/>
      <c r="TQQ73" s="117"/>
      <c r="TQR73" s="117"/>
      <c r="TQW73" s="117"/>
      <c r="TQX73" s="118"/>
      <c r="TQY73" s="119"/>
      <c r="TQZ73" s="117"/>
      <c r="TRA73" s="117"/>
      <c r="TRB73" s="117"/>
      <c r="TRG73" s="117"/>
      <c r="TRH73" s="118"/>
      <c r="TRI73" s="119"/>
      <c r="TRJ73" s="117"/>
      <c r="TRK73" s="117"/>
      <c r="TRL73" s="117"/>
      <c r="TRQ73" s="117"/>
      <c r="TRR73" s="118"/>
      <c r="TRS73" s="119"/>
      <c r="TRT73" s="117"/>
      <c r="TRU73" s="117"/>
      <c r="TRV73" s="117"/>
      <c r="TSA73" s="117"/>
      <c r="TSB73" s="118"/>
      <c r="TSC73" s="119"/>
      <c r="TSD73" s="117"/>
      <c r="TSE73" s="117"/>
      <c r="TSF73" s="117"/>
      <c r="TSK73" s="117"/>
      <c r="TSL73" s="118"/>
      <c r="TSM73" s="119"/>
      <c r="TSN73" s="117"/>
      <c r="TSO73" s="117"/>
      <c r="TSP73" s="117"/>
      <c r="TSU73" s="117"/>
      <c r="TSV73" s="118"/>
      <c r="TSW73" s="119"/>
      <c r="TSX73" s="117"/>
      <c r="TSY73" s="117"/>
      <c r="TSZ73" s="117"/>
      <c r="TTE73" s="117"/>
      <c r="TTF73" s="118"/>
      <c r="TTG73" s="119"/>
      <c r="TTH73" s="117"/>
      <c r="TTI73" s="117"/>
      <c r="TTJ73" s="117"/>
      <c r="TTO73" s="117"/>
      <c r="TTP73" s="118"/>
      <c r="TTQ73" s="119"/>
      <c r="TTR73" s="117"/>
      <c r="TTS73" s="117"/>
      <c r="TTT73" s="117"/>
      <c r="TTY73" s="117"/>
      <c r="TTZ73" s="118"/>
      <c r="TUA73" s="119"/>
      <c r="TUB73" s="117"/>
      <c r="TUC73" s="117"/>
      <c r="TUD73" s="117"/>
      <c r="TUI73" s="117"/>
      <c r="TUJ73" s="118"/>
      <c r="TUK73" s="119"/>
      <c r="TUL73" s="117"/>
      <c r="TUM73" s="117"/>
      <c r="TUN73" s="117"/>
      <c r="TUS73" s="117"/>
      <c r="TUT73" s="118"/>
      <c r="TUU73" s="119"/>
      <c r="TUV73" s="117"/>
      <c r="TUW73" s="117"/>
      <c r="TUX73" s="117"/>
      <c r="TVC73" s="117"/>
      <c r="TVD73" s="118"/>
      <c r="TVE73" s="119"/>
      <c r="TVF73" s="117"/>
      <c r="TVG73" s="117"/>
      <c r="TVH73" s="117"/>
      <c r="TVM73" s="117"/>
      <c r="TVN73" s="118"/>
      <c r="TVO73" s="119"/>
      <c r="TVP73" s="117"/>
      <c r="TVQ73" s="117"/>
      <c r="TVR73" s="117"/>
      <c r="TVW73" s="117"/>
      <c r="TVX73" s="118"/>
      <c r="TVY73" s="119"/>
      <c r="TVZ73" s="117"/>
      <c r="TWA73" s="117"/>
      <c r="TWB73" s="117"/>
      <c r="TWG73" s="117"/>
      <c r="TWH73" s="118"/>
      <c r="TWI73" s="119"/>
      <c r="TWJ73" s="117"/>
      <c r="TWK73" s="117"/>
      <c r="TWL73" s="117"/>
      <c r="TWQ73" s="117"/>
      <c r="TWR73" s="118"/>
      <c r="TWS73" s="119"/>
      <c r="TWT73" s="117"/>
      <c r="TWU73" s="117"/>
      <c r="TWV73" s="117"/>
      <c r="TXA73" s="117"/>
      <c r="TXB73" s="118"/>
      <c r="TXC73" s="119"/>
      <c r="TXD73" s="117"/>
      <c r="TXE73" s="117"/>
      <c r="TXF73" s="117"/>
      <c r="TXK73" s="117"/>
      <c r="TXL73" s="118"/>
      <c r="TXM73" s="119"/>
      <c r="TXN73" s="117"/>
      <c r="TXO73" s="117"/>
      <c r="TXP73" s="117"/>
      <c r="TXU73" s="117"/>
      <c r="TXV73" s="118"/>
      <c r="TXW73" s="119"/>
      <c r="TXX73" s="117"/>
      <c r="TXY73" s="117"/>
      <c r="TXZ73" s="117"/>
      <c r="TYE73" s="117"/>
      <c r="TYF73" s="118"/>
      <c r="TYG73" s="119"/>
      <c r="TYH73" s="117"/>
      <c r="TYI73" s="117"/>
      <c r="TYJ73" s="117"/>
      <c r="TYO73" s="117"/>
      <c r="TYP73" s="118"/>
      <c r="TYQ73" s="119"/>
      <c r="TYR73" s="117"/>
      <c r="TYS73" s="117"/>
      <c r="TYT73" s="117"/>
      <c r="TYY73" s="117"/>
      <c r="TYZ73" s="118"/>
      <c r="TZA73" s="119"/>
      <c r="TZB73" s="117"/>
      <c r="TZC73" s="117"/>
      <c r="TZD73" s="117"/>
      <c r="TZI73" s="117"/>
      <c r="TZJ73" s="118"/>
      <c r="TZK73" s="119"/>
      <c r="TZL73" s="117"/>
      <c r="TZM73" s="117"/>
      <c r="TZN73" s="117"/>
      <c r="TZS73" s="117"/>
      <c r="TZT73" s="118"/>
      <c r="TZU73" s="119"/>
      <c r="TZV73" s="117"/>
      <c r="TZW73" s="117"/>
      <c r="TZX73" s="117"/>
      <c r="UAC73" s="117"/>
      <c r="UAD73" s="118"/>
      <c r="UAE73" s="119"/>
      <c r="UAF73" s="117"/>
      <c r="UAG73" s="117"/>
      <c r="UAH73" s="117"/>
      <c r="UAM73" s="117"/>
      <c r="UAN73" s="118"/>
      <c r="UAO73" s="119"/>
      <c r="UAP73" s="117"/>
      <c r="UAQ73" s="117"/>
      <c r="UAR73" s="117"/>
      <c r="UAW73" s="117"/>
      <c r="UAX73" s="118"/>
      <c r="UAY73" s="119"/>
      <c r="UAZ73" s="117"/>
      <c r="UBA73" s="117"/>
      <c r="UBB73" s="117"/>
      <c r="UBG73" s="117"/>
      <c r="UBH73" s="118"/>
      <c r="UBI73" s="119"/>
      <c r="UBJ73" s="117"/>
      <c r="UBK73" s="117"/>
      <c r="UBL73" s="117"/>
      <c r="UBQ73" s="117"/>
      <c r="UBR73" s="118"/>
      <c r="UBS73" s="119"/>
      <c r="UBT73" s="117"/>
      <c r="UBU73" s="117"/>
      <c r="UBV73" s="117"/>
      <c r="UCA73" s="117"/>
      <c r="UCB73" s="118"/>
      <c r="UCC73" s="119"/>
      <c r="UCD73" s="117"/>
      <c r="UCE73" s="117"/>
      <c r="UCF73" s="117"/>
      <c r="UCK73" s="117"/>
      <c r="UCL73" s="118"/>
      <c r="UCM73" s="119"/>
      <c r="UCN73" s="117"/>
      <c r="UCO73" s="117"/>
      <c r="UCP73" s="117"/>
      <c r="UCU73" s="117"/>
      <c r="UCV73" s="118"/>
      <c r="UCW73" s="119"/>
      <c r="UCX73" s="117"/>
      <c r="UCY73" s="117"/>
      <c r="UCZ73" s="117"/>
      <c r="UDE73" s="117"/>
      <c r="UDF73" s="118"/>
      <c r="UDG73" s="119"/>
      <c r="UDH73" s="117"/>
      <c r="UDI73" s="117"/>
      <c r="UDJ73" s="117"/>
      <c r="UDO73" s="117"/>
      <c r="UDP73" s="118"/>
      <c r="UDQ73" s="119"/>
      <c r="UDR73" s="117"/>
      <c r="UDS73" s="117"/>
      <c r="UDT73" s="117"/>
      <c r="UDY73" s="117"/>
      <c r="UDZ73" s="118"/>
      <c r="UEA73" s="119"/>
      <c r="UEB73" s="117"/>
      <c r="UEC73" s="117"/>
      <c r="UED73" s="117"/>
      <c r="UEI73" s="117"/>
      <c r="UEJ73" s="118"/>
      <c r="UEK73" s="119"/>
      <c r="UEL73" s="117"/>
      <c r="UEM73" s="117"/>
      <c r="UEN73" s="117"/>
      <c r="UES73" s="117"/>
      <c r="UET73" s="118"/>
      <c r="UEU73" s="119"/>
      <c r="UEV73" s="117"/>
      <c r="UEW73" s="117"/>
      <c r="UEX73" s="117"/>
      <c r="UFC73" s="117"/>
      <c r="UFD73" s="118"/>
      <c r="UFE73" s="119"/>
      <c r="UFF73" s="117"/>
      <c r="UFG73" s="117"/>
      <c r="UFH73" s="117"/>
      <c r="UFM73" s="117"/>
      <c r="UFN73" s="118"/>
      <c r="UFO73" s="119"/>
      <c r="UFP73" s="117"/>
      <c r="UFQ73" s="117"/>
      <c r="UFR73" s="117"/>
      <c r="UFW73" s="117"/>
      <c r="UFX73" s="118"/>
      <c r="UFY73" s="119"/>
      <c r="UFZ73" s="117"/>
      <c r="UGA73" s="117"/>
      <c r="UGB73" s="117"/>
      <c r="UGG73" s="117"/>
      <c r="UGH73" s="118"/>
      <c r="UGI73" s="119"/>
      <c r="UGJ73" s="117"/>
      <c r="UGK73" s="117"/>
      <c r="UGL73" s="117"/>
      <c r="UGQ73" s="117"/>
      <c r="UGR73" s="118"/>
      <c r="UGS73" s="119"/>
      <c r="UGT73" s="117"/>
      <c r="UGU73" s="117"/>
      <c r="UGV73" s="117"/>
      <c r="UHA73" s="117"/>
      <c r="UHB73" s="118"/>
      <c r="UHC73" s="119"/>
      <c r="UHD73" s="117"/>
      <c r="UHE73" s="117"/>
      <c r="UHF73" s="117"/>
      <c r="UHK73" s="117"/>
      <c r="UHL73" s="118"/>
      <c r="UHM73" s="119"/>
      <c r="UHN73" s="117"/>
      <c r="UHO73" s="117"/>
      <c r="UHP73" s="117"/>
      <c r="UHU73" s="117"/>
      <c r="UHV73" s="118"/>
      <c r="UHW73" s="119"/>
      <c r="UHX73" s="117"/>
      <c r="UHY73" s="117"/>
      <c r="UHZ73" s="117"/>
      <c r="UIE73" s="117"/>
      <c r="UIF73" s="118"/>
      <c r="UIG73" s="119"/>
      <c r="UIH73" s="117"/>
      <c r="UII73" s="117"/>
      <c r="UIJ73" s="117"/>
      <c r="UIO73" s="117"/>
      <c r="UIP73" s="118"/>
      <c r="UIQ73" s="119"/>
      <c r="UIR73" s="117"/>
      <c r="UIS73" s="117"/>
      <c r="UIT73" s="117"/>
      <c r="UIY73" s="117"/>
      <c r="UIZ73" s="118"/>
      <c r="UJA73" s="119"/>
      <c r="UJB73" s="117"/>
      <c r="UJC73" s="117"/>
      <c r="UJD73" s="117"/>
      <c r="UJI73" s="117"/>
      <c r="UJJ73" s="118"/>
      <c r="UJK73" s="119"/>
      <c r="UJL73" s="117"/>
      <c r="UJM73" s="117"/>
      <c r="UJN73" s="117"/>
      <c r="UJS73" s="117"/>
      <c r="UJT73" s="118"/>
      <c r="UJU73" s="119"/>
      <c r="UJV73" s="117"/>
      <c r="UJW73" s="117"/>
      <c r="UJX73" s="117"/>
      <c r="UKC73" s="117"/>
      <c r="UKD73" s="118"/>
      <c r="UKE73" s="119"/>
      <c r="UKF73" s="117"/>
      <c r="UKG73" s="117"/>
      <c r="UKH73" s="117"/>
      <c r="UKM73" s="117"/>
      <c r="UKN73" s="118"/>
      <c r="UKO73" s="119"/>
      <c r="UKP73" s="117"/>
      <c r="UKQ73" s="117"/>
      <c r="UKR73" s="117"/>
      <c r="UKW73" s="117"/>
      <c r="UKX73" s="118"/>
      <c r="UKY73" s="119"/>
      <c r="UKZ73" s="117"/>
      <c r="ULA73" s="117"/>
      <c r="ULB73" s="117"/>
      <c r="ULG73" s="117"/>
      <c r="ULH73" s="118"/>
      <c r="ULI73" s="119"/>
      <c r="ULJ73" s="117"/>
      <c r="ULK73" s="117"/>
      <c r="ULL73" s="117"/>
      <c r="ULQ73" s="117"/>
      <c r="ULR73" s="118"/>
      <c r="ULS73" s="119"/>
      <c r="ULT73" s="117"/>
      <c r="ULU73" s="117"/>
      <c r="ULV73" s="117"/>
      <c r="UMA73" s="117"/>
      <c r="UMB73" s="118"/>
      <c r="UMC73" s="119"/>
      <c r="UMD73" s="117"/>
      <c r="UME73" s="117"/>
      <c r="UMF73" s="117"/>
      <c r="UMK73" s="117"/>
      <c r="UML73" s="118"/>
      <c r="UMM73" s="119"/>
      <c r="UMN73" s="117"/>
      <c r="UMO73" s="117"/>
      <c r="UMP73" s="117"/>
      <c r="UMU73" s="117"/>
      <c r="UMV73" s="118"/>
      <c r="UMW73" s="119"/>
      <c r="UMX73" s="117"/>
      <c r="UMY73" s="117"/>
      <c r="UMZ73" s="117"/>
      <c r="UNE73" s="117"/>
      <c r="UNF73" s="118"/>
      <c r="UNG73" s="119"/>
      <c r="UNH73" s="117"/>
      <c r="UNI73" s="117"/>
      <c r="UNJ73" s="117"/>
      <c r="UNO73" s="117"/>
      <c r="UNP73" s="118"/>
      <c r="UNQ73" s="119"/>
      <c r="UNR73" s="117"/>
      <c r="UNS73" s="117"/>
      <c r="UNT73" s="117"/>
      <c r="UNY73" s="117"/>
      <c r="UNZ73" s="118"/>
      <c r="UOA73" s="119"/>
      <c r="UOB73" s="117"/>
      <c r="UOC73" s="117"/>
      <c r="UOD73" s="117"/>
      <c r="UOI73" s="117"/>
      <c r="UOJ73" s="118"/>
      <c r="UOK73" s="119"/>
      <c r="UOL73" s="117"/>
      <c r="UOM73" s="117"/>
      <c r="UON73" s="117"/>
      <c r="UOS73" s="117"/>
      <c r="UOT73" s="118"/>
      <c r="UOU73" s="119"/>
      <c r="UOV73" s="117"/>
      <c r="UOW73" s="117"/>
      <c r="UOX73" s="117"/>
      <c r="UPC73" s="117"/>
      <c r="UPD73" s="118"/>
      <c r="UPE73" s="119"/>
      <c r="UPF73" s="117"/>
      <c r="UPG73" s="117"/>
      <c r="UPH73" s="117"/>
      <c r="UPM73" s="117"/>
      <c r="UPN73" s="118"/>
      <c r="UPO73" s="119"/>
      <c r="UPP73" s="117"/>
      <c r="UPQ73" s="117"/>
      <c r="UPR73" s="117"/>
      <c r="UPW73" s="117"/>
      <c r="UPX73" s="118"/>
      <c r="UPY73" s="119"/>
      <c r="UPZ73" s="117"/>
      <c r="UQA73" s="117"/>
      <c r="UQB73" s="117"/>
      <c r="UQG73" s="117"/>
      <c r="UQH73" s="118"/>
      <c r="UQI73" s="119"/>
      <c r="UQJ73" s="117"/>
      <c r="UQK73" s="117"/>
      <c r="UQL73" s="117"/>
      <c r="UQQ73" s="117"/>
      <c r="UQR73" s="118"/>
      <c r="UQS73" s="119"/>
      <c r="UQT73" s="117"/>
      <c r="UQU73" s="117"/>
      <c r="UQV73" s="117"/>
      <c r="URA73" s="117"/>
      <c r="URB73" s="118"/>
      <c r="URC73" s="119"/>
      <c r="URD73" s="117"/>
      <c r="URE73" s="117"/>
      <c r="URF73" s="117"/>
      <c r="URK73" s="117"/>
      <c r="URL73" s="118"/>
      <c r="URM73" s="119"/>
      <c r="URN73" s="117"/>
      <c r="URO73" s="117"/>
      <c r="URP73" s="117"/>
      <c r="URU73" s="117"/>
      <c r="URV73" s="118"/>
      <c r="URW73" s="119"/>
      <c r="URX73" s="117"/>
      <c r="URY73" s="117"/>
      <c r="URZ73" s="117"/>
      <c r="USE73" s="117"/>
      <c r="USF73" s="118"/>
      <c r="USG73" s="119"/>
      <c r="USH73" s="117"/>
      <c r="USI73" s="117"/>
      <c r="USJ73" s="117"/>
      <c r="USO73" s="117"/>
      <c r="USP73" s="118"/>
      <c r="USQ73" s="119"/>
      <c r="USR73" s="117"/>
      <c r="USS73" s="117"/>
      <c r="UST73" s="117"/>
      <c r="USY73" s="117"/>
      <c r="USZ73" s="118"/>
      <c r="UTA73" s="119"/>
      <c r="UTB73" s="117"/>
      <c r="UTC73" s="117"/>
      <c r="UTD73" s="117"/>
      <c r="UTI73" s="117"/>
      <c r="UTJ73" s="118"/>
      <c r="UTK73" s="119"/>
      <c r="UTL73" s="117"/>
      <c r="UTM73" s="117"/>
      <c r="UTN73" s="117"/>
      <c r="UTS73" s="117"/>
      <c r="UTT73" s="118"/>
      <c r="UTU73" s="119"/>
      <c r="UTV73" s="117"/>
      <c r="UTW73" s="117"/>
      <c r="UTX73" s="117"/>
      <c r="UUC73" s="117"/>
      <c r="UUD73" s="118"/>
      <c r="UUE73" s="119"/>
      <c r="UUF73" s="117"/>
      <c r="UUG73" s="117"/>
      <c r="UUH73" s="117"/>
      <c r="UUM73" s="117"/>
      <c r="UUN73" s="118"/>
      <c r="UUO73" s="119"/>
      <c r="UUP73" s="117"/>
      <c r="UUQ73" s="117"/>
      <c r="UUR73" s="117"/>
      <c r="UUW73" s="117"/>
      <c r="UUX73" s="118"/>
      <c r="UUY73" s="119"/>
      <c r="UUZ73" s="117"/>
      <c r="UVA73" s="117"/>
      <c r="UVB73" s="117"/>
      <c r="UVG73" s="117"/>
      <c r="UVH73" s="118"/>
      <c r="UVI73" s="119"/>
      <c r="UVJ73" s="117"/>
      <c r="UVK73" s="117"/>
      <c r="UVL73" s="117"/>
      <c r="UVQ73" s="117"/>
      <c r="UVR73" s="118"/>
      <c r="UVS73" s="119"/>
      <c r="UVT73" s="117"/>
      <c r="UVU73" s="117"/>
      <c r="UVV73" s="117"/>
      <c r="UWA73" s="117"/>
      <c r="UWB73" s="118"/>
      <c r="UWC73" s="119"/>
      <c r="UWD73" s="117"/>
      <c r="UWE73" s="117"/>
      <c r="UWF73" s="117"/>
      <c r="UWK73" s="117"/>
      <c r="UWL73" s="118"/>
      <c r="UWM73" s="119"/>
      <c r="UWN73" s="117"/>
      <c r="UWO73" s="117"/>
      <c r="UWP73" s="117"/>
      <c r="UWU73" s="117"/>
      <c r="UWV73" s="118"/>
      <c r="UWW73" s="119"/>
      <c r="UWX73" s="117"/>
      <c r="UWY73" s="117"/>
      <c r="UWZ73" s="117"/>
      <c r="UXE73" s="117"/>
      <c r="UXF73" s="118"/>
      <c r="UXG73" s="119"/>
      <c r="UXH73" s="117"/>
      <c r="UXI73" s="117"/>
      <c r="UXJ73" s="117"/>
      <c r="UXO73" s="117"/>
      <c r="UXP73" s="118"/>
      <c r="UXQ73" s="119"/>
      <c r="UXR73" s="117"/>
      <c r="UXS73" s="117"/>
      <c r="UXT73" s="117"/>
      <c r="UXY73" s="117"/>
      <c r="UXZ73" s="118"/>
      <c r="UYA73" s="119"/>
      <c r="UYB73" s="117"/>
      <c r="UYC73" s="117"/>
      <c r="UYD73" s="117"/>
      <c r="UYI73" s="117"/>
      <c r="UYJ73" s="118"/>
      <c r="UYK73" s="119"/>
      <c r="UYL73" s="117"/>
      <c r="UYM73" s="117"/>
      <c r="UYN73" s="117"/>
      <c r="UYS73" s="117"/>
      <c r="UYT73" s="118"/>
      <c r="UYU73" s="119"/>
      <c r="UYV73" s="117"/>
      <c r="UYW73" s="117"/>
      <c r="UYX73" s="117"/>
      <c r="UZC73" s="117"/>
      <c r="UZD73" s="118"/>
      <c r="UZE73" s="119"/>
      <c r="UZF73" s="117"/>
      <c r="UZG73" s="117"/>
      <c r="UZH73" s="117"/>
      <c r="UZM73" s="117"/>
      <c r="UZN73" s="118"/>
      <c r="UZO73" s="119"/>
      <c r="UZP73" s="117"/>
      <c r="UZQ73" s="117"/>
      <c r="UZR73" s="117"/>
      <c r="UZW73" s="117"/>
      <c r="UZX73" s="118"/>
      <c r="UZY73" s="119"/>
      <c r="UZZ73" s="117"/>
      <c r="VAA73" s="117"/>
      <c r="VAB73" s="117"/>
      <c r="VAG73" s="117"/>
      <c r="VAH73" s="118"/>
      <c r="VAI73" s="119"/>
      <c r="VAJ73" s="117"/>
      <c r="VAK73" s="117"/>
      <c r="VAL73" s="117"/>
      <c r="VAQ73" s="117"/>
      <c r="VAR73" s="118"/>
      <c r="VAS73" s="119"/>
      <c r="VAT73" s="117"/>
      <c r="VAU73" s="117"/>
      <c r="VAV73" s="117"/>
      <c r="VBA73" s="117"/>
      <c r="VBB73" s="118"/>
      <c r="VBC73" s="119"/>
      <c r="VBD73" s="117"/>
      <c r="VBE73" s="117"/>
      <c r="VBF73" s="117"/>
      <c r="VBK73" s="117"/>
      <c r="VBL73" s="118"/>
      <c r="VBM73" s="119"/>
      <c r="VBN73" s="117"/>
      <c r="VBO73" s="117"/>
      <c r="VBP73" s="117"/>
      <c r="VBU73" s="117"/>
      <c r="VBV73" s="118"/>
      <c r="VBW73" s="119"/>
      <c r="VBX73" s="117"/>
      <c r="VBY73" s="117"/>
      <c r="VBZ73" s="117"/>
      <c r="VCE73" s="117"/>
      <c r="VCF73" s="118"/>
      <c r="VCG73" s="119"/>
      <c r="VCH73" s="117"/>
      <c r="VCI73" s="117"/>
      <c r="VCJ73" s="117"/>
      <c r="VCO73" s="117"/>
      <c r="VCP73" s="118"/>
      <c r="VCQ73" s="119"/>
      <c r="VCR73" s="117"/>
      <c r="VCS73" s="117"/>
      <c r="VCT73" s="117"/>
      <c r="VCY73" s="117"/>
      <c r="VCZ73" s="118"/>
      <c r="VDA73" s="119"/>
      <c r="VDB73" s="117"/>
      <c r="VDC73" s="117"/>
      <c r="VDD73" s="117"/>
      <c r="VDI73" s="117"/>
      <c r="VDJ73" s="118"/>
      <c r="VDK73" s="119"/>
      <c r="VDL73" s="117"/>
      <c r="VDM73" s="117"/>
      <c r="VDN73" s="117"/>
      <c r="VDS73" s="117"/>
      <c r="VDT73" s="118"/>
      <c r="VDU73" s="119"/>
      <c r="VDV73" s="117"/>
      <c r="VDW73" s="117"/>
      <c r="VDX73" s="117"/>
      <c r="VEC73" s="117"/>
      <c r="VED73" s="118"/>
      <c r="VEE73" s="119"/>
      <c r="VEF73" s="117"/>
      <c r="VEG73" s="117"/>
      <c r="VEH73" s="117"/>
      <c r="VEM73" s="117"/>
      <c r="VEN73" s="118"/>
      <c r="VEO73" s="119"/>
      <c r="VEP73" s="117"/>
      <c r="VEQ73" s="117"/>
      <c r="VER73" s="117"/>
      <c r="VEW73" s="117"/>
      <c r="VEX73" s="118"/>
      <c r="VEY73" s="119"/>
      <c r="VEZ73" s="117"/>
      <c r="VFA73" s="117"/>
      <c r="VFB73" s="117"/>
      <c r="VFG73" s="117"/>
      <c r="VFH73" s="118"/>
      <c r="VFI73" s="119"/>
      <c r="VFJ73" s="117"/>
      <c r="VFK73" s="117"/>
      <c r="VFL73" s="117"/>
      <c r="VFQ73" s="117"/>
      <c r="VFR73" s="118"/>
      <c r="VFS73" s="119"/>
      <c r="VFT73" s="117"/>
      <c r="VFU73" s="117"/>
      <c r="VFV73" s="117"/>
      <c r="VGA73" s="117"/>
      <c r="VGB73" s="118"/>
      <c r="VGC73" s="119"/>
      <c r="VGD73" s="117"/>
      <c r="VGE73" s="117"/>
      <c r="VGF73" s="117"/>
      <c r="VGK73" s="117"/>
      <c r="VGL73" s="118"/>
      <c r="VGM73" s="119"/>
      <c r="VGN73" s="117"/>
      <c r="VGO73" s="117"/>
      <c r="VGP73" s="117"/>
      <c r="VGU73" s="117"/>
      <c r="VGV73" s="118"/>
      <c r="VGW73" s="119"/>
      <c r="VGX73" s="117"/>
      <c r="VGY73" s="117"/>
      <c r="VGZ73" s="117"/>
      <c r="VHE73" s="117"/>
      <c r="VHF73" s="118"/>
      <c r="VHG73" s="119"/>
      <c r="VHH73" s="117"/>
      <c r="VHI73" s="117"/>
      <c r="VHJ73" s="117"/>
      <c r="VHO73" s="117"/>
      <c r="VHP73" s="118"/>
      <c r="VHQ73" s="119"/>
      <c r="VHR73" s="117"/>
      <c r="VHS73" s="117"/>
      <c r="VHT73" s="117"/>
      <c r="VHY73" s="117"/>
      <c r="VHZ73" s="118"/>
      <c r="VIA73" s="119"/>
      <c r="VIB73" s="117"/>
      <c r="VIC73" s="117"/>
      <c r="VID73" s="117"/>
      <c r="VII73" s="117"/>
      <c r="VIJ73" s="118"/>
      <c r="VIK73" s="119"/>
      <c r="VIL73" s="117"/>
      <c r="VIM73" s="117"/>
      <c r="VIN73" s="117"/>
      <c r="VIS73" s="117"/>
      <c r="VIT73" s="118"/>
      <c r="VIU73" s="119"/>
      <c r="VIV73" s="117"/>
      <c r="VIW73" s="117"/>
      <c r="VIX73" s="117"/>
      <c r="VJC73" s="117"/>
      <c r="VJD73" s="118"/>
      <c r="VJE73" s="119"/>
      <c r="VJF73" s="117"/>
      <c r="VJG73" s="117"/>
      <c r="VJH73" s="117"/>
      <c r="VJM73" s="117"/>
      <c r="VJN73" s="118"/>
      <c r="VJO73" s="119"/>
      <c r="VJP73" s="117"/>
      <c r="VJQ73" s="117"/>
      <c r="VJR73" s="117"/>
      <c r="VJW73" s="117"/>
      <c r="VJX73" s="118"/>
      <c r="VJY73" s="119"/>
      <c r="VJZ73" s="117"/>
      <c r="VKA73" s="117"/>
      <c r="VKB73" s="117"/>
      <c r="VKG73" s="117"/>
      <c r="VKH73" s="118"/>
      <c r="VKI73" s="119"/>
      <c r="VKJ73" s="117"/>
      <c r="VKK73" s="117"/>
      <c r="VKL73" s="117"/>
      <c r="VKQ73" s="117"/>
      <c r="VKR73" s="118"/>
      <c r="VKS73" s="119"/>
      <c r="VKT73" s="117"/>
      <c r="VKU73" s="117"/>
      <c r="VKV73" s="117"/>
      <c r="VLA73" s="117"/>
      <c r="VLB73" s="118"/>
      <c r="VLC73" s="119"/>
      <c r="VLD73" s="117"/>
      <c r="VLE73" s="117"/>
      <c r="VLF73" s="117"/>
      <c r="VLK73" s="117"/>
      <c r="VLL73" s="118"/>
      <c r="VLM73" s="119"/>
      <c r="VLN73" s="117"/>
      <c r="VLO73" s="117"/>
      <c r="VLP73" s="117"/>
      <c r="VLU73" s="117"/>
      <c r="VLV73" s="118"/>
      <c r="VLW73" s="119"/>
      <c r="VLX73" s="117"/>
      <c r="VLY73" s="117"/>
      <c r="VLZ73" s="117"/>
      <c r="VME73" s="117"/>
      <c r="VMF73" s="118"/>
      <c r="VMG73" s="119"/>
      <c r="VMH73" s="117"/>
      <c r="VMI73" s="117"/>
      <c r="VMJ73" s="117"/>
      <c r="VMO73" s="117"/>
      <c r="VMP73" s="118"/>
      <c r="VMQ73" s="119"/>
      <c r="VMR73" s="117"/>
      <c r="VMS73" s="117"/>
      <c r="VMT73" s="117"/>
      <c r="VMY73" s="117"/>
      <c r="VMZ73" s="118"/>
      <c r="VNA73" s="119"/>
      <c r="VNB73" s="117"/>
      <c r="VNC73" s="117"/>
      <c r="VND73" s="117"/>
      <c r="VNI73" s="117"/>
      <c r="VNJ73" s="118"/>
      <c r="VNK73" s="119"/>
      <c r="VNL73" s="117"/>
      <c r="VNM73" s="117"/>
      <c r="VNN73" s="117"/>
      <c r="VNS73" s="117"/>
      <c r="VNT73" s="118"/>
      <c r="VNU73" s="119"/>
      <c r="VNV73" s="117"/>
      <c r="VNW73" s="117"/>
      <c r="VNX73" s="117"/>
      <c r="VOC73" s="117"/>
      <c r="VOD73" s="118"/>
      <c r="VOE73" s="119"/>
      <c r="VOF73" s="117"/>
      <c r="VOG73" s="117"/>
      <c r="VOH73" s="117"/>
      <c r="VOM73" s="117"/>
      <c r="VON73" s="118"/>
      <c r="VOO73" s="119"/>
      <c r="VOP73" s="117"/>
      <c r="VOQ73" s="117"/>
      <c r="VOR73" s="117"/>
      <c r="VOW73" s="117"/>
      <c r="VOX73" s="118"/>
      <c r="VOY73" s="119"/>
      <c r="VOZ73" s="117"/>
      <c r="VPA73" s="117"/>
      <c r="VPB73" s="117"/>
      <c r="VPG73" s="117"/>
      <c r="VPH73" s="118"/>
      <c r="VPI73" s="119"/>
      <c r="VPJ73" s="117"/>
      <c r="VPK73" s="117"/>
      <c r="VPL73" s="117"/>
      <c r="VPQ73" s="117"/>
      <c r="VPR73" s="118"/>
      <c r="VPS73" s="119"/>
      <c r="VPT73" s="117"/>
      <c r="VPU73" s="117"/>
      <c r="VPV73" s="117"/>
      <c r="VQA73" s="117"/>
      <c r="VQB73" s="118"/>
      <c r="VQC73" s="119"/>
      <c r="VQD73" s="117"/>
      <c r="VQE73" s="117"/>
      <c r="VQF73" s="117"/>
      <c r="VQK73" s="117"/>
      <c r="VQL73" s="118"/>
      <c r="VQM73" s="119"/>
      <c r="VQN73" s="117"/>
      <c r="VQO73" s="117"/>
      <c r="VQP73" s="117"/>
      <c r="VQU73" s="117"/>
      <c r="VQV73" s="118"/>
      <c r="VQW73" s="119"/>
      <c r="VQX73" s="117"/>
      <c r="VQY73" s="117"/>
      <c r="VQZ73" s="117"/>
      <c r="VRE73" s="117"/>
      <c r="VRF73" s="118"/>
      <c r="VRG73" s="119"/>
      <c r="VRH73" s="117"/>
      <c r="VRI73" s="117"/>
      <c r="VRJ73" s="117"/>
      <c r="VRO73" s="117"/>
      <c r="VRP73" s="118"/>
      <c r="VRQ73" s="119"/>
      <c r="VRR73" s="117"/>
      <c r="VRS73" s="117"/>
      <c r="VRT73" s="117"/>
      <c r="VRY73" s="117"/>
      <c r="VRZ73" s="118"/>
      <c r="VSA73" s="119"/>
      <c r="VSB73" s="117"/>
      <c r="VSC73" s="117"/>
      <c r="VSD73" s="117"/>
      <c r="VSI73" s="117"/>
      <c r="VSJ73" s="118"/>
      <c r="VSK73" s="119"/>
      <c r="VSL73" s="117"/>
      <c r="VSM73" s="117"/>
      <c r="VSN73" s="117"/>
      <c r="VSS73" s="117"/>
      <c r="VST73" s="118"/>
      <c r="VSU73" s="119"/>
      <c r="VSV73" s="117"/>
      <c r="VSW73" s="117"/>
      <c r="VSX73" s="117"/>
      <c r="VTC73" s="117"/>
      <c r="VTD73" s="118"/>
      <c r="VTE73" s="119"/>
      <c r="VTF73" s="117"/>
      <c r="VTG73" s="117"/>
      <c r="VTH73" s="117"/>
      <c r="VTM73" s="117"/>
      <c r="VTN73" s="118"/>
      <c r="VTO73" s="119"/>
      <c r="VTP73" s="117"/>
      <c r="VTQ73" s="117"/>
      <c r="VTR73" s="117"/>
      <c r="VTW73" s="117"/>
      <c r="VTX73" s="118"/>
      <c r="VTY73" s="119"/>
      <c r="VTZ73" s="117"/>
      <c r="VUA73" s="117"/>
      <c r="VUB73" s="117"/>
      <c r="VUG73" s="117"/>
      <c r="VUH73" s="118"/>
      <c r="VUI73" s="119"/>
      <c r="VUJ73" s="117"/>
      <c r="VUK73" s="117"/>
      <c r="VUL73" s="117"/>
      <c r="VUQ73" s="117"/>
      <c r="VUR73" s="118"/>
      <c r="VUS73" s="119"/>
      <c r="VUT73" s="117"/>
      <c r="VUU73" s="117"/>
      <c r="VUV73" s="117"/>
      <c r="VVA73" s="117"/>
      <c r="VVB73" s="118"/>
      <c r="VVC73" s="119"/>
      <c r="VVD73" s="117"/>
      <c r="VVE73" s="117"/>
      <c r="VVF73" s="117"/>
      <c r="VVK73" s="117"/>
      <c r="VVL73" s="118"/>
      <c r="VVM73" s="119"/>
      <c r="VVN73" s="117"/>
      <c r="VVO73" s="117"/>
      <c r="VVP73" s="117"/>
      <c r="VVU73" s="117"/>
      <c r="VVV73" s="118"/>
      <c r="VVW73" s="119"/>
      <c r="VVX73" s="117"/>
      <c r="VVY73" s="117"/>
      <c r="VVZ73" s="117"/>
      <c r="VWE73" s="117"/>
      <c r="VWF73" s="118"/>
      <c r="VWG73" s="119"/>
      <c r="VWH73" s="117"/>
      <c r="VWI73" s="117"/>
      <c r="VWJ73" s="117"/>
      <c r="VWO73" s="117"/>
      <c r="VWP73" s="118"/>
      <c r="VWQ73" s="119"/>
      <c r="VWR73" s="117"/>
      <c r="VWS73" s="117"/>
      <c r="VWT73" s="117"/>
      <c r="VWY73" s="117"/>
      <c r="VWZ73" s="118"/>
      <c r="VXA73" s="119"/>
      <c r="VXB73" s="117"/>
      <c r="VXC73" s="117"/>
      <c r="VXD73" s="117"/>
      <c r="VXI73" s="117"/>
      <c r="VXJ73" s="118"/>
      <c r="VXK73" s="119"/>
      <c r="VXL73" s="117"/>
      <c r="VXM73" s="117"/>
      <c r="VXN73" s="117"/>
      <c r="VXS73" s="117"/>
      <c r="VXT73" s="118"/>
      <c r="VXU73" s="119"/>
      <c r="VXV73" s="117"/>
      <c r="VXW73" s="117"/>
      <c r="VXX73" s="117"/>
      <c r="VYC73" s="117"/>
      <c r="VYD73" s="118"/>
      <c r="VYE73" s="119"/>
      <c r="VYF73" s="117"/>
      <c r="VYG73" s="117"/>
      <c r="VYH73" s="117"/>
      <c r="VYM73" s="117"/>
      <c r="VYN73" s="118"/>
      <c r="VYO73" s="119"/>
      <c r="VYP73" s="117"/>
      <c r="VYQ73" s="117"/>
      <c r="VYR73" s="117"/>
      <c r="VYW73" s="117"/>
      <c r="VYX73" s="118"/>
      <c r="VYY73" s="119"/>
      <c r="VYZ73" s="117"/>
      <c r="VZA73" s="117"/>
      <c r="VZB73" s="117"/>
      <c r="VZG73" s="117"/>
      <c r="VZH73" s="118"/>
      <c r="VZI73" s="119"/>
      <c r="VZJ73" s="117"/>
      <c r="VZK73" s="117"/>
      <c r="VZL73" s="117"/>
      <c r="VZQ73" s="117"/>
      <c r="VZR73" s="118"/>
      <c r="VZS73" s="119"/>
      <c r="VZT73" s="117"/>
      <c r="VZU73" s="117"/>
      <c r="VZV73" s="117"/>
      <c r="WAA73" s="117"/>
      <c r="WAB73" s="118"/>
      <c r="WAC73" s="119"/>
      <c r="WAD73" s="117"/>
      <c r="WAE73" s="117"/>
      <c r="WAF73" s="117"/>
      <c r="WAK73" s="117"/>
      <c r="WAL73" s="118"/>
      <c r="WAM73" s="119"/>
      <c r="WAN73" s="117"/>
      <c r="WAO73" s="117"/>
      <c r="WAP73" s="117"/>
      <c r="WAU73" s="117"/>
      <c r="WAV73" s="118"/>
      <c r="WAW73" s="119"/>
      <c r="WAX73" s="117"/>
      <c r="WAY73" s="117"/>
      <c r="WAZ73" s="117"/>
      <c r="WBE73" s="117"/>
      <c r="WBF73" s="118"/>
      <c r="WBG73" s="119"/>
      <c r="WBH73" s="117"/>
      <c r="WBI73" s="117"/>
      <c r="WBJ73" s="117"/>
      <c r="WBO73" s="117"/>
      <c r="WBP73" s="118"/>
      <c r="WBQ73" s="119"/>
      <c r="WBR73" s="117"/>
      <c r="WBS73" s="117"/>
      <c r="WBT73" s="117"/>
      <c r="WBY73" s="117"/>
      <c r="WBZ73" s="118"/>
      <c r="WCA73" s="119"/>
      <c r="WCB73" s="117"/>
      <c r="WCC73" s="117"/>
      <c r="WCD73" s="117"/>
      <c r="WCI73" s="117"/>
      <c r="WCJ73" s="118"/>
      <c r="WCK73" s="119"/>
      <c r="WCL73" s="117"/>
      <c r="WCM73" s="117"/>
      <c r="WCN73" s="117"/>
      <c r="WCS73" s="117"/>
      <c r="WCT73" s="118"/>
      <c r="WCU73" s="119"/>
      <c r="WCV73" s="117"/>
      <c r="WCW73" s="117"/>
      <c r="WCX73" s="117"/>
      <c r="WDC73" s="117"/>
      <c r="WDD73" s="118"/>
      <c r="WDE73" s="119"/>
      <c r="WDF73" s="117"/>
      <c r="WDG73" s="117"/>
      <c r="WDH73" s="117"/>
      <c r="WDM73" s="117"/>
      <c r="WDN73" s="118"/>
      <c r="WDO73" s="119"/>
      <c r="WDP73" s="117"/>
      <c r="WDQ73" s="117"/>
      <c r="WDR73" s="117"/>
      <c r="WDW73" s="117"/>
      <c r="WDX73" s="118"/>
      <c r="WDY73" s="119"/>
      <c r="WDZ73" s="117"/>
      <c r="WEA73" s="117"/>
      <c r="WEB73" s="117"/>
      <c r="WEG73" s="117"/>
      <c r="WEH73" s="118"/>
      <c r="WEI73" s="119"/>
      <c r="WEJ73" s="117"/>
      <c r="WEK73" s="117"/>
      <c r="WEL73" s="117"/>
      <c r="WEQ73" s="117"/>
      <c r="WER73" s="118"/>
      <c r="WES73" s="119"/>
      <c r="WET73" s="117"/>
      <c r="WEU73" s="117"/>
      <c r="WEV73" s="117"/>
      <c r="WFA73" s="117"/>
      <c r="WFB73" s="118"/>
      <c r="WFC73" s="119"/>
      <c r="WFD73" s="117"/>
      <c r="WFE73" s="117"/>
      <c r="WFF73" s="117"/>
      <c r="WFK73" s="117"/>
      <c r="WFL73" s="118"/>
      <c r="WFM73" s="119"/>
      <c r="WFN73" s="117"/>
      <c r="WFO73" s="117"/>
      <c r="WFP73" s="117"/>
      <c r="WFU73" s="117"/>
      <c r="WFV73" s="118"/>
      <c r="WFW73" s="119"/>
      <c r="WFX73" s="117"/>
      <c r="WFY73" s="117"/>
      <c r="WFZ73" s="117"/>
      <c r="WGE73" s="117"/>
      <c r="WGF73" s="118"/>
      <c r="WGG73" s="119"/>
      <c r="WGH73" s="117"/>
      <c r="WGI73" s="117"/>
      <c r="WGJ73" s="117"/>
      <c r="WGO73" s="117"/>
      <c r="WGP73" s="118"/>
      <c r="WGQ73" s="119"/>
      <c r="WGR73" s="117"/>
      <c r="WGS73" s="117"/>
      <c r="WGT73" s="117"/>
      <c r="WGY73" s="117"/>
      <c r="WGZ73" s="118"/>
      <c r="WHA73" s="119"/>
      <c r="WHB73" s="117"/>
      <c r="WHC73" s="117"/>
      <c r="WHD73" s="117"/>
      <c r="WHI73" s="117"/>
      <c r="WHJ73" s="118"/>
      <c r="WHK73" s="119"/>
      <c r="WHL73" s="117"/>
      <c r="WHM73" s="117"/>
      <c r="WHN73" s="117"/>
      <c r="WHS73" s="117"/>
      <c r="WHT73" s="118"/>
      <c r="WHU73" s="119"/>
      <c r="WHV73" s="117"/>
      <c r="WHW73" s="117"/>
      <c r="WHX73" s="117"/>
      <c r="WIC73" s="117"/>
      <c r="WID73" s="118"/>
      <c r="WIE73" s="119"/>
      <c r="WIF73" s="117"/>
      <c r="WIG73" s="117"/>
      <c r="WIH73" s="117"/>
      <c r="WIM73" s="117"/>
      <c r="WIN73" s="118"/>
      <c r="WIO73" s="119"/>
      <c r="WIP73" s="117"/>
      <c r="WIQ73" s="117"/>
      <c r="WIR73" s="117"/>
      <c r="WIW73" s="117"/>
      <c r="WIX73" s="118"/>
      <c r="WIY73" s="119"/>
      <c r="WIZ73" s="117"/>
      <c r="WJA73" s="117"/>
      <c r="WJB73" s="117"/>
      <c r="WJG73" s="117"/>
      <c r="WJH73" s="118"/>
      <c r="WJI73" s="119"/>
      <c r="WJJ73" s="117"/>
      <c r="WJK73" s="117"/>
      <c r="WJL73" s="117"/>
      <c r="WJQ73" s="117"/>
      <c r="WJR73" s="118"/>
      <c r="WJS73" s="119"/>
      <c r="WJT73" s="117"/>
      <c r="WJU73" s="117"/>
      <c r="WJV73" s="117"/>
      <c r="WKA73" s="117"/>
      <c r="WKB73" s="118"/>
      <c r="WKC73" s="119"/>
      <c r="WKD73" s="117"/>
      <c r="WKE73" s="117"/>
      <c r="WKF73" s="117"/>
      <c r="WKK73" s="117"/>
      <c r="WKL73" s="118"/>
      <c r="WKM73" s="119"/>
      <c r="WKN73" s="117"/>
      <c r="WKO73" s="117"/>
      <c r="WKP73" s="117"/>
      <c r="WKU73" s="117"/>
      <c r="WKV73" s="118"/>
      <c r="WKW73" s="119"/>
      <c r="WKX73" s="117"/>
      <c r="WKY73" s="117"/>
      <c r="WKZ73" s="117"/>
      <c r="WLE73" s="117"/>
      <c r="WLF73" s="118"/>
      <c r="WLG73" s="119"/>
      <c r="WLH73" s="117"/>
      <c r="WLI73" s="117"/>
      <c r="WLJ73" s="117"/>
      <c r="WLO73" s="117"/>
      <c r="WLP73" s="118"/>
      <c r="WLQ73" s="119"/>
      <c r="WLR73" s="117"/>
      <c r="WLS73" s="117"/>
      <c r="WLT73" s="117"/>
      <c r="WLY73" s="117"/>
      <c r="WLZ73" s="118"/>
      <c r="WMA73" s="119"/>
      <c r="WMB73" s="117"/>
      <c r="WMC73" s="117"/>
      <c r="WMD73" s="117"/>
      <c r="WMI73" s="117"/>
      <c r="WMJ73" s="118"/>
      <c r="WMK73" s="119"/>
      <c r="WML73" s="117"/>
      <c r="WMM73" s="117"/>
      <c r="WMN73" s="117"/>
      <c r="WMS73" s="117"/>
      <c r="WMT73" s="118"/>
      <c r="WMU73" s="119"/>
      <c r="WMV73" s="117"/>
      <c r="WMW73" s="117"/>
      <c r="WMX73" s="117"/>
      <c r="WNC73" s="117"/>
      <c r="WND73" s="118"/>
      <c r="WNE73" s="119"/>
      <c r="WNF73" s="117"/>
      <c r="WNG73" s="117"/>
      <c r="WNH73" s="117"/>
      <c r="WNM73" s="117"/>
      <c r="WNN73" s="118"/>
      <c r="WNO73" s="119"/>
      <c r="WNP73" s="117"/>
      <c r="WNQ73" s="117"/>
      <c r="WNR73" s="117"/>
      <c r="WNW73" s="117"/>
      <c r="WNX73" s="118"/>
      <c r="WNY73" s="119"/>
      <c r="WNZ73" s="117"/>
      <c r="WOA73" s="117"/>
      <c r="WOB73" s="117"/>
      <c r="WOG73" s="117"/>
      <c r="WOH73" s="118"/>
      <c r="WOI73" s="119"/>
      <c r="WOJ73" s="117"/>
      <c r="WOK73" s="117"/>
      <c r="WOL73" s="117"/>
      <c r="WOQ73" s="117"/>
      <c r="WOR73" s="118"/>
      <c r="WOS73" s="119"/>
      <c r="WOT73" s="117"/>
      <c r="WOU73" s="117"/>
      <c r="WOV73" s="117"/>
      <c r="WPA73" s="117"/>
      <c r="WPB73" s="118"/>
      <c r="WPC73" s="119"/>
      <c r="WPD73" s="117"/>
      <c r="WPE73" s="117"/>
      <c r="WPF73" s="117"/>
      <c r="WPK73" s="117"/>
      <c r="WPL73" s="118"/>
      <c r="WPM73" s="119"/>
      <c r="WPN73" s="117"/>
      <c r="WPO73" s="117"/>
      <c r="WPP73" s="117"/>
      <c r="WPU73" s="117"/>
      <c r="WPV73" s="118"/>
      <c r="WPW73" s="119"/>
      <c r="WPX73" s="117"/>
      <c r="WPY73" s="117"/>
      <c r="WPZ73" s="117"/>
      <c r="WQE73" s="117"/>
      <c r="WQF73" s="118"/>
      <c r="WQG73" s="119"/>
      <c r="WQH73" s="117"/>
      <c r="WQI73" s="117"/>
      <c r="WQJ73" s="117"/>
      <c r="WQO73" s="117"/>
      <c r="WQP73" s="118"/>
      <c r="WQQ73" s="119"/>
      <c r="WQR73" s="117"/>
      <c r="WQS73" s="117"/>
      <c r="WQT73" s="117"/>
      <c r="WQY73" s="117"/>
      <c r="WQZ73" s="118"/>
      <c r="WRA73" s="119"/>
      <c r="WRB73" s="117"/>
      <c r="WRC73" s="117"/>
      <c r="WRD73" s="117"/>
      <c r="WRI73" s="117"/>
      <c r="WRJ73" s="118"/>
      <c r="WRK73" s="119"/>
      <c r="WRL73" s="117"/>
      <c r="WRM73" s="117"/>
      <c r="WRN73" s="117"/>
      <c r="WRS73" s="117"/>
      <c r="WRT73" s="118"/>
      <c r="WRU73" s="119"/>
      <c r="WRV73" s="117"/>
      <c r="WRW73" s="117"/>
      <c r="WRX73" s="117"/>
      <c r="WSC73" s="117"/>
      <c r="WSD73" s="118"/>
      <c r="WSE73" s="119"/>
      <c r="WSF73" s="117"/>
      <c r="WSG73" s="117"/>
      <c r="WSH73" s="117"/>
      <c r="WSM73" s="117"/>
      <c r="WSN73" s="118"/>
      <c r="WSO73" s="119"/>
      <c r="WSP73" s="117"/>
      <c r="WSQ73" s="117"/>
      <c r="WSR73" s="117"/>
      <c r="WSW73" s="117"/>
      <c r="WSX73" s="118"/>
      <c r="WSY73" s="119"/>
      <c r="WSZ73" s="117"/>
      <c r="WTA73" s="117"/>
      <c r="WTB73" s="117"/>
      <c r="WTG73" s="117"/>
      <c r="WTH73" s="118"/>
      <c r="WTI73" s="119"/>
      <c r="WTJ73" s="117"/>
      <c r="WTK73" s="117"/>
      <c r="WTL73" s="117"/>
      <c r="WTQ73" s="117"/>
      <c r="WTR73" s="118"/>
      <c r="WTS73" s="119"/>
      <c r="WTT73" s="117"/>
      <c r="WTU73" s="117"/>
      <c r="WTV73" s="117"/>
      <c r="WUA73" s="117"/>
      <c r="WUB73" s="118"/>
      <c r="WUC73" s="119"/>
      <c r="WUD73" s="117"/>
      <c r="WUE73" s="117"/>
      <c r="WUF73" s="117"/>
      <c r="WUK73" s="117"/>
      <c r="WUL73" s="118"/>
      <c r="WUM73" s="119"/>
      <c r="WUN73" s="117"/>
      <c r="WUO73" s="117"/>
      <c r="WUP73" s="117"/>
      <c r="WUU73" s="117"/>
      <c r="WUV73" s="118"/>
      <c r="WUW73" s="119"/>
      <c r="WUX73" s="117"/>
      <c r="WUY73" s="117"/>
      <c r="WUZ73" s="117"/>
      <c r="WVE73" s="117"/>
      <c r="WVF73" s="118"/>
      <c r="WVG73" s="119"/>
      <c r="WVH73" s="117"/>
      <c r="WVI73" s="117"/>
      <c r="WVJ73" s="117"/>
      <c r="WVO73" s="117"/>
      <c r="WVP73" s="118"/>
      <c r="WVQ73" s="119"/>
      <c r="WVR73" s="117"/>
      <c r="WVS73" s="117"/>
      <c r="WVT73" s="117"/>
      <c r="WVY73" s="117"/>
      <c r="WVZ73" s="118"/>
      <c r="WWA73" s="119"/>
      <c r="WWB73" s="117"/>
      <c r="WWC73" s="117"/>
      <c r="WWD73" s="117"/>
      <c r="WWI73" s="117"/>
      <c r="WWJ73" s="118"/>
      <c r="WWK73" s="119"/>
      <c r="WWL73" s="117"/>
      <c r="WWM73" s="117"/>
      <c r="WWN73" s="117"/>
      <c r="WWS73" s="117"/>
      <c r="WWT73" s="118"/>
      <c r="WWU73" s="119"/>
      <c r="WWV73" s="117"/>
      <c r="WWW73" s="117"/>
      <c r="WWX73" s="117"/>
      <c r="WXC73" s="117"/>
      <c r="WXD73" s="118"/>
      <c r="WXE73" s="119"/>
      <c r="WXF73" s="117"/>
      <c r="WXG73" s="117"/>
      <c r="WXH73" s="117"/>
      <c r="WXM73" s="117"/>
      <c r="WXN73" s="118"/>
      <c r="WXO73" s="119"/>
      <c r="WXP73" s="117"/>
      <c r="WXQ73" s="117"/>
      <c r="WXR73" s="117"/>
      <c r="WXW73" s="117"/>
      <c r="WXX73" s="118"/>
      <c r="WXY73" s="119"/>
      <c r="WXZ73" s="117"/>
      <c r="WYA73" s="117"/>
      <c r="WYB73" s="117"/>
      <c r="WYG73" s="117"/>
      <c r="WYH73" s="118"/>
      <c r="WYI73" s="119"/>
      <c r="WYJ73" s="117"/>
      <c r="WYK73" s="117"/>
      <c r="WYL73" s="117"/>
      <c r="WYQ73" s="117"/>
      <c r="WYR73" s="118"/>
      <c r="WYS73" s="119"/>
      <c r="WYT73" s="117"/>
      <c r="WYU73" s="117"/>
      <c r="WYV73" s="117"/>
      <c r="WZA73" s="117"/>
      <c r="WZB73" s="118"/>
      <c r="WZC73" s="119"/>
      <c r="WZD73" s="117"/>
      <c r="WZE73" s="117"/>
      <c r="WZF73" s="117"/>
      <c r="WZK73" s="117"/>
      <c r="WZL73" s="118"/>
      <c r="WZM73" s="119"/>
      <c r="WZN73" s="117"/>
      <c r="WZO73" s="117"/>
      <c r="WZP73" s="117"/>
      <c r="WZU73" s="117"/>
      <c r="WZV73" s="118"/>
      <c r="WZW73" s="119"/>
      <c r="WZX73" s="117"/>
      <c r="WZY73" s="117"/>
      <c r="WZZ73" s="117"/>
      <c r="XAE73" s="117"/>
      <c r="XAF73" s="118"/>
      <c r="XAG73" s="119"/>
      <c r="XAH73" s="117"/>
      <c r="XAI73" s="117"/>
      <c r="XAJ73" s="117"/>
      <c r="XAO73" s="117"/>
      <c r="XAP73" s="118"/>
      <c r="XAQ73" s="119"/>
      <c r="XAR73" s="117"/>
      <c r="XAS73" s="117"/>
      <c r="XAT73" s="117"/>
      <c r="XAY73" s="117"/>
      <c r="XAZ73" s="118"/>
      <c r="XBA73" s="119"/>
      <c r="XBB73" s="117"/>
      <c r="XBC73" s="117"/>
      <c r="XBD73" s="117"/>
      <c r="XBI73" s="117"/>
      <c r="XBJ73" s="118"/>
      <c r="XBK73" s="119"/>
      <c r="XBL73" s="117"/>
      <c r="XBM73" s="117"/>
      <c r="XBN73" s="117"/>
      <c r="XBS73" s="117"/>
      <c r="XBT73" s="118"/>
      <c r="XBU73" s="119"/>
      <c r="XBV73" s="117"/>
      <c r="XBW73" s="117"/>
      <c r="XBX73" s="117"/>
      <c r="XCC73" s="117"/>
      <c r="XCD73" s="118"/>
      <c r="XCE73" s="119"/>
      <c r="XCF73" s="117"/>
      <c r="XCG73" s="117"/>
      <c r="XCH73" s="117"/>
      <c r="XCM73" s="117"/>
      <c r="XCN73" s="118"/>
      <c r="XCO73" s="119"/>
      <c r="XCP73" s="117"/>
      <c r="XCQ73" s="117"/>
      <c r="XCR73" s="117"/>
      <c r="XCW73" s="117"/>
      <c r="XCX73" s="118"/>
      <c r="XCY73" s="119"/>
      <c r="XCZ73" s="117"/>
      <c r="XDA73" s="117"/>
      <c r="XDB73" s="117"/>
      <c r="XDG73" s="117"/>
      <c r="XDH73" s="118"/>
      <c r="XDI73" s="119"/>
      <c r="XDJ73" s="117"/>
      <c r="XDK73" s="117"/>
      <c r="XDL73" s="117"/>
      <c r="XDQ73" s="117"/>
      <c r="XDR73" s="118"/>
      <c r="XDS73" s="119"/>
      <c r="XDT73" s="117"/>
      <c r="XDU73" s="117"/>
      <c r="XDV73" s="117"/>
      <c r="XEA73" s="117"/>
      <c r="XEB73" s="118"/>
      <c r="XEC73" s="119"/>
      <c r="XED73" s="117"/>
      <c r="XEE73" s="117"/>
      <c r="XEF73" s="117"/>
      <c r="XEK73" s="117"/>
      <c r="XEL73" s="118"/>
      <c r="XEM73" s="119"/>
      <c r="XEN73" s="117"/>
      <c r="XEO73" s="117"/>
      <c r="XEP73" s="117"/>
      <c r="XEU73" s="117"/>
      <c r="XEV73" s="118"/>
      <c r="XEW73" s="119"/>
      <c r="XEX73" s="117"/>
      <c r="XEY73" s="117"/>
    </row>
    <row r="74" spans="1:1020 1025:3070 3075:5120 5125:6140 6145:8190 8195:10240 10245:11260 11265:13310 13315:15360 15365:16379" x14ac:dyDescent="0.2">
      <c r="A74" s="100" t="str">
        <f>IF(B74&lt;&gt;"",MAX($A$18:A73,#REF!)+1,"")</f>
        <v/>
      </c>
      <c r="B74" s="101"/>
      <c r="C74" s="102"/>
      <c r="D74" s="103"/>
      <c r="E74" s="104"/>
      <c r="F74" s="105"/>
      <c r="G74" s="105"/>
      <c r="H74" s="116"/>
      <c r="I74" s="106"/>
      <c r="J74" s="107">
        <f t="shared" si="10"/>
        <v>0</v>
      </c>
      <c r="K74" s="209"/>
      <c r="L74" s="101"/>
    </row>
    <row r="75" spans="1:1020 1025:3070 3075:5120 5125:6140 6145:8190 8195:10240 10245:11260 11265:13310 13315:15360 15365:16379" x14ac:dyDescent="0.2">
      <c r="A75" s="100" t="str">
        <f>IF(B75&lt;&gt;"",MAX($A$18:A74,#REF!)+1,"")</f>
        <v/>
      </c>
      <c r="B75" s="101"/>
      <c r="C75" s="102"/>
      <c r="D75" s="103"/>
      <c r="E75" s="104"/>
      <c r="F75" s="105"/>
      <c r="G75" s="105"/>
      <c r="H75" s="116"/>
      <c r="I75" s="106"/>
      <c r="J75" s="107">
        <f t="shared" si="10"/>
        <v>0</v>
      </c>
      <c r="K75" s="209"/>
      <c r="L75" s="101"/>
    </row>
    <row r="76" spans="1:1020 1025:3070 3075:5120 5125:6140 6145:8190 8195:10240 10245:11260 11265:13310 13315:15360 15365:16379" x14ac:dyDescent="0.2">
      <c r="A76" s="100" t="str">
        <f>IF(B76&lt;&gt;"",MAX($A$18:A75,#REF!)+1,"")</f>
        <v/>
      </c>
      <c r="B76" s="101"/>
      <c r="C76" s="102"/>
      <c r="D76" s="103"/>
      <c r="E76" s="104"/>
      <c r="F76" s="105"/>
      <c r="G76" s="105"/>
      <c r="H76" s="116"/>
      <c r="I76" s="210"/>
      <c r="J76" s="107">
        <f t="shared" si="10"/>
        <v>0</v>
      </c>
      <c r="K76" s="209"/>
      <c r="L76" s="101"/>
    </row>
    <row r="77" spans="1:1020 1025:3070 3075:5120 5125:6140 6145:8190 8195:10240 10245:11260 11265:13310 13315:15360 15365:16379" ht="15" x14ac:dyDescent="0.25">
      <c r="A77" s="108" t="s">
        <v>42</v>
      </c>
      <c r="B77" s="109"/>
      <c r="C77" s="110"/>
      <c r="D77" s="111"/>
      <c r="E77" s="112"/>
      <c r="F77" s="113"/>
      <c r="G77" s="113"/>
      <c r="H77" s="143"/>
      <c r="I77" s="114" t="s">
        <v>54</v>
      </c>
      <c r="J77" s="115">
        <f>SUM(J78:J83)</f>
        <v>0</v>
      </c>
      <c r="K77" s="115">
        <f>SUM(K78:K83)</f>
        <v>0</v>
      </c>
      <c r="L77" s="109"/>
    </row>
    <row r="78" spans="1:1020 1025:3070 3075:5120 5125:6140 6145:8190 8195:10240 10245:11260 11265:13310 13315:15360 15365:16379" x14ac:dyDescent="0.2">
      <c r="A78" s="100" t="str">
        <f>IF(B78&lt;&gt;"",MAX($A$18:A77,#REF!)+1,"")</f>
        <v/>
      </c>
      <c r="B78" s="101"/>
      <c r="C78" s="102"/>
      <c r="D78" s="103"/>
      <c r="E78" s="104"/>
      <c r="F78" s="105"/>
      <c r="G78" s="105"/>
      <c r="H78" s="116"/>
      <c r="I78" s="106"/>
      <c r="J78" s="107">
        <f t="shared" ref="J78:J83" si="11">IF(I78&gt;1,H78,H78*I78)</f>
        <v>0</v>
      </c>
      <c r="K78" s="209"/>
      <c r="L78" s="101"/>
    </row>
    <row r="79" spans="1:1020 1025:3070 3075:5120 5125:6140 6145:8190 8195:10240 10245:11260 11265:13310 13315:15360 15365:16379" x14ac:dyDescent="0.2">
      <c r="A79" s="100" t="str">
        <f>IF(B79&lt;&gt;"",MAX($A$18:A78,#REF!)+1,"")</f>
        <v/>
      </c>
      <c r="B79" s="101"/>
      <c r="C79" s="102"/>
      <c r="D79" s="103"/>
      <c r="E79" s="104"/>
      <c r="F79" s="105"/>
      <c r="G79" s="105"/>
      <c r="H79" s="116"/>
      <c r="I79" s="106"/>
      <c r="J79" s="107">
        <f t="shared" si="11"/>
        <v>0</v>
      </c>
      <c r="K79" s="209"/>
      <c r="L79" s="101"/>
    </row>
    <row r="80" spans="1:1020 1025:3070 3075:5120 5125:6140 6145:8190 8195:10240 10245:11260 11265:13310 13315:15360 15365:16379" x14ac:dyDescent="0.2">
      <c r="A80" s="100" t="str">
        <f>IF(B80&lt;&gt;"",MAX($A$18:A79,#REF!)+1,"")</f>
        <v/>
      </c>
      <c r="B80" s="101"/>
      <c r="C80" s="102"/>
      <c r="D80" s="103"/>
      <c r="E80" s="104"/>
      <c r="F80" s="105"/>
      <c r="G80" s="105"/>
      <c r="H80" s="116"/>
      <c r="I80" s="106"/>
      <c r="J80" s="107">
        <f t="shared" si="11"/>
        <v>0</v>
      </c>
      <c r="K80" s="209"/>
      <c r="L80" s="101"/>
    </row>
    <row r="81" spans="1:12" x14ac:dyDescent="0.2">
      <c r="A81" s="100" t="str">
        <f>IF(B81&lt;&gt;"",MAX($A$18:A80,#REF!)+1,"")</f>
        <v/>
      </c>
      <c r="B81" s="101"/>
      <c r="C81" s="102"/>
      <c r="D81" s="103"/>
      <c r="E81" s="104"/>
      <c r="F81" s="105"/>
      <c r="G81" s="105"/>
      <c r="H81" s="116"/>
      <c r="I81" s="106"/>
      <c r="J81" s="107">
        <f t="shared" si="11"/>
        <v>0</v>
      </c>
      <c r="K81" s="209"/>
      <c r="L81" s="101"/>
    </row>
    <row r="82" spans="1:12" x14ac:dyDescent="0.2">
      <c r="A82" s="100" t="str">
        <f>IF(B82&lt;&gt;"",MAX($A$18:A81,#REF!)+1,"")</f>
        <v/>
      </c>
      <c r="B82" s="101"/>
      <c r="C82" s="102"/>
      <c r="D82" s="103"/>
      <c r="E82" s="104"/>
      <c r="F82" s="105"/>
      <c r="G82" s="105"/>
      <c r="H82" s="116"/>
      <c r="I82" s="106"/>
      <c r="J82" s="107">
        <f t="shared" si="11"/>
        <v>0</v>
      </c>
      <c r="K82" s="209"/>
      <c r="L82" s="101"/>
    </row>
    <row r="83" spans="1:12" x14ac:dyDescent="0.2">
      <c r="A83" s="100" t="str">
        <f>IF(B83&lt;&gt;"",MAX($A$18:A82,#REF!)+1,"")</f>
        <v/>
      </c>
      <c r="B83" s="101"/>
      <c r="C83" s="102"/>
      <c r="D83" s="103"/>
      <c r="E83" s="104"/>
      <c r="F83" s="105"/>
      <c r="G83" s="105"/>
      <c r="H83" s="116"/>
      <c r="I83" s="210"/>
      <c r="J83" s="107">
        <f t="shared" si="11"/>
        <v>0</v>
      </c>
      <c r="K83" s="209"/>
      <c r="L83" s="101"/>
    </row>
    <row r="84" spans="1:12" ht="15.75" x14ac:dyDescent="0.25">
      <c r="A84" s="120" t="s">
        <v>179</v>
      </c>
      <c r="B84" s="109"/>
      <c r="C84" s="110"/>
      <c r="D84" s="111"/>
      <c r="E84" s="112"/>
      <c r="F84" s="113"/>
      <c r="G84" s="113"/>
      <c r="H84" s="143"/>
      <c r="I84" s="114" t="s">
        <v>55</v>
      </c>
      <c r="J84" s="115">
        <f>SUM(J85:J89)</f>
        <v>0</v>
      </c>
      <c r="K84" s="115">
        <f>SUM(K85:K89)</f>
        <v>0</v>
      </c>
      <c r="L84" s="109"/>
    </row>
    <row r="85" spans="1:12" x14ac:dyDescent="0.2">
      <c r="B85" s="101"/>
      <c r="C85" s="102"/>
      <c r="D85" s="103"/>
      <c r="E85" s="104"/>
      <c r="F85" s="105"/>
      <c r="G85" s="105"/>
      <c r="H85" s="116"/>
      <c r="I85" s="106"/>
      <c r="J85" s="107">
        <f t="shared" ref="J85:J89" si="12">IF(I85&gt;1,H85,H85*I85)</f>
        <v>0</v>
      </c>
      <c r="K85" s="209"/>
      <c r="L85" s="101"/>
    </row>
    <row r="86" spans="1:12" x14ac:dyDescent="0.2">
      <c r="A86" s="100" t="str">
        <f>IF(B86&lt;&gt;"",MAX($A$18:A84,#REF!)+1,"")</f>
        <v/>
      </c>
      <c r="B86" s="101"/>
      <c r="C86" s="102"/>
      <c r="D86" s="103"/>
      <c r="E86" s="104"/>
      <c r="F86" s="105"/>
      <c r="G86" s="105"/>
      <c r="H86" s="116"/>
      <c r="I86" s="106"/>
      <c r="J86" s="107">
        <f t="shared" si="12"/>
        <v>0</v>
      </c>
      <c r="K86" s="209"/>
      <c r="L86" s="101"/>
    </row>
    <row r="87" spans="1:12" x14ac:dyDescent="0.2">
      <c r="A87" s="100" t="str">
        <f>IF(B87&lt;&gt;"",MAX($A$18:A86,#REF!)+1,"")</f>
        <v/>
      </c>
      <c r="B87" s="101"/>
      <c r="C87" s="102"/>
      <c r="D87" s="103"/>
      <c r="E87" s="104"/>
      <c r="F87" s="105"/>
      <c r="G87" s="105"/>
      <c r="H87" s="116"/>
      <c r="I87" s="106"/>
      <c r="J87" s="107">
        <f t="shared" si="12"/>
        <v>0</v>
      </c>
      <c r="K87" s="209"/>
      <c r="L87" s="101"/>
    </row>
    <row r="88" spans="1:12" x14ac:dyDescent="0.2">
      <c r="A88" s="100" t="str">
        <f>IF(B88&lt;&gt;"",MAX($A$18:A87,#REF!)+1,"")</f>
        <v/>
      </c>
      <c r="B88" s="101"/>
      <c r="C88" s="102"/>
      <c r="D88" s="103"/>
      <c r="E88" s="104"/>
      <c r="F88" s="105"/>
      <c r="G88" s="105"/>
      <c r="H88" s="116"/>
      <c r="I88" s="106"/>
      <c r="J88" s="107">
        <f t="shared" si="12"/>
        <v>0</v>
      </c>
      <c r="K88" s="209"/>
      <c r="L88" s="101"/>
    </row>
    <row r="89" spans="1:12" x14ac:dyDescent="0.2">
      <c r="A89" s="100" t="str">
        <f>IF(B89&lt;&gt;"",MAX($A$18:A88,#REF!)+1,"")</f>
        <v/>
      </c>
      <c r="B89" s="101"/>
      <c r="C89" s="102"/>
      <c r="D89" s="103"/>
      <c r="E89" s="104"/>
      <c r="F89" s="105"/>
      <c r="G89" s="105"/>
      <c r="H89" s="116"/>
      <c r="I89" s="210"/>
      <c r="J89" s="107">
        <f t="shared" si="12"/>
        <v>0</v>
      </c>
      <c r="K89" s="209"/>
      <c r="L89" s="101"/>
    </row>
    <row r="90" spans="1:12" ht="15.75" x14ac:dyDescent="0.25">
      <c r="A90" s="120" t="s">
        <v>180</v>
      </c>
      <c r="B90" s="109"/>
      <c r="C90" s="110"/>
      <c r="D90" s="111"/>
      <c r="E90" s="112"/>
      <c r="F90" s="113"/>
      <c r="G90" s="113"/>
      <c r="H90" s="143"/>
      <c r="I90" s="114" t="s">
        <v>91</v>
      </c>
      <c r="J90" s="115">
        <f>SUM(J91:J93)</f>
        <v>0</v>
      </c>
      <c r="K90" s="115">
        <f>SUM(K91:K93)</f>
        <v>0</v>
      </c>
      <c r="L90" s="109"/>
    </row>
    <row r="91" spans="1:12" x14ac:dyDescent="0.2">
      <c r="A91" s="100" t="str">
        <f>IF(B91&lt;&gt;"",MAX($A$18:A89,#REF!)+1,"")</f>
        <v/>
      </c>
      <c r="B91" s="101"/>
      <c r="C91" s="102"/>
      <c r="D91" s="103"/>
      <c r="E91" s="104"/>
      <c r="F91" s="105"/>
      <c r="G91" s="105"/>
      <c r="H91" s="116"/>
      <c r="I91" s="106"/>
      <c r="J91" s="107">
        <f t="shared" ref="J91:J93" si="13">IF(I91&gt;1,H91,H91*I91)</f>
        <v>0</v>
      </c>
      <c r="K91" s="209"/>
      <c r="L91" s="101"/>
    </row>
    <row r="92" spans="1:12" x14ac:dyDescent="0.2">
      <c r="A92" s="100" t="str">
        <f>IF(B92&lt;&gt;"",MAX($A$18:A91,#REF!)+1,"")</f>
        <v/>
      </c>
      <c r="B92" s="101"/>
      <c r="C92" s="102"/>
      <c r="D92" s="103"/>
      <c r="E92" s="104"/>
      <c r="F92" s="105"/>
      <c r="G92" s="105"/>
      <c r="H92" s="116"/>
      <c r="I92" s="106"/>
      <c r="J92" s="107">
        <f t="shared" si="13"/>
        <v>0</v>
      </c>
      <c r="K92" s="209"/>
      <c r="L92" s="101"/>
    </row>
    <row r="93" spans="1:12" x14ac:dyDescent="0.2">
      <c r="A93" s="100" t="str">
        <f>IF(B93&lt;&gt;"",MAX($A$18:A92,#REF!)+1,"")</f>
        <v/>
      </c>
      <c r="B93" s="101"/>
      <c r="C93" s="102"/>
      <c r="D93" s="103"/>
      <c r="E93" s="104"/>
      <c r="F93" s="105"/>
      <c r="G93" s="105"/>
      <c r="H93" s="116"/>
      <c r="I93" s="210"/>
      <c r="J93" s="107">
        <f t="shared" si="13"/>
        <v>0</v>
      </c>
      <c r="K93" s="209"/>
      <c r="L93" s="101"/>
    </row>
    <row r="94" spans="1:12" ht="15.75" x14ac:dyDescent="0.25">
      <c r="A94" s="120" t="s">
        <v>109</v>
      </c>
      <c r="B94" s="109"/>
      <c r="C94" s="110"/>
      <c r="D94" s="111"/>
      <c r="E94" s="112"/>
      <c r="F94" s="113"/>
      <c r="G94" s="113"/>
      <c r="H94" s="143"/>
      <c r="I94" s="114" t="s">
        <v>92</v>
      </c>
      <c r="J94" s="115">
        <f>SUM(J95:J97)</f>
        <v>0</v>
      </c>
      <c r="K94" s="115">
        <f>SUM(K95:K97)</f>
        <v>0</v>
      </c>
      <c r="L94" s="109"/>
    </row>
    <row r="95" spans="1:12" x14ac:dyDescent="0.2">
      <c r="A95" s="100" t="str">
        <f>IF(B95&lt;&gt;"",MAX($A$18:A94,#REF!)+1,"")</f>
        <v/>
      </c>
      <c r="B95" s="101"/>
      <c r="C95" s="102"/>
      <c r="D95" s="103"/>
      <c r="E95" s="104"/>
      <c r="F95" s="105"/>
      <c r="G95" s="105"/>
      <c r="H95" s="116"/>
      <c r="I95" s="106"/>
      <c r="J95" s="107">
        <f t="shared" ref="J95:J97" si="14">IF(I95&gt;1,H95,H95*I95)</f>
        <v>0</v>
      </c>
      <c r="K95" s="209"/>
      <c r="L95" s="101"/>
    </row>
    <row r="96" spans="1:12" x14ac:dyDescent="0.2">
      <c r="A96" s="100" t="str">
        <f>IF(B96&lt;&gt;"",MAX($A$18:A95,#REF!)+1,"")</f>
        <v/>
      </c>
      <c r="B96" s="101"/>
      <c r="C96" s="102"/>
      <c r="D96" s="103"/>
      <c r="E96" s="104"/>
      <c r="F96" s="105"/>
      <c r="G96" s="105"/>
      <c r="H96" s="116"/>
      <c r="I96" s="106"/>
      <c r="J96" s="107">
        <f t="shared" si="14"/>
        <v>0</v>
      </c>
      <c r="K96" s="209"/>
      <c r="L96" s="101"/>
    </row>
    <row r="97" spans="1:18" x14ac:dyDescent="0.2">
      <c r="A97" s="100" t="str">
        <f>IF(B97&lt;&gt;"",MAX($A$18:A96,#REF!)+1,"")</f>
        <v/>
      </c>
      <c r="B97" s="101"/>
      <c r="C97" s="102"/>
      <c r="D97" s="103"/>
      <c r="E97" s="104"/>
      <c r="F97" s="105"/>
      <c r="G97" s="105"/>
      <c r="H97" s="116"/>
      <c r="I97" s="210"/>
      <c r="J97" s="107">
        <f t="shared" si="14"/>
        <v>0</v>
      </c>
      <c r="K97" s="209"/>
      <c r="L97" s="101"/>
    </row>
    <row r="98" spans="1:18" hidden="1" x14ac:dyDescent="0.2">
      <c r="A98" s="101" t="str">
        <f>IF(B98&lt;&gt;"",MAX($A$23:A97)+1,"")</f>
        <v/>
      </c>
      <c r="B98" s="101"/>
      <c r="C98" s="102"/>
      <c r="D98" s="103"/>
      <c r="E98" s="104"/>
      <c r="F98" s="105"/>
      <c r="G98" s="105"/>
      <c r="H98" s="144"/>
      <c r="I98" s="106"/>
      <c r="J98" s="116">
        <f t="shared" ref="J98:J99" si="15">+I98*H98</f>
        <v>0</v>
      </c>
      <c r="K98" s="209"/>
      <c r="L98" s="101"/>
    </row>
    <row r="99" spans="1:18" hidden="1" x14ac:dyDescent="0.2">
      <c r="A99" s="101" t="str">
        <f>IF(B99&lt;&gt;"",MAX($A$23:A98)+1,"")</f>
        <v/>
      </c>
      <c r="B99" s="101"/>
      <c r="C99" s="102"/>
      <c r="D99" s="103"/>
      <c r="E99" s="104"/>
      <c r="F99" s="105"/>
      <c r="G99" s="105"/>
      <c r="H99" s="144"/>
      <c r="I99" s="106"/>
      <c r="J99" s="116">
        <f t="shared" si="15"/>
        <v>0</v>
      </c>
      <c r="K99" s="209"/>
      <c r="L99" s="101"/>
    </row>
    <row r="100" spans="1:18" ht="15.75" x14ac:dyDescent="0.25">
      <c r="A100" s="121"/>
      <c r="B100" s="121"/>
      <c r="C100" s="122" t="s">
        <v>7</v>
      </c>
      <c r="D100" s="123"/>
      <c r="E100" s="124"/>
      <c r="F100" s="125"/>
      <c r="G100" s="125"/>
      <c r="H100" s="145"/>
      <c r="I100" s="126" t="s">
        <v>44</v>
      </c>
      <c r="J100" s="127">
        <f>+J84+J90+J94+J77+J71+J65+J60+J55+J50+J43+J38+J31+J23+J17+J11</f>
        <v>0</v>
      </c>
      <c r="K100" s="127">
        <f>+K84+K90+K94+K77+K71+K65+K60+K55+K50+K43+K38+K31+K23+K17+K11</f>
        <v>0</v>
      </c>
      <c r="L100" s="121"/>
    </row>
    <row r="101" spans="1:18" ht="6" customHeight="1" x14ac:dyDescent="0.2"/>
    <row r="102" spans="1:18" s="1" customFormat="1" x14ac:dyDescent="0.2">
      <c r="B102" s="357">
        <f>'Instància  '!$D$3</f>
        <v>0</v>
      </c>
      <c r="C102" s="357"/>
      <c r="D102" s="357"/>
      <c r="E102" s="357"/>
      <c r="F102" s="1" t="s">
        <v>156</v>
      </c>
      <c r="G102" s="79"/>
      <c r="H102" s="79"/>
      <c r="I102" s="357">
        <f>'Instància  '!$D$4</f>
        <v>0</v>
      </c>
      <c r="J102" s="357"/>
      <c r="L102" s="3"/>
      <c r="N102" s="3"/>
      <c r="P102" s="3"/>
      <c r="R102" s="4"/>
    </row>
    <row r="103" spans="1:18" s="1" customFormat="1" x14ac:dyDescent="0.2">
      <c r="B103" s="78" t="s">
        <v>174</v>
      </c>
      <c r="C103" s="79"/>
      <c r="D103" s="357">
        <f>'Instància  '!$B$6</f>
        <v>0</v>
      </c>
      <c r="E103" s="357"/>
      <c r="F103" s="357"/>
      <c r="G103" s="357"/>
      <c r="H103" s="357"/>
      <c r="I103" s="357"/>
      <c r="J103" s="357"/>
      <c r="R103" s="4"/>
    </row>
    <row r="104" spans="1:18" x14ac:dyDescent="0.2">
      <c r="B104" s="90"/>
      <c r="C104" s="128"/>
      <c r="D104" s="90"/>
      <c r="E104" s="128"/>
      <c r="F104" s="90"/>
      <c r="G104" s="90"/>
      <c r="H104" s="146"/>
      <c r="I104" s="90"/>
      <c r="J104" s="90"/>
      <c r="K104" s="90"/>
      <c r="L104" s="90"/>
    </row>
    <row r="105" spans="1:18" ht="12.75" customHeight="1" x14ac:dyDescent="0.2">
      <c r="B105" s="417" t="s">
        <v>266</v>
      </c>
      <c r="C105" s="417"/>
      <c r="D105" s="417"/>
      <c r="E105" s="417"/>
      <c r="F105" s="417"/>
      <c r="G105" s="417"/>
      <c r="H105" s="417"/>
      <c r="I105" s="417"/>
      <c r="J105" s="417"/>
      <c r="K105" s="129"/>
      <c r="L105" s="129"/>
    </row>
    <row r="106" spans="1:18" x14ac:dyDescent="0.2">
      <c r="B106" s="417"/>
      <c r="C106" s="417"/>
      <c r="D106" s="417"/>
      <c r="E106" s="417"/>
      <c r="F106" s="417"/>
      <c r="G106" s="417"/>
      <c r="H106" s="417"/>
      <c r="I106" s="417"/>
      <c r="J106" s="417"/>
      <c r="K106" s="129"/>
      <c r="L106" s="129"/>
    </row>
    <row r="107" spans="1:18" ht="12.75" customHeight="1" x14ac:dyDescent="0.2">
      <c r="B107" s="417"/>
      <c r="C107" s="417"/>
      <c r="D107" s="417"/>
      <c r="E107" s="417"/>
      <c r="F107" s="417"/>
      <c r="G107" s="417"/>
      <c r="H107" s="417"/>
      <c r="I107" s="417"/>
      <c r="J107" s="417"/>
      <c r="K107" s="129"/>
      <c r="L107" s="129"/>
      <c r="M107" s="129"/>
    </row>
    <row r="108" spans="1:18" ht="16.5" customHeight="1" x14ac:dyDescent="0.2">
      <c r="B108" s="417"/>
      <c r="C108" s="417"/>
      <c r="D108" s="417"/>
      <c r="E108" s="417"/>
      <c r="F108" s="417"/>
      <c r="G108" s="417"/>
      <c r="H108" s="417"/>
      <c r="I108" s="417"/>
      <c r="J108" s="417"/>
      <c r="K108" s="129"/>
      <c r="L108" s="129"/>
      <c r="M108" s="129"/>
    </row>
    <row r="109" spans="1:18" x14ac:dyDescent="0.2">
      <c r="B109" s="129"/>
      <c r="C109" s="129"/>
      <c r="D109" s="129"/>
      <c r="E109" s="129"/>
      <c r="F109" s="129"/>
      <c r="G109" s="129"/>
      <c r="H109" s="147"/>
      <c r="I109" s="129"/>
      <c r="J109" s="129"/>
      <c r="K109" s="129"/>
      <c r="L109" s="129"/>
      <c r="M109" s="129"/>
    </row>
    <row r="110" spans="1:18" x14ac:dyDescent="0.2">
      <c r="B110" s="130"/>
      <c r="C110" s="130"/>
      <c r="D110" s="130"/>
      <c r="E110" s="130"/>
      <c r="F110" s="130"/>
      <c r="G110" s="130"/>
      <c r="H110" s="147"/>
      <c r="I110" s="130"/>
      <c r="J110" s="130"/>
      <c r="K110" s="130"/>
      <c r="L110" s="130"/>
    </row>
    <row r="111" spans="1:18" x14ac:dyDescent="0.2">
      <c r="B111" s="22" t="s">
        <v>132</v>
      </c>
      <c r="F111" s="78"/>
      <c r="H111" s="148"/>
    </row>
    <row r="112" spans="1:18" s="1" customFormat="1" ht="45.75" customHeight="1" x14ac:dyDescent="0.2">
      <c r="B112" s="138"/>
      <c r="C112" s="138"/>
      <c r="D112" s="138"/>
      <c r="E112" s="138"/>
      <c r="F112" s="138"/>
      <c r="G112" s="138"/>
      <c r="H112" s="138"/>
      <c r="I112" s="138"/>
      <c r="L112" s="3"/>
      <c r="N112" s="3"/>
      <c r="P112" s="3"/>
      <c r="R112" s="4"/>
    </row>
    <row r="114" spans="1:8" s="131" customFormat="1" ht="11.25" x14ac:dyDescent="0.2">
      <c r="A114" s="131" t="s">
        <v>67</v>
      </c>
      <c r="C114" s="132"/>
      <c r="E114" s="132"/>
      <c r="F114" s="133"/>
      <c r="G114" s="133"/>
      <c r="H114" s="149"/>
    </row>
    <row r="115" spans="1:8" s="131" customFormat="1" ht="11.25" x14ac:dyDescent="0.2">
      <c r="A115" s="131" t="s">
        <v>144</v>
      </c>
      <c r="C115" s="132"/>
      <c r="E115" s="132"/>
      <c r="F115" s="133"/>
      <c r="G115" s="133"/>
      <c r="H115" s="149"/>
    </row>
    <row r="116" spans="1:8" s="257" customFormat="1" ht="11.25" x14ac:dyDescent="0.2">
      <c r="A116" s="257" t="s">
        <v>196</v>
      </c>
      <c r="C116" s="258"/>
      <c r="E116" s="258"/>
      <c r="F116" s="259"/>
      <c r="G116" s="259"/>
      <c r="H116" s="260"/>
    </row>
    <row r="117" spans="1:8" s="131" customFormat="1" ht="11.25" x14ac:dyDescent="0.2">
      <c r="A117" s="131" t="s">
        <v>148</v>
      </c>
      <c r="C117" s="132"/>
      <c r="E117" s="132"/>
      <c r="F117" s="133"/>
      <c r="G117" s="133"/>
      <c r="H117" s="149"/>
    </row>
    <row r="118" spans="1:8" s="131" customFormat="1" ht="11.25" x14ac:dyDescent="0.2">
      <c r="A118" s="131" t="s">
        <v>79</v>
      </c>
      <c r="C118" s="132"/>
      <c r="E118" s="132"/>
      <c r="F118" s="133"/>
      <c r="G118" s="133"/>
      <c r="H118" s="149"/>
    </row>
    <row r="119" spans="1:8" x14ac:dyDescent="0.2">
      <c r="A119" s="79"/>
      <c r="B119" s="79"/>
    </row>
    <row r="120" spans="1:8" x14ac:dyDescent="0.2">
      <c r="A120" s="79"/>
      <c r="B120" s="79"/>
    </row>
    <row r="121" spans="1:8" x14ac:dyDescent="0.2">
      <c r="A121" s="79"/>
      <c r="B121" s="79"/>
      <c r="C121" s="78"/>
      <c r="E121" s="78"/>
      <c r="F121" s="78"/>
      <c r="G121" s="78"/>
      <c r="H121" s="78"/>
    </row>
    <row r="122" spans="1:8" x14ac:dyDescent="0.2">
      <c r="A122" s="79"/>
      <c r="B122" s="79"/>
      <c r="C122" s="78"/>
      <c r="E122" s="78"/>
      <c r="F122" s="78"/>
      <c r="G122" s="78"/>
      <c r="H122" s="78"/>
    </row>
  </sheetData>
  <mergeCells count="10">
    <mergeCell ref="B105:J108"/>
    <mergeCell ref="A9:A10"/>
    <mergeCell ref="B9:B10"/>
    <mergeCell ref="D9:E9"/>
    <mergeCell ref="A2:M2"/>
    <mergeCell ref="B102:E102"/>
    <mergeCell ref="J6:K6"/>
    <mergeCell ref="I7:J7"/>
    <mergeCell ref="I102:J102"/>
    <mergeCell ref="D103:J103"/>
  </mergeCells>
  <printOptions horizontalCentered="1"/>
  <pageMargins left="0.6692913385826772" right="0.39370078740157483" top="0.55118110236220474" bottom="0.31496062992125984" header="0" footer="0"/>
  <pageSetup paperSize="9" scale="64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EZ93"/>
  <sheetViews>
    <sheetView topLeftCell="A52" zoomScale="69" zoomScaleNormal="69" workbookViewId="0">
      <selection activeCell="I69" sqref="I69"/>
    </sheetView>
  </sheetViews>
  <sheetFormatPr defaultColWidth="11.42578125" defaultRowHeight="12.75" x14ac:dyDescent="0.2"/>
  <cols>
    <col min="1" max="1" width="6.5703125" style="24" customWidth="1"/>
    <col min="2" max="2" width="43.7109375" style="1" customWidth="1"/>
    <col min="3" max="3" width="11.42578125" style="1" customWidth="1"/>
    <col min="4" max="4" width="35.85546875" style="1" customWidth="1"/>
    <col min="5" max="5" width="10" style="3" customWidth="1"/>
    <col min="6" max="6" width="12.5703125" style="3" customWidth="1"/>
    <col min="7" max="7" width="13.85546875" style="25" customWidth="1"/>
    <col min="8" max="8" width="12.42578125" style="26" bestFit="1" customWidth="1"/>
    <col min="9" max="9" width="24.140625" style="1" customWidth="1"/>
    <col min="10" max="10" width="22.42578125" style="4" customWidth="1"/>
    <col min="11" max="16384" width="11.42578125" style="1"/>
  </cols>
  <sheetData>
    <row r="1" spans="1:13" s="78" customFormat="1" ht="18.75" x14ac:dyDescent="0.3">
      <c r="A1" s="74" t="s">
        <v>224</v>
      </c>
      <c r="B1" s="75"/>
      <c r="C1" s="75"/>
      <c r="D1" s="75"/>
      <c r="E1" s="75"/>
      <c r="F1" s="75"/>
      <c r="G1" s="76"/>
      <c r="H1" s="139"/>
      <c r="I1" s="139"/>
      <c r="J1" s="139"/>
      <c r="K1" s="248"/>
      <c r="L1" s="248"/>
      <c r="M1" s="249"/>
    </row>
    <row r="2" spans="1:13" s="78" customFormat="1" ht="18" customHeight="1" x14ac:dyDescent="0.3">
      <c r="A2" s="424" t="s">
        <v>209</v>
      </c>
      <c r="B2" s="424"/>
      <c r="C2" s="424"/>
      <c r="D2" s="424"/>
      <c r="E2" s="424"/>
      <c r="F2" s="424"/>
      <c r="G2" s="424"/>
      <c r="H2" s="424"/>
      <c r="I2" s="424"/>
      <c r="J2" s="424"/>
      <c r="K2" s="250"/>
      <c r="L2" s="250"/>
      <c r="M2" s="250"/>
    </row>
    <row r="3" spans="1:13" s="78" customFormat="1" x14ac:dyDescent="0.2">
      <c r="C3" s="135"/>
      <c r="D3" s="135"/>
      <c r="E3" s="135"/>
      <c r="F3" s="135"/>
      <c r="H3" s="140"/>
      <c r="I3" s="140"/>
      <c r="J3" s="140"/>
    </row>
    <row r="4" spans="1:13" x14ac:dyDescent="0.2">
      <c r="A4" s="1"/>
      <c r="B4" s="27" t="s">
        <v>130</v>
      </c>
      <c r="C4" s="159"/>
      <c r="D4" s="227">
        <f>'Instància  '!B6</f>
        <v>0</v>
      </c>
      <c r="E4" s="227"/>
      <c r="F4" s="230" t="s">
        <v>210</v>
      </c>
      <c r="G4" s="230"/>
      <c r="H4" s="230"/>
      <c r="I4" s="245">
        <f>'Any1 Relacio de despeses'!J4</f>
        <v>0</v>
      </c>
      <c r="J4" s="227"/>
      <c r="K4" s="78"/>
    </row>
    <row r="5" spans="1:13" x14ac:dyDescent="0.2">
      <c r="A5" s="1"/>
      <c r="B5" s="27" t="s">
        <v>80</v>
      </c>
      <c r="C5" s="159"/>
      <c r="D5" s="227">
        <f>'Instància  '!D9</f>
        <v>0</v>
      </c>
      <c r="E5" s="227"/>
      <c r="F5" s="230" t="s">
        <v>211</v>
      </c>
      <c r="G5" s="230"/>
      <c r="H5" s="230"/>
      <c r="I5" s="245">
        <f>'Any1 Relacio de despeses'!J5</f>
        <v>0</v>
      </c>
      <c r="J5" s="227"/>
      <c r="K5" s="78"/>
    </row>
    <row r="6" spans="1:13" x14ac:dyDescent="0.2">
      <c r="A6" s="1"/>
      <c r="B6" s="27" t="s">
        <v>58</v>
      </c>
      <c r="C6" s="159"/>
      <c r="D6" s="227">
        <f>'Instància  '!D10</f>
        <v>0</v>
      </c>
      <c r="E6" s="227"/>
      <c r="F6" s="228" t="s">
        <v>212</v>
      </c>
      <c r="G6" s="228"/>
      <c r="H6" s="228"/>
      <c r="I6" s="430" t="str">
        <f>'Any1 Relacio de despeses'!J6</f>
        <v>01/01/2024 a 31/12/2024</v>
      </c>
      <c r="J6" s="430"/>
      <c r="K6" s="202"/>
    </row>
    <row r="7" spans="1:13" s="78" customFormat="1" x14ac:dyDescent="0.2">
      <c r="B7" s="80"/>
      <c r="C7" s="81"/>
      <c r="D7" s="82"/>
      <c r="E7" s="81"/>
    </row>
    <row r="8" spans="1:13" x14ac:dyDescent="0.2">
      <c r="B8" s="24"/>
      <c r="C8" s="24"/>
      <c r="E8" s="1"/>
      <c r="F8" s="1"/>
      <c r="J8" s="1"/>
    </row>
    <row r="9" spans="1:13" ht="18.75" x14ac:dyDescent="0.3">
      <c r="A9" s="428" t="s">
        <v>65</v>
      </c>
      <c r="B9" s="429"/>
      <c r="G9" s="28"/>
      <c r="H9" s="29"/>
      <c r="I9" s="23"/>
      <c r="J9" s="30"/>
    </row>
    <row r="10" spans="1:13" s="12" customFormat="1" ht="52.5" customHeight="1" x14ac:dyDescent="0.2">
      <c r="A10" s="420" t="s">
        <v>149</v>
      </c>
      <c r="B10" s="31" t="s">
        <v>59</v>
      </c>
      <c r="C10" s="425" t="s">
        <v>192</v>
      </c>
      <c r="D10" s="425"/>
      <c r="E10" s="426" t="s">
        <v>147</v>
      </c>
      <c r="F10" s="426" t="s">
        <v>152</v>
      </c>
      <c r="G10" s="32" t="s">
        <v>60</v>
      </c>
      <c r="H10" s="33" t="s">
        <v>32</v>
      </c>
      <c r="I10" s="34" t="s">
        <v>61</v>
      </c>
      <c r="J10" s="34" t="s">
        <v>56</v>
      </c>
    </row>
    <row r="11" spans="1:13" s="12" customFormat="1" ht="19.5" customHeight="1" x14ac:dyDescent="0.2">
      <c r="A11" s="421"/>
      <c r="B11" s="31"/>
      <c r="C11" s="34" t="s">
        <v>15</v>
      </c>
      <c r="D11" s="34" t="s">
        <v>16</v>
      </c>
      <c r="E11" s="427"/>
      <c r="F11" s="427"/>
      <c r="G11" s="32" t="s">
        <v>17</v>
      </c>
      <c r="H11" s="33"/>
      <c r="I11" s="34" t="s">
        <v>17</v>
      </c>
      <c r="J11" s="35"/>
    </row>
    <row r="12" spans="1:13" ht="15.75" x14ac:dyDescent="0.25">
      <c r="A12" s="36" t="s">
        <v>84</v>
      </c>
      <c r="B12" s="37" t="s">
        <v>9</v>
      </c>
      <c r="C12" s="38"/>
      <c r="D12" s="39"/>
      <c r="E12" s="40"/>
      <c r="F12" s="40"/>
      <c r="G12" s="41"/>
      <c r="H12" s="42" t="s">
        <v>88</v>
      </c>
      <c r="I12" s="43">
        <f>SUM(I13:I20)</f>
        <v>0</v>
      </c>
      <c r="J12" s="44"/>
    </row>
    <row r="13" spans="1:13" ht="38.25" x14ac:dyDescent="0.2">
      <c r="A13" s="163">
        <v>1</v>
      </c>
      <c r="B13" s="45" t="s">
        <v>89</v>
      </c>
      <c r="C13" s="46" t="s">
        <v>76</v>
      </c>
      <c r="D13" s="157" t="s">
        <v>193</v>
      </c>
      <c r="E13" s="47"/>
      <c r="F13" s="47"/>
      <c r="G13" s="48"/>
      <c r="H13" s="49"/>
      <c r="I13" s="50">
        <f t="shared" ref="I13:I72" si="0">+H13*G13</f>
        <v>0</v>
      </c>
      <c r="J13" s="51"/>
    </row>
    <row r="14" spans="1:13" ht="38.25" x14ac:dyDescent="0.2">
      <c r="A14" s="164">
        <f>IF(B14&lt;&gt;"",MAX($A$12:A13)+1,"")</f>
        <v>2</v>
      </c>
      <c r="B14" s="53" t="s">
        <v>89</v>
      </c>
      <c r="C14" s="54" t="s">
        <v>76</v>
      </c>
      <c r="D14" s="158" t="s">
        <v>118</v>
      </c>
      <c r="E14" s="55"/>
      <c r="F14" s="55"/>
      <c r="G14" s="56"/>
      <c r="H14" s="57"/>
      <c r="I14" s="58">
        <f t="shared" ref="I14:I17" si="1">+H14*G14</f>
        <v>0</v>
      </c>
      <c r="J14" s="59"/>
    </row>
    <row r="15" spans="1:13" ht="38.25" x14ac:dyDescent="0.2">
      <c r="A15" s="164">
        <f>IF(B15&lt;&gt;"",MAX($A$12:A14)+1,"")</f>
        <v>3</v>
      </c>
      <c r="B15" s="53" t="s">
        <v>89</v>
      </c>
      <c r="C15" s="54" t="s">
        <v>76</v>
      </c>
      <c r="D15" s="158" t="s">
        <v>153</v>
      </c>
      <c r="E15" s="55"/>
      <c r="F15" s="55"/>
      <c r="G15" s="56"/>
      <c r="H15" s="57"/>
      <c r="I15" s="58">
        <f t="shared" si="1"/>
        <v>0</v>
      </c>
      <c r="J15" s="59"/>
    </row>
    <row r="16" spans="1:13" ht="38.25" x14ac:dyDescent="0.2">
      <c r="A16" s="164">
        <f>IF(B16&lt;&gt;"",MAX($A$12:A15)+1,"")</f>
        <v>4</v>
      </c>
      <c r="B16" s="53" t="s">
        <v>89</v>
      </c>
      <c r="C16" s="54"/>
      <c r="D16" s="158" t="s">
        <v>119</v>
      </c>
      <c r="E16" s="55"/>
      <c r="F16" s="55"/>
      <c r="G16" s="56"/>
      <c r="H16" s="57"/>
      <c r="I16" s="58">
        <f t="shared" si="1"/>
        <v>0</v>
      </c>
      <c r="J16" s="59"/>
    </row>
    <row r="17" spans="1:10" x14ac:dyDescent="0.2">
      <c r="A17" s="164" t="str">
        <f>IF(B17&lt;&gt;"",MAX($A$12:A16)+1,"")</f>
        <v/>
      </c>
      <c r="B17" s="53"/>
      <c r="C17" s="54"/>
      <c r="D17" s="158" t="s">
        <v>155</v>
      </c>
      <c r="E17" s="55"/>
      <c r="F17" s="55"/>
      <c r="G17" s="56"/>
      <c r="H17" s="57"/>
      <c r="I17" s="58">
        <f t="shared" si="1"/>
        <v>0</v>
      </c>
      <c r="J17" s="59"/>
    </row>
    <row r="18" spans="1:10" x14ac:dyDescent="0.2">
      <c r="A18" s="164" t="str">
        <f>IF(B18&lt;&gt;"",MAX($A$12:A17)+1,"")</f>
        <v/>
      </c>
      <c r="B18" s="53"/>
      <c r="C18" s="54"/>
      <c r="D18" s="158" t="s">
        <v>155</v>
      </c>
      <c r="E18" s="55"/>
      <c r="F18" s="55"/>
      <c r="G18" s="56"/>
      <c r="H18" s="57"/>
      <c r="I18" s="58">
        <f t="shared" si="0"/>
        <v>0</v>
      </c>
      <c r="J18" s="59"/>
    </row>
    <row r="19" spans="1:10" x14ac:dyDescent="0.2">
      <c r="A19" s="164" t="str">
        <f>IF(B19&lt;&gt;"",MAX($A$12:A18)+1,"")</f>
        <v/>
      </c>
      <c r="B19" s="53"/>
      <c r="C19" s="54"/>
      <c r="D19" s="158" t="s">
        <v>155</v>
      </c>
      <c r="E19" s="55"/>
      <c r="F19" s="55"/>
      <c r="G19" s="56"/>
      <c r="H19" s="57"/>
      <c r="I19" s="58">
        <f t="shared" si="0"/>
        <v>0</v>
      </c>
      <c r="J19" s="59"/>
    </row>
    <row r="20" spans="1:10" x14ac:dyDescent="0.2">
      <c r="A20" s="164" t="str">
        <f>IF(B20&lt;&gt;"",MAX($A$12:A19)+1,"")</f>
        <v/>
      </c>
      <c r="B20" s="203"/>
      <c r="C20" s="204"/>
      <c r="D20" s="204"/>
      <c r="E20" s="205"/>
      <c r="F20" s="205"/>
      <c r="G20" s="206"/>
      <c r="H20" s="207"/>
      <c r="I20" s="58">
        <f t="shared" si="0"/>
        <v>0</v>
      </c>
      <c r="J20" s="208"/>
    </row>
    <row r="21" spans="1:10" ht="15.75" x14ac:dyDescent="0.25">
      <c r="A21" s="36" t="s">
        <v>85</v>
      </c>
      <c r="B21" s="37" t="s">
        <v>64</v>
      </c>
      <c r="C21" s="38"/>
      <c r="D21" s="39"/>
      <c r="E21" s="40"/>
      <c r="F21" s="40"/>
      <c r="G21" s="41"/>
      <c r="H21" s="42" t="s">
        <v>43</v>
      </c>
      <c r="I21" s="43">
        <f>SUM(I22:I28)</f>
        <v>0</v>
      </c>
      <c r="J21" s="44"/>
    </row>
    <row r="22" spans="1:10" x14ac:dyDescent="0.2">
      <c r="A22" s="60" t="str">
        <f>IF(B22&lt;&gt;"",MAX($A$12:A21)+1,"")</f>
        <v/>
      </c>
      <c r="B22" s="53"/>
      <c r="C22" s="54"/>
      <c r="D22" s="54" t="s">
        <v>127</v>
      </c>
      <c r="E22" s="55"/>
      <c r="F22" s="55"/>
      <c r="G22" s="56"/>
      <c r="H22" s="57"/>
      <c r="I22" s="58">
        <f>+H22*G22</f>
        <v>0</v>
      </c>
      <c r="J22" s="59"/>
    </row>
    <row r="23" spans="1:10" x14ac:dyDescent="0.2">
      <c r="A23" s="60" t="str">
        <f>IF(B23&lt;&gt;"",MAX($A$12:A22)+1,"")</f>
        <v/>
      </c>
      <c r="B23" s="53"/>
      <c r="C23" s="54"/>
      <c r="D23" s="54" t="s">
        <v>128</v>
      </c>
      <c r="E23" s="55"/>
      <c r="F23" s="55"/>
      <c r="G23" s="56"/>
      <c r="H23" s="57"/>
      <c r="I23" s="58">
        <f>+H23*G23</f>
        <v>0</v>
      </c>
      <c r="J23" s="59"/>
    </row>
    <row r="24" spans="1:10" x14ac:dyDescent="0.2">
      <c r="A24" s="60" t="str">
        <f>IF(B24&lt;&gt;"",MAX($A$12:A23)+1,"")</f>
        <v/>
      </c>
      <c r="B24" s="53"/>
      <c r="C24" s="54"/>
      <c r="D24" s="54" t="s">
        <v>129</v>
      </c>
      <c r="E24" s="55"/>
      <c r="F24" s="55"/>
      <c r="G24" s="56"/>
      <c r="H24" s="57"/>
      <c r="I24" s="58">
        <f t="shared" ref="I24:I25" si="2">+H24*G24</f>
        <v>0</v>
      </c>
      <c r="J24" s="59"/>
    </row>
    <row r="25" spans="1:10" x14ac:dyDescent="0.2">
      <c r="A25" s="60" t="str">
        <f>IF(B25&lt;&gt;"",MAX($A$12:A24)+1,"")</f>
        <v/>
      </c>
      <c r="B25" s="53"/>
      <c r="C25" s="54"/>
      <c r="D25" s="54" t="s">
        <v>154</v>
      </c>
      <c r="E25" s="55"/>
      <c r="F25" s="55"/>
      <c r="G25" s="56"/>
      <c r="H25" s="57"/>
      <c r="I25" s="58">
        <f t="shared" si="2"/>
        <v>0</v>
      </c>
      <c r="J25" s="59"/>
    </row>
    <row r="26" spans="1:10" x14ac:dyDescent="0.2">
      <c r="A26" s="60" t="str">
        <f>IF(B26&lt;&gt;"",MAX($A$12:A25)+1,"")</f>
        <v/>
      </c>
      <c r="B26" s="53"/>
      <c r="C26" s="54"/>
      <c r="D26" s="54" t="s">
        <v>154</v>
      </c>
      <c r="E26" s="55"/>
      <c r="F26" s="55"/>
      <c r="G26" s="56"/>
      <c r="H26" s="57"/>
      <c r="I26" s="58">
        <f t="shared" si="0"/>
        <v>0</v>
      </c>
      <c r="J26" s="59"/>
    </row>
    <row r="27" spans="1:10" x14ac:dyDescent="0.2">
      <c r="A27" s="60" t="str">
        <f>IF(B27&lt;&gt;"",MAX($A$12:A26)+1,"")</f>
        <v/>
      </c>
      <c r="B27" s="53"/>
      <c r="C27" s="54"/>
      <c r="D27" s="54" t="s">
        <v>154</v>
      </c>
      <c r="E27" s="55"/>
      <c r="F27" s="55"/>
      <c r="G27" s="56"/>
      <c r="H27" s="57"/>
      <c r="I27" s="58">
        <f t="shared" si="0"/>
        <v>0</v>
      </c>
      <c r="J27" s="59"/>
    </row>
    <row r="28" spans="1:10" x14ac:dyDescent="0.2">
      <c r="A28" s="60" t="str">
        <f>IF(B28&lt;&gt;"",MAX($A$12:A27)+1,"")</f>
        <v/>
      </c>
      <c r="B28" s="203"/>
      <c r="C28" s="204"/>
      <c r="D28" s="204"/>
      <c r="E28" s="205"/>
      <c r="F28" s="205"/>
      <c r="G28" s="206"/>
      <c r="H28" s="207"/>
      <c r="I28" s="58">
        <f t="shared" si="0"/>
        <v>0</v>
      </c>
      <c r="J28" s="208"/>
    </row>
    <row r="29" spans="1:10" ht="15.75" x14ac:dyDescent="0.25">
      <c r="A29" s="36" t="s">
        <v>86</v>
      </c>
      <c r="B29" s="37" t="s">
        <v>33</v>
      </c>
      <c r="C29" s="38"/>
      <c r="D29" s="39"/>
      <c r="E29" s="40"/>
      <c r="F29" s="40"/>
      <c r="G29" s="41"/>
      <c r="H29" s="42" t="s">
        <v>45</v>
      </c>
      <c r="I29" s="43">
        <f>SUM(I30:I35)</f>
        <v>0</v>
      </c>
      <c r="J29" s="44"/>
    </row>
    <row r="30" spans="1:10" x14ac:dyDescent="0.2">
      <c r="A30" s="52" t="str">
        <f>IF(B30&lt;&gt;"",MAX($A$12:A29)+1,"")</f>
        <v/>
      </c>
      <c r="B30" s="53"/>
      <c r="C30" s="54"/>
      <c r="D30" s="54"/>
      <c r="E30" s="55"/>
      <c r="F30" s="55"/>
      <c r="G30" s="56"/>
      <c r="H30" s="57"/>
      <c r="I30" s="58">
        <f t="shared" si="0"/>
        <v>0</v>
      </c>
      <c r="J30" s="59"/>
    </row>
    <row r="31" spans="1:10" x14ac:dyDescent="0.2">
      <c r="A31" s="52" t="str">
        <f>IF(B31&lt;&gt;"",MAX($A$12:A30)+1,"")</f>
        <v/>
      </c>
      <c r="B31" s="53"/>
      <c r="C31" s="54"/>
      <c r="D31" s="54"/>
      <c r="E31" s="55"/>
      <c r="F31" s="55"/>
      <c r="G31" s="56"/>
      <c r="H31" s="57"/>
      <c r="I31" s="58">
        <f t="shared" si="0"/>
        <v>0</v>
      </c>
      <c r="J31" s="59"/>
    </row>
    <row r="32" spans="1:10" x14ac:dyDescent="0.2">
      <c r="A32" s="52" t="str">
        <f>IF(B32&lt;&gt;"",MAX($A$12:A31)+1,"")</f>
        <v/>
      </c>
      <c r="B32" s="53"/>
      <c r="C32" s="54"/>
      <c r="D32" s="54"/>
      <c r="E32" s="55"/>
      <c r="F32" s="55"/>
      <c r="G32" s="56"/>
      <c r="H32" s="57"/>
      <c r="I32" s="58">
        <f t="shared" si="0"/>
        <v>0</v>
      </c>
      <c r="J32" s="59"/>
    </row>
    <row r="33" spans="1:10" x14ac:dyDescent="0.2">
      <c r="A33" s="52" t="str">
        <f>IF(B33&lt;&gt;"",MAX($A$12:A32)+1,"")</f>
        <v/>
      </c>
      <c r="B33" s="53"/>
      <c r="C33" s="54"/>
      <c r="D33" s="54"/>
      <c r="E33" s="55"/>
      <c r="F33" s="55"/>
      <c r="G33" s="56"/>
      <c r="H33" s="57"/>
      <c r="I33" s="58">
        <f t="shared" si="0"/>
        <v>0</v>
      </c>
      <c r="J33" s="59"/>
    </row>
    <row r="34" spans="1:10" x14ac:dyDescent="0.2">
      <c r="A34" s="52" t="str">
        <f>IF(B34&lt;&gt;"",MAX($A$12:A33)+1,"")</f>
        <v/>
      </c>
      <c r="B34" s="53"/>
      <c r="C34" s="54"/>
      <c r="D34" s="54"/>
      <c r="E34" s="55"/>
      <c r="F34" s="55"/>
      <c r="G34" s="56"/>
      <c r="H34" s="57"/>
      <c r="I34" s="58">
        <f t="shared" si="0"/>
        <v>0</v>
      </c>
      <c r="J34" s="59"/>
    </row>
    <row r="35" spans="1:10" x14ac:dyDescent="0.2">
      <c r="A35" s="52" t="str">
        <f>IF(B35&lt;&gt;"",MAX($A$12:A34)+1,"")</f>
        <v/>
      </c>
      <c r="B35" s="203"/>
      <c r="C35" s="204"/>
      <c r="D35" s="204"/>
      <c r="E35" s="205"/>
      <c r="F35" s="205"/>
      <c r="G35" s="206"/>
      <c r="H35" s="207"/>
      <c r="I35" s="58">
        <f t="shared" si="0"/>
        <v>0</v>
      </c>
      <c r="J35" s="208"/>
    </row>
    <row r="36" spans="1:10" ht="15.75" x14ac:dyDescent="0.25">
      <c r="A36" s="36" t="s">
        <v>87</v>
      </c>
      <c r="B36" s="37" t="s">
        <v>8</v>
      </c>
      <c r="C36" s="38"/>
      <c r="D36" s="39"/>
      <c r="E36" s="40"/>
      <c r="F36" s="40"/>
      <c r="G36" s="41"/>
      <c r="H36" s="42" t="s">
        <v>46</v>
      </c>
      <c r="I36" s="43">
        <f>SUM(I37:I42)</f>
        <v>0</v>
      </c>
      <c r="J36" s="44"/>
    </row>
    <row r="37" spans="1:10" x14ac:dyDescent="0.2">
      <c r="A37" s="60" t="str">
        <f>IF(B37&lt;&gt;"",MAX($A$12:A36)+1,"")</f>
        <v/>
      </c>
      <c r="B37" s="53"/>
      <c r="C37" s="54"/>
      <c r="D37" s="54"/>
      <c r="E37" s="55"/>
      <c r="F37" s="55"/>
      <c r="G37" s="56"/>
      <c r="H37" s="57"/>
      <c r="I37" s="58">
        <f t="shared" si="0"/>
        <v>0</v>
      </c>
      <c r="J37" s="59"/>
    </row>
    <row r="38" spans="1:10" x14ac:dyDescent="0.2">
      <c r="A38" s="52" t="str">
        <f>IF(B38&lt;&gt;"",MAX($A$12:A37)+1,"")</f>
        <v/>
      </c>
      <c r="B38" s="53"/>
      <c r="C38" s="54"/>
      <c r="D38" s="54"/>
      <c r="E38" s="55"/>
      <c r="F38" s="55"/>
      <c r="G38" s="56"/>
      <c r="H38" s="57"/>
      <c r="I38" s="58">
        <f t="shared" si="0"/>
        <v>0</v>
      </c>
      <c r="J38" s="59"/>
    </row>
    <row r="39" spans="1:10" x14ac:dyDescent="0.2">
      <c r="A39" s="52" t="str">
        <f>IF(B39&lt;&gt;"",MAX($A$12:A38)+1,"")</f>
        <v/>
      </c>
      <c r="B39" s="53"/>
      <c r="C39" s="54"/>
      <c r="D39" s="54"/>
      <c r="E39" s="55"/>
      <c r="F39" s="55"/>
      <c r="G39" s="56"/>
      <c r="H39" s="57"/>
      <c r="I39" s="58">
        <f t="shared" si="0"/>
        <v>0</v>
      </c>
      <c r="J39" s="59"/>
    </row>
    <row r="40" spans="1:10" x14ac:dyDescent="0.2">
      <c r="A40" s="52" t="str">
        <f>IF(B40&lt;&gt;"",MAX($A$12:A39)+1,"")</f>
        <v/>
      </c>
      <c r="B40" s="53"/>
      <c r="C40" s="54"/>
      <c r="D40" s="54"/>
      <c r="E40" s="55"/>
      <c r="F40" s="55"/>
      <c r="G40" s="56"/>
      <c r="H40" s="57"/>
      <c r="I40" s="58">
        <f t="shared" si="0"/>
        <v>0</v>
      </c>
      <c r="J40" s="59"/>
    </row>
    <row r="41" spans="1:10" x14ac:dyDescent="0.2">
      <c r="A41" s="52" t="str">
        <f>IF(B41&lt;&gt;"",MAX($A$12:A40)+1,"")</f>
        <v/>
      </c>
      <c r="B41" s="53"/>
      <c r="C41" s="54"/>
      <c r="D41" s="54"/>
      <c r="E41" s="55"/>
      <c r="F41" s="55"/>
      <c r="G41" s="56"/>
      <c r="H41" s="57"/>
      <c r="I41" s="58">
        <f t="shared" si="0"/>
        <v>0</v>
      </c>
      <c r="J41" s="59"/>
    </row>
    <row r="42" spans="1:10" x14ac:dyDescent="0.2">
      <c r="A42" s="52" t="str">
        <f>IF(B42&lt;&gt;"",MAX($A$12:A41)+1,"")</f>
        <v/>
      </c>
      <c r="B42" s="203"/>
      <c r="C42" s="204"/>
      <c r="D42" s="204"/>
      <c r="E42" s="205"/>
      <c r="F42" s="205"/>
      <c r="G42" s="206"/>
      <c r="H42" s="207"/>
      <c r="I42" s="58">
        <f t="shared" si="0"/>
        <v>0</v>
      </c>
      <c r="J42" s="208"/>
    </row>
    <row r="43" spans="1:10" ht="15.75" x14ac:dyDescent="0.25">
      <c r="A43" s="36" t="s">
        <v>21</v>
      </c>
      <c r="B43" s="37" t="s">
        <v>10</v>
      </c>
      <c r="C43" s="38"/>
      <c r="D43" s="39"/>
      <c r="E43" s="40"/>
      <c r="F43" s="40"/>
      <c r="G43" s="41"/>
      <c r="H43" s="42" t="s">
        <v>47</v>
      </c>
      <c r="I43" s="43">
        <f>SUM(I44:I49)</f>
        <v>0</v>
      </c>
      <c r="J43" s="44"/>
    </row>
    <row r="44" spans="1:10" x14ac:dyDescent="0.2">
      <c r="A44" s="60" t="str">
        <f>IF(B44&lt;&gt;"",MAX($A$12:A43)+1,"")</f>
        <v/>
      </c>
      <c r="B44" s="53"/>
      <c r="C44" s="54"/>
      <c r="D44" s="54"/>
      <c r="E44" s="55"/>
      <c r="F44" s="55"/>
      <c r="G44" s="56"/>
      <c r="H44" s="57"/>
      <c r="I44" s="58">
        <f t="shared" si="0"/>
        <v>0</v>
      </c>
      <c r="J44" s="59"/>
    </row>
    <row r="45" spans="1:10" x14ac:dyDescent="0.2">
      <c r="A45" s="52" t="str">
        <f>IF(B45&lt;&gt;"",MAX($A$12:A44)+1,"")</f>
        <v/>
      </c>
      <c r="B45" s="53"/>
      <c r="C45" s="54"/>
      <c r="D45" s="54"/>
      <c r="E45" s="55"/>
      <c r="F45" s="55"/>
      <c r="G45" s="56"/>
      <c r="H45" s="57"/>
      <c r="I45" s="58">
        <f t="shared" si="0"/>
        <v>0</v>
      </c>
      <c r="J45" s="59"/>
    </row>
    <row r="46" spans="1:10" x14ac:dyDescent="0.2">
      <c r="A46" s="52" t="str">
        <f>IF(B46&lt;&gt;"",MAX($A$12:A45)+1,"")</f>
        <v/>
      </c>
      <c r="B46" s="53"/>
      <c r="C46" s="54"/>
      <c r="D46" s="54"/>
      <c r="E46" s="55"/>
      <c r="F46" s="55"/>
      <c r="G46" s="56"/>
      <c r="H46" s="57"/>
      <c r="I46" s="58">
        <f t="shared" si="0"/>
        <v>0</v>
      </c>
      <c r="J46" s="59"/>
    </row>
    <row r="47" spans="1:10" x14ac:dyDescent="0.2">
      <c r="A47" s="52" t="str">
        <f>IF(B47&lt;&gt;"",MAX($A$12:A46)+1,"")</f>
        <v/>
      </c>
      <c r="B47" s="53"/>
      <c r="C47" s="54"/>
      <c r="D47" s="54"/>
      <c r="E47" s="55"/>
      <c r="F47" s="55"/>
      <c r="G47" s="56"/>
      <c r="H47" s="57"/>
      <c r="I47" s="58">
        <f t="shared" si="0"/>
        <v>0</v>
      </c>
      <c r="J47" s="59"/>
    </row>
    <row r="48" spans="1:10" x14ac:dyDescent="0.2">
      <c r="A48" s="52" t="str">
        <f>IF(B48&lt;&gt;"",MAX($A$12:A47)+1,"")</f>
        <v/>
      </c>
      <c r="B48" s="53"/>
      <c r="C48" s="54"/>
      <c r="D48" s="54"/>
      <c r="E48" s="55"/>
      <c r="F48" s="55"/>
      <c r="G48" s="56"/>
      <c r="H48" s="57"/>
      <c r="I48" s="58">
        <f t="shared" si="0"/>
        <v>0</v>
      </c>
      <c r="J48" s="59"/>
    </row>
    <row r="49" spans="1:10" x14ac:dyDescent="0.2">
      <c r="A49" s="52" t="str">
        <f>IF(B49&lt;&gt;"",MAX($A$12:A48)+1,"")</f>
        <v/>
      </c>
      <c r="B49" s="203"/>
      <c r="C49" s="204"/>
      <c r="D49" s="204"/>
      <c r="E49" s="205"/>
      <c r="F49" s="205"/>
      <c r="G49" s="206"/>
      <c r="H49" s="207"/>
      <c r="I49" s="58">
        <f t="shared" si="0"/>
        <v>0</v>
      </c>
      <c r="J49" s="208"/>
    </row>
    <row r="50" spans="1:10" ht="15.75" x14ac:dyDescent="0.25">
      <c r="A50" s="36" t="s">
        <v>29</v>
      </c>
      <c r="B50" s="37" t="s">
        <v>12</v>
      </c>
      <c r="C50" s="38"/>
      <c r="D50" s="39"/>
      <c r="E50" s="40"/>
      <c r="F50" s="40"/>
      <c r="G50" s="41"/>
      <c r="H50" s="42" t="s">
        <v>48</v>
      </c>
      <c r="I50" s="43">
        <f>SUM(I51:I55)</f>
        <v>0</v>
      </c>
      <c r="J50" s="44"/>
    </row>
    <row r="51" spans="1:10" x14ac:dyDescent="0.2">
      <c r="A51" s="60" t="str">
        <f>IF(B51&lt;&gt;"",MAX($A$12:A50)+1,"")</f>
        <v/>
      </c>
      <c r="B51" s="53"/>
      <c r="C51" s="54"/>
      <c r="D51" s="54"/>
      <c r="E51" s="55"/>
      <c r="F51" s="55"/>
      <c r="G51" s="56"/>
      <c r="H51" s="57"/>
      <c r="I51" s="58">
        <f t="shared" si="0"/>
        <v>0</v>
      </c>
      <c r="J51" s="59"/>
    </row>
    <row r="52" spans="1:10" x14ac:dyDescent="0.2">
      <c r="A52" s="52" t="str">
        <f>IF(B52&lt;&gt;"",MAX($A$12:A51)+1,"")</f>
        <v/>
      </c>
      <c r="B52" s="53"/>
      <c r="C52" s="54"/>
      <c r="D52" s="54"/>
      <c r="E52" s="55"/>
      <c r="F52" s="55"/>
      <c r="G52" s="56"/>
      <c r="H52" s="57"/>
      <c r="I52" s="58">
        <f t="shared" si="0"/>
        <v>0</v>
      </c>
      <c r="J52" s="59"/>
    </row>
    <row r="53" spans="1:10" x14ac:dyDescent="0.2">
      <c r="A53" s="52" t="str">
        <f>IF(B53&lt;&gt;"",MAX($A$12:A52)+1,"")</f>
        <v/>
      </c>
      <c r="B53" s="53"/>
      <c r="C53" s="54"/>
      <c r="D53" s="54"/>
      <c r="E53" s="55"/>
      <c r="F53" s="55"/>
      <c r="G53" s="56"/>
      <c r="H53" s="57"/>
      <c r="I53" s="58">
        <f t="shared" si="0"/>
        <v>0</v>
      </c>
      <c r="J53" s="59"/>
    </row>
    <row r="54" spans="1:10" x14ac:dyDescent="0.2">
      <c r="A54" s="52" t="str">
        <f>IF(B54&lt;&gt;"",MAX($A$12:A53)+1,"")</f>
        <v/>
      </c>
      <c r="B54" s="53"/>
      <c r="C54" s="54"/>
      <c r="D54" s="54"/>
      <c r="E54" s="55"/>
      <c r="F54" s="55"/>
      <c r="G54" s="56"/>
      <c r="H54" s="57"/>
      <c r="I54" s="58">
        <f t="shared" si="0"/>
        <v>0</v>
      </c>
      <c r="J54" s="59"/>
    </row>
    <row r="55" spans="1:10" x14ac:dyDescent="0.2">
      <c r="A55" s="52" t="str">
        <f>IF(B55&lt;&gt;"",MAX($A$12:A54)+1,"")</f>
        <v/>
      </c>
      <c r="B55" s="203"/>
      <c r="C55" s="204"/>
      <c r="D55" s="204"/>
      <c r="E55" s="205"/>
      <c r="F55" s="205"/>
      <c r="G55" s="206"/>
      <c r="H55" s="207"/>
      <c r="I55" s="58">
        <f t="shared" si="0"/>
        <v>0</v>
      </c>
      <c r="J55" s="208"/>
    </row>
    <row r="56" spans="1:10" ht="15.75" x14ac:dyDescent="0.25">
      <c r="A56" s="36" t="s">
        <v>28</v>
      </c>
      <c r="B56" s="37" t="s">
        <v>11</v>
      </c>
      <c r="C56" s="38"/>
      <c r="D56" s="39"/>
      <c r="E56" s="40"/>
      <c r="F56" s="40"/>
      <c r="G56" s="41"/>
      <c r="H56" s="42" t="s">
        <v>49</v>
      </c>
      <c r="I56" s="43">
        <f>SUM(I57:I61)</f>
        <v>0</v>
      </c>
      <c r="J56" s="44"/>
    </row>
    <row r="57" spans="1:10" x14ac:dyDescent="0.2">
      <c r="A57" s="60" t="str">
        <f>IF(B57&lt;&gt;"",MAX($A$12:A56)+1,"")</f>
        <v/>
      </c>
      <c r="B57" s="53"/>
      <c r="C57" s="54"/>
      <c r="D57" s="54"/>
      <c r="E57" s="55"/>
      <c r="F57" s="55"/>
      <c r="G57" s="56"/>
      <c r="H57" s="57"/>
      <c r="I57" s="58">
        <f t="shared" si="0"/>
        <v>0</v>
      </c>
      <c r="J57" s="59"/>
    </row>
    <row r="58" spans="1:10" x14ac:dyDescent="0.2">
      <c r="A58" s="52" t="str">
        <f>IF(B58&lt;&gt;"",MAX($A$12:A57)+1,"")</f>
        <v/>
      </c>
      <c r="B58" s="53"/>
      <c r="C58" s="54"/>
      <c r="D58" s="54"/>
      <c r="E58" s="55"/>
      <c r="F58" s="55"/>
      <c r="G58" s="56"/>
      <c r="H58" s="57"/>
      <c r="I58" s="58">
        <f t="shared" si="0"/>
        <v>0</v>
      </c>
      <c r="J58" s="59"/>
    </row>
    <row r="59" spans="1:10" x14ac:dyDescent="0.2">
      <c r="A59" s="52" t="str">
        <f>IF(B59&lt;&gt;"",MAX($A$12:A58)+1,"")</f>
        <v/>
      </c>
      <c r="B59" s="53"/>
      <c r="C59" s="54"/>
      <c r="D59" s="54"/>
      <c r="E59" s="55"/>
      <c r="F59" s="55"/>
      <c r="G59" s="56"/>
      <c r="H59" s="57"/>
      <c r="I59" s="58">
        <f t="shared" si="0"/>
        <v>0</v>
      </c>
      <c r="J59" s="59"/>
    </row>
    <row r="60" spans="1:10" x14ac:dyDescent="0.2">
      <c r="A60" s="52" t="str">
        <f>IF(B60&lt;&gt;"",MAX($A$12:A59)+1,"")</f>
        <v/>
      </c>
      <c r="B60" s="53"/>
      <c r="C60" s="54"/>
      <c r="D60" s="54"/>
      <c r="E60" s="55"/>
      <c r="F60" s="55"/>
      <c r="G60" s="56"/>
      <c r="H60" s="57"/>
      <c r="I60" s="58">
        <f t="shared" si="0"/>
        <v>0</v>
      </c>
      <c r="J60" s="59"/>
    </row>
    <row r="61" spans="1:10" x14ac:dyDescent="0.2">
      <c r="A61" s="52" t="str">
        <f>IF(B61&lt;&gt;"",MAX($A$12:A60)+1,"")</f>
        <v/>
      </c>
      <c r="B61" s="203"/>
      <c r="C61" s="204"/>
      <c r="D61" s="204"/>
      <c r="E61" s="205"/>
      <c r="F61" s="205"/>
      <c r="G61" s="206"/>
      <c r="H61" s="207"/>
      <c r="I61" s="58">
        <f t="shared" si="0"/>
        <v>0</v>
      </c>
      <c r="J61" s="208"/>
    </row>
    <row r="62" spans="1:10" ht="15.75" x14ac:dyDescent="0.25">
      <c r="A62" s="36" t="s">
        <v>24</v>
      </c>
      <c r="B62" s="37" t="s">
        <v>13</v>
      </c>
      <c r="C62" s="38"/>
      <c r="D62" s="39"/>
      <c r="E62" s="40"/>
      <c r="F62" s="40"/>
      <c r="G62" s="41"/>
      <c r="H62" s="42" t="s">
        <v>50</v>
      </c>
      <c r="I62" s="43">
        <f>SUM(I63:I68)</f>
        <v>0</v>
      </c>
      <c r="J62" s="44"/>
    </row>
    <row r="63" spans="1:10" x14ac:dyDescent="0.2">
      <c r="A63" s="60" t="str">
        <f>IF(B63&lt;&gt;"",MAX($A$12:A62)+1,"")</f>
        <v/>
      </c>
      <c r="B63" s="53"/>
      <c r="C63" s="54"/>
      <c r="D63" s="54"/>
      <c r="E63" s="55"/>
      <c r="F63" s="55"/>
      <c r="G63" s="56"/>
      <c r="H63" s="57"/>
      <c r="I63" s="58">
        <f t="shared" si="0"/>
        <v>0</v>
      </c>
      <c r="J63" s="59"/>
    </row>
    <row r="64" spans="1:10" x14ac:dyDescent="0.2">
      <c r="A64" s="52" t="str">
        <f>IF(B64&lt;&gt;"",MAX($A$12:A63)+1,"")</f>
        <v/>
      </c>
      <c r="B64" s="53"/>
      <c r="C64" s="54"/>
      <c r="D64" s="54"/>
      <c r="E64" s="55"/>
      <c r="F64" s="55"/>
      <c r="G64" s="56"/>
      <c r="H64" s="57"/>
      <c r="I64" s="58">
        <f t="shared" si="0"/>
        <v>0</v>
      </c>
      <c r="J64" s="59"/>
    </row>
    <row r="65" spans="1:1021 1026:3071 3076:6141 6146:8191 8196:11261 11266:13311 13316:16380" x14ac:dyDescent="0.2">
      <c r="A65" s="52" t="str">
        <f>IF(B65&lt;&gt;"",MAX($A$12:A64)+1,"")</f>
        <v/>
      </c>
      <c r="B65" s="53"/>
      <c r="C65" s="54"/>
      <c r="D65" s="54"/>
      <c r="E65" s="55"/>
      <c r="F65" s="55"/>
      <c r="G65" s="56"/>
      <c r="H65" s="57"/>
      <c r="I65" s="58">
        <f t="shared" si="0"/>
        <v>0</v>
      </c>
      <c r="J65" s="59"/>
    </row>
    <row r="66" spans="1:1021 1026:3071 3076:6141 6146:8191 8196:11261 11266:13311 13316:16380" x14ac:dyDescent="0.2">
      <c r="A66" s="52" t="str">
        <f>IF(B66&lt;&gt;"",MAX($A$12:A65)+1,"")</f>
        <v/>
      </c>
      <c r="B66" s="53"/>
      <c r="C66" s="54"/>
      <c r="D66" s="54"/>
      <c r="E66" s="55"/>
      <c r="F66" s="55"/>
      <c r="G66" s="56"/>
      <c r="H66" s="57"/>
      <c r="I66" s="58">
        <f t="shared" si="0"/>
        <v>0</v>
      </c>
      <c r="J66" s="59"/>
    </row>
    <row r="67" spans="1:1021 1026:3071 3076:6141 6146:8191 8196:11261 11266:13311 13316:16380" x14ac:dyDescent="0.2">
      <c r="A67" s="52" t="str">
        <f>IF(B67&lt;&gt;"",MAX($A$12:A66)+1,"")</f>
        <v/>
      </c>
      <c r="B67" s="53"/>
      <c r="C67" s="54"/>
      <c r="D67" s="54"/>
      <c r="E67" s="55"/>
      <c r="F67" s="55"/>
      <c r="G67" s="56"/>
      <c r="H67" s="57"/>
      <c r="I67" s="58">
        <f t="shared" si="0"/>
        <v>0</v>
      </c>
      <c r="J67" s="59"/>
    </row>
    <row r="68" spans="1:1021 1026:3071 3076:6141 6146:8191 8196:11261 11266:13311 13316:16380" x14ac:dyDescent="0.2">
      <c r="A68" s="52" t="str">
        <f>IF(B68&lt;&gt;"",MAX($A$12:A67)+1,"")</f>
        <v/>
      </c>
      <c r="B68" s="203"/>
      <c r="C68" s="204"/>
      <c r="D68" s="204"/>
      <c r="E68" s="205"/>
      <c r="F68" s="205"/>
      <c r="G68" s="206"/>
      <c r="H68" s="207"/>
      <c r="I68" s="58">
        <f t="shared" si="0"/>
        <v>0</v>
      </c>
      <c r="J68" s="208"/>
    </row>
    <row r="69" spans="1:1021 1026:3071 3076:6141 6146:8191 8196:11261 11266:13311 13316:16380" ht="15.75" x14ac:dyDescent="0.25">
      <c r="A69" s="36" t="s">
        <v>25</v>
      </c>
      <c r="B69" s="37" t="s">
        <v>63</v>
      </c>
      <c r="C69" s="38"/>
      <c r="D69" s="39"/>
      <c r="E69" s="40"/>
      <c r="F69" s="40"/>
      <c r="G69" s="41"/>
      <c r="H69" s="42" t="s">
        <v>51</v>
      </c>
      <c r="I69" s="43">
        <f>SUM(I70:I78)</f>
        <v>0</v>
      </c>
      <c r="J69" s="44"/>
    </row>
    <row r="70" spans="1:1021 1026:3071 3076:6141 6146:8191 8196:11261 11266:13311 13316:16380" x14ac:dyDescent="0.2">
      <c r="A70" s="60" t="str">
        <f>IF(B70&lt;&gt;"",MAX($A$12:A69)+1,"")</f>
        <v/>
      </c>
      <c r="B70" s="53"/>
      <c r="C70" s="54"/>
      <c r="D70" s="54"/>
      <c r="E70" s="55"/>
      <c r="F70" s="55"/>
      <c r="G70" s="56"/>
      <c r="H70" s="57"/>
      <c r="I70" s="58">
        <f t="shared" si="0"/>
        <v>0</v>
      </c>
      <c r="J70" s="59"/>
    </row>
    <row r="71" spans="1:1021 1026:3071 3076:6141 6146:8191 8196:11261 11266:13311 13316:16380" x14ac:dyDescent="0.2">
      <c r="A71" s="52" t="str">
        <f>IF(B71&lt;&gt;"",MAX($A$12:A70)+1,"")</f>
        <v/>
      </c>
      <c r="B71" s="53"/>
      <c r="C71" s="54"/>
      <c r="D71" s="54"/>
      <c r="E71" s="55"/>
      <c r="F71" s="55"/>
      <c r="G71" s="56"/>
      <c r="H71" s="57"/>
      <c r="I71" s="58">
        <f t="shared" si="0"/>
        <v>0</v>
      </c>
      <c r="J71" s="59"/>
    </row>
    <row r="72" spans="1:1021 1026:3071 3076:6141 6146:8191 8196:11261 11266:13311 13316:16380" x14ac:dyDescent="0.2">
      <c r="A72" s="52" t="str">
        <f>IF(B72&lt;&gt;"",MAX($A$12:A71)+1,"")</f>
        <v/>
      </c>
      <c r="B72" s="53"/>
      <c r="C72" s="54"/>
      <c r="D72" s="54"/>
      <c r="E72" s="55"/>
      <c r="F72" s="55"/>
      <c r="G72" s="56"/>
      <c r="H72" s="57"/>
      <c r="I72" s="58">
        <f t="shared" si="0"/>
        <v>0</v>
      </c>
      <c r="J72" s="59"/>
    </row>
    <row r="73" spans="1:1021 1026:3071 3076:6141 6146:8191 8196:11261 11266:13311 13316:16380" x14ac:dyDescent="0.2">
      <c r="A73" s="52" t="str">
        <f>IF(B73&lt;&gt;"",MAX($A$12:A72)+1,"")</f>
        <v/>
      </c>
      <c r="B73" s="53"/>
      <c r="C73" s="54"/>
      <c r="D73" s="54"/>
      <c r="E73" s="55"/>
      <c r="F73" s="55"/>
      <c r="G73" s="56"/>
      <c r="H73" s="57"/>
      <c r="I73" s="58">
        <f t="shared" ref="I73:I78" si="3">+H73*G73</f>
        <v>0</v>
      </c>
      <c r="J73" s="59"/>
    </row>
    <row r="74" spans="1:1021 1026:3071 3076:6141 6146:8191 8196:11261 11266:13311 13316:16380" x14ac:dyDescent="0.2">
      <c r="A74" s="52" t="str">
        <f>IF(B74&lt;&gt;"",MAX($A$12:A73)+1,"")</f>
        <v/>
      </c>
      <c r="B74" s="53"/>
      <c r="C74" s="54"/>
      <c r="D74" s="54"/>
      <c r="E74" s="55"/>
      <c r="F74" s="55"/>
      <c r="G74" s="56"/>
      <c r="H74" s="57"/>
      <c r="I74" s="58">
        <f t="shared" si="3"/>
        <v>0</v>
      </c>
      <c r="J74" s="59"/>
    </row>
    <row r="75" spans="1:1021 1026:3071 3076:6141 6146:8191 8196:11261 11266:13311 13316:16380" hidden="1" x14ac:dyDescent="0.2">
      <c r="A75" s="52" t="str">
        <f>IF(B75&lt;&gt;"",MAX($A$12:A74)+1,"")</f>
        <v/>
      </c>
      <c r="B75" s="53"/>
      <c r="C75" s="54"/>
      <c r="D75" s="54"/>
      <c r="E75" s="55"/>
      <c r="F75" s="55"/>
      <c r="G75" s="56"/>
      <c r="H75" s="57"/>
      <c r="I75" s="58">
        <f t="shared" si="3"/>
        <v>0</v>
      </c>
      <c r="J75" s="59"/>
    </row>
    <row r="76" spans="1:1021 1026:3071 3076:6141 6146:8191 8196:11261 11266:13311 13316:16380" hidden="1" x14ac:dyDescent="0.2">
      <c r="A76" s="52" t="str">
        <f>IF(B76&lt;&gt;"",MAX($A$12:A75)+1,"")</f>
        <v/>
      </c>
      <c r="B76" s="53"/>
      <c r="C76" s="54"/>
      <c r="D76" s="54"/>
      <c r="E76" s="55"/>
      <c r="F76" s="55"/>
      <c r="G76" s="56"/>
      <c r="H76" s="57"/>
      <c r="I76" s="58">
        <f t="shared" si="3"/>
        <v>0</v>
      </c>
      <c r="J76" s="59"/>
    </row>
    <row r="77" spans="1:1021 1026:3071 3076:6141 6146:8191 8196:11261 11266:13311 13316:16380" hidden="1" x14ac:dyDescent="0.2">
      <c r="A77" s="52" t="str">
        <f>IF(B77&lt;&gt;"",MAX($A$12:A76)+1,"")</f>
        <v/>
      </c>
      <c r="B77" s="53"/>
      <c r="C77" s="54"/>
      <c r="D77" s="54"/>
      <c r="E77" s="55"/>
      <c r="F77" s="55"/>
      <c r="G77" s="56"/>
      <c r="H77" s="57"/>
      <c r="I77" s="58">
        <f t="shared" si="3"/>
        <v>0</v>
      </c>
      <c r="J77" s="59"/>
    </row>
    <row r="78" spans="1:1021 1026:3071 3076:6141 6146:8191 8196:11261 11266:13311 13316:16380" x14ac:dyDescent="0.2">
      <c r="A78" s="52" t="str">
        <f>IF(B78&lt;&gt;"",MAX($A$12:A77)+1,"")</f>
        <v/>
      </c>
      <c r="B78" s="203"/>
      <c r="C78" s="204"/>
      <c r="D78" s="204"/>
      <c r="E78" s="205"/>
      <c r="F78" s="205"/>
      <c r="G78" s="206"/>
      <c r="H78" s="207"/>
      <c r="I78" s="58">
        <f t="shared" si="3"/>
        <v>0</v>
      </c>
      <c r="J78" s="208"/>
    </row>
    <row r="79" spans="1:1021 1026:3071 3076:6141 6146:8191 8196:11261 11266:13311 13316:16380" ht="15.75" x14ac:dyDescent="0.25">
      <c r="A79" s="61"/>
      <c r="B79" s="62" t="s">
        <v>62</v>
      </c>
      <c r="C79" s="63"/>
      <c r="D79" s="63"/>
      <c r="E79" s="64"/>
      <c r="F79" s="64"/>
      <c r="G79" s="65"/>
      <c r="H79" s="66" t="s">
        <v>44</v>
      </c>
      <c r="I79" s="231">
        <f>+I69+I62+I56+I50+I43+I36+I29+I21+I12</f>
        <v>0</v>
      </c>
      <c r="J79" s="67"/>
      <c r="K79" s="68"/>
      <c r="P79" s="68"/>
      <c r="Q79" s="69"/>
      <c r="R79" s="70"/>
      <c r="S79" s="68"/>
      <c r="T79" s="68"/>
      <c r="U79" s="68"/>
      <c r="Z79" s="68"/>
      <c r="AA79" s="69"/>
      <c r="AB79" s="70"/>
      <c r="AC79" s="68"/>
      <c r="AD79" s="68"/>
      <c r="AE79" s="68"/>
      <c r="AJ79" s="68"/>
      <c r="AK79" s="69"/>
      <c r="AL79" s="70"/>
      <c r="AM79" s="68"/>
      <c r="AN79" s="68"/>
      <c r="AO79" s="68"/>
      <c r="AT79" s="68"/>
      <c r="AU79" s="69"/>
      <c r="AV79" s="70"/>
      <c r="AW79" s="68"/>
      <c r="AX79" s="68"/>
      <c r="AY79" s="68"/>
      <c r="BD79" s="68"/>
      <c r="BE79" s="69"/>
      <c r="BF79" s="70"/>
      <c r="BG79" s="68"/>
      <c r="BH79" s="68"/>
      <c r="BI79" s="68"/>
      <c r="BN79" s="68"/>
      <c r="BO79" s="69"/>
      <c r="BP79" s="70"/>
      <c r="BQ79" s="68"/>
      <c r="BR79" s="68"/>
      <c r="BS79" s="68"/>
      <c r="BX79" s="68"/>
      <c r="BY79" s="69"/>
      <c r="BZ79" s="70"/>
      <c r="CA79" s="68"/>
      <c r="CB79" s="68"/>
      <c r="CC79" s="68"/>
      <c r="CH79" s="68"/>
      <c r="CI79" s="69"/>
      <c r="CJ79" s="70"/>
      <c r="CK79" s="68"/>
      <c r="CL79" s="68"/>
      <c r="CM79" s="68"/>
      <c r="CR79" s="68"/>
      <c r="CS79" s="69"/>
      <c r="CT79" s="70"/>
      <c r="CU79" s="68"/>
      <c r="CV79" s="68"/>
      <c r="CW79" s="68"/>
      <c r="DB79" s="68"/>
      <c r="DC79" s="69"/>
      <c r="DD79" s="70"/>
      <c r="DE79" s="68"/>
      <c r="DF79" s="68"/>
      <c r="DG79" s="68"/>
      <c r="DL79" s="68"/>
      <c r="DM79" s="69"/>
      <c r="DN79" s="70"/>
      <c r="DO79" s="68"/>
      <c r="DP79" s="68"/>
      <c r="DQ79" s="68"/>
      <c r="DV79" s="68"/>
      <c r="DW79" s="69"/>
      <c r="DX79" s="70"/>
      <c r="DY79" s="68"/>
      <c r="DZ79" s="68"/>
      <c r="EA79" s="68"/>
      <c r="EF79" s="68"/>
      <c r="EG79" s="69"/>
      <c r="EH79" s="70"/>
      <c r="EI79" s="68"/>
      <c r="EJ79" s="68"/>
      <c r="EK79" s="68"/>
      <c r="EP79" s="68"/>
      <c r="EQ79" s="69"/>
      <c r="ER79" s="70"/>
      <c r="ES79" s="68"/>
      <c r="ET79" s="68"/>
      <c r="EU79" s="68"/>
      <c r="EZ79" s="68"/>
      <c r="FA79" s="69"/>
      <c r="FB79" s="70"/>
      <c r="FC79" s="68"/>
      <c r="FD79" s="68"/>
      <c r="FE79" s="68"/>
      <c r="FJ79" s="68"/>
      <c r="FK79" s="69"/>
      <c r="FL79" s="70"/>
      <c r="FM79" s="68"/>
      <c r="FN79" s="68"/>
      <c r="FO79" s="68"/>
      <c r="FT79" s="68"/>
      <c r="FU79" s="69"/>
      <c r="FV79" s="70"/>
      <c r="FW79" s="68"/>
      <c r="FX79" s="68"/>
      <c r="FY79" s="68"/>
      <c r="GD79" s="68"/>
      <c r="GE79" s="69"/>
      <c r="GF79" s="70"/>
      <c r="GG79" s="68"/>
      <c r="GH79" s="68"/>
      <c r="GI79" s="68"/>
      <c r="GN79" s="68"/>
      <c r="GO79" s="69"/>
      <c r="GP79" s="70"/>
      <c r="GQ79" s="68"/>
      <c r="GR79" s="68"/>
      <c r="GS79" s="68"/>
      <c r="GX79" s="68"/>
      <c r="GY79" s="69"/>
      <c r="GZ79" s="70"/>
      <c r="HA79" s="68"/>
      <c r="HB79" s="68"/>
      <c r="HC79" s="68"/>
      <c r="HH79" s="68"/>
      <c r="HI79" s="69"/>
      <c r="HJ79" s="70"/>
      <c r="HK79" s="68"/>
      <c r="HL79" s="68"/>
      <c r="HM79" s="68"/>
      <c r="HR79" s="68"/>
      <c r="HS79" s="69"/>
      <c r="HT79" s="70"/>
      <c r="HU79" s="68"/>
      <c r="HV79" s="68"/>
      <c r="HW79" s="68"/>
      <c r="IB79" s="68"/>
      <c r="IC79" s="69"/>
      <c r="ID79" s="70"/>
      <c r="IE79" s="68"/>
      <c r="IF79" s="68"/>
      <c r="IG79" s="68"/>
      <c r="IL79" s="68"/>
      <c r="IM79" s="69"/>
      <c r="IN79" s="70"/>
      <c r="IO79" s="68"/>
      <c r="IP79" s="68"/>
      <c r="IQ79" s="68"/>
      <c r="IV79" s="68"/>
      <c r="IW79" s="69"/>
      <c r="IX79" s="70"/>
      <c r="IY79" s="68"/>
      <c r="IZ79" s="68"/>
      <c r="JA79" s="68"/>
      <c r="JF79" s="68"/>
      <c r="JG79" s="69"/>
      <c r="JH79" s="70"/>
      <c r="JI79" s="68"/>
      <c r="JJ79" s="68"/>
      <c r="JK79" s="68"/>
      <c r="JP79" s="68"/>
      <c r="JQ79" s="69"/>
      <c r="JR79" s="70"/>
      <c r="JS79" s="68"/>
      <c r="JT79" s="68"/>
      <c r="JU79" s="68"/>
      <c r="JZ79" s="68"/>
      <c r="KA79" s="69"/>
      <c r="KB79" s="70"/>
      <c r="KC79" s="68"/>
      <c r="KD79" s="68"/>
      <c r="KE79" s="68"/>
      <c r="KJ79" s="68"/>
      <c r="KK79" s="69"/>
      <c r="KL79" s="70"/>
      <c r="KM79" s="68"/>
      <c r="KN79" s="68"/>
      <c r="KO79" s="68"/>
      <c r="KT79" s="68"/>
      <c r="KU79" s="69"/>
      <c r="KV79" s="70"/>
      <c r="KW79" s="68"/>
      <c r="KX79" s="68"/>
      <c r="KY79" s="68"/>
      <c r="LD79" s="68"/>
      <c r="LE79" s="69"/>
      <c r="LF79" s="70"/>
      <c r="LG79" s="68"/>
      <c r="LH79" s="68"/>
      <c r="LI79" s="68"/>
      <c r="LN79" s="68"/>
      <c r="LO79" s="69"/>
      <c r="LP79" s="70"/>
      <c r="LQ79" s="68"/>
      <c r="LR79" s="68"/>
      <c r="LS79" s="68"/>
      <c r="LX79" s="68"/>
      <c r="LY79" s="69"/>
      <c r="LZ79" s="70"/>
      <c r="MA79" s="68"/>
      <c r="MB79" s="68"/>
      <c r="MC79" s="68"/>
      <c r="MH79" s="68"/>
      <c r="MI79" s="69"/>
      <c r="MJ79" s="70"/>
      <c r="MK79" s="68"/>
      <c r="ML79" s="68"/>
      <c r="MM79" s="68"/>
      <c r="MR79" s="68"/>
      <c r="MS79" s="69"/>
      <c r="MT79" s="70"/>
      <c r="MU79" s="68"/>
      <c r="MV79" s="68"/>
      <c r="MW79" s="68"/>
      <c r="NB79" s="68"/>
      <c r="NC79" s="69"/>
      <c r="ND79" s="70"/>
      <c r="NE79" s="68"/>
      <c r="NF79" s="68"/>
      <c r="NG79" s="68"/>
      <c r="NL79" s="68"/>
      <c r="NM79" s="69"/>
      <c r="NN79" s="70"/>
      <c r="NO79" s="68"/>
      <c r="NP79" s="68"/>
      <c r="NQ79" s="68"/>
      <c r="NV79" s="68"/>
      <c r="NW79" s="69"/>
      <c r="NX79" s="70"/>
      <c r="NY79" s="68"/>
      <c r="NZ79" s="68"/>
      <c r="OA79" s="68"/>
      <c r="OF79" s="68"/>
      <c r="OG79" s="69"/>
      <c r="OH79" s="70"/>
      <c r="OI79" s="68"/>
      <c r="OJ79" s="68"/>
      <c r="OK79" s="68"/>
      <c r="OP79" s="68"/>
      <c r="OQ79" s="69"/>
      <c r="OR79" s="70"/>
      <c r="OS79" s="68"/>
      <c r="OT79" s="68"/>
      <c r="OU79" s="68"/>
      <c r="OZ79" s="68"/>
      <c r="PA79" s="69"/>
      <c r="PB79" s="70"/>
      <c r="PC79" s="68"/>
      <c r="PD79" s="68"/>
      <c r="PE79" s="68"/>
      <c r="PJ79" s="68"/>
      <c r="PK79" s="69"/>
      <c r="PL79" s="70"/>
      <c r="PM79" s="68"/>
      <c r="PN79" s="68"/>
      <c r="PO79" s="68"/>
      <c r="PT79" s="68"/>
      <c r="PU79" s="69"/>
      <c r="PV79" s="70"/>
      <c r="PW79" s="68"/>
      <c r="PX79" s="68"/>
      <c r="PY79" s="68"/>
      <c r="QD79" s="68"/>
      <c r="QE79" s="69"/>
      <c r="QF79" s="70"/>
      <c r="QG79" s="68"/>
      <c r="QH79" s="68"/>
      <c r="QI79" s="68"/>
      <c r="QN79" s="68"/>
      <c r="QO79" s="69"/>
      <c r="QP79" s="70"/>
      <c r="QQ79" s="68"/>
      <c r="QR79" s="68"/>
      <c r="QS79" s="68"/>
      <c r="QX79" s="68"/>
      <c r="QY79" s="69"/>
      <c r="QZ79" s="70"/>
      <c r="RA79" s="68"/>
      <c r="RB79" s="68"/>
      <c r="RC79" s="68"/>
      <c r="RH79" s="68"/>
      <c r="RI79" s="69"/>
      <c r="RJ79" s="70"/>
      <c r="RK79" s="68"/>
      <c r="RL79" s="68"/>
      <c r="RM79" s="68"/>
      <c r="RR79" s="68"/>
      <c r="RS79" s="69"/>
      <c r="RT79" s="70"/>
      <c r="RU79" s="68"/>
      <c r="RV79" s="68"/>
      <c r="RW79" s="68"/>
      <c r="SB79" s="68"/>
      <c r="SC79" s="69"/>
      <c r="SD79" s="70"/>
      <c r="SE79" s="68"/>
      <c r="SF79" s="68"/>
      <c r="SG79" s="68"/>
      <c r="SL79" s="68"/>
      <c r="SM79" s="69"/>
      <c r="SN79" s="70"/>
      <c r="SO79" s="68"/>
      <c r="SP79" s="68"/>
      <c r="SQ79" s="68"/>
      <c r="SV79" s="68"/>
      <c r="SW79" s="69"/>
      <c r="SX79" s="70"/>
      <c r="SY79" s="68"/>
      <c r="SZ79" s="68"/>
      <c r="TA79" s="68"/>
      <c r="TF79" s="68"/>
      <c r="TG79" s="69"/>
      <c r="TH79" s="70"/>
      <c r="TI79" s="68"/>
      <c r="TJ79" s="68"/>
      <c r="TK79" s="68"/>
      <c r="TP79" s="68"/>
      <c r="TQ79" s="69"/>
      <c r="TR79" s="70"/>
      <c r="TS79" s="68"/>
      <c r="TT79" s="68"/>
      <c r="TU79" s="68"/>
      <c r="TZ79" s="68"/>
      <c r="UA79" s="69"/>
      <c r="UB79" s="70"/>
      <c r="UC79" s="68"/>
      <c r="UD79" s="68"/>
      <c r="UE79" s="68"/>
      <c r="UJ79" s="68"/>
      <c r="UK79" s="69"/>
      <c r="UL79" s="70"/>
      <c r="UM79" s="68"/>
      <c r="UN79" s="68"/>
      <c r="UO79" s="68"/>
      <c r="UT79" s="68"/>
      <c r="UU79" s="69"/>
      <c r="UV79" s="70"/>
      <c r="UW79" s="68"/>
      <c r="UX79" s="68"/>
      <c r="UY79" s="68"/>
      <c r="VD79" s="68"/>
      <c r="VE79" s="69"/>
      <c r="VF79" s="70"/>
      <c r="VG79" s="68"/>
      <c r="VH79" s="68"/>
      <c r="VI79" s="68"/>
      <c r="VN79" s="68"/>
      <c r="VO79" s="69"/>
      <c r="VP79" s="70"/>
      <c r="VQ79" s="68"/>
      <c r="VR79" s="68"/>
      <c r="VS79" s="68"/>
      <c r="VX79" s="68"/>
      <c r="VY79" s="69"/>
      <c r="VZ79" s="70"/>
      <c r="WA79" s="68"/>
      <c r="WB79" s="68"/>
      <c r="WC79" s="68"/>
      <c r="WH79" s="68"/>
      <c r="WI79" s="69"/>
      <c r="WJ79" s="70"/>
      <c r="WK79" s="68"/>
      <c r="WL79" s="68"/>
      <c r="WM79" s="68"/>
      <c r="WR79" s="68"/>
      <c r="WS79" s="69"/>
      <c r="WT79" s="70"/>
      <c r="WU79" s="68"/>
      <c r="WV79" s="68"/>
      <c r="WW79" s="68"/>
      <c r="XB79" s="68"/>
      <c r="XC79" s="69"/>
      <c r="XD79" s="70"/>
      <c r="XE79" s="68"/>
      <c r="XF79" s="68"/>
      <c r="XG79" s="68"/>
      <c r="XL79" s="68"/>
      <c r="XM79" s="69"/>
      <c r="XN79" s="70"/>
      <c r="XO79" s="68"/>
      <c r="XP79" s="68"/>
      <c r="XQ79" s="68"/>
      <c r="XV79" s="68"/>
      <c r="XW79" s="69"/>
      <c r="XX79" s="70"/>
      <c r="XY79" s="68"/>
      <c r="XZ79" s="68"/>
      <c r="YA79" s="68"/>
      <c r="YF79" s="68"/>
      <c r="YG79" s="69"/>
      <c r="YH79" s="70"/>
      <c r="YI79" s="68"/>
      <c r="YJ79" s="68"/>
      <c r="YK79" s="68"/>
      <c r="YP79" s="68"/>
      <c r="YQ79" s="69"/>
      <c r="YR79" s="70"/>
      <c r="YS79" s="68"/>
      <c r="YT79" s="68"/>
      <c r="YU79" s="68"/>
      <c r="YZ79" s="68"/>
      <c r="ZA79" s="69"/>
      <c r="ZB79" s="70"/>
      <c r="ZC79" s="68"/>
      <c r="ZD79" s="68"/>
      <c r="ZE79" s="68"/>
      <c r="ZJ79" s="68"/>
      <c r="ZK79" s="69"/>
      <c r="ZL79" s="70"/>
      <c r="ZM79" s="68"/>
      <c r="ZN79" s="68"/>
      <c r="ZO79" s="68"/>
      <c r="ZT79" s="68"/>
      <c r="ZU79" s="69"/>
      <c r="ZV79" s="70"/>
      <c r="ZW79" s="68"/>
      <c r="ZX79" s="68"/>
      <c r="ZY79" s="68"/>
      <c r="AAD79" s="68"/>
      <c r="AAE79" s="69"/>
      <c r="AAF79" s="70"/>
      <c r="AAG79" s="68"/>
      <c r="AAH79" s="68"/>
      <c r="AAI79" s="68"/>
      <c r="AAN79" s="68"/>
      <c r="AAO79" s="69"/>
      <c r="AAP79" s="70"/>
      <c r="AAQ79" s="68"/>
      <c r="AAR79" s="68"/>
      <c r="AAS79" s="68"/>
      <c r="AAX79" s="68"/>
      <c r="AAY79" s="69"/>
      <c r="AAZ79" s="70"/>
      <c r="ABA79" s="68"/>
      <c r="ABB79" s="68"/>
      <c r="ABC79" s="68"/>
      <c r="ABH79" s="68"/>
      <c r="ABI79" s="69"/>
      <c r="ABJ79" s="70"/>
      <c r="ABK79" s="68"/>
      <c r="ABL79" s="68"/>
      <c r="ABM79" s="68"/>
      <c r="ABR79" s="68"/>
      <c r="ABS79" s="69"/>
      <c r="ABT79" s="70"/>
      <c r="ABU79" s="68"/>
      <c r="ABV79" s="68"/>
      <c r="ABW79" s="68"/>
      <c r="ACB79" s="68"/>
      <c r="ACC79" s="69"/>
      <c r="ACD79" s="70"/>
      <c r="ACE79" s="68"/>
      <c r="ACF79" s="68"/>
      <c r="ACG79" s="68"/>
      <c r="ACL79" s="68"/>
      <c r="ACM79" s="69"/>
      <c r="ACN79" s="70"/>
      <c r="ACO79" s="68"/>
      <c r="ACP79" s="68"/>
      <c r="ACQ79" s="68"/>
      <c r="ACV79" s="68"/>
      <c r="ACW79" s="69"/>
      <c r="ACX79" s="70"/>
      <c r="ACY79" s="68"/>
      <c r="ACZ79" s="68"/>
      <c r="ADA79" s="68"/>
      <c r="ADF79" s="68"/>
      <c r="ADG79" s="69"/>
      <c r="ADH79" s="70"/>
      <c r="ADI79" s="68"/>
      <c r="ADJ79" s="68"/>
      <c r="ADK79" s="68"/>
      <c r="ADP79" s="68"/>
      <c r="ADQ79" s="69"/>
      <c r="ADR79" s="70"/>
      <c r="ADS79" s="68"/>
      <c r="ADT79" s="68"/>
      <c r="ADU79" s="68"/>
      <c r="ADZ79" s="68"/>
      <c r="AEA79" s="69"/>
      <c r="AEB79" s="70"/>
      <c r="AEC79" s="68"/>
      <c r="AED79" s="68"/>
      <c r="AEE79" s="68"/>
      <c r="AEJ79" s="68"/>
      <c r="AEK79" s="69"/>
      <c r="AEL79" s="70"/>
      <c r="AEM79" s="68"/>
      <c r="AEN79" s="68"/>
      <c r="AEO79" s="68"/>
      <c r="AET79" s="68"/>
      <c r="AEU79" s="69"/>
      <c r="AEV79" s="70"/>
      <c r="AEW79" s="68"/>
      <c r="AEX79" s="68"/>
      <c r="AEY79" s="68"/>
      <c r="AFD79" s="68"/>
      <c r="AFE79" s="69"/>
      <c r="AFF79" s="70"/>
      <c r="AFG79" s="68"/>
      <c r="AFH79" s="68"/>
      <c r="AFI79" s="68"/>
      <c r="AFN79" s="68"/>
      <c r="AFO79" s="69"/>
      <c r="AFP79" s="70"/>
      <c r="AFQ79" s="68"/>
      <c r="AFR79" s="68"/>
      <c r="AFS79" s="68"/>
      <c r="AFX79" s="68"/>
      <c r="AFY79" s="69"/>
      <c r="AFZ79" s="70"/>
      <c r="AGA79" s="68"/>
      <c r="AGB79" s="68"/>
      <c r="AGC79" s="68"/>
      <c r="AGH79" s="68"/>
      <c r="AGI79" s="69"/>
      <c r="AGJ79" s="70"/>
      <c r="AGK79" s="68"/>
      <c r="AGL79" s="68"/>
      <c r="AGM79" s="68"/>
      <c r="AGR79" s="68"/>
      <c r="AGS79" s="69"/>
      <c r="AGT79" s="70"/>
      <c r="AGU79" s="68"/>
      <c r="AGV79" s="68"/>
      <c r="AGW79" s="68"/>
      <c r="AHB79" s="68"/>
      <c r="AHC79" s="69"/>
      <c r="AHD79" s="70"/>
      <c r="AHE79" s="68"/>
      <c r="AHF79" s="68"/>
      <c r="AHG79" s="68"/>
      <c r="AHL79" s="68"/>
      <c r="AHM79" s="69"/>
      <c r="AHN79" s="70"/>
      <c r="AHO79" s="68"/>
      <c r="AHP79" s="68"/>
      <c r="AHQ79" s="68"/>
      <c r="AHV79" s="68"/>
      <c r="AHW79" s="69"/>
      <c r="AHX79" s="70"/>
      <c r="AHY79" s="68"/>
      <c r="AHZ79" s="68"/>
      <c r="AIA79" s="68"/>
      <c r="AIF79" s="68"/>
      <c r="AIG79" s="69"/>
      <c r="AIH79" s="70"/>
      <c r="AII79" s="68"/>
      <c r="AIJ79" s="68"/>
      <c r="AIK79" s="68"/>
      <c r="AIP79" s="68"/>
      <c r="AIQ79" s="69"/>
      <c r="AIR79" s="70"/>
      <c r="AIS79" s="68"/>
      <c r="AIT79" s="68"/>
      <c r="AIU79" s="68"/>
      <c r="AIZ79" s="68"/>
      <c r="AJA79" s="69"/>
      <c r="AJB79" s="70"/>
      <c r="AJC79" s="68"/>
      <c r="AJD79" s="68"/>
      <c r="AJE79" s="68"/>
      <c r="AJJ79" s="68"/>
      <c r="AJK79" s="69"/>
      <c r="AJL79" s="70"/>
      <c r="AJM79" s="68"/>
      <c r="AJN79" s="68"/>
      <c r="AJO79" s="68"/>
      <c r="AJT79" s="68"/>
      <c r="AJU79" s="69"/>
      <c r="AJV79" s="70"/>
      <c r="AJW79" s="68"/>
      <c r="AJX79" s="68"/>
      <c r="AJY79" s="68"/>
      <c r="AKD79" s="68"/>
      <c r="AKE79" s="69"/>
      <c r="AKF79" s="70"/>
      <c r="AKG79" s="68"/>
      <c r="AKH79" s="68"/>
      <c r="AKI79" s="68"/>
      <c r="AKN79" s="68"/>
      <c r="AKO79" s="69"/>
      <c r="AKP79" s="70"/>
      <c r="AKQ79" s="68"/>
      <c r="AKR79" s="68"/>
      <c r="AKS79" s="68"/>
      <c r="AKX79" s="68"/>
      <c r="AKY79" s="69"/>
      <c r="AKZ79" s="70"/>
      <c r="ALA79" s="68"/>
      <c r="ALB79" s="68"/>
      <c r="ALC79" s="68"/>
      <c r="ALH79" s="68"/>
      <c r="ALI79" s="69"/>
      <c r="ALJ79" s="70"/>
      <c r="ALK79" s="68"/>
      <c r="ALL79" s="68"/>
      <c r="ALM79" s="68"/>
      <c r="ALR79" s="68"/>
      <c r="ALS79" s="69"/>
      <c r="ALT79" s="70"/>
      <c r="ALU79" s="68"/>
      <c r="ALV79" s="68"/>
      <c r="ALW79" s="68"/>
      <c r="AMB79" s="68"/>
      <c r="AMC79" s="69"/>
      <c r="AMD79" s="70"/>
      <c r="AME79" s="68"/>
      <c r="AMF79" s="68"/>
      <c r="AMG79" s="68"/>
      <c r="AML79" s="68"/>
      <c r="AMM79" s="69"/>
      <c r="AMN79" s="70"/>
      <c r="AMO79" s="68"/>
      <c r="AMP79" s="68"/>
      <c r="AMQ79" s="68"/>
      <c r="AMV79" s="68"/>
      <c r="AMW79" s="69"/>
      <c r="AMX79" s="70"/>
      <c r="AMY79" s="68"/>
      <c r="AMZ79" s="68"/>
      <c r="ANA79" s="68"/>
      <c r="ANF79" s="68"/>
      <c r="ANG79" s="69"/>
      <c r="ANH79" s="70"/>
      <c r="ANI79" s="68"/>
      <c r="ANJ79" s="68"/>
      <c r="ANK79" s="68"/>
      <c r="ANP79" s="68"/>
      <c r="ANQ79" s="69"/>
      <c r="ANR79" s="70"/>
      <c r="ANS79" s="68"/>
      <c r="ANT79" s="68"/>
      <c r="ANU79" s="68"/>
      <c r="ANZ79" s="68"/>
      <c r="AOA79" s="69"/>
      <c r="AOB79" s="70"/>
      <c r="AOC79" s="68"/>
      <c r="AOD79" s="68"/>
      <c r="AOE79" s="68"/>
      <c r="AOJ79" s="68"/>
      <c r="AOK79" s="69"/>
      <c r="AOL79" s="70"/>
      <c r="AOM79" s="68"/>
      <c r="AON79" s="68"/>
      <c r="AOO79" s="68"/>
      <c r="AOT79" s="68"/>
      <c r="AOU79" s="69"/>
      <c r="AOV79" s="70"/>
      <c r="AOW79" s="68"/>
      <c r="AOX79" s="68"/>
      <c r="AOY79" s="68"/>
      <c r="APD79" s="68"/>
      <c r="APE79" s="69"/>
      <c r="APF79" s="70"/>
      <c r="APG79" s="68"/>
      <c r="APH79" s="68"/>
      <c r="API79" s="68"/>
      <c r="APN79" s="68"/>
      <c r="APO79" s="69"/>
      <c r="APP79" s="70"/>
      <c r="APQ79" s="68"/>
      <c r="APR79" s="68"/>
      <c r="APS79" s="68"/>
      <c r="APX79" s="68"/>
      <c r="APY79" s="69"/>
      <c r="APZ79" s="70"/>
      <c r="AQA79" s="68"/>
      <c r="AQB79" s="68"/>
      <c r="AQC79" s="68"/>
      <c r="AQH79" s="68"/>
      <c r="AQI79" s="69"/>
      <c r="AQJ79" s="70"/>
      <c r="AQK79" s="68"/>
      <c r="AQL79" s="68"/>
      <c r="AQM79" s="68"/>
      <c r="AQR79" s="68"/>
      <c r="AQS79" s="69"/>
      <c r="AQT79" s="70"/>
      <c r="AQU79" s="68"/>
      <c r="AQV79" s="68"/>
      <c r="AQW79" s="68"/>
      <c r="ARB79" s="68"/>
      <c r="ARC79" s="69"/>
      <c r="ARD79" s="70"/>
      <c r="ARE79" s="68"/>
      <c r="ARF79" s="68"/>
      <c r="ARG79" s="68"/>
      <c r="ARL79" s="68"/>
      <c r="ARM79" s="69"/>
      <c r="ARN79" s="70"/>
      <c r="ARO79" s="68"/>
      <c r="ARP79" s="68"/>
      <c r="ARQ79" s="68"/>
      <c r="ARV79" s="68"/>
      <c r="ARW79" s="69"/>
      <c r="ARX79" s="70"/>
      <c r="ARY79" s="68"/>
      <c r="ARZ79" s="68"/>
      <c r="ASA79" s="68"/>
      <c r="ASF79" s="68"/>
      <c r="ASG79" s="69"/>
      <c r="ASH79" s="70"/>
      <c r="ASI79" s="68"/>
      <c r="ASJ79" s="68"/>
      <c r="ASK79" s="68"/>
      <c r="ASP79" s="68"/>
      <c r="ASQ79" s="69"/>
      <c r="ASR79" s="70"/>
      <c r="ASS79" s="68"/>
      <c r="AST79" s="68"/>
      <c r="ASU79" s="68"/>
      <c r="ASZ79" s="68"/>
      <c r="ATA79" s="69"/>
      <c r="ATB79" s="70"/>
      <c r="ATC79" s="68"/>
      <c r="ATD79" s="68"/>
      <c r="ATE79" s="68"/>
      <c r="ATJ79" s="68"/>
      <c r="ATK79" s="69"/>
      <c r="ATL79" s="70"/>
      <c r="ATM79" s="68"/>
      <c r="ATN79" s="68"/>
      <c r="ATO79" s="68"/>
      <c r="ATT79" s="68"/>
      <c r="ATU79" s="69"/>
      <c r="ATV79" s="70"/>
      <c r="ATW79" s="68"/>
      <c r="ATX79" s="68"/>
      <c r="ATY79" s="68"/>
      <c r="AUD79" s="68"/>
      <c r="AUE79" s="69"/>
      <c r="AUF79" s="70"/>
      <c r="AUG79" s="68"/>
      <c r="AUH79" s="68"/>
      <c r="AUI79" s="68"/>
      <c r="AUN79" s="68"/>
      <c r="AUO79" s="69"/>
      <c r="AUP79" s="70"/>
      <c r="AUQ79" s="68"/>
      <c r="AUR79" s="68"/>
      <c r="AUS79" s="68"/>
      <c r="AUX79" s="68"/>
      <c r="AUY79" s="69"/>
      <c r="AUZ79" s="70"/>
      <c r="AVA79" s="68"/>
      <c r="AVB79" s="68"/>
      <c r="AVC79" s="68"/>
      <c r="AVH79" s="68"/>
      <c r="AVI79" s="69"/>
      <c r="AVJ79" s="70"/>
      <c r="AVK79" s="68"/>
      <c r="AVL79" s="68"/>
      <c r="AVM79" s="68"/>
      <c r="AVR79" s="68"/>
      <c r="AVS79" s="69"/>
      <c r="AVT79" s="70"/>
      <c r="AVU79" s="68"/>
      <c r="AVV79" s="68"/>
      <c r="AVW79" s="68"/>
      <c r="AWB79" s="68"/>
      <c r="AWC79" s="69"/>
      <c r="AWD79" s="70"/>
      <c r="AWE79" s="68"/>
      <c r="AWF79" s="68"/>
      <c r="AWG79" s="68"/>
      <c r="AWL79" s="68"/>
      <c r="AWM79" s="69"/>
      <c r="AWN79" s="70"/>
      <c r="AWO79" s="68"/>
      <c r="AWP79" s="68"/>
      <c r="AWQ79" s="68"/>
      <c r="AWV79" s="68"/>
      <c r="AWW79" s="69"/>
      <c r="AWX79" s="70"/>
      <c r="AWY79" s="68"/>
      <c r="AWZ79" s="68"/>
      <c r="AXA79" s="68"/>
      <c r="AXF79" s="68"/>
      <c r="AXG79" s="69"/>
      <c r="AXH79" s="70"/>
      <c r="AXI79" s="68"/>
      <c r="AXJ79" s="68"/>
      <c r="AXK79" s="68"/>
      <c r="AXP79" s="68"/>
      <c r="AXQ79" s="69"/>
      <c r="AXR79" s="70"/>
      <c r="AXS79" s="68"/>
      <c r="AXT79" s="68"/>
      <c r="AXU79" s="68"/>
      <c r="AXZ79" s="68"/>
      <c r="AYA79" s="69"/>
      <c r="AYB79" s="70"/>
      <c r="AYC79" s="68"/>
      <c r="AYD79" s="68"/>
      <c r="AYE79" s="68"/>
      <c r="AYJ79" s="68"/>
      <c r="AYK79" s="69"/>
      <c r="AYL79" s="70"/>
      <c r="AYM79" s="68"/>
      <c r="AYN79" s="68"/>
      <c r="AYO79" s="68"/>
      <c r="AYT79" s="68"/>
      <c r="AYU79" s="69"/>
      <c r="AYV79" s="70"/>
      <c r="AYW79" s="68"/>
      <c r="AYX79" s="68"/>
      <c r="AYY79" s="68"/>
      <c r="AZD79" s="68"/>
      <c r="AZE79" s="69"/>
      <c r="AZF79" s="70"/>
      <c r="AZG79" s="68"/>
      <c r="AZH79" s="68"/>
      <c r="AZI79" s="68"/>
      <c r="AZN79" s="68"/>
      <c r="AZO79" s="69"/>
      <c r="AZP79" s="70"/>
      <c r="AZQ79" s="68"/>
      <c r="AZR79" s="68"/>
      <c r="AZS79" s="68"/>
      <c r="AZX79" s="68"/>
      <c r="AZY79" s="69"/>
      <c r="AZZ79" s="70"/>
      <c r="BAA79" s="68"/>
      <c r="BAB79" s="68"/>
      <c r="BAC79" s="68"/>
      <c r="BAH79" s="68"/>
      <c r="BAI79" s="69"/>
      <c r="BAJ79" s="70"/>
      <c r="BAK79" s="68"/>
      <c r="BAL79" s="68"/>
      <c r="BAM79" s="68"/>
      <c r="BAR79" s="68"/>
      <c r="BAS79" s="69"/>
      <c r="BAT79" s="70"/>
      <c r="BAU79" s="68"/>
      <c r="BAV79" s="68"/>
      <c r="BAW79" s="68"/>
      <c r="BBB79" s="68"/>
      <c r="BBC79" s="69"/>
      <c r="BBD79" s="70"/>
      <c r="BBE79" s="68"/>
      <c r="BBF79" s="68"/>
      <c r="BBG79" s="68"/>
      <c r="BBL79" s="68"/>
      <c r="BBM79" s="69"/>
      <c r="BBN79" s="70"/>
      <c r="BBO79" s="68"/>
      <c r="BBP79" s="68"/>
      <c r="BBQ79" s="68"/>
      <c r="BBV79" s="68"/>
      <c r="BBW79" s="69"/>
      <c r="BBX79" s="70"/>
      <c r="BBY79" s="68"/>
      <c r="BBZ79" s="68"/>
      <c r="BCA79" s="68"/>
      <c r="BCF79" s="68"/>
      <c r="BCG79" s="69"/>
      <c r="BCH79" s="70"/>
      <c r="BCI79" s="68"/>
      <c r="BCJ79" s="68"/>
      <c r="BCK79" s="68"/>
      <c r="BCP79" s="68"/>
      <c r="BCQ79" s="69"/>
      <c r="BCR79" s="70"/>
      <c r="BCS79" s="68"/>
      <c r="BCT79" s="68"/>
      <c r="BCU79" s="68"/>
      <c r="BCZ79" s="68"/>
      <c r="BDA79" s="69"/>
      <c r="BDB79" s="70"/>
      <c r="BDC79" s="68"/>
      <c r="BDD79" s="68"/>
      <c r="BDE79" s="68"/>
      <c r="BDJ79" s="68"/>
      <c r="BDK79" s="69"/>
      <c r="BDL79" s="70"/>
      <c r="BDM79" s="68"/>
      <c r="BDN79" s="68"/>
      <c r="BDO79" s="68"/>
      <c r="BDT79" s="68"/>
      <c r="BDU79" s="69"/>
      <c r="BDV79" s="70"/>
      <c r="BDW79" s="68"/>
      <c r="BDX79" s="68"/>
      <c r="BDY79" s="68"/>
      <c r="BED79" s="68"/>
      <c r="BEE79" s="69"/>
      <c r="BEF79" s="70"/>
      <c r="BEG79" s="68"/>
      <c r="BEH79" s="68"/>
      <c r="BEI79" s="68"/>
      <c r="BEN79" s="68"/>
      <c r="BEO79" s="69"/>
      <c r="BEP79" s="70"/>
      <c r="BEQ79" s="68"/>
      <c r="BER79" s="68"/>
      <c r="BES79" s="68"/>
      <c r="BEX79" s="68"/>
      <c r="BEY79" s="69"/>
      <c r="BEZ79" s="70"/>
      <c r="BFA79" s="68"/>
      <c r="BFB79" s="68"/>
      <c r="BFC79" s="68"/>
      <c r="BFH79" s="68"/>
      <c r="BFI79" s="69"/>
      <c r="BFJ79" s="70"/>
      <c r="BFK79" s="68"/>
      <c r="BFL79" s="68"/>
      <c r="BFM79" s="68"/>
      <c r="BFR79" s="68"/>
      <c r="BFS79" s="69"/>
      <c r="BFT79" s="70"/>
      <c r="BFU79" s="68"/>
      <c r="BFV79" s="68"/>
      <c r="BFW79" s="68"/>
      <c r="BGB79" s="68"/>
      <c r="BGC79" s="69"/>
      <c r="BGD79" s="70"/>
      <c r="BGE79" s="68"/>
      <c r="BGF79" s="68"/>
      <c r="BGG79" s="68"/>
      <c r="BGL79" s="68"/>
      <c r="BGM79" s="69"/>
      <c r="BGN79" s="70"/>
      <c r="BGO79" s="68"/>
      <c r="BGP79" s="68"/>
      <c r="BGQ79" s="68"/>
      <c r="BGV79" s="68"/>
      <c r="BGW79" s="69"/>
      <c r="BGX79" s="70"/>
      <c r="BGY79" s="68"/>
      <c r="BGZ79" s="68"/>
      <c r="BHA79" s="68"/>
      <c r="BHF79" s="68"/>
      <c r="BHG79" s="69"/>
      <c r="BHH79" s="70"/>
      <c r="BHI79" s="68"/>
      <c r="BHJ79" s="68"/>
      <c r="BHK79" s="68"/>
      <c r="BHP79" s="68"/>
      <c r="BHQ79" s="69"/>
      <c r="BHR79" s="70"/>
      <c r="BHS79" s="68"/>
      <c r="BHT79" s="68"/>
      <c r="BHU79" s="68"/>
      <c r="BHZ79" s="68"/>
      <c r="BIA79" s="69"/>
      <c r="BIB79" s="70"/>
      <c r="BIC79" s="68"/>
      <c r="BID79" s="68"/>
      <c r="BIE79" s="68"/>
      <c r="BIJ79" s="68"/>
      <c r="BIK79" s="69"/>
      <c r="BIL79" s="70"/>
      <c r="BIM79" s="68"/>
      <c r="BIN79" s="68"/>
      <c r="BIO79" s="68"/>
      <c r="BIT79" s="68"/>
      <c r="BIU79" s="69"/>
      <c r="BIV79" s="70"/>
      <c r="BIW79" s="68"/>
      <c r="BIX79" s="68"/>
      <c r="BIY79" s="68"/>
      <c r="BJD79" s="68"/>
      <c r="BJE79" s="69"/>
      <c r="BJF79" s="70"/>
      <c r="BJG79" s="68"/>
      <c r="BJH79" s="68"/>
      <c r="BJI79" s="68"/>
      <c r="BJN79" s="68"/>
      <c r="BJO79" s="69"/>
      <c r="BJP79" s="70"/>
      <c r="BJQ79" s="68"/>
      <c r="BJR79" s="68"/>
      <c r="BJS79" s="68"/>
      <c r="BJX79" s="68"/>
      <c r="BJY79" s="69"/>
      <c r="BJZ79" s="70"/>
      <c r="BKA79" s="68"/>
      <c r="BKB79" s="68"/>
      <c r="BKC79" s="68"/>
      <c r="BKH79" s="68"/>
      <c r="BKI79" s="69"/>
      <c r="BKJ79" s="70"/>
      <c r="BKK79" s="68"/>
      <c r="BKL79" s="68"/>
      <c r="BKM79" s="68"/>
      <c r="BKR79" s="68"/>
      <c r="BKS79" s="69"/>
      <c r="BKT79" s="70"/>
      <c r="BKU79" s="68"/>
      <c r="BKV79" s="68"/>
      <c r="BKW79" s="68"/>
      <c r="BLB79" s="68"/>
      <c r="BLC79" s="69"/>
      <c r="BLD79" s="70"/>
      <c r="BLE79" s="68"/>
      <c r="BLF79" s="68"/>
      <c r="BLG79" s="68"/>
      <c r="BLL79" s="68"/>
      <c r="BLM79" s="69"/>
      <c r="BLN79" s="70"/>
      <c r="BLO79" s="68"/>
      <c r="BLP79" s="68"/>
      <c r="BLQ79" s="68"/>
      <c r="BLV79" s="68"/>
      <c r="BLW79" s="69"/>
      <c r="BLX79" s="70"/>
      <c r="BLY79" s="68"/>
      <c r="BLZ79" s="68"/>
      <c r="BMA79" s="68"/>
      <c r="BMF79" s="68"/>
      <c r="BMG79" s="69"/>
      <c r="BMH79" s="70"/>
      <c r="BMI79" s="68"/>
      <c r="BMJ79" s="68"/>
      <c r="BMK79" s="68"/>
      <c r="BMP79" s="68"/>
      <c r="BMQ79" s="69"/>
      <c r="BMR79" s="70"/>
      <c r="BMS79" s="68"/>
      <c r="BMT79" s="68"/>
      <c r="BMU79" s="68"/>
      <c r="BMZ79" s="68"/>
      <c r="BNA79" s="69"/>
      <c r="BNB79" s="70"/>
      <c r="BNC79" s="68"/>
      <c r="BND79" s="68"/>
      <c r="BNE79" s="68"/>
      <c r="BNJ79" s="68"/>
      <c r="BNK79" s="69"/>
      <c r="BNL79" s="70"/>
      <c r="BNM79" s="68"/>
      <c r="BNN79" s="68"/>
      <c r="BNO79" s="68"/>
      <c r="BNT79" s="68"/>
      <c r="BNU79" s="69"/>
      <c r="BNV79" s="70"/>
      <c r="BNW79" s="68"/>
      <c r="BNX79" s="68"/>
      <c r="BNY79" s="68"/>
      <c r="BOD79" s="68"/>
      <c r="BOE79" s="69"/>
      <c r="BOF79" s="70"/>
      <c r="BOG79" s="68"/>
      <c r="BOH79" s="68"/>
      <c r="BOI79" s="68"/>
      <c r="BON79" s="68"/>
      <c r="BOO79" s="69"/>
      <c r="BOP79" s="70"/>
      <c r="BOQ79" s="68"/>
      <c r="BOR79" s="68"/>
      <c r="BOS79" s="68"/>
      <c r="BOX79" s="68"/>
      <c r="BOY79" s="69"/>
      <c r="BOZ79" s="70"/>
      <c r="BPA79" s="68"/>
      <c r="BPB79" s="68"/>
      <c r="BPC79" s="68"/>
      <c r="BPH79" s="68"/>
      <c r="BPI79" s="69"/>
      <c r="BPJ79" s="70"/>
      <c r="BPK79" s="68"/>
      <c r="BPL79" s="68"/>
      <c r="BPM79" s="68"/>
      <c r="BPR79" s="68"/>
      <c r="BPS79" s="69"/>
      <c r="BPT79" s="70"/>
      <c r="BPU79" s="68"/>
      <c r="BPV79" s="68"/>
      <c r="BPW79" s="68"/>
      <c r="BQB79" s="68"/>
      <c r="BQC79" s="69"/>
      <c r="BQD79" s="70"/>
      <c r="BQE79" s="68"/>
      <c r="BQF79" s="68"/>
      <c r="BQG79" s="68"/>
      <c r="BQL79" s="68"/>
      <c r="BQM79" s="69"/>
      <c r="BQN79" s="70"/>
      <c r="BQO79" s="68"/>
      <c r="BQP79" s="68"/>
      <c r="BQQ79" s="68"/>
      <c r="BQV79" s="68"/>
      <c r="BQW79" s="69"/>
      <c r="BQX79" s="70"/>
      <c r="BQY79" s="68"/>
      <c r="BQZ79" s="68"/>
      <c r="BRA79" s="68"/>
      <c r="BRF79" s="68"/>
      <c r="BRG79" s="69"/>
      <c r="BRH79" s="70"/>
      <c r="BRI79" s="68"/>
      <c r="BRJ79" s="68"/>
      <c r="BRK79" s="68"/>
      <c r="BRP79" s="68"/>
      <c r="BRQ79" s="69"/>
      <c r="BRR79" s="70"/>
      <c r="BRS79" s="68"/>
      <c r="BRT79" s="68"/>
      <c r="BRU79" s="68"/>
      <c r="BRZ79" s="68"/>
      <c r="BSA79" s="69"/>
      <c r="BSB79" s="70"/>
      <c r="BSC79" s="68"/>
      <c r="BSD79" s="68"/>
      <c r="BSE79" s="68"/>
      <c r="BSJ79" s="68"/>
      <c r="BSK79" s="69"/>
      <c r="BSL79" s="70"/>
      <c r="BSM79" s="68"/>
      <c r="BSN79" s="68"/>
      <c r="BSO79" s="68"/>
      <c r="BST79" s="68"/>
      <c r="BSU79" s="69"/>
      <c r="BSV79" s="70"/>
      <c r="BSW79" s="68"/>
      <c r="BSX79" s="68"/>
      <c r="BSY79" s="68"/>
      <c r="BTD79" s="68"/>
      <c r="BTE79" s="69"/>
      <c r="BTF79" s="70"/>
      <c r="BTG79" s="68"/>
      <c r="BTH79" s="68"/>
      <c r="BTI79" s="68"/>
      <c r="BTN79" s="68"/>
      <c r="BTO79" s="69"/>
      <c r="BTP79" s="70"/>
      <c r="BTQ79" s="68"/>
      <c r="BTR79" s="68"/>
      <c r="BTS79" s="68"/>
      <c r="BTX79" s="68"/>
      <c r="BTY79" s="69"/>
      <c r="BTZ79" s="70"/>
      <c r="BUA79" s="68"/>
      <c r="BUB79" s="68"/>
      <c r="BUC79" s="68"/>
      <c r="BUH79" s="68"/>
      <c r="BUI79" s="69"/>
      <c r="BUJ79" s="70"/>
      <c r="BUK79" s="68"/>
      <c r="BUL79" s="68"/>
      <c r="BUM79" s="68"/>
      <c r="BUR79" s="68"/>
      <c r="BUS79" s="69"/>
      <c r="BUT79" s="70"/>
      <c r="BUU79" s="68"/>
      <c r="BUV79" s="68"/>
      <c r="BUW79" s="68"/>
      <c r="BVB79" s="68"/>
      <c r="BVC79" s="69"/>
      <c r="BVD79" s="70"/>
      <c r="BVE79" s="68"/>
      <c r="BVF79" s="68"/>
      <c r="BVG79" s="68"/>
      <c r="BVL79" s="68"/>
      <c r="BVM79" s="69"/>
      <c r="BVN79" s="70"/>
      <c r="BVO79" s="68"/>
      <c r="BVP79" s="68"/>
      <c r="BVQ79" s="68"/>
      <c r="BVV79" s="68"/>
      <c r="BVW79" s="69"/>
      <c r="BVX79" s="70"/>
      <c r="BVY79" s="68"/>
      <c r="BVZ79" s="68"/>
      <c r="BWA79" s="68"/>
      <c r="BWF79" s="68"/>
      <c r="BWG79" s="69"/>
      <c r="BWH79" s="70"/>
      <c r="BWI79" s="68"/>
      <c r="BWJ79" s="68"/>
      <c r="BWK79" s="68"/>
      <c r="BWP79" s="68"/>
      <c r="BWQ79" s="69"/>
      <c r="BWR79" s="70"/>
      <c r="BWS79" s="68"/>
      <c r="BWT79" s="68"/>
      <c r="BWU79" s="68"/>
      <c r="BWZ79" s="68"/>
      <c r="BXA79" s="69"/>
      <c r="BXB79" s="70"/>
      <c r="BXC79" s="68"/>
      <c r="BXD79" s="68"/>
      <c r="BXE79" s="68"/>
      <c r="BXJ79" s="68"/>
      <c r="BXK79" s="69"/>
      <c r="BXL79" s="70"/>
      <c r="BXM79" s="68"/>
      <c r="BXN79" s="68"/>
      <c r="BXO79" s="68"/>
      <c r="BXT79" s="68"/>
      <c r="BXU79" s="69"/>
      <c r="BXV79" s="70"/>
      <c r="BXW79" s="68"/>
      <c r="BXX79" s="68"/>
      <c r="BXY79" s="68"/>
      <c r="BYD79" s="68"/>
      <c r="BYE79" s="69"/>
      <c r="BYF79" s="70"/>
      <c r="BYG79" s="68"/>
      <c r="BYH79" s="68"/>
      <c r="BYI79" s="68"/>
      <c r="BYN79" s="68"/>
      <c r="BYO79" s="69"/>
      <c r="BYP79" s="70"/>
      <c r="BYQ79" s="68"/>
      <c r="BYR79" s="68"/>
      <c r="BYS79" s="68"/>
      <c r="BYX79" s="68"/>
      <c r="BYY79" s="69"/>
      <c r="BYZ79" s="70"/>
      <c r="BZA79" s="68"/>
      <c r="BZB79" s="68"/>
      <c r="BZC79" s="68"/>
      <c r="BZH79" s="68"/>
      <c r="BZI79" s="69"/>
      <c r="BZJ79" s="70"/>
      <c r="BZK79" s="68"/>
      <c r="BZL79" s="68"/>
      <c r="BZM79" s="68"/>
      <c r="BZR79" s="68"/>
      <c r="BZS79" s="69"/>
      <c r="BZT79" s="70"/>
      <c r="BZU79" s="68"/>
      <c r="BZV79" s="68"/>
      <c r="BZW79" s="68"/>
      <c r="CAB79" s="68"/>
      <c r="CAC79" s="69"/>
      <c r="CAD79" s="70"/>
      <c r="CAE79" s="68"/>
      <c r="CAF79" s="68"/>
      <c r="CAG79" s="68"/>
      <c r="CAL79" s="68"/>
      <c r="CAM79" s="69"/>
      <c r="CAN79" s="70"/>
      <c r="CAO79" s="68"/>
      <c r="CAP79" s="68"/>
      <c r="CAQ79" s="68"/>
      <c r="CAV79" s="68"/>
      <c r="CAW79" s="69"/>
      <c r="CAX79" s="70"/>
      <c r="CAY79" s="68"/>
      <c r="CAZ79" s="68"/>
      <c r="CBA79" s="68"/>
      <c r="CBF79" s="68"/>
      <c r="CBG79" s="69"/>
      <c r="CBH79" s="70"/>
      <c r="CBI79" s="68"/>
      <c r="CBJ79" s="68"/>
      <c r="CBK79" s="68"/>
      <c r="CBP79" s="68"/>
      <c r="CBQ79" s="69"/>
      <c r="CBR79" s="70"/>
      <c r="CBS79" s="68"/>
      <c r="CBT79" s="68"/>
      <c r="CBU79" s="68"/>
      <c r="CBZ79" s="68"/>
      <c r="CCA79" s="69"/>
      <c r="CCB79" s="70"/>
      <c r="CCC79" s="68"/>
      <c r="CCD79" s="68"/>
      <c r="CCE79" s="68"/>
      <c r="CCJ79" s="68"/>
      <c r="CCK79" s="69"/>
      <c r="CCL79" s="70"/>
      <c r="CCM79" s="68"/>
      <c r="CCN79" s="68"/>
      <c r="CCO79" s="68"/>
      <c r="CCT79" s="68"/>
      <c r="CCU79" s="69"/>
      <c r="CCV79" s="70"/>
      <c r="CCW79" s="68"/>
      <c r="CCX79" s="68"/>
      <c r="CCY79" s="68"/>
      <c r="CDD79" s="68"/>
      <c r="CDE79" s="69"/>
      <c r="CDF79" s="70"/>
      <c r="CDG79" s="68"/>
      <c r="CDH79" s="68"/>
      <c r="CDI79" s="68"/>
      <c r="CDN79" s="68"/>
      <c r="CDO79" s="69"/>
      <c r="CDP79" s="70"/>
      <c r="CDQ79" s="68"/>
      <c r="CDR79" s="68"/>
      <c r="CDS79" s="68"/>
      <c r="CDX79" s="68"/>
      <c r="CDY79" s="69"/>
      <c r="CDZ79" s="70"/>
      <c r="CEA79" s="68"/>
      <c r="CEB79" s="68"/>
      <c r="CEC79" s="68"/>
      <c r="CEH79" s="68"/>
      <c r="CEI79" s="69"/>
      <c r="CEJ79" s="70"/>
      <c r="CEK79" s="68"/>
      <c r="CEL79" s="68"/>
      <c r="CEM79" s="68"/>
      <c r="CER79" s="68"/>
      <c r="CES79" s="69"/>
      <c r="CET79" s="70"/>
      <c r="CEU79" s="68"/>
      <c r="CEV79" s="68"/>
      <c r="CEW79" s="68"/>
      <c r="CFB79" s="68"/>
      <c r="CFC79" s="69"/>
      <c r="CFD79" s="70"/>
      <c r="CFE79" s="68"/>
      <c r="CFF79" s="68"/>
      <c r="CFG79" s="68"/>
      <c r="CFL79" s="68"/>
      <c r="CFM79" s="69"/>
      <c r="CFN79" s="70"/>
      <c r="CFO79" s="68"/>
      <c r="CFP79" s="68"/>
      <c r="CFQ79" s="68"/>
      <c r="CFV79" s="68"/>
      <c r="CFW79" s="69"/>
      <c r="CFX79" s="70"/>
      <c r="CFY79" s="68"/>
      <c r="CFZ79" s="68"/>
      <c r="CGA79" s="68"/>
      <c r="CGF79" s="68"/>
      <c r="CGG79" s="69"/>
      <c r="CGH79" s="70"/>
      <c r="CGI79" s="68"/>
      <c r="CGJ79" s="68"/>
      <c r="CGK79" s="68"/>
      <c r="CGP79" s="68"/>
      <c r="CGQ79" s="69"/>
      <c r="CGR79" s="70"/>
      <c r="CGS79" s="68"/>
      <c r="CGT79" s="68"/>
      <c r="CGU79" s="68"/>
      <c r="CGZ79" s="68"/>
      <c r="CHA79" s="69"/>
      <c r="CHB79" s="70"/>
      <c r="CHC79" s="68"/>
      <c r="CHD79" s="68"/>
      <c r="CHE79" s="68"/>
      <c r="CHJ79" s="68"/>
      <c r="CHK79" s="69"/>
      <c r="CHL79" s="70"/>
      <c r="CHM79" s="68"/>
      <c r="CHN79" s="68"/>
      <c r="CHO79" s="68"/>
      <c r="CHT79" s="68"/>
      <c r="CHU79" s="69"/>
      <c r="CHV79" s="70"/>
      <c r="CHW79" s="68"/>
      <c r="CHX79" s="68"/>
      <c r="CHY79" s="68"/>
      <c r="CID79" s="68"/>
      <c r="CIE79" s="69"/>
      <c r="CIF79" s="70"/>
      <c r="CIG79" s="68"/>
      <c r="CIH79" s="68"/>
      <c r="CII79" s="68"/>
      <c r="CIN79" s="68"/>
      <c r="CIO79" s="69"/>
      <c r="CIP79" s="70"/>
      <c r="CIQ79" s="68"/>
      <c r="CIR79" s="68"/>
      <c r="CIS79" s="68"/>
      <c r="CIX79" s="68"/>
      <c r="CIY79" s="69"/>
      <c r="CIZ79" s="70"/>
      <c r="CJA79" s="68"/>
      <c r="CJB79" s="68"/>
      <c r="CJC79" s="68"/>
      <c r="CJH79" s="68"/>
      <c r="CJI79" s="69"/>
      <c r="CJJ79" s="70"/>
      <c r="CJK79" s="68"/>
      <c r="CJL79" s="68"/>
      <c r="CJM79" s="68"/>
      <c r="CJR79" s="68"/>
      <c r="CJS79" s="69"/>
      <c r="CJT79" s="70"/>
      <c r="CJU79" s="68"/>
      <c r="CJV79" s="68"/>
      <c r="CJW79" s="68"/>
      <c r="CKB79" s="68"/>
      <c r="CKC79" s="69"/>
      <c r="CKD79" s="70"/>
      <c r="CKE79" s="68"/>
      <c r="CKF79" s="68"/>
      <c r="CKG79" s="68"/>
      <c r="CKL79" s="68"/>
      <c r="CKM79" s="69"/>
      <c r="CKN79" s="70"/>
      <c r="CKO79" s="68"/>
      <c r="CKP79" s="68"/>
      <c r="CKQ79" s="68"/>
      <c r="CKV79" s="68"/>
      <c r="CKW79" s="69"/>
      <c r="CKX79" s="70"/>
      <c r="CKY79" s="68"/>
      <c r="CKZ79" s="68"/>
      <c r="CLA79" s="68"/>
      <c r="CLF79" s="68"/>
      <c r="CLG79" s="69"/>
      <c r="CLH79" s="70"/>
      <c r="CLI79" s="68"/>
      <c r="CLJ79" s="68"/>
      <c r="CLK79" s="68"/>
      <c r="CLP79" s="68"/>
      <c r="CLQ79" s="69"/>
      <c r="CLR79" s="70"/>
      <c r="CLS79" s="68"/>
      <c r="CLT79" s="68"/>
      <c r="CLU79" s="68"/>
      <c r="CLZ79" s="68"/>
      <c r="CMA79" s="69"/>
      <c r="CMB79" s="70"/>
      <c r="CMC79" s="68"/>
      <c r="CMD79" s="68"/>
      <c r="CME79" s="68"/>
      <c r="CMJ79" s="68"/>
      <c r="CMK79" s="69"/>
      <c r="CML79" s="70"/>
      <c r="CMM79" s="68"/>
      <c r="CMN79" s="68"/>
      <c r="CMO79" s="68"/>
      <c r="CMT79" s="68"/>
      <c r="CMU79" s="69"/>
      <c r="CMV79" s="70"/>
      <c r="CMW79" s="68"/>
      <c r="CMX79" s="68"/>
      <c r="CMY79" s="68"/>
      <c r="CND79" s="68"/>
      <c r="CNE79" s="69"/>
      <c r="CNF79" s="70"/>
      <c r="CNG79" s="68"/>
      <c r="CNH79" s="68"/>
      <c r="CNI79" s="68"/>
      <c r="CNN79" s="68"/>
      <c r="CNO79" s="69"/>
      <c r="CNP79" s="70"/>
      <c r="CNQ79" s="68"/>
      <c r="CNR79" s="68"/>
      <c r="CNS79" s="68"/>
      <c r="CNX79" s="68"/>
      <c r="CNY79" s="69"/>
      <c r="CNZ79" s="70"/>
      <c r="COA79" s="68"/>
      <c r="COB79" s="68"/>
      <c r="COC79" s="68"/>
      <c r="COH79" s="68"/>
      <c r="COI79" s="69"/>
      <c r="COJ79" s="70"/>
      <c r="COK79" s="68"/>
      <c r="COL79" s="68"/>
      <c r="COM79" s="68"/>
      <c r="COR79" s="68"/>
      <c r="COS79" s="69"/>
      <c r="COT79" s="70"/>
      <c r="COU79" s="68"/>
      <c r="COV79" s="68"/>
      <c r="COW79" s="68"/>
      <c r="CPB79" s="68"/>
      <c r="CPC79" s="69"/>
      <c r="CPD79" s="70"/>
      <c r="CPE79" s="68"/>
      <c r="CPF79" s="68"/>
      <c r="CPG79" s="68"/>
      <c r="CPL79" s="68"/>
      <c r="CPM79" s="69"/>
      <c r="CPN79" s="70"/>
      <c r="CPO79" s="68"/>
      <c r="CPP79" s="68"/>
      <c r="CPQ79" s="68"/>
      <c r="CPV79" s="68"/>
      <c r="CPW79" s="69"/>
      <c r="CPX79" s="70"/>
      <c r="CPY79" s="68"/>
      <c r="CPZ79" s="68"/>
      <c r="CQA79" s="68"/>
      <c r="CQF79" s="68"/>
      <c r="CQG79" s="69"/>
      <c r="CQH79" s="70"/>
      <c r="CQI79" s="68"/>
      <c r="CQJ79" s="68"/>
      <c r="CQK79" s="68"/>
      <c r="CQP79" s="68"/>
      <c r="CQQ79" s="69"/>
      <c r="CQR79" s="70"/>
      <c r="CQS79" s="68"/>
      <c r="CQT79" s="68"/>
      <c r="CQU79" s="68"/>
      <c r="CQZ79" s="68"/>
      <c r="CRA79" s="69"/>
      <c r="CRB79" s="70"/>
      <c r="CRC79" s="68"/>
      <c r="CRD79" s="68"/>
      <c r="CRE79" s="68"/>
      <c r="CRJ79" s="68"/>
      <c r="CRK79" s="69"/>
      <c r="CRL79" s="70"/>
      <c r="CRM79" s="68"/>
      <c r="CRN79" s="68"/>
      <c r="CRO79" s="68"/>
      <c r="CRT79" s="68"/>
      <c r="CRU79" s="69"/>
      <c r="CRV79" s="70"/>
      <c r="CRW79" s="68"/>
      <c r="CRX79" s="68"/>
      <c r="CRY79" s="68"/>
      <c r="CSD79" s="68"/>
      <c r="CSE79" s="69"/>
      <c r="CSF79" s="70"/>
      <c r="CSG79" s="68"/>
      <c r="CSH79" s="68"/>
      <c r="CSI79" s="68"/>
      <c r="CSN79" s="68"/>
      <c r="CSO79" s="69"/>
      <c r="CSP79" s="70"/>
      <c r="CSQ79" s="68"/>
      <c r="CSR79" s="68"/>
      <c r="CSS79" s="68"/>
      <c r="CSX79" s="68"/>
      <c r="CSY79" s="69"/>
      <c r="CSZ79" s="70"/>
      <c r="CTA79" s="68"/>
      <c r="CTB79" s="68"/>
      <c r="CTC79" s="68"/>
      <c r="CTH79" s="68"/>
      <c r="CTI79" s="69"/>
      <c r="CTJ79" s="70"/>
      <c r="CTK79" s="68"/>
      <c r="CTL79" s="68"/>
      <c r="CTM79" s="68"/>
      <c r="CTR79" s="68"/>
      <c r="CTS79" s="69"/>
      <c r="CTT79" s="70"/>
      <c r="CTU79" s="68"/>
      <c r="CTV79" s="68"/>
      <c r="CTW79" s="68"/>
      <c r="CUB79" s="68"/>
      <c r="CUC79" s="69"/>
      <c r="CUD79" s="70"/>
      <c r="CUE79" s="68"/>
      <c r="CUF79" s="68"/>
      <c r="CUG79" s="68"/>
      <c r="CUL79" s="68"/>
      <c r="CUM79" s="69"/>
      <c r="CUN79" s="70"/>
      <c r="CUO79" s="68"/>
      <c r="CUP79" s="68"/>
      <c r="CUQ79" s="68"/>
      <c r="CUV79" s="68"/>
      <c r="CUW79" s="69"/>
      <c r="CUX79" s="70"/>
      <c r="CUY79" s="68"/>
      <c r="CUZ79" s="68"/>
      <c r="CVA79" s="68"/>
      <c r="CVF79" s="68"/>
      <c r="CVG79" s="69"/>
      <c r="CVH79" s="70"/>
      <c r="CVI79" s="68"/>
      <c r="CVJ79" s="68"/>
      <c r="CVK79" s="68"/>
      <c r="CVP79" s="68"/>
      <c r="CVQ79" s="69"/>
      <c r="CVR79" s="70"/>
      <c r="CVS79" s="68"/>
      <c r="CVT79" s="68"/>
      <c r="CVU79" s="68"/>
      <c r="CVZ79" s="68"/>
      <c r="CWA79" s="69"/>
      <c r="CWB79" s="70"/>
      <c r="CWC79" s="68"/>
      <c r="CWD79" s="68"/>
      <c r="CWE79" s="68"/>
      <c r="CWJ79" s="68"/>
      <c r="CWK79" s="69"/>
      <c r="CWL79" s="70"/>
      <c r="CWM79" s="68"/>
      <c r="CWN79" s="68"/>
      <c r="CWO79" s="68"/>
      <c r="CWT79" s="68"/>
      <c r="CWU79" s="69"/>
      <c r="CWV79" s="70"/>
      <c r="CWW79" s="68"/>
      <c r="CWX79" s="68"/>
      <c r="CWY79" s="68"/>
      <c r="CXD79" s="68"/>
      <c r="CXE79" s="69"/>
      <c r="CXF79" s="70"/>
      <c r="CXG79" s="68"/>
      <c r="CXH79" s="68"/>
      <c r="CXI79" s="68"/>
      <c r="CXN79" s="68"/>
      <c r="CXO79" s="69"/>
      <c r="CXP79" s="70"/>
      <c r="CXQ79" s="68"/>
      <c r="CXR79" s="68"/>
      <c r="CXS79" s="68"/>
      <c r="CXX79" s="68"/>
      <c r="CXY79" s="69"/>
      <c r="CXZ79" s="70"/>
      <c r="CYA79" s="68"/>
      <c r="CYB79" s="68"/>
      <c r="CYC79" s="68"/>
      <c r="CYH79" s="68"/>
      <c r="CYI79" s="69"/>
      <c r="CYJ79" s="70"/>
      <c r="CYK79" s="68"/>
      <c r="CYL79" s="68"/>
      <c r="CYM79" s="68"/>
      <c r="CYR79" s="68"/>
      <c r="CYS79" s="69"/>
      <c r="CYT79" s="70"/>
      <c r="CYU79" s="68"/>
      <c r="CYV79" s="68"/>
      <c r="CYW79" s="68"/>
      <c r="CZB79" s="68"/>
      <c r="CZC79" s="69"/>
      <c r="CZD79" s="70"/>
      <c r="CZE79" s="68"/>
      <c r="CZF79" s="68"/>
      <c r="CZG79" s="68"/>
      <c r="CZL79" s="68"/>
      <c r="CZM79" s="69"/>
      <c r="CZN79" s="70"/>
      <c r="CZO79" s="68"/>
      <c r="CZP79" s="68"/>
      <c r="CZQ79" s="68"/>
      <c r="CZV79" s="68"/>
      <c r="CZW79" s="69"/>
      <c r="CZX79" s="70"/>
      <c r="CZY79" s="68"/>
      <c r="CZZ79" s="68"/>
      <c r="DAA79" s="68"/>
      <c r="DAF79" s="68"/>
      <c r="DAG79" s="69"/>
      <c r="DAH79" s="70"/>
      <c r="DAI79" s="68"/>
      <c r="DAJ79" s="68"/>
      <c r="DAK79" s="68"/>
      <c r="DAP79" s="68"/>
      <c r="DAQ79" s="69"/>
      <c r="DAR79" s="70"/>
      <c r="DAS79" s="68"/>
      <c r="DAT79" s="68"/>
      <c r="DAU79" s="68"/>
      <c r="DAZ79" s="68"/>
      <c r="DBA79" s="69"/>
      <c r="DBB79" s="70"/>
      <c r="DBC79" s="68"/>
      <c r="DBD79" s="68"/>
      <c r="DBE79" s="68"/>
      <c r="DBJ79" s="68"/>
      <c r="DBK79" s="69"/>
      <c r="DBL79" s="70"/>
      <c r="DBM79" s="68"/>
      <c r="DBN79" s="68"/>
      <c r="DBO79" s="68"/>
      <c r="DBT79" s="68"/>
      <c r="DBU79" s="69"/>
      <c r="DBV79" s="70"/>
      <c r="DBW79" s="68"/>
      <c r="DBX79" s="68"/>
      <c r="DBY79" s="68"/>
      <c r="DCD79" s="68"/>
      <c r="DCE79" s="69"/>
      <c r="DCF79" s="70"/>
      <c r="DCG79" s="68"/>
      <c r="DCH79" s="68"/>
      <c r="DCI79" s="68"/>
      <c r="DCN79" s="68"/>
      <c r="DCO79" s="69"/>
      <c r="DCP79" s="70"/>
      <c r="DCQ79" s="68"/>
      <c r="DCR79" s="68"/>
      <c r="DCS79" s="68"/>
      <c r="DCX79" s="68"/>
      <c r="DCY79" s="69"/>
      <c r="DCZ79" s="70"/>
      <c r="DDA79" s="68"/>
      <c r="DDB79" s="68"/>
      <c r="DDC79" s="68"/>
      <c r="DDH79" s="68"/>
      <c r="DDI79" s="69"/>
      <c r="DDJ79" s="70"/>
      <c r="DDK79" s="68"/>
      <c r="DDL79" s="68"/>
      <c r="DDM79" s="68"/>
      <c r="DDR79" s="68"/>
      <c r="DDS79" s="69"/>
      <c r="DDT79" s="70"/>
      <c r="DDU79" s="68"/>
      <c r="DDV79" s="68"/>
      <c r="DDW79" s="68"/>
      <c r="DEB79" s="68"/>
      <c r="DEC79" s="69"/>
      <c r="DED79" s="70"/>
      <c r="DEE79" s="68"/>
      <c r="DEF79" s="68"/>
      <c r="DEG79" s="68"/>
      <c r="DEL79" s="68"/>
      <c r="DEM79" s="69"/>
      <c r="DEN79" s="70"/>
      <c r="DEO79" s="68"/>
      <c r="DEP79" s="68"/>
      <c r="DEQ79" s="68"/>
      <c r="DEV79" s="68"/>
      <c r="DEW79" s="69"/>
      <c r="DEX79" s="70"/>
      <c r="DEY79" s="68"/>
      <c r="DEZ79" s="68"/>
      <c r="DFA79" s="68"/>
      <c r="DFF79" s="68"/>
      <c r="DFG79" s="69"/>
      <c r="DFH79" s="70"/>
      <c r="DFI79" s="68"/>
      <c r="DFJ79" s="68"/>
      <c r="DFK79" s="68"/>
      <c r="DFP79" s="68"/>
      <c r="DFQ79" s="69"/>
      <c r="DFR79" s="70"/>
      <c r="DFS79" s="68"/>
      <c r="DFT79" s="68"/>
      <c r="DFU79" s="68"/>
      <c r="DFZ79" s="68"/>
      <c r="DGA79" s="69"/>
      <c r="DGB79" s="70"/>
      <c r="DGC79" s="68"/>
      <c r="DGD79" s="68"/>
      <c r="DGE79" s="68"/>
      <c r="DGJ79" s="68"/>
      <c r="DGK79" s="69"/>
      <c r="DGL79" s="70"/>
      <c r="DGM79" s="68"/>
      <c r="DGN79" s="68"/>
      <c r="DGO79" s="68"/>
      <c r="DGT79" s="68"/>
      <c r="DGU79" s="69"/>
      <c r="DGV79" s="70"/>
      <c r="DGW79" s="68"/>
      <c r="DGX79" s="68"/>
      <c r="DGY79" s="68"/>
      <c r="DHD79" s="68"/>
      <c r="DHE79" s="69"/>
      <c r="DHF79" s="70"/>
      <c r="DHG79" s="68"/>
      <c r="DHH79" s="68"/>
      <c r="DHI79" s="68"/>
      <c r="DHN79" s="68"/>
      <c r="DHO79" s="69"/>
      <c r="DHP79" s="70"/>
      <c r="DHQ79" s="68"/>
      <c r="DHR79" s="68"/>
      <c r="DHS79" s="68"/>
      <c r="DHX79" s="68"/>
      <c r="DHY79" s="69"/>
      <c r="DHZ79" s="70"/>
      <c r="DIA79" s="68"/>
      <c r="DIB79" s="68"/>
      <c r="DIC79" s="68"/>
      <c r="DIH79" s="68"/>
      <c r="DII79" s="69"/>
      <c r="DIJ79" s="70"/>
      <c r="DIK79" s="68"/>
      <c r="DIL79" s="68"/>
      <c r="DIM79" s="68"/>
      <c r="DIR79" s="68"/>
      <c r="DIS79" s="69"/>
      <c r="DIT79" s="70"/>
      <c r="DIU79" s="68"/>
      <c r="DIV79" s="68"/>
      <c r="DIW79" s="68"/>
      <c r="DJB79" s="68"/>
      <c r="DJC79" s="69"/>
      <c r="DJD79" s="70"/>
      <c r="DJE79" s="68"/>
      <c r="DJF79" s="68"/>
      <c r="DJG79" s="68"/>
      <c r="DJL79" s="68"/>
      <c r="DJM79" s="69"/>
      <c r="DJN79" s="70"/>
      <c r="DJO79" s="68"/>
      <c r="DJP79" s="68"/>
      <c r="DJQ79" s="68"/>
      <c r="DJV79" s="68"/>
      <c r="DJW79" s="69"/>
      <c r="DJX79" s="70"/>
      <c r="DJY79" s="68"/>
      <c r="DJZ79" s="68"/>
      <c r="DKA79" s="68"/>
      <c r="DKF79" s="68"/>
      <c r="DKG79" s="69"/>
      <c r="DKH79" s="70"/>
      <c r="DKI79" s="68"/>
      <c r="DKJ79" s="68"/>
      <c r="DKK79" s="68"/>
      <c r="DKP79" s="68"/>
      <c r="DKQ79" s="69"/>
      <c r="DKR79" s="70"/>
      <c r="DKS79" s="68"/>
      <c r="DKT79" s="68"/>
      <c r="DKU79" s="68"/>
      <c r="DKZ79" s="68"/>
      <c r="DLA79" s="69"/>
      <c r="DLB79" s="70"/>
      <c r="DLC79" s="68"/>
      <c r="DLD79" s="68"/>
      <c r="DLE79" s="68"/>
      <c r="DLJ79" s="68"/>
      <c r="DLK79" s="69"/>
      <c r="DLL79" s="70"/>
      <c r="DLM79" s="68"/>
      <c r="DLN79" s="68"/>
      <c r="DLO79" s="68"/>
      <c r="DLT79" s="68"/>
      <c r="DLU79" s="69"/>
      <c r="DLV79" s="70"/>
      <c r="DLW79" s="68"/>
      <c r="DLX79" s="68"/>
      <c r="DLY79" s="68"/>
      <c r="DMD79" s="68"/>
      <c r="DME79" s="69"/>
      <c r="DMF79" s="70"/>
      <c r="DMG79" s="68"/>
      <c r="DMH79" s="68"/>
      <c r="DMI79" s="68"/>
      <c r="DMN79" s="68"/>
      <c r="DMO79" s="69"/>
      <c r="DMP79" s="70"/>
      <c r="DMQ79" s="68"/>
      <c r="DMR79" s="68"/>
      <c r="DMS79" s="68"/>
      <c r="DMX79" s="68"/>
      <c r="DMY79" s="69"/>
      <c r="DMZ79" s="70"/>
      <c r="DNA79" s="68"/>
      <c r="DNB79" s="68"/>
      <c r="DNC79" s="68"/>
      <c r="DNH79" s="68"/>
      <c r="DNI79" s="69"/>
      <c r="DNJ79" s="70"/>
      <c r="DNK79" s="68"/>
      <c r="DNL79" s="68"/>
      <c r="DNM79" s="68"/>
      <c r="DNR79" s="68"/>
      <c r="DNS79" s="69"/>
      <c r="DNT79" s="70"/>
      <c r="DNU79" s="68"/>
      <c r="DNV79" s="68"/>
      <c r="DNW79" s="68"/>
      <c r="DOB79" s="68"/>
      <c r="DOC79" s="69"/>
      <c r="DOD79" s="70"/>
      <c r="DOE79" s="68"/>
      <c r="DOF79" s="68"/>
      <c r="DOG79" s="68"/>
      <c r="DOL79" s="68"/>
      <c r="DOM79" s="69"/>
      <c r="DON79" s="70"/>
      <c r="DOO79" s="68"/>
      <c r="DOP79" s="68"/>
      <c r="DOQ79" s="68"/>
      <c r="DOV79" s="68"/>
      <c r="DOW79" s="69"/>
      <c r="DOX79" s="70"/>
      <c r="DOY79" s="68"/>
      <c r="DOZ79" s="68"/>
      <c r="DPA79" s="68"/>
      <c r="DPF79" s="68"/>
      <c r="DPG79" s="69"/>
      <c r="DPH79" s="70"/>
      <c r="DPI79" s="68"/>
      <c r="DPJ79" s="68"/>
      <c r="DPK79" s="68"/>
      <c r="DPP79" s="68"/>
      <c r="DPQ79" s="69"/>
      <c r="DPR79" s="70"/>
      <c r="DPS79" s="68"/>
      <c r="DPT79" s="68"/>
      <c r="DPU79" s="68"/>
      <c r="DPZ79" s="68"/>
      <c r="DQA79" s="69"/>
      <c r="DQB79" s="70"/>
      <c r="DQC79" s="68"/>
      <c r="DQD79" s="68"/>
      <c r="DQE79" s="68"/>
      <c r="DQJ79" s="68"/>
      <c r="DQK79" s="69"/>
      <c r="DQL79" s="70"/>
      <c r="DQM79" s="68"/>
      <c r="DQN79" s="68"/>
      <c r="DQO79" s="68"/>
      <c r="DQT79" s="68"/>
      <c r="DQU79" s="69"/>
      <c r="DQV79" s="70"/>
      <c r="DQW79" s="68"/>
      <c r="DQX79" s="68"/>
      <c r="DQY79" s="68"/>
      <c r="DRD79" s="68"/>
      <c r="DRE79" s="69"/>
      <c r="DRF79" s="70"/>
      <c r="DRG79" s="68"/>
      <c r="DRH79" s="68"/>
      <c r="DRI79" s="68"/>
      <c r="DRN79" s="68"/>
      <c r="DRO79" s="69"/>
      <c r="DRP79" s="70"/>
      <c r="DRQ79" s="68"/>
      <c r="DRR79" s="68"/>
      <c r="DRS79" s="68"/>
      <c r="DRX79" s="68"/>
      <c r="DRY79" s="69"/>
      <c r="DRZ79" s="70"/>
      <c r="DSA79" s="68"/>
      <c r="DSB79" s="68"/>
      <c r="DSC79" s="68"/>
      <c r="DSH79" s="68"/>
      <c r="DSI79" s="69"/>
      <c r="DSJ79" s="70"/>
      <c r="DSK79" s="68"/>
      <c r="DSL79" s="68"/>
      <c r="DSM79" s="68"/>
      <c r="DSR79" s="68"/>
      <c r="DSS79" s="69"/>
      <c r="DST79" s="70"/>
      <c r="DSU79" s="68"/>
      <c r="DSV79" s="68"/>
      <c r="DSW79" s="68"/>
      <c r="DTB79" s="68"/>
      <c r="DTC79" s="69"/>
      <c r="DTD79" s="70"/>
      <c r="DTE79" s="68"/>
      <c r="DTF79" s="68"/>
      <c r="DTG79" s="68"/>
      <c r="DTL79" s="68"/>
      <c r="DTM79" s="69"/>
      <c r="DTN79" s="70"/>
      <c r="DTO79" s="68"/>
      <c r="DTP79" s="68"/>
      <c r="DTQ79" s="68"/>
      <c r="DTV79" s="68"/>
      <c r="DTW79" s="69"/>
      <c r="DTX79" s="70"/>
      <c r="DTY79" s="68"/>
      <c r="DTZ79" s="68"/>
      <c r="DUA79" s="68"/>
      <c r="DUF79" s="68"/>
      <c r="DUG79" s="69"/>
      <c r="DUH79" s="70"/>
      <c r="DUI79" s="68"/>
      <c r="DUJ79" s="68"/>
      <c r="DUK79" s="68"/>
      <c r="DUP79" s="68"/>
      <c r="DUQ79" s="69"/>
      <c r="DUR79" s="70"/>
      <c r="DUS79" s="68"/>
      <c r="DUT79" s="68"/>
      <c r="DUU79" s="68"/>
      <c r="DUZ79" s="68"/>
      <c r="DVA79" s="69"/>
      <c r="DVB79" s="70"/>
      <c r="DVC79" s="68"/>
      <c r="DVD79" s="68"/>
      <c r="DVE79" s="68"/>
      <c r="DVJ79" s="68"/>
      <c r="DVK79" s="69"/>
      <c r="DVL79" s="70"/>
      <c r="DVM79" s="68"/>
      <c r="DVN79" s="68"/>
      <c r="DVO79" s="68"/>
      <c r="DVT79" s="68"/>
      <c r="DVU79" s="69"/>
      <c r="DVV79" s="70"/>
      <c r="DVW79" s="68"/>
      <c r="DVX79" s="68"/>
      <c r="DVY79" s="68"/>
      <c r="DWD79" s="68"/>
      <c r="DWE79" s="69"/>
      <c r="DWF79" s="70"/>
      <c r="DWG79" s="68"/>
      <c r="DWH79" s="68"/>
      <c r="DWI79" s="68"/>
      <c r="DWN79" s="68"/>
      <c r="DWO79" s="69"/>
      <c r="DWP79" s="70"/>
      <c r="DWQ79" s="68"/>
      <c r="DWR79" s="68"/>
      <c r="DWS79" s="68"/>
      <c r="DWX79" s="68"/>
      <c r="DWY79" s="69"/>
      <c r="DWZ79" s="70"/>
      <c r="DXA79" s="68"/>
      <c r="DXB79" s="68"/>
      <c r="DXC79" s="68"/>
      <c r="DXH79" s="68"/>
      <c r="DXI79" s="69"/>
      <c r="DXJ79" s="70"/>
      <c r="DXK79" s="68"/>
      <c r="DXL79" s="68"/>
      <c r="DXM79" s="68"/>
      <c r="DXR79" s="68"/>
      <c r="DXS79" s="69"/>
      <c r="DXT79" s="70"/>
      <c r="DXU79" s="68"/>
      <c r="DXV79" s="68"/>
      <c r="DXW79" s="68"/>
      <c r="DYB79" s="68"/>
      <c r="DYC79" s="69"/>
      <c r="DYD79" s="70"/>
      <c r="DYE79" s="68"/>
      <c r="DYF79" s="68"/>
      <c r="DYG79" s="68"/>
      <c r="DYL79" s="68"/>
      <c r="DYM79" s="69"/>
      <c r="DYN79" s="70"/>
      <c r="DYO79" s="68"/>
      <c r="DYP79" s="68"/>
      <c r="DYQ79" s="68"/>
      <c r="DYV79" s="68"/>
      <c r="DYW79" s="69"/>
      <c r="DYX79" s="70"/>
      <c r="DYY79" s="68"/>
      <c r="DYZ79" s="68"/>
      <c r="DZA79" s="68"/>
      <c r="DZF79" s="68"/>
      <c r="DZG79" s="69"/>
      <c r="DZH79" s="70"/>
      <c r="DZI79" s="68"/>
      <c r="DZJ79" s="68"/>
      <c r="DZK79" s="68"/>
      <c r="DZP79" s="68"/>
      <c r="DZQ79" s="69"/>
      <c r="DZR79" s="70"/>
      <c r="DZS79" s="68"/>
      <c r="DZT79" s="68"/>
      <c r="DZU79" s="68"/>
      <c r="DZZ79" s="68"/>
      <c r="EAA79" s="69"/>
      <c r="EAB79" s="70"/>
      <c r="EAC79" s="68"/>
      <c r="EAD79" s="68"/>
      <c r="EAE79" s="68"/>
      <c r="EAJ79" s="68"/>
      <c r="EAK79" s="69"/>
      <c r="EAL79" s="70"/>
      <c r="EAM79" s="68"/>
      <c r="EAN79" s="68"/>
      <c r="EAO79" s="68"/>
      <c r="EAT79" s="68"/>
      <c r="EAU79" s="69"/>
      <c r="EAV79" s="70"/>
      <c r="EAW79" s="68"/>
      <c r="EAX79" s="68"/>
      <c r="EAY79" s="68"/>
      <c r="EBD79" s="68"/>
      <c r="EBE79" s="69"/>
      <c r="EBF79" s="70"/>
      <c r="EBG79" s="68"/>
      <c r="EBH79" s="68"/>
      <c r="EBI79" s="68"/>
      <c r="EBN79" s="68"/>
      <c r="EBO79" s="69"/>
      <c r="EBP79" s="70"/>
      <c r="EBQ79" s="68"/>
      <c r="EBR79" s="68"/>
      <c r="EBS79" s="68"/>
      <c r="EBX79" s="68"/>
      <c r="EBY79" s="69"/>
      <c r="EBZ79" s="70"/>
      <c r="ECA79" s="68"/>
      <c r="ECB79" s="68"/>
      <c r="ECC79" s="68"/>
      <c r="ECH79" s="68"/>
      <c r="ECI79" s="69"/>
      <c r="ECJ79" s="70"/>
      <c r="ECK79" s="68"/>
      <c r="ECL79" s="68"/>
      <c r="ECM79" s="68"/>
      <c r="ECR79" s="68"/>
      <c r="ECS79" s="69"/>
      <c r="ECT79" s="70"/>
      <c r="ECU79" s="68"/>
      <c r="ECV79" s="68"/>
      <c r="ECW79" s="68"/>
      <c r="EDB79" s="68"/>
      <c r="EDC79" s="69"/>
      <c r="EDD79" s="70"/>
      <c r="EDE79" s="68"/>
      <c r="EDF79" s="68"/>
      <c r="EDG79" s="68"/>
      <c r="EDL79" s="68"/>
      <c r="EDM79" s="69"/>
      <c r="EDN79" s="70"/>
      <c r="EDO79" s="68"/>
      <c r="EDP79" s="68"/>
      <c r="EDQ79" s="68"/>
      <c r="EDV79" s="68"/>
      <c r="EDW79" s="69"/>
      <c r="EDX79" s="70"/>
      <c r="EDY79" s="68"/>
      <c r="EDZ79" s="68"/>
      <c r="EEA79" s="68"/>
      <c r="EEF79" s="68"/>
      <c r="EEG79" s="69"/>
      <c r="EEH79" s="70"/>
      <c r="EEI79" s="68"/>
      <c r="EEJ79" s="68"/>
      <c r="EEK79" s="68"/>
      <c r="EEP79" s="68"/>
      <c r="EEQ79" s="69"/>
      <c r="EER79" s="70"/>
      <c r="EES79" s="68"/>
      <c r="EET79" s="68"/>
      <c r="EEU79" s="68"/>
      <c r="EEZ79" s="68"/>
      <c r="EFA79" s="69"/>
      <c r="EFB79" s="70"/>
      <c r="EFC79" s="68"/>
      <c r="EFD79" s="68"/>
      <c r="EFE79" s="68"/>
      <c r="EFJ79" s="68"/>
      <c r="EFK79" s="69"/>
      <c r="EFL79" s="70"/>
      <c r="EFM79" s="68"/>
      <c r="EFN79" s="68"/>
      <c r="EFO79" s="68"/>
      <c r="EFT79" s="68"/>
      <c r="EFU79" s="69"/>
      <c r="EFV79" s="70"/>
      <c r="EFW79" s="68"/>
      <c r="EFX79" s="68"/>
      <c r="EFY79" s="68"/>
      <c r="EGD79" s="68"/>
      <c r="EGE79" s="69"/>
      <c r="EGF79" s="70"/>
      <c r="EGG79" s="68"/>
      <c r="EGH79" s="68"/>
      <c r="EGI79" s="68"/>
      <c r="EGN79" s="68"/>
      <c r="EGO79" s="69"/>
      <c r="EGP79" s="70"/>
      <c r="EGQ79" s="68"/>
      <c r="EGR79" s="68"/>
      <c r="EGS79" s="68"/>
      <c r="EGX79" s="68"/>
      <c r="EGY79" s="69"/>
      <c r="EGZ79" s="70"/>
      <c r="EHA79" s="68"/>
      <c r="EHB79" s="68"/>
      <c r="EHC79" s="68"/>
      <c r="EHH79" s="68"/>
      <c r="EHI79" s="69"/>
      <c r="EHJ79" s="70"/>
      <c r="EHK79" s="68"/>
      <c r="EHL79" s="68"/>
      <c r="EHM79" s="68"/>
      <c r="EHR79" s="68"/>
      <c r="EHS79" s="69"/>
      <c r="EHT79" s="70"/>
      <c r="EHU79" s="68"/>
      <c r="EHV79" s="68"/>
      <c r="EHW79" s="68"/>
      <c r="EIB79" s="68"/>
      <c r="EIC79" s="69"/>
      <c r="EID79" s="70"/>
      <c r="EIE79" s="68"/>
      <c r="EIF79" s="68"/>
      <c r="EIG79" s="68"/>
      <c r="EIL79" s="68"/>
      <c r="EIM79" s="69"/>
      <c r="EIN79" s="70"/>
      <c r="EIO79" s="68"/>
      <c r="EIP79" s="68"/>
      <c r="EIQ79" s="68"/>
      <c r="EIV79" s="68"/>
      <c r="EIW79" s="69"/>
      <c r="EIX79" s="70"/>
      <c r="EIY79" s="68"/>
      <c r="EIZ79" s="68"/>
      <c r="EJA79" s="68"/>
      <c r="EJF79" s="68"/>
      <c r="EJG79" s="69"/>
      <c r="EJH79" s="70"/>
      <c r="EJI79" s="68"/>
      <c r="EJJ79" s="68"/>
      <c r="EJK79" s="68"/>
      <c r="EJP79" s="68"/>
      <c r="EJQ79" s="69"/>
      <c r="EJR79" s="70"/>
      <c r="EJS79" s="68"/>
      <c r="EJT79" s="68"/>
      <c r="EJU79" s="68"/>
      <c r="EJZ79" s="68"/>
      <c r="EKA79" s="69"/>
      <c r="EKB79" s="70"/>
      <c r="EKC79" s="68"/>
      <c r="EKD79" s="68"/>
      <c r="EKE79" s="68"/>
      <c r="EKJ79" s="68"/>
      <c r="EKK79" s="69"/>
      <c r="EKL79" s="70"/>
      <c r="EKM79" s="68"/>
      <c r="EKN79" s="68"/>
      <c r="EKO79" s="68"/>
      <c r="EKT79" s="68"/>
      <c r="EKU79" s="69"/>
      <c r="EKV79" s="70"/>
      <c r="EKW79" s="68"/>
      <c r="EKX79" s="68"/>
      <c r="EKY79" s="68"/>
      <c r="ELD79" s="68"/>
      <c r="ELE79" s="69"/>
      <c r="ELF79" s="70"/>
      <c r="ELG79" s="68"/>
      <c r="ELH79" s="68"/>
      <c r="ELI79" s="68"/>
      <c r="ELN79" s="68"/>
      <c r="ELO79" s="69"/>
      <c r="ELP79" s="70"/>
      <c r="ELQ79" s="68"/>
      <c r="ELR79" s="68"/>
      <c r="ELS79" s="68"/>
      <c r="ELX79" s="68"/>
      <c r="ELY79" s="69"/>
      <c r="ELZ79" s="70"/>
      <c r="EMA79" s="68"/>
      <c r="EMB79" s="68"/>
      <c r="EMC79" s="68"/>
      <c r="EMH79" s="68"/>
      <c r="EMI79" s="69"/>
      <c r="EMJ79" s="70"/>
      <c r="EMK79" s="68"/>
      <c r="EML79" s="68"/>
      <c r="EMM79" s="68"/>
      <c r="EMR79" s="68"/>
      <c r="EMS79" s="69"/>
      <c r="EMT79" s="70"/>
      <c r="EMU79" s="68"/>
      <c r="EMV79" s="68"/>
      <c r="EMW79" s="68"/>
      <c r="ENB79" s="68"/>
      <c r="ENC79" s="69"/>
      <c r="END79" s="70"/>
      <c r="ENE79" s="68"/>
      <c r="ENF79" s="68"/>
      <c r="ENG79" s="68"/>
      <c r="ENL79" s="68"/>
      <c r="ENM79" s="69"/>
      <c r="ENN79" s="70"/>
      <c r="ENO79" s="68"/>
      <c r="ENP79" s="68"/>
      <c r="ENQ79" s="68"/>
      <c r="ENV79" s="68"/>
      <c r="ENW79" s="69"/>
      <c r="ENX79" s="70"/>
      <c r="ENY79" s="68"/>
      <c r="ENZ79" s="68"/>
      <c r="EOA79" s="68"/>
      <c r="EOF79" s="68"/>
      <c r="EOG79" s="69"/>
      <c r="EOH79" s="70"/>
      <c r="EOI79" s="68"/>
      <c r="EOJ79" s="68"/>
      <c r="EOK79" s="68"/>
      <c r="EOP79" s="68"/>
      <c r="EOQ79" s="69"/>
      <c r="EOR79" s="70"/>
      <c r="EOS79" s="68"/>
      <c r="EOT79" s="68"/>
      <c r="EOU79" s="68"/>
      <c r="EOZ79" s="68"/>
      <c r="EPA79" s="69"/>
      <c r="EPB79" s="70"/>
      <c r="EPC79" s="68"/>
      <c r="EPD79" s="68"/>
      <c r="EPE79" s="68"/>
      <c r="EPJ79" s="68"/>
      <c r="EPK79" s="69"/>
      <c r="EPL79" s="70"/>
      <c r="EPM79" s="68"/>
      <c r="EPN79" s="68"/>
      <c r="EPO79" s="68"/>
      <c r="EPT79" s="68"/>
      <c r="EPU79" s="69"/>
      <c r="EPV79" s="70"/>
      <c r="EPW79" s="68"/>
      <c r="EPX79" s="68"/>
      <c r="EPY79" s="68"/>
      <c r="EQD79" s="68"/>
      <c r="EQE79" s="69"/>
      <c r="EQF79" s="70"/>
      <c r="EQG79" s="68"/>
      <c r="EQH79" s="68"/>
      <c r="EQI79" s="68"/>
      <c r="EQN79" s="68"/>
      <c r="EQO79" s="69"/>
      <c r="EQP79" s="70"/>
      <c r="EQQ79" s="68"/>
      <c r="EQR79" s="68"/>
      <c r="EQS79" s="68"/>
      <c r="EQX79" s="68"/>
      <c r="EQY79" s="69"/>
      <c r="EQZ79" s="70"/>
      <c r="ERA79" s="68"/>
      <c r="ERB79" s="68"/>
      <c r="ERC79" s="68"/>
      <c r="ERH79" s="68"/>
      <c r="ERI79" s="69"/>
      <c r="ERJ79" s="70"/>
      <c r="ERK79" s="68"/>
      <c r="ERL79" s="68"/>
      <c r="ERM79" s="68"/>
      <c r="ERR79" s="68"/>
      <c r="ERS79" s="69"/>
      <c r="ERT79" s="70"/>
      <c r="ERU79" s="68"/>
      <c r="ERV79" s="68"/>
      <c r="ERW79" s="68"/>
      <c r="ESB79" s="68"/>
      <c r="ESC79" s="69"/>
      <c r="ESD79" s="70"/>
      <c r="ESE79" s="68"/>
      <c r="ESF79" s="68"/>
      <c r="ESG79" s="68"/>
      <c r="ESL79" s="68"/>
      <c r="ESM79" s="69"/>
      <c r="ESN79" s="70"/>
      <c r="ESO79" s="68"/>
      <c r="ESP79" s="68"/>
      <c r="ESQ79" s="68"/>
      <c r="ESV79" s="68"/>
      <c r="ESW79" s="69"/>
      <c r="ESX79" s="70"/>
      <c r="ESY79" s="68"/>
      <c r="ESZ79" s="68"/>
      <c r="ETA79" s="68"/>
      <c r="ETF79" s="68"/>
      <c r="ETG79" s="69"/>
      <c r="ETH79" s="70"/>
      <c r="ETI79" s="68"/>
      <c r="ETJ79" s="68"/>
      <c r="ETK79" s="68"/>
      <c r="ETP79" s="68"/>
      <c r="ETQ79" s="69"/>
      <c r="ETR79" s="70"/>
      <c r="ETS79" s="68"/>
      <c r="ETT79" s="68"/>
      <c r="ETU79" s="68"/>
      <c r="ETZ79" s="68"/>
      <c r="EUA79" s="69"/>
      <c r="EUB79" s="70"/>
      <c r="EUC79" s="68"/>
      <c r="EUD79" s="68"/>
      <c r="EUE79" s="68"/>
      <c r="EUJ79" s="68"/>
      <c r="EUK79" s="69"/>
      <c r="EUL79" s="70"/>
      <c r="EUM79" s="68"/>
      <c r="EUN79" s="68"/>
      <c r="EUO79" s="68"/>
      <c r="EUT79" s="68"/>
      <c r="EUU79" s="69"/>
      <c r="EUV79" s="70"/>
      <c r="EUW79" s="68"/>
      <c r="EUX79" s="68"/>
      <c r="EUY79" s="68"/>
      <c r="EVD79" s="68"/>
      <c r="EVE79" s="69"/>
      <c r="EVF79" s="70"/>
      <c r="EVG79" s="68"/>
      <c r="EVH79" s="68"/>
      <c r="EVI79" s="68"/>
      <c r="EVN79" s="68"/>
      <c r="EVO79" s="69"/>
      <c r="EVP79" s="70"/>
      <c r="EVQ79" s="68"/>
      <c r="EVR79" s="68"/>
      <c r="EVS79" s="68"/>
      <c r="EVX79" s="68"/>
      <c r="EVY79" s="69"/>
      <c r="EVZ79" s="70"/>
      <c r="EWA79" s="68"/>
      <c r="EWB79" s="68"/>
      <c r="EWC79" s="68"/>
      <c r="EWH79" s="68"/>
      <c r="EWI79" s="69"/>
      <c r="EWJ79" s="70"/>
      <c r="EWK79" s="68"/>
      <c r="EWL79" s="68"/>
      <c r="EWM79" s="68"/>
      <c r="EWR79" s="68"/>
      <c r="EWS79" s="69"/>
      <c r="EWT79" s="70"/>
      <c r="EWU79" s="68"/>
      <c r="EWV79" s="68"/>
      <c r="EWW79" s="68"/>
      <c r="EXB79" s="68"/>
      <c r="EXC79" s="69"/>
      <c r="EXD79" s="70"/>
      <c r="EXE79" s="68"/>
      <c r="EXF79" s="68"/>
      <c r="EXG79" s="68"/>
      <c r="EXL79" s="68"/>
      <c r="EXM79" s="69"/>
      <c r="EXN79" s="70"/>
      <c r="EXO79" s="68"/>
      <c r="EXP79" s="68"/>
      <c r="EXQ79" s="68"/>
      <c r="EXV79" s="68"/>
      <c r="EXW79" s="69"/>
      <c r="EXX79" s="70"/>
      <c r="EXY79" s="68"/>
      <c r="EXZ79" s="68"/>
      <c r="EYA79" s="68"/>
      <c r="EYF79" s="68"/>
      <c r="EYG79" s="69"/>
      <c r="EYH79" s="70"/>
      <c r="EYI79" s="68"/>
      <c r="EYJ79" s="68"/>
      <c r="EYK79" s="68"/>
      <c r="EYP79" s="68"/>
      <c r="EYQ79" s="69"/>
      <c r="EYR79" s="70"/>
      <c r="EYS79" s="68"/>
      <c r="EYT79" s="68"/>
      <c r="EYU79" s="68"/>
      <c r="EYZ79" s="68"/>
      <c r="EZA79" s="69"/>
      <c r="EZB79" s="70"/>
      <c r="EZC79" s="68"/>
      <c r="EZD79" s="68"/>
      <c r="EZE79" s="68"/>
      <c r="EZJ79" s="68"/>
      <c r="EZK79" s="69"/>
      <c r="EZL79" s="70"/>
      <c r="EZM79" s="68"/>
      <c r="EZN79" s="68"/>
      <c r="EZO79" s="68"/>
      <c r="EZT79" s="68"/>
      <c r="EZU79" s="69"/>
      <c r="EZV79" s="70"/>
      <c r="EZW79" s="68"/>
      <c r="EZX79" s="68"/>
      <c r="EZY79" s="68"/>
      <c r="FAD79" s="68"/>
      <c r="FAE79" s="69"/>
      <c r="FAF79" s="70"/>
      <c r="FAG79" s="68"/>
      <c r="FAH79" s="68"/>
      <c r="FAI79" s="68"/>
      <c r="FAN79" s="68"/>
      <c r="FAO79" s="69"/>
      <c r="FAP79" s="70"/>
      <c r="FAQ79" s="68"/>
      <c r="FAR79" s="68"/>
      <c r="FAS79" s="68"/>
      <c r="FAX79" s="68"/>
      <c r="FAY79" s="69"/>
      <c r="FAZ79" s="70"/>
      <c r="FBA79" s="68"/>
      <c r="FBB79" s="68"/>
      <c r="FBC79" s="68"/>
      <c r="FBH79" s="68"/>
      <c r="FBI79" s="69"/>
      <c r="FBJ79" s="70"/>
      <c r="FBK79" s="68"/>
      <c r="FBL79" s="68"/>
      <c r="FBM79" s="68"/>
      <c r="FBR79" s="68"/>
      <c r="FBS79" s="69"/>
      <c r="FBT79" s="70"/>
      <c r="FBU79" s="68"/>
      <c r="FBV79" s="68"/>
      <c r="FBW79" s="68"/>
      <c r="FCB79" s="68"/>
      <c r="FCC79" s="69"/>
      <c r="FCD79" s="70"/>
      <c r="FCE79" s="68"/>
      <c r="FCF79" s="68"/>
      <c r="FCG79" s="68"/>
      <c r="FCL79" s="68"/>
      <c r="FCM79" s="69"/>
      <c r="FCN79" s="70"/>
      <c r="FCO79" s="68"/>
      <c r="FCP79" s="68"/>
      <c r="FCQ79" s="68"/>
      <c r="FCV79" s="68"/>
      <c r="FCW79" s="69"/>
      <c r="FCX79" s="70"/>
      <c r="FCY79" s="68"/>
      <c r="FCZ79" s="68"/>
      <c r="FDA79" s="68"/>
      <c r="FDF79" s="68"/>
      <c r="FDG79" s="69"/>
      <c r="FDH79" s="70"/>
      <c r="FDI79" s="68"/>
      <c r="FDJ79" s="68"/>
      <c r="FDK79" s="68"/>
      <c r="FDP79" s="68"/>
      <c r="FDQ79" s="69"/>
      <c r="FDR79" s="70"/>
      <c r="FDS79" s="68"/>
      <c r="FDT79" s="68"/>
      <c r="FDU79" s="68"/>
      <c r="FDZ79" s="68"/>
      <c r="FEA79" s="69"/>
      <c r="FEB79" s="70"/>
      <c r="FEC79" s="68"/>
      <c r="FED79" s="68"/>
      <c r="FEE79" s="68"/>
      <c r="FEJ79" s="68"/>
      <c r="FEK79" s="69"/>
      <c r="FEL79" s="70"/>
      <c r="FEM79" s="68"/>
      <c r="FEN79" s="68"/>
      <c r="FEO79" s="68"/>
      <c r="FET79" s="68"/>
      <c r="FEU79" s="69"/>
      <c r="FEV79" s="70"/>
      <c r="FEW79" s="68"/>
      <c r="FEX79" s="68"/>
      <c r="FEY79" s="68"/>
      <c r="FFD79" s="68"/>
      <c r="FFE79" s="69"/>
      <c r="FFF79" s="70"/>
      <c r="FFG79" s="68"/>
      <c r="FFH79" s="68"/>
      <c r="FFI79" s="68"/>
      <c r="FFN79" s="68"/>
      <c r="FFO79" s="69"/>
      <c r="FFP79" s="70"/>
      <c r="FFQ79" s="68"/>
      <c r="FFR79" s="68"/>
      <c r="FFS79" s="68"/>
      <c r="FFX79" s="68"/>
      <c r="FFY79" s="69"/>
      <c r="FFZ79" s="70"/>
      <c r="FGA79" s="68"/>
      <c r="FGB79" s="68"/>
      <c r="FGC79" s="68"/>
      <c r="FGH79" s="68"/>
      <c r="FGI79" s="69"/>
      <c r="FGJ79" s="70"/>
      <c r="FGK79" s="68"/>
      <c r="FGL79" s="68"/>
      <c r="FGM79" s="68"/>
      <c r="FGR79" s="68"/>
      <c r="FGS79" s="69"/>
      <c r="FGT79" s="70"/>
      <c r="FGU79" s="68"/>
      <c r="FGV79" s="68"/>
      <c r="FGW79" s="68"/>
      <c r="FHB79" s="68"/>
      <c r="FHC79" s="69"/>
      <c r="FHD79" s="70"/>
      <c r="FHE79" s="68"/>
      <c r="FHF79" s="68"/>
      <c r="FHG79" s="68"/>
      <c r="FHL79" s="68"/>
      <c r="FHM79" s="69"/>
      <c r="FHN79" s="70"/>
      <c r="FHO79" s="68"/>
      <c r="FHP79" s="68"/>
      <c r="FHQ79" s="68"/>
      <c r="FHV79" s="68"/>
      <c r="FHW79" s="69"/>
      <c r="FHX79" s="70"/>
      <c r="FHY79" s="68"/>
      <c r="FHZ79" s="68"/>
      <c r="FIA79" s="68"/>
      <c r="FIF79" s="68"/>
      <c r="FIG79" s="69"/>
      <c r="FIH79" s="70"/>
      <c r="FII79" s="68"/>
      <c r="FIJ79" s="68"/>
      <c r="FIK79" s="68"/>
      <c r="FIP79" s="68"/>
      <c r="FIQ79" s="69"/>
      <c r="FIR79" s="70"/>
      <c r="FIS79" s="68"/>
      <c r="FIT79" s="68"/>
      <c r="FIU79" s="68"/>
      <c r="FIZ79" s="68"/>
      <c r="FJA79" s="69"/>
      <c r="FJB79" s="70"/>
      <c r="FJC79" s="68"/>
      <c r="FJD79" s="68"/>
      <c r="FJE79" s="68"/>
      <c r="FJJ79" s="68"/>
      <c r="FJK79" s="69"/>
      <c r="FJL79" s="70"/>
      <c r="FJM79" s="68"/>
      <c r="FJN79" s="68"/>
      <c r="FJO79" s="68"/>
      <c r="FJT79" s="68"/>
      <c r="FJU79" s="69"/>
      <c r="FJV79" s="70"/>
      <c r="FJW79" s="68"/>
      <c r="FJX79" s="68"/>
      <c r="FJY79" s="68"/>
      <c r="FKD79" s="68"/>
      <c r="FKE79" s="69"/>
      <c r="FKF79" s="70"/>
      <c r="FKG79" s="68"/>
      <c r="FKH79" s="68"/>
      <c r="FKI79" s="68"/>
      <c r="FKN79" s="68"/>
      <c r="FKO79" s="69"/>
      <c r="FKP79" s="70"/>
      <c r="FKQ79" s="68"/>
      <c r="FKR79" s="68"/>
      <c r="FKS79" s="68"/>
      <c r="FKX79" s="68"/>
      <c r="FKY79" s="69"/>
      <c r="FKZ79" s="70"/>
      <c r="FLA79" s="68"/>
      <c r="FLB79" s="68"/>
      <c r="FLC79" s="68"/>
      <c r="FLH79" s="68"/>
      <c r="FLI79" s="69"/>
      <c r="FLJ79" s="70"/>
      <c r="FLK79" s="68"/>
      <c r="FLL79" s="68"/>
      <c r="FLM79" s="68"/>
      <c r="FLR79" s="68"/>
      <c r="FLS79" s="69"/>
      <c r="FLT79" s="70"/>
      <c r="FLU79" s="68"/>
      <c r="FLV79" s="68"/>
      <c r="FLW79" s="68"/>
      <c r="FMB79" s="68"/>
      <c r="FMC79" s="69"/>
      <c r="FMD79" s="70"/>
      <c r="FME79" s="68"/>
      <c r="FMF79" s="68"/>
      <c r="FMG79" s="68"/>
      <c r="FML79" s="68"/>
      <c r="FMM79" s="69"/>
      <c r="FMN79" s="70"/>
      <c r="FMO79" s="68"/>
      <c r="FMP79" s="68"/>
      <c r="FMQ79" s="68"/>
      <c r="FMV79" s="68"/>
      <c r="FMW79" s="69"/>
      <c r="FMX79" s="70"/>
      <c r="FMY79" s="68"/>
      <c r="FMZ79" s="68"/>
      <c r="FNA79" s="68"/>
      <c r="FNF79" s="68"/>
      <c r="FNG79" s="69"/>
      <c r="FNH79" s="70"/>
      <c r="FNI79" s="68"/>
      <c r="FNJ79" s="68"/>
      <c r="FNK79" s="68"/>
      <c r="FNP79" s="68"/>
      <c r="FNQ79" s="69"/>
      <c r="FNR79" s="70"/>
      <c r="FNS79" s="68"/>
      <c r="FNT79" s="68"/>
      <c r="FNU79" s="68"/>
      <c r="FNZ79" s="68"/>
      <c r="FOA79" s="69"/>
      <c r="FOB79" s="70"/>
      <c r="FOC79" s="68"/>
      <c r="FOD79" s="68"/>
      <c r="FOE79" s="68"/>
      <c r="FOJ79" s="68"/>
      <c r="FOK79" s="69"/>
      <c r="FOL79" s="70"/>
      <c r="FOM79" s="68"/>
      <c r="FON79" s="68"/>
      <c r="FOO79" s="68"/>
      <c r="FOT79" s="68"/>
      <c r="FOU79" s="69"/>
      <c r="FOV79" s="70"/>
      <c r="FOW79" s="68"/>
      <c r="FOX79" s="68"/>
      <c r="FOY79" s="68"/>
      <c r="FPD79" s="68"/>
      <c r="FPE79" s="69"/>
      <c r="FPF79" s="70"/>
      <c r="FPG79" s="68"/>
      <c r="FPH79" s="68"/>
      <c r="FPI79" s="68"/>
      <c r="FPN79" s="68"/>
      <c r="FPO79" s="69"/>
      <c r="FPP79" s="70"/>
      <c r="FPQ79" s="68"/>
      <c r="FPR79" s="68"/>
      <c r="FPS79" s="68"/>
      <c r="FPX79" s="68"/>
      <c r="FPY79" s="69"/>
      <c r="FPZ79" s="70"/>
      <c r="FQA79" s="68"/>
      <c r="FQB79" s="68"/>
      <c r="FQC79" s="68"/>
      <c r="FQH79" s="68"/>
      <c r="FQI79" s="69"/>
      <c r="FQJ79" s="70"/>
      <c r="FQK79" s="68"/>
      <c r="FQL79" s="68"/>
      <c r="FQM79" s="68"/>
      <c r="FQR79" s="68"/>
      <c r="FQS79" s="69"/>
      <c r="FQT79" s="70"/>
      <c r="FQU79" s="68"/>
      <c r="FQV79" s="68"/>
      <c r="FQW79" s="68"/>
      <c r="FRB79" s="68"/>
      <c r="FRC79" s="69"/>
      <c r="FRD79" s="70"/>
      <c r="FRE79" s="68"/>
      <c r="FRF79" s="68"/>
      <c r="FRG79" s="68"/>
      <c r="FRL79" s="68"/>
      <c r="FRM79" s="69"/>
      <c r="FRN79" s="70"/>
      <c r="FRO79" s="68"/>
      <c r="FRP79" s="68"/>
      <c r="FRQ79" s="68"/>
      <c r="FRV79" s="68"/>
      <c r="FRW79" s="69"/>
      <c r="FRX79" s="70"/>
      <c r="FRY79" s="68"/>
      <c r="FRZ79" s="68"/>
      <c r="FSA79" s="68"/>
      <c r="FSF79" s="68"/>
      <c r="FSG79" s="69"/>
      <c r="FSH79" s="70"/>
      <c r="FSI79" s="68"/>
      <c r="FSJ79" s="68"/>
      <c r="FSK79" s="68"/>
      <c r="FSP79" s="68"/>
      <c r="FSQ79" s="69"/>
      <c r="FSR79" s="70"/>
      <c r="FSS79" s="68"/>
      <c r="FST79" s="68"/>
      <c r="FSU79" s="68"/>
      <c r="FSZ79" s="68"/>
      <c r="FTA79" s="69"/>
      <c r="FTB79" s="70"/>
      <c r="FTC79" s="68"/>
      <c r="FTD79" s="68"/>
      <c r="FTE79" s="68"/>
      <c r="FTJ79" s="68"/>
      <c r="FTK79" s="69"/>
      <c r="FTL79" s="70"/>
      <c r="FTM79" s="68"/>
      <c r="FTN79" s="68"/>
      <c r="FTO79" s="68"/>
      <c r="FTT79" s="68"/>
      <c r="FTU79" s="69"/>
      <c r="FTV79" s="70"/>
      <c r="FTW79" s="68"/>
      <c r="FTX79" s="68"/>
      <c r="FTY79" s="68"/>
      <c r="FUD79" s="68"/>
      <c r="FUE79" s="69"/>
      <c r="FUF79" s="70"/>
      <c r="FUG79" s="68"/>
      <c r="FUH79" s="68"/>
      <c r="FUI79" s="68"/>
      <c r="FUN79" s="68"/>
      <c r="FUO79" s="69"/>
      <c r="FUP79" s="70"/>
      <c r="FUQ79" s="68"/>
      <c r="FUR79" s="68"/>
      <c r="FUS79" s="68"/>
      <c r="FUX79" s="68"/>
      <c r="FUY79" s="69"/>
      <c r="FUZ79" s="70"/>
      <c r="FVA79" s="68"/>
      <c r="FVB79" s="68"/>
      <c r="FVC79" s="68"/>
      <c r="FVH79" s="68"/>
      <c r="FVI79" s="69"/>
      <c r="FVJ79" s="70"/>
      <c r="FVK79" s="68"/>
      <c r="FVL79" s="68"/>
      <c r="FVM79" s="68"/>
      <c r="FVR79" s="68"/>
      <c r="FVS79" s="69"/>
      <c r="FVT79" s="70"/>
      <c r="FVU79" s="68"/>
      <c r="FVV79" s="68"/>
      <c r="FVW79" s="68"/>
      <c r="FWB79" s="68"/>
      <c r="FWC79" s="69"/>
      <c r="FWD79" s="70"/>
      <c r="FWE79" s="68"/>
      <c r="FWF79" s="68"/>
      <c r="FWG79" s="68"/>
      <c r="FWL79" s="68"/>
      <c r="FWM79" s="69"/>
      <c r="FWN79" s="70"/>
      <c r="FWO79" s="68"/>
      <c r="FWP79" s="68"/>
      <c r="FWQ79" s="68"/>
      <c r="FWV79" s="68"/>
      <c r="FWW79" s="69"/>
      <c r="FWX79" s="70"/>
      <c r="FWY79" s="68"/>
      <c r="FWZ79" s="68"/>
      <c r="FXA79" s="68"/>
      <c r="FXF79" s="68"/>
      <c r="FXG79" s="69"/>
      <c r="FXH79" s="70"/>
      <c r="FXI79" s="68"/>
      <c r="FXJ79" s="68"/>
      <c r="FXK79" s="68"/>
      <c r="FXP79" s="68"/>
      <c r="FXQ79" s="69"/>
      <c r="FXR79" s="70"/>
      <c r="FXS79" s="68"/>
      <c r="FXT79" s="68"/>
      <c r="FXU79" s="68"/>
      <c r="FXZ79" s="68"/>
      <c r="FYA79" s="69"/>
      <c r="FYB79" s="70"/>
      <c r="FYC79" s="68"/>
      <c r="FYD79" s="68"/>
      <c r="FYE79" s="68"/>
      <c r="FYJ79" s="68"/>
      <c r="FYK79" s="69"/>
      <c r="FYL79" s="70"/>
      <c r="FYM79" s="68"/>
      <c r="FYN79" s="68"/>
      <c r="FYO79" s="68"/>
      <c r="FYT79" s="68"/>
      <c r="FYU79" s="69"/>
      <c r="FYV79" s="70"/>
      <c r="FYW79" s="68"/>
      <c r="FYX79" s="68"/>
      <c r="FYY79" s="68"/>
      <c r="FZD79" s="68"/>
      <c r="FZE79" s="69"/>
      <c r="FZF79" s="70"/>
      <c r="FZG79" s="68"/>
      <c r="FZH79" s="68"/>
      <c r="FZI79" s="68"/>
      <c r="FZN79" s="68"/>
      <c r="FZO79" s="69"/>
      <c r="FZP79" s="70"/>
      <c r="FZQ79" s="68"/>
      <c r="FZR79" s="68"/>
      <c r="FZS79" s="68"/>
      <c r="FZX79" s="68"/>
      <c r="FZY79" s="69"/>
      <c r="FZZ79" s="70"/>
      <c r="GAA79" s="68"/>
      <c r="GAB79" s="68"/>
      <c r="GAC79" s="68"/>
      <c r="GAH79" s="68"/>
      <c r="GAI79" s="69"/>
      <c r="GAJ79" s="70"/>
      <c r="GAK79" s="68"/>
      <c r="GAL79" s="68"/>
      <c r="GAM79" s="68"/>
      <c r="GAR79" s="68"/>
      <c r="GAS79" s="69"/>
      <c r="GAT79" s="70"/>
      <c r="GAU79" s="68"/>
      <c r="GAV79" s="68"/>
      <c r="GAW79" s="68"/>
      <c r="GBB79" s="68"/>
      <c r="GBC79" s="69"/>
      <c r="GBD79" s="70"/>
      <c r="GBE79" s="68"/>
      <c r="GBF79" s="68"/>
      <c r="GBG79" s="68"/>
      <c r="GBL79" s="68"/>
      <c r="GBM79" s="69"/>
      <c r="GBN79" s="70"/>
      <c r="GBO79" s="68"/>
      <c r="GBP79" s="68"/>
      <c r="GBQ79" s="68"/>
      <c r="GBV79" s="68"/>
      <c r="GBW79" s="69"/>
      <c r="GBX79" s="70"/>
      <c r="GBY79" s="68"/>
      <c r="GBZ79" s="68"/>
      <c r="GCA79" s="68"/>
      <c r="GCF79" s="68"/>
      <c r="GCG79" s="69"/>
      <c r="GCH79" s="70"/>
      <c r="GCI79" s="68"/>
      <c r="GCJ79" s="68"/>
      <c r="GCK79" s="68"/>
      <c r="GCP79" s="68"/>
      <c r="GCQ79" s="69"/>
      <c r="GCR79" s="70"/>
      <c r="GCS79" s="68"/>
      <c r="GCT79" s="68"/>
      <c r="GCU79" s="68"/>
      <c r="GCZ79" s="68"/>
      <c r="GDA79" s="69"/>
      <c r="GDB79" s="70"/>
      <c r="GDC79" s="68"/>
      <c r="GDD79" s="68"/>
      <c r="GDE79" s="68"/>
      <c r="GDJ79" s="68"/>
      <c r="GDK79" s="69"/>
      <c r="GDL79" s="70"/>
      <c r="GDM79" s="68"/>
      <c r="GDN79" s="68"/>
      <c r="GDO79" s="68"/>
      <c r="GDT79" s="68"/>
      <c r="GDU79" s="69"/>
      <c r="GDV79" s="70"/>
      <c r="GDW79" s="68"/>
      <c r="GDX79" s="68"/>
      <c r="GDY79" s="68"/>
      <c r="GED79" s="68"/>
      <c r="GEE79" s="69"/>
      <c r="GEF79" s="70"/>
      <c r="GEG79" s="68"/>
      <c r="GEH79" s="68"/>
      <c r="GEI79" s="68"/>
      <c r="GEN79" s="68"/>
      <c r="GEO79" s="69"/>
      <c r="GEP79" s="70"/>
      <c r="GEQ79" s="68"/>
      <c r="GER79" s="68"/>
      <c r="GES79" s="68"/>
      <c r="GEX79" s="68"/>
      <c r="GEY79" s="69"/>
      <c r="GEZ79" s="70"/>
      <c r="GFA79" s="68"/>
      <c r="GFB79" s="68"/>
      <c r="GFC79" s="68"/>
      <c r="GFH79" s="68"/>
      <c r="GFI79" s="69"/>
      <c r="GFJ79" s="70"/>
      <c r="GFK79" s="68"/>
      <c r="GFL79" s="68"/>
      <c r="GFM79" s="68"/>
      <c r="GFR79" s="68"/>
      <c r="GFS79" s="69"/>
      <c r="GFT79" s="70"/>
      <c r="GFU79" s="68"/>
      <c r="GFV79" s="68"/>
      <c r="GFW79" s="68"/>
      <c r="GGB79" s="68"/>
      <c r="GGC79" s="69"/>
      <c r="GGD79" s="70"/>
      <c r="GGE79" s="68"/>
      <c r="GGF79" s="68"/>
      <c r="GGG79" s="68"/>
      <c r="GGL79" s="68"/>
      <c r="GGM79" s="69"/>
      <c r="GGN79" s="70"/>
      <c r="GGO79" s="68"/>
      <c r="GGP79" s="68"/>
      <c r="GGQ79" s="68"/>
      <c r="GGV79" s="68"/>
      <c r="GGW79" s="69"/>
      <c r="GGX79" s="70"/>
      <c r="GGY79" s="68"/>
      <c r="GGZ79" s="68"/>
      <c r="GHA79" s="68"/>
      <c r="GHF79" s="68"/>
      <c r="GHG79" s="69"/>
      <c r="GHH79" s="70"/>
      <c r="GHI79" s="68"/>
      <c r="GHJ79" s="68"/>
      <c r="GHK79" s="68"/>
      <c r="GHP79" s="68"/>
      <c r="GHQ79" s="69"/>
      <c r="GHR79" s="70"/>
      <c r="GHS79" s="68"/>
      <c r="GHT79" s="68"/>
      <c r="GHU79" s="68"/>
      <c r="GHZ79" s="68"/>
      <c r="GIA79" s="69"/>
      <c r="GIB79" s="70"/>
      <c r="GIC79" s="68"/>
      <c r="GID79" s="68"/>
      <c r="GIE79" s="68"/>
      <c r="GIJ79" s="68"/>
      <c r="GIK79" s="69"/>
      <c r="GIL79" s="70"/>
      <c r="GIM79" s="68"/>
      <c r="GIN79" s="68"/>
      <c r="GIO79" s="68"/>
      <c r="GIT79" s="68"/>
      <c r="GIU79" s="69"/>
      <c r="GIV79" s="70"/>
      <c r="GIW79" s="68"/>
      <c r="GIX79" s="68"/>
      <c r="GIY79" s="68"/>
      <c r="GJD79" s="68"/>
      <c r="GJE79" s="69"/>
      <c r="GJF79" s="70"/>
      <c r="GJG79" s="68"/>
      <c r="GJH79" s="68"/>
      <c r="GJI79" s="68"/>
      <c r="GJN79" s="68"/>
      <c r="GJO79" s="69"/>
      <c r="GJP79" s="70"/>
      <c r="GJQ79" s="68"/>
      <c r="GJR79" s="68"/>
      <c r="GJS79" s="68"/>
      <c r="GJX79" s="68"/>
      <c r="GJY79" s="69"/>
      <c r="GJZ79" s="70"/>
      <c r="GKA79" s="68"/>
      <c r="GKB79" s="68"/>
      <c r="GKC79" s="68"/>
      <c r="GKH79" s="68"/>
      <c r="GKI79" s="69"/>
      <c r="GKJ79" s="70"/>
      <c r="GKK79" s="68"/>
      <c r="GKL79" s="68"/>
      <c r="GKM79" s="68"/>
      <c r="GKR79" s="68"/>
      <c r="GKS79" s="69"/>
      <c r="GKT79" s="70"/>
      <c r="GKU79" s="68"/>
      <c r="GKV79" s="68"/>
      <c r="GKW79" s="68"/>
      <c r="GLB79" s="68"/>
      <c r="GLC79" s="69"/>
      <c r="GLD79" s="70"/>
      <c r="GLE79" s="68"/>
      <c r="GLF79" s="68"/>
      <c r="GLG79" s="68"/>
      <c r="GLL79" s="68"/>
      <c r="GLM79" s="69"/>
      <c r="GLN79" s="70"/>
      <c r="GLO79" s="68"/>
      <c r="GLP79" s="68"/>
      <c r="GLQ79" s="68"/>
      <c r="GLV79" s="68"/>
      <c r="GLW79" s="69"/>
      <c r="GLX79" s="70"/>
      <c r="GLY79" s="68"/>
      <c r="GLZ79" s="68"/>
      <c r="GMA79" s="68"/>
      <c r="GMF79" s="68"/>
      <c r="GMG79" s="69"/>
      <c r="GMH79" s="70"/>
      <c r="GMI79" s="68"/>
      <c r="GMJ79" s="68"/>
      <c r="GMK79" s="68"/>
      <c r="GMP79" s="68"/>
      <c r="GMQ79" s="69"/>
      <c r="GMR79" s="70"/>
      <c r="GMS79" s="68"/>
      <c r="GMT79" s="68"/>
      <c r="GMU79" s="68"/>
      <c r="GMZ79" s="68"/>
      <c r="GNA79" s="69"/>
      <c r="GNB79" s="70"/>
      <c r="GNC79" s="68"/>
      <c r="GND79" s="68"/>
      <c r="GNE79" s="68"/>
      <c r="GNJ79" s="68"/>
      <c r="GNK79" s="69"/>
      <c r="GNL79" s="70"/>
      <c r="GNM79" s="68"/>
      <c r="GNN79" s="68"/>
      <c r="GNO79" s="68"/>
      <c r="GNT79" s="68"/>
      <c r="GNU79" s="69"/>
      <c r="GNV79" s="70"/>
      <c r="GNW79" s="68"/>
      <c r="GNX79" s="68"/>
      <c r="GNY79" s="68"/>
      <c r="GOD79" s="68"/>
      <c r="GOE79" s="69"/>
      <c r="GOF79" s="70"/>
      <c r="GOG79" s="68"/>
      <c r="GOH79" s="68"/>
      <c r="GOI79" s="68"/>
      <c r="GON79" s="68"/>
      <c r="GOO79" s="69"/>
      <c r="GOP79" s="70"/>
      <c r="GOQ79" s="68"/>
      <c r="GOR79" s="68"/>
      <c r="GOS79" s="68"/>
      <c r="GOX79" s="68"/>
      <c r="GOY79" s="69"/>
      <c r="GOZ79" s="70"/>
      <c r="GPA79" s="68"/>
      <c r="GPB79" s="68"/>
      <c r="GPC79" s="68"/>
      <c r="GPH79" s="68"/>
      <c r="GPI79" s="69"/>
      <c r="GPJ79" s="70"/>
      <c r="GPK79" s="68"/>
      <c r="GPL79" s="68"/>
      <c r="GPM79" s="68"/>
      <c r="GPR79" s="68"/>
      <c r="GPS79" s="69"/>
      <c r="GPT79" s="70"/>
      <c r="GPU79" s="68"/>
      <c r="GPV79" s="68"/>
      <c r="GPW79" s="68"/>
      <c r="GQB79" s="68"/>
      <c r="GQC79" s="69"/>
      <c r="GQD79" s="70"/>
      <c r="GQE79" s="68"/>
      <c r="GQF79" s="68"/>
      <c r="GQG79" s="68"/>
      <c r="GQL79" s="68"/>
      <c r="GQM79" s="69"/>
      <c r="GQN79" s="70"/>
      <c r="GQO79" s="68"/>
      <c r="GQP79" s="68"/>
      <c r="GQQ79" s="68"/>
      <c r="GQV79" s="68"/>
      <c r="GQW79" s="69"/>
      <c r="GQX79" s="70"/>
      <c r="GQY79" s="68"/>
      <c r="GQZ79" s="68"/>
      <c r="GRA79" s="68"/>
      <c r="GRF79" s="68"/>
      <c r="GRG79" s="69"/>
      <c r="GRH79" s="70"/>
      <c r="GRI79" s="68"/>
      <c r="GRJ79" s="68"/>
      <c r="GRK79" s="68"/>
      <c r="GRP79" s="68"/>
      <c r="GRQ79" s="69"/>
      <c r="GRR79" s="70"/>
      <c r="GRS79" s="68"/>
      <c r="GRT79" s="68"/>
      <c r="GRU79" s="68"/>
      <c r="GRZ79" s="68"/>
      <c r="GSA79" s="69"/>
      <c r="GSB79" s="70"/>
      <c r="GSC79" s="68"/>
      <c r="GSD79" s="68"/>
      <c r="GSE79" s="68"/>
      <c r="GSJ79" s="68"/>
      <c r="GSK79" s="69"/>
      <c r="GSL79" s="70"/>
      <c r="GSM79" s="68"/>
      <c r="GSN79" s="68"/>
      <c r="GSO79" s="68"/>
      <c r="GST79" s="68"/>
      <c r="GSU79" s="69"/>
      <c r="GSV79" s="70"/>
      <c r="GSW79" s="68"/>
      <c r="GSX79" s="68"/>
      <c r="GSY79" s="68"/>
      <c r="GTD79" s="68"/>
      <c r="GTE79" s="69"/>
      <c r="GTF79" s="70"/>
      <c r="GTG79" s="68"/>
      <c r="GTH79" s="68"/>
      <c r="GTI79" s="68"/>
      <c r="GTN79" s="68"/>
      <c r="GTO79" s="69"/>
      <c r="GTP79" s="70"/>
      <c r="GTQ79" s="68"/>
      <c r="GTR79" s="68"/>
      <c r="GTS79" s="68"/>
      <c r="GTX79" s="68"/>
      <c r="GTY79" s="69"/>
      <c r="GTZ79" s="70"/>
      <c r="GUA79" s="68"/>
      <c r="GUB79" s="68"/>
      <c r="GUC79" s="68"/>
      <c r="GUH79" s="68"/>
      <c r="GUI79" s="69"/>
      <c r="GUJ79" s="70"/>
      <c r="GUK79" s="68"/>
      <c r="GUL79" s="68"/>
      <c r="GUM79" s="68"/>
      <c r="GUR79" s="68"/>
      <c r="GUS79" s="69"/>
      <c r="GUT79" s="70"/>
      <c r="GUU79" s="68"/>
      <c r="GUV79" s="68"/>
      <c r="GUW79" s="68"/>
      <c r="GVB79" s="68"/>
      <c r="GVC79" s="69"/>
      <c r="GVD79" s="70"/>
      <c r="GVE79" s="68"/>
      <c r="GVF79" s="68"/>
      <c r="GVG79" s="68"/>
      <c r="GVL79" s="68"/>
      <c r="GVM79" s="69"/>
      <c r="GVN79" s="70"/>
      <c r="GVO79" s="68"/>
      <c r="GVP79" s="68"/>
      <c r="GVQ79" s="68"/>
      <c r="GVV79" s="68"/>
      <c r="GVW79" s="69"/>
      <c r="GVX79" s="70"/>
      <c r="GVY79" s="68"/>
      <c r="GVZ79" s="68"/>
      <c r="GWA79" s="68"/>
      <c r="GWF79" s="68"/>
      <c r="GWG79" s="69"/>
      <c r="GWH79" s="70"/>
      <c r="GWI79" s="68"/>
      <c r="GWJ79" s="68"/>
      <c r="GWK79" s="68"/>
      <c r="GWP79" s="68"/>
      <c r="GWQ79" s="69"/>
      <c r="GWR79" s="70"/>
      <c r="GWS79" s="68"/>
      <c r="GWT79" s="68"/>
      <c r="GWU79" s="68"/>
      <c r="GWZ79" s="68"/>
      <c r="GXA79" s="69"/>
      <c r="GXB79" s="70"/>
      <c r="GXC79" s="68"/>
      <c r="GXD79" s="68"/>
      <c r="GXE79" s="68"/>
      <c r="GXJ79" s="68"/>
      <c r="GXK79" s="69"/>
      <c r="GXL79" s="70"/>
      <c r="GXM79" s="68"/>
      <c r="GXN79" s="68"/>
      <c r="GXO79" s="68"/>
      <c r="GXT79" s="68"/>
      <c r="GXU79" s="69"/>
      <c r="GXV79" s="70"/>
      <c r="GXW79" s="68"/>
      <c r="GXX79" s="68"/>
      <c r="GXY79" s="68"/>
      <c r="GYD79" s="68"/>
      <c r="GYE79" s="69"/>
      <c r="GYF79" s="70"/>
      <c r="GYG79" s="68"/>
      <c r="GYH79" s="68"/>
      <c r="GYI79" s="68"/>
      <c r="GYN79" s="68"/>
      <c r="GYO79" s="69"/>
      <c r="GYP79" s="70"/>
      <c r="GYQ79" s="68"/>
      <c r="GYR79" s="68"/>
      <c r="GYS79" s="68"/>
      <c r="GYX79" s="68"/>
      <c r="GYY79" s="69"/>
      <c r="GYZ79" s="70"/>
      <c r="GZA79" s="68"/>
      <c r="GZB79" s="68"/>
      <c r="GZC79" s="68"/>
      <c r="GZH79" s="68"/>
      <c r="GZI79" s="69"/>
      <c r="GZJ79" s="70"/>
      <c r="GZK79" s="68"/>
      <c r="GZL79" s="68"/>
      <c r="GZM79" s="68"/>
      <c r="GZR79" s="68"/>
      <c r="GZS79" s="69"/>
      <c r="GZT79" s="70"/>
      <c r="GZU79" s="68"/>
      <c r="GZV79" s="68"/>
      <c r="GZW79" s="68"/>
      <c r="HAB79" s="68"/>
      <c r="HAC79" s="69"/>
      <c r="HAD79" s="70"/>
      <c r="HAE79" s="68"/>
      <c r="HAF79" s="68"/>
      <c r="HAG79" s="68"/>
      <c r="HAL79" s="68"/>
      <c r="HAM79" s="69"/>
      <c r="HAN79" s="70"/>
      <c r="HAO79" s="68"/>
      <c r="HAP79" s="68"/>
      <c r="HAQ79" s="68"/>
      <c r="HAV79" s="68"/>
      <c r="HAW79" s="69"/>
      <c r="HAX79" s="70"/>
      <c r="HAY79" s="68"/>
      <c r="HAZ79" s="68"/>
      <c r="HBA79" s="68"/>
      <c r="HBF79" s="68"/>
      <c r="HBG79" s="69"/>
      <c r="HBH79" s="70"/>
      <c r="HBI79" s="68"/>
      <c r="HBJ79" s="68"/>
      <c r="HBK79" s="68"/>
      <c r="HBP79" s="68"/>
      <c r="HBQ79" s="69"/>
      <c r="HBR79" s="70"/>
      <c r="HBS79" s="68"/>
      <c r="HBT79" s="68"/>
      <c r="HBU79" s="68"/>
      <c r="HBZ79" s="68"/>
      <c r="HCA79" s="69"/>
      <c r="HCB79" s="70"/>
      <c r="HCC79" s="68"/>
      <c r="HCD79" s="68"/>
      <c r="HCE79" s="68"/>
      <c r="HCJ79" s="68"/>
      <c r="HCK79" s="69"/>
      <c r="HCL79" s="70"/>
      <c r="HCM79" s="68"/>
      <c r="HCN79" s="68"/>
      <c r="HCO79" s="68"/>
      <c r="HCT79" s="68"/>
      <c r="HCU79" s="69"/>
      <c r="HCV79" s="70"/>
      <c r="HCW79" s="68"/>
      <c r="HCX79" s="68"/>
      <c r="HCY79" s="68"/>
      <c r="HDD79" s="68"/>
      <c r="HDE79" s="69"/>
      <c r="HDF79" s="70"/>
      <c r="HDG79" s="68"/>
      <c r="HDH79" s="68"/>
      <c r="HDI79" s="68"/>
      <c r="HDN79" s="68"/>
      <c r="HDO79" s="69"/>
      <c r="HDP79" s="70"/>
      <c r="HDQ79" s="68"/>
      <c r="HDR79" s="68"/>
      <c r="HDS79" s="68"/>
      <c r="HDX79" s="68"/>
      <c r="HDY79" s="69"/>
      <c r="HDZ79" s="70"/>
      <c r="HEA79" s="68"/>
      <c r="HEB79" s="68"/>
      <c r="HEC79" s="68"/>
      <c r="HEH79" s="68"/>
      <c r="HEI79" s="69"/>
      <c r="HEJ79" s="70"/>
      <c r="HEK79" s="68"/>
      <c r="HEL79" s="68"/>
      <c r="HEM79" s="68"/>
      <c r="HER79" s="68"/>
      <c r="HES79" s="69"/>
      <c r="HET79" s="70"/>
      <c r="HEU79" s="68"/>
      <c r="HEV79" s="68"/>
      <c r="HEW79" s="68"/>
      <c r="HFB79" s="68"/>
      <c r="HFC79" s="69"/>
      <c r="HFD79" s="70"/>
      <c r="HFE79" s="68"/>
      <c r="HFF79" s="68"/>
      <c r="HFG79" s="68"/>
      <c r="HFL79" s="68"/>
      <c r="HFM79" s="69"/>
      <c r="HFN79" s="70"/>
      <c r="HFO79" s="68"/>
      <c r="HFP79" s="68"/>
      <c r="HFQ79" s="68"/>
      <c r="HFV79" s="68"/>
      <c r="HFW79" s="69"/>
      <c r="HFX79" s="70"/>
      <c r="HFY79" s="68"/>
      <c r="HFZ79" s="68"/>
      <c r="HGA79" s="68"/>
      <c r="HGF79" s="68"/>
      <c r="HGG79" s="69"/>
      <c r="HGH79" s="70"/>
      <c r="HGI79" s="68"/>
      <c r="HGJ79" s="68"/>
      <c r="HGK79" s="68"/>
      <c r="HGP79" s="68"/>
      <c r="HGQ79" s="69"/>
      <c r="HGR79" s="70"/>
      <c r="HGS79" s="68"/>
      <c r="HGT79" s="68"/>
      <c r="HGU79" s="68"/>
      <c r="HGZ79" s="68"/>
      <c r="HHA79" s="69"/>
      <c r="HHB79" s="70"/>
      <c r="HHC79" s="68"/>
      <c r="HHD79" s="68"/>
      <c r="HHE79" s="68"/>
      <c r="HHJ79" s="68"/>
      <c r="HHK79" s="69"/>
      <c r="HHL79" s="70"/>
      <c r="HHM79" s="68"/>
      <c r="HHN79" s="68"/>
      <c r="HHO79" s="68"/>
      <c r="HHT79" s="68"/>
      <c r="HHU79" s="69"/>
      <c r="HHV79" s="70"/>
      <c r="HHW79" s="68"/>
      <c r="HHX79" s="68"/>
      <c r="HHY79" s="68"/>
      <c r="HID79" s="68"/>
      <c r="HIE79" s="69"/>
      <c r="HIF79" s="70"/>
      <c r="HIG79" s="68"/>
      <c r="HIH79" s="68"/>
      <c r="HII79" s="68"/>
      <c r="HIN79" s="68"/>
      <c r="HIO79" s="69"/>
      <c r="HIP79" s="70"/>
      <c r="HIQ79" s="68"/>
      <c r="HIR79" s="68"/>
      <c r="HIS79" s="68"/>
      <c r="HIX79" s="68"/>
      <c r="HIY79" s="69"/>
      <c r="HIZ79" s="70"/>
      <c r="HJA79" s="68"/>
      <c r="HJB79" s="68"/>
      <c r="HJC79" s="68"/>
      <c r="HJH79" s="68"/>
      <c r="HJI79" s="69"/>
      <c r="HJJ79" s="70"/>
      <c r="HJK79" s="68"/>
      <c r="HJL79" s="68"/>
      <c r="HJM79" s="68"/>
      <c r="HJR79" s="68"/>
      <c r="HJS79" s="69"/>
      <c r="HJT79" s="70"/>
      <c r="HJU79" s="68"/>
      <c r="HJV79" s="68"/>
      <c r="HJW79" s="68"/>
      <c r="HKB79" s="68"/>
      <c r="HKC79" s="69"/>
      <c r="HKD79" s="70"/>
      <c r="HKE79" s="68"/>
      <c r="HKF79" s="68"/>
      <c r="HKG79" s="68"/>
      <c r="HKL79" s="68"/>
      <c r="HKM79" s="69"/>
      <c r="HKN79" s="70"/>
      <c r="HKO79" s="68"/>
      <c r="HKP79" s="68"/>
      <c r="HKQ79" s="68"/>
      <c r="HKV79" s="68"/>
      <c r="HKW79" s="69"/>
      <c r="HKX79" s="70"/>
      <c r="HKY79" s="68"/>
      <c r="HKZ79" s="68"/>
      <c r="HLA79" s="68"/>
      <c r="HLF79" s="68"/>
      <c r="HLG79" s="69"/>
      <c r="HLH79" s="70"/>
      <c r="HLI79" s="68"/>
      <c r="HLJ79" s="68"/>
      <c r="HLK79" s="68"/>
      <c r="HLP79" s="68"/>
      <c r="HLQ79" s="69"/>
      <c r="HLR79" s="70"/>
      <c r="HLS79" s="68"/>
      <c r="HLT79" s="68"/>
      <c r="HLU79" s="68"/>
      <c r="HLZ79" s="68"/>
      <c r="HMA79" s="69"/>
      <c r="HMB79" s="70"/>
      <c r="HMC79" s="68"/>
      <c r="HMD79" s="68"/>
      <c r="HME79" s="68"/>
      <c r="HMJ79" s="68"/>
      <c r="HMK79" s="69"/>
      <c r="HML79" s="70"/>
      <c r="HMM79" s="68"/>
      <c r="HMN79" s="68"/>
      <c r="HMO79" s="68"/>
      <c r="HMT79" s="68"/>
      <c r="HMU79" s="69"/>
      <c r="HMV79" s="70"/>
      <c r="HMW79" s="68"/>
      <c r="HMX79" s="68"/>
      <c r="HMY79" s="68"/>
      <c r="HND79" s="68"/>
      <c r="HNE79" s="69"/>
      <c r="HNF79" s="70"/>
      <c r="HNG79" s="68"/>
      <c r="HNH79" s="68"/>
      <c r="HNI79" s="68"/>
      <c r="HNN79" s="68"/>
      <c r="HNO79" s="69"/>
      <c r="HNP79" s="70"/>
      <c r="HNQ79" s="68"/>
      <c r="HNR79" s="68"/>
      <c r="HNS79" s="68"/>
      <c r="HNX79" s="68"/>
      <c r="HNY79" s="69"/>
      <c r="HNZ79" s="70"/>
      <c r="HOA79" s="68"/>
      <c r="HOB79" s="68"/>
      <c r="HOC79" s="68"/>
      <c r="HOH79" s="68"/>
      <c r="HOI79" s="69"/>
      <c r="HOJ79" s="70"/>
      <c r="HOK79" s="68"/>
      <c r="HOL79" s="68"/>
      <c r="HOM79" s="68"/>
      <c r="HOR79" s="68"/>
      <c r="HOS79" s="69"/>
      <c r="HOT79" s="70"/>
      <c r="HOU79" s="68"/>
      <c r="HOV79" s="68"/>
      <c r="HOW79" s="68"/>
      <c r="HPB79" s="68"/>
      <c r="HPC79" s="69"/>
      <c r="HPD79" s="70"/>
      <c r="HPE79" s="68"/>
      <c r="HPF79" s="68"/>
      <c r="HPG79" s="68"/>
      <c r="HPL79" s="68"/>
      <c r="HPM79" s="69"/>
      <c r="HPN79" s="70"/>
      <c r="HPO79" s="68"/>
      <c r="HPP79" s="68"/>
      <c r="HPQ79" s="68"/>
      <c r="HPV79" s="68"/>
      <c r="HPW79" s="69"/>
      <c r="HPX79" s="70"/>
      <c r="HPY79" s="68"/>
      <c r="HPZ79" s="68"/>
      <c r="HQA79" s="68"/>
      <c r="HQF79" s="68"/>
      <c r="HQG79" s="69"/>
      <c r="HQH79" s="70"/>
      <c r="HQI79" s="68"/>
      <c r="HQJ79" s="68"/>
      <c r="HQK79" s="68"/>
      <c r="HQP79" s="68"/>
      <c r="HQQ79" s="69"/>
      <c r="HQR79" s="70"/>
      <c r="HQS79" s="68"/>
      <c r="HQT79" s="68"/>
      <c r="HQU79" s="68"/>
      <c r="HQZ79" s="68"/>
      <c r="HRA79" s="69"/>
      <c r="HRB79" s="70"/>
      <c r="HRC79" s="68"/>
      <c r="HRD79" s="68"/>
      <c r="HRE79" s="68"/>
      <c r="HRJ79" s="68"/>
      <c r="HRK79" s="69"/>
      <c r="HRL79" s="70"/>
      <c r="HRM79" s="68"/>
      <c r="HRN79" s="68"/>
      <c r="HRO79" s="68"/>
      <c r="HRT79" s="68"/>
      <c r="HRU79" s="69"/>
      <c r="HRV79" s="70"/>
      <c r="HRW79" s="68"/>
      <c r="HRX79" s="68"/>
      <c r="HRY79" s="68"/>
      <c r="HSD79" s="68"/>
      <c r="HSE79" s="69"/>
      <c r="HSF79" s="70"/>
      <c r="HSG79" s="68"/>
      <c r="HSH79" s="68"/>
      <c r="HSI79" s="68"/>
      <c r="HSN79" s="68"/>
      <c r="HSO79" s="69"/>
      <c r="HSP79" s="70"/>
      <c r="HSQ79" s="68"/>
      <c r="HSR79" s="68"/>
      <c r="HSS79" s="68"/>
      <c r="HSX79" s="68"/>
      <c r="HSY79" s="69"/>
      <c r="HSZ79" s="70"/>
      <c r="HTA79" s="68"/>
      <c r="HTB79" s="68"/>
      <c r="HTC79" s="68"/>
      <c r="HTH79" s="68"/>
      <c r="HTI79" s="69"/>
      <c r="HTJ79" s="70"/>
      <c r="HTK79" s="68"/>
      <c r="HTL79" s="68"/>
      <c r="HTM79" s="68"/>
      <c r="HTR79" s="68"/>
      <c r="HTS79" s="69"/>
      <c r="HTT79" s="70"/>
      <c r="HTU79" s="68"/>
      <c r="HTV79" s="68"/>
      <c r="HTW79" s="68"/>
      <c r="HUB79" s="68"/>
      <c r="HUC79" s="69"/>
      <c r="HUD79" s="70"/>
      <c r="HUE79" s="68"/>
      <c r="HUF79" s="68"/>
      <c r="HUG79" s="68"/>
      <c r="HUL79" s="68"/>
      <c r="HUM79" s="69"/>
      <c r="HUN79" s="70"/>
      <c r="HUO79" s="68"/>
      <c r="HUP79" s="68"/>
      <c r="HUQ79" s="68"/>
      <c r="HUV79" s="68"/>
      <c r="HUW79" s="69"/>
      <c r="HUX79" s="70"/>
      <c r="HUY79" s="68"/>
      <c r="HUZ79" s="68"/>
      <c r="HVA79" s="68"/>
      <c r="HVF79" s="68"/>
      <c r="HVG79" s="69"/>
      <c r="HVH79" s="70"/>
      <c r="HVI79" s="68"/>
      <c r="HVJ79" s="68"/>
      <c r="HVK79" s="68"/>
      <c r="HVP79" s="68"/>
      <c r="HVQ79" s="69"/>
      <c r="HVR79" s="70"/>
      <c r="HVS79" s="68"/>
      <c r="HVT79" s="68"/>
      <c r="HVU79" s="68"/>
      <c r="HVZ79" s="68"/>
      <c r="HWA79" s="69"/>
      <c r="HWB79" s="70"/>
      <c r="HWC79" s="68"/>
      <c r="HWD79" s="68"/>
      <c r="HWE79" s="68"/>
      <c r="HWJ79" s="68"/>
      <c r="HWK79" s="69"/>
      <c r="HWL79" s="70"/>
      <c r="HWM79" s="68"/>
      <c r="HWN79" s="68"/>
      <c r="HWO79" s="68"/>
      <c r="HWT79" s="68"/>
      <c r="HWU79" s="69"/>
      <c r="HWV79" s="70"/>
      <c r="HWW79" s="68"/>
      <c r="HWX79" s="68"/>
      <c r="HWY79" s="68"/>
      <c r="HXD79" s="68"/>
      <c r="HXE79" s="69"/>
      <c r="HXF79" s="70"/>
      <c r="HXG79" s="68"/>
      <c r="HXH79" s="68"/>
      <c r="HXI79" s="68"/>
      <c r="HXN79" s="68"/>
      <c r="HXO79" s="69"/>
      <c r="HXP79" s="70"/>
      <c r="HXQ79" s="68"/>
      <c r="HXR79" s="68"/>
      <c r="HXS79" s="68"/>
      <c r="HXX79" s="68"/>
      <c r="HXY79" s="69"/>
      <c r="HXZ79" s="70"/>
      <c r="HYA79" s="68"/>
      <c r="HYB79" s="68"/>
      <c r="HYC79" s="68"/>
      <c r="HYH79" s="68"/>
      <c r="HYI79" s="69"/>
      <c r="HYJ79" s="70"/>
      <c r="HYK79" s="68"/>
      <c r="HYL79" s="68"/>
      <c r="HYM79" s="68"/>
      <c r="HYR79" s="68"/>
      <c r="HYS79" s="69"/>
      <c r="HYT79" s="70"/>
      <c r="HYU79" s="68"/>
      <c r="HYV79" s="68"/>
      <c r="HYW79" s="68"/>
      <c r="HZB79" s="68"/>
      <c r="HZC79" s="69"/>
      <c r="HZD79" s="70"/>
      <c r="HZE79" s="68"/>
      <c r="HZF79" s="68"/>
      <c r="HZG79" s="68"/>
      <c r="HZL79" s="68"/>
      <c r="HZM79" s="69"/>
      <c r="HZN79" s="70"/>
      <c r="HZO79" s="68"/>
      <c r="HZP79" s="68"/>
      <c r="HZQ79" s="68"/>
      <c r="HZV79" s="68"/>
      <c r="HZW79" s="69"/>
      <c r="HZX79" s="70"/>
      <c r="HZY79" s="68"/>
      <c r="HZZ79" s="68"/>
      <c r="IAA79" s="68"/>
      <c r="IAF79" s="68"/>
      <c r="IAG79" s="69"/>
      <c r="IAH79" s="70"/>
      <c r="IAI79" s="68"/>
      <c r="IAJ79" s="68"/>
      <c r="IAK79" s="68"/>
      <c r="IAP79" s="68"/>
      <c r="IAQ79" s="69"/>
      <c r="IAR79" s="70"/>
      <c r="IAS79" s="68"/>
      <c r="IAT79" s="68"/>
      <c r="IAU79" s="68"/>
      <c r="IAZ79" s="68"/>
      <c r="IBA79" s="69"/>
      <c r="IBB79" s="70"/>
      <c r="IBC79" s="68"/>
      <c r="IBD79" s="68"/>
      <c r="IBE79" s="68"/>
      <c r="IBJ79" s="68"/>
      <c r="IBK79" s="69"/>
      <c r="IBL79" s="70"/>
      <c r="IBM79" s="68"/>
      <c r="IBN79" s="68"/>
      <c r="IBO79" s="68"/>
      <c r="IBT79" s="68"/>
      <c r="IBU79" s="69"/>
      <c r="IBV79" s="70"/>
      <c r="IBW79" s="68"/>
      <c r="IBX79" s="68"/>
      <c r="IBY79" s="68"/>
      <c r="ICD79" s="68"/>
      <c r="ICE79" s="69"/>
      <c r="ICF79" s="70"/>
      <c r="ICG79" s="68"/>
      <c r="ICH79" s="68"/>
      <c r="ICI79" s="68"/>
      <c r="ICN79" s="68"/>
      <c r="ICO79" s="69"/>
      <c r="ICP79" s="70"/>
      <c r="ICQ79" s="68"/>
      <c r="ICR79" s="68"/>
      <c r="ICS79" s="68"/>
      <c r="ICX79" s="68"/>
      <c r="ICY79" s="69"/>
      <c r="ICZ79" s="70"/>
      <c r="IDA79" s="68"/>
      <c r="IDB79" s="68"/>
      <c r="IDC79" s="68"/>
      <c r="IDH79" s="68"/>
      <c r="IDI79" s="69"/>
      <c r="IDJ79" s="70"/>
      <c r="IDK79" s="68"/>
      <c r="IDL79" s="68"/>
      <c r="IDM79" s="68"/>
      <c r="IDR79" s="68"/>
      <c r="IDS79" s="69"/>
      <c r="IDT79" s="70"/>
      <c r="IDU79" s="68"/>
      <c r="IDV79" s="68"/>
      <c r="IDW79" s="68"/>
      <c r="IEB79" s="68"/>
      <c r="IEC79" s="69"/>
      <c r="IED79" s="70"/>
      <c r="IEE79" s="68"/>
      <c r="IEF79" s="68"/>
      <c r="IEG79" s="68"/>
      <c r="IEL79" s="68"/>
      <c r="IEM79" s="69"/>
      <c r="IEN79" s="70"/>
      <c r="IEO79" s="68"/>
      <c r="IEP79" s="68"/>
      <c r="IEQ79" s="68"/>
      <c r="IEV79" s="68"/>
      <c r="IEW79" s="69"/>
      <c r="IEX79" s="70"/>
      <c r="IEY79" s="68"/>
      <c r="IEZ79" s="68"/>
      <c r="IFA79" s="68"/>
      <c r="IFF79" s="68"/>
      <c r="IFG79" s="69"/>
      <c r="IFH79" s="70"/>
      <c r="IFI79" s="68"/>
      <c r="IFJ79" s="68"/>
      <c r="IFK79" s="68"/>
      <c r="IFP79" s="68"/>
      <c r="IFQ79" s="69"/>
      <c r="IFR79" s="70"/>
      <c r="IFS79" s="68"/>
      <c r="IFT79" s="68"/>
      <c r="IFU79" s="68"/>
      <c r="IFZ79" s="68"/>
      <c r="IGA79" s="69"/>
      <c r="IGB79" s="70"/>
      <c r="IGC79" s="68"/>
      <c r="IGD79" s="68"/>
      <c r="IGE79" s="68"/>
      <c r="IGJ79" s="68"/>
      <c r="IGK79" s="69"/>
      <c r="IGL79" s="70"/>
      <c r="IGM79" s="68"/>
      <c r="IGN79" s="68"/>
      <c r="IGO79" s="68"/>
      <c r="IGT79" s="68"/>
      <c r="IGU79" s="69"/>
      <c r="IGV79" s="70"/>
      <c r="IGW79" s="68"/>
      <c r="IGX79" s="68"/>
      <c r="IGY79" s="68"/>
      <c r="IHD79" s="68"/>
      <c r="IHE79" s="69"/>
      <c r="IHF79" s="70"/>
      <c r="IHG79" s="68"/>
      <c r="IHH79" s="68"/>
      <c r="IHI79" s="68"/>
      <c r="IHN79" s="68"/>
      <c r="IHO79" s="69"/>
      <c r="IHP79" s="70"/>
      <c r="IHQ79" s="68"/>
      <c r="IHR79" s="68"/>
      <c r="IHS79" s="68"/>
      <c r="IHX79" s="68"/>
      <c r="IHY79" s="69"/>
      <c r="IHZ79" s="70"/>
      <c r="IIA79" s="68"/>
      <c r="IIB79" s="68"/>
      <c r="IIC79" s="68"/>
      <c r="IIH79" s="68"/>
      <c r="III79" s="69"/>
      <c r="IIJ79" s="70"/>
      <c r="IIK79" s="68"/>
      <c r="IIL79" s="68"/>
      <c r="IIM79" s="68"/>
      <c r="IIR79" s="68"/>
      <c r="IIS79" s="69"/>
      <c r="IIT79" s="70"/>
      <c r="IIU79" s="68"/>
      <c r="IIV79" s="68"/>
      <c r="IIW79" s="68"/>
      <c r="IJB79" s="68"/>
      <c r="IJC79" s="69"/>
      <c r="IJD79" s="70"/>
      <c r="IJE79" s="68"/>
      <c r="IJF79" s="68"/>
      <c r="IJG79" s="68"/>
      <c r="IJL79" s="68"/>
      <c r="IJM79" s="69"/>
      <c r="IJN79" s="70"/>
      <c r="IJO79" s="68"/>
      <c r="IJP79" s="68"/>
      <c r="IJQ79" s="68"/>
      <c r="IJV79" s="68"/>
      <c r="IJW79" s="69"/>
      <c r="IJX79" s="70"/>
      <c r="IJY79" s="68"/>
      <c r="IJZ79" s="68"/>
      <c r="IKA79" s="68"/>
      <c r="IKF79" s="68"/>
      <c r="IKG79" s="69"/>
      <c r="IKH79" s="70"/>
      <c r="IKI79" s="68"/>
      <c r="IKJ79" s="68"/>
      <c r="IKK79" s="68"/>
      <c r="IKP79" s="68"/>
      <c r="IKQ79" s="69"/>
      <c r="IKR79" s="70"/>
      <c r="IKS79" s="68"/>
      <c r="IKT79" s="68"/>
      <c r="IKU79" s="68"/>
      <c r="IKZ79" s="68"/>
      <c r="ILA79" s="69"/>
      <c r="ILB79" s="70"/>
      <c r="ILC79" s="68"/>
      <c r="ILD79" s="68"/>
      <c r="ILE79" s="68"/>
      <c r="ILJ79" s="68"/>
      <c r="ILK79" s="69"/>
      <c r="ILL79" s="70"/>
      <c r="ILM79" s="68"/>
      <c r="ILN79" s="68"/>
      <c r="ILO79" s="68"/>
      <c r="ILT79" s="68"/>
      <c r="ILU79" s="69"/>
      <c r="ILV79" s="70"/>
      <c r="ILW79" s="68"/>
      <c r="ILX79" s="68"/>
      <c r="ILY79" s="68"/>
      <c r="IMD79" s="68"/>
      <c r="IME79" s="69"/>
      <c r="IMF79" s="70"/>
      <c r="IMG79" s="68"/>
      <c r="IMH79" s="68"/>
      <c r="IMI79" s="68"/>
      <c r="IMN79" s="68"/>
      <c r="IMO79" s="69"/>
      <c r="IMP79" s="70"/>
      <c r="IMQ79" s="68"/>
      <c r="IMR79" s="68"/>
      <c r="IMS79" s="68"/>
      <c r="IMX79" s="68"/>
      <c r="IMY79" s="69"/>
      <c r="IMZ79" s="70"/>
      <c r="INA79" s="68"/>
      <c r="INB79" s="68"/>
      <c r="INC79" s="68"/>
      <c r="INH79" s="68"/>
      <c r="INI79" s="69"/>
      <c r="INJ79" s="70"/>
      <c r="INK79" s="68"/>
      <c r="INL79" s="68"/>
      <c r="INM79" s="68"/>
      <c r="INR79" s="68"/>
      <c r="INS79" s="69"/>
      <c r="INT79" s="70"/>
      <c r="INU79" s="68"/>
      <c r="INV79" s="68"/>
      <c r="INW79" s="68"/>
      <c r="IOB79" s="68"/>
      <c r="IOC79" s="69"/>
      <c r="IOD79" s="70"/>
      <c r="IOE79" s="68"/>
      <c r="IOF79" s="68"/>
      <c r="IOG79" s="68"/>
      <c r="IOL79" s="68"/>
      <c r="IOM79" s="69"/>
      <c r="ION79" s="70"/>
      <c r="IOO79" s="68"/>
      <c r="IOP79" s="68"/>
      <c r="IOQ79" s="68"/>
      <c r="IOV79" s="68"/>
      <c r="IOW79" s="69"/>
      <c r="IOX79" s="70"/>
      <c r="IOY79" s="68"/>
      <c r="IOZ79" s="68"/>
      <c r="IPA79" s="68"/>
      <c r="IPF79" s="68"/>
      <c r="IPG79" s="69"/>
      <c r="IPH79" s="70"/>
      <c r="IPI79" s="68"/>
      <c r="IPJ79" s="68"/>
      <c r="IPK79" s="68"/>
      <c r="IPP79" s="68"/>
      <c r="IPQ79" s="69"/>
      <c r="IPR79" s="70"/>
      <c r="IPS79" s="68"/>
      <c r="IPT79" s="68"/>
      <c r="IPU79" s="68"/>
      <c r="IPZ79" s="68"/>
      <c r="IQA79" s="69"/>
      <c r="IQB79" s="70"/>
      <c r="IQC79" s="68"/>
      <c r="IQD79" s="68"/>
      <c r="IQE79" s="68"/>
      <c r="IQJ79" s="68"/>
      <c r="IQK79" s="69"/>
      <c r="IQL79" s="70"/>
      <c r="IQM79" s="68"/>
      <c r="IQN79" s="68"/>
      <c r="IQO79" s="68"/>
      <c r="IQT79" s="68"/>
      <c r="IQU79" s="69"/>
      <c r="IQV79" s="70"/>
      <c r="IQW79" s="68"/>
      <c r="IQX79" s="68"/>
      <c r="IQY79" s="68"/>
      <c r="IRD79" s="68"/>
      <c r="IRE79" s="69"/>
      <c r="IRF79" s="70"/>
      <c r="IRG79" s="68"/>
      <c r="IRH79" s="68"/>
      <c r="IRI79" s="68"/>
      <c r="IRN79" s="68"/>
      <c r="IRO79" s="69"/>
      <c r="IRP79" s="70"/>
      <c r="IRQ79" s="68"/>
      <c r="IRR79" s="68"/>
      <c r="IRS79" s="68"/>
      <c r="IRX79" s="68"/>
      <c r="IRY79" s="69"/>
      <c r="IRZ79" s="70"/>
      <c r="ISA79" s="68"/>
      <c r="ISB79" s="68"/>
      <c r="ISC79" s="68"/>
      <c r="ISH79" s="68"/>
      <c r="ISI79" s="69"/>
      <c r="ISJ79" s="70"/>
      <c r="ISK79" s="68"/>
      <c r="ISL79" s="68"/>
      <c r="ISM79" s="68"/>
      <c r="ISR79" s="68"/>
      <c r="ISS79" s="69"/>
      <c r="IST79" s="70"/>
      <c r="ISU79" s="68"/>
      <c r="ISV79" s="68"/>
      <c r="ISW79" s="68"/>
      <c r="ITB79" s="68"/>
      <c r="ITC79" s="69"/>
      <c r="ITD79" s="70"/>
      <c r="ITE79" s="68"/>
      <c r="ITF79" s="68"/>
      <c r="ITG79" s="68"/>
      <c r="ITL79" s="68"/>
      <c r="ITM79" s="69"/>
      <c r="ITN79" s="70"/>
      <c r="ITO79" s="68"/>
      <c r="ITP79" s="68"/>
      <c r="ITQ79" s="68"/>
      <c r="ITV79" s="68"/>
      <c r="ITW79" s="69"/>
      <c r="ITX79" s="70"/>
      <c r="ITY79" s="68"/>
      <c r="ITZ79" s="68"/>
      <c r="IUA79" s="68"/>
      <c r="IUF79" s="68"/>
      <c r="IUG79" s="69"/>
      <c r="IUH79" s="70"/>
      <c r="IUI79" s="68"/>
      <c r="IUJ79" s="68"/>
      <c r="IUK79" s="68"/>
      <c r="IUP79" s="68"/>
      <c r="IUQ79" s="69"/>
      <c r="IUR79" s="70"/>
      <c r="IUS79" s="68"/>
      <c r="IUT79" s="68"/>
      <c r="IUU79" s="68"/>
      <c r="IUZ79" s="68"/>
      <c r="IVA79" s="69"/>
      <c r="IVB79" s="70"/>
      <c r="IVC79" s="68"/>
      <c r="IVD79" s="68"/>
      <c r="IVE79" s="68"/>
      <c r="IVJ79" s="68"/>
      <c r="IVK79" s="69"/>
      <c r="IVL79" s="70"/>
      <c r="IVM79" s="68"/>
      <c r="IVN79" s="68"/>
      <c r="IVO79" s="68"/>
      <c r="IVT79" s="68"/>
      <c r="IVU79" s="69"/>
      <c r="IVV79" s="70"/>
      <c r="IVW79" s="68"/>
      <c r="IVX79" s="68"/>
      <c r="IVY79" s="68"/>
      <c r="IWD79" s="68"/>
      <c r="IWE79" s="69"/>
      <c r="IWF79" s="70"/>
      <c r="IWG79" s="68"/>
      <c r="IWH79" s="68"/>
      <c r="IWI79" s="68"/>
      <c r="IWN79" s="68"/>
      <c r="IWO79" s="69"/>
      <c r="IWP79" s="70"/>
      <c r="IWQ79" s="68"/>
      <c r="IWR79" s="68"/>
      <c r="IWS79" s="68"/>
      <c r="IWX79" s="68"/>
      <c r="IWY79" s="69"/>
      <c r="IWZ79" s="70"/>
      <c r="IXA79" s="68"/>
      <c r="IXB79" s="68"/>
      <c r="IXC79" s="68"/>
      <c r="IXH79" s="68"/>
      <c r="IXI79" s="69"/>
      <c r="IXJ79" s="70"/>
      <c r="IXK79" s="68"/>
      <c r="IXL79" s="68"/>
      <c r="IXM79" s="68"/>
      <c r="IXR79" s="68"/>
      <c r="IXS79" s="69"/>
      <c r="IXT79" s="70"/>
      <c r="IXU79" s="68"/>
      <c r="IXV79" s="68"/>
      <c r="IXW79" s="68"/>
      <c r="IYB79" s="68"/>
      <c r="IYC79" s="69"/>
      <c r="IYD79" s="70"/>
      <c r="IYE79" s="68"/>
      <c r="IYF79" s="68"/>
      <c r="IYG79" s="68"/>
      <c r="IYL79" s="68"/>
      <c r="IYM79" s="69"/>
      <c r="IYN79" s="70"/>
      <c r="IYO79" s="68"/>
      <c r="IYP79" s="68"/>
      <c r="IYQ79" s="68"/>
      <c r="IYV79" s="68"/>
      <c r="IYW79" s="69"/>
      <c r="IYX79" s="70"/>
      <c r="IYY79" s="68"/>
      <c r="IYZ79" s="68"/>
      <c r="IZA79" s="68"/>
      <c r="IZF79" s="68"/>
      <c r="IZG79" s="69"/>
      <c r="IZH79" s="70"/>
      <c r="IZI79" s="68"/>
      <c r="IZJ79" s="68"/>
      <c r="IZK79" s="68"/>
      <c r="IZP79" s="68"/>
      <c r="IZQ79" s="69"/>
      <c r="IZR79" s="70"/>
      <c r="IZS79" s="68"/>
      <c r="IZT79" s="68"/>
      <c r="IZU79" s="68"/>
      <c r="IZZ79" s="68"/>
      <c r="JAA79" s="69"/>
      <c r="JAB79" s="70"/>
      <c r="JAC79" s="68"/>
      <c r="JAD79" s="68"/>
      <c r="JAE79" s="68"/>
      <c r="JAJ79" s="68"/>
      <c r="JAK79" s="69"/>
      <c r="JAL79" s="70"/>
      <c r="JAM79" s="68"/>
      <c r="JAN79" s="68"/>
      <c r="JAO79" s="68"/>
      <c r="JAT79" s="68"/>
      <c r="JAU79" s="69"/>
      <c r="JAV79" s="70"/>
      <c r="JAW79" s="68"/>
      <c r="JAX79" s="68"/>
      <c r="JAY79" s="68"/>
      <c r="JBD79" s="68"/>
      <c r="JBE79" s="69"/>
      <c r="JBF79" s="70"/>
      <c r="JBG79" s="68"/>
      <c r="JBH79" s="68"/>
      <c r="JBI79" s="68"/>
      <c r="JBN79" s="68"/>
      <c r="JBO79" s="69"/>
      <c r="JBP79" s="70"/>
      <c r="JBQ79" s="68"/>
      <c r="JBR79" s="68"/>
      <c r="JBS79" s="68"/>
      <c r="JBX79" s="68"/>
      <c r="JBY79" s="69"/>
      <c r="JBZ79" s="70"/>
      <c r="JCA79" s="68"/>
      <c r="JCB79" s="68"/>
      <c r="JCC79" s="68"/>
      <c r="JCH79" s="68"/>
      <c r="JCI79" s="69"/>
      <c r="JCJ79" s="70"/>
      <c r="JCK79" s="68"/>
      <c r="JCL79" s="68"/>
      <c r="JCM79" s="68"/>
      <c r="JCR79" s="68"/>
      <c r="JCS79" s="69"/>
      <c r="JCT79" s="70"/>
      <c r="JCU79" s="68"/>
      <c r="JCV79" s="68"/>
      <c r="JCW79" s="68"/>
      <c r="JDB79" s="68"/>
      <c r="JDC79" s="69"/>
      <c r="JDD79" s="70"/>
      <c r="JDE79" s="68"/>
      <c r="JDF79" s="68"/>
      <c r="JDG79" s="68"/>
      <c r="JDL79" s="68"/>
      <c r="JDM79" s="69"/>
      <c r="JDN79" s="70"/>
      <c r="JDO79" s="68"/>
      <c r="JDP79" s="68"/>
      <c r="JDQ79" s="68"/>
      <c r="JDV79" s="68"/>
      <c r="JDW79" s="69"/>
      <c r="JDX79" s="70"/>
      <c r="JDY79" s="68"/>
      <c r="JDZ79" s="68"/>
      <c r="JEA79" s="68"/>
      <c r="JEF79" s="68"/>
      <c r="JEG79" s="69"/>
      <c r="JEH79" s="70"/>
      <c r="JEI79" s="68"/>
      <c r="JEJ79" s="68"/>
      <c r="JEK79" s="68"/>
      <c r="JEP79" s="68"/>
      <c r="JEQ79" s="69"/>
      <c r="JER79" s="70"/>
      <c r="JES79" s="68"/>
      <c r="JET79" s="68"/>
      <c r="JEU79" s="68"/>
      <c r="JEZ79" s="68"/>
      <c r="JFA79" s="69"/>
      <c r="JFB79" s="70"/>
      <c r="JFC79" s="68"/>
      <c r="JFD79" s="68"/>
      <c r="JFE79" s="68"/>
      <c r="JFJ79" s="68"/>
      <c r="JFK79" s="69"/>
      <c r="JFL79" s="70"/>
      <c r="JFM79" s="68"/>
      <c r="JFN79" s="68"/>
      <c r="JFO79" s="68"/>
      <c r="JFT79" s="68"/>
      <c r="JFU79" s="69"/>
      <c r="JFV79" s="70"/>
      <c r="JFW79" s="68"/>
      <c r="JFX79" s="68"/>
      <c r="JFY79" s="68"/>
      <c r="JGD79" s="68"/>
      <c r="JGE79" s="69"/>
      <c r="JGF79" s="70"/>
      <c r="JGG79" s="68"/>
      <c r="JGH79" s="68"/>
      <c r="JGI79" s="68"/>
      <c r="JGN79" s="68"/>
      <c r="JGO79" s="69"/>
      <c r="JGP79" s="70"/>
      <c r="JGQ79" s="68"/>
      <c r="JGR79" s="68"/>
      <c r="JGS79" s="68"/>
      <c r="JGX79" s="68"/>
      <c r="JGY79" s="69"/>
      <c r="JGZ79" s="70"/>
      <c r="JHA79" s="68"/>
      <c r="JHB79" s="68"/>
      <c r="JHC79" s="68"/>
      <c r="JHH79" s="68"/>
      <c r="JHI79" s="69"/>
      <c r="JHJ79" s="70"/>
      <c r="JHK79" s="68"/>
      <c r="JHL79" s="68"/>
      <c r="JHM79" s="68"/>
      <c r="JHR79" s="68"/>
      <c r="JHS79" s="69"/>
      <c r="JHT79" s="70"/>
      <c r="JHU79" s="68"/>
      <c r="JHV79" s="68"/>
      <c r="JHW79" s="68"/>
      <c r="JIB79" s="68"/>
      <c r="JIC79" s="69"/>
      <c r="JID79" s="70"/>
      <c r="JIE79" s="68"/>
      <c r="JIF79" s="68"/>
      <c r="JIG79" s="68"/>
      <c r="JIL79" s="68"/>
      <c r="JIM79" s="69"/>
      <c r="JIN79" s="70"/>
      <c r="JIO79" s="68"/>
      <c r="JIP79" s="68"/>
      <c r="JIQ79" s="68"/>
      <c r="JIV79" s="68"/>
      <c r="JIW79" s="69"/>
      <c r="JIX79" s="70"/>
      <c r="JIY79" s="68"/>
      <c r="JIZ79" s="68"/>
      <c r="JJA79" s="68"/>
      <c r="JJF79" s="68"/>
      <c r="JJG79" s="69"/>
      <c r="JJH79" s="70"/>
      <c r="JJI79" s="68"/>
      <c r="JJJ79" s="68"/>
      <c r="JJK79" s="68"/>
      <c r="JJP79" s="68"/>
      <c r="JJQ79" s="69"/>
      <c r="JJR79" s="70"/>
      <c r="JJS79" s="68"/>
      <c r="JJT79" s="68"/>
      <c r="JJU79" s="68"/>
      <c r="JJZ79" s="68"/>
      <c r="JKA79" s="69"/>
      <c r="JKB79" s="70"/>
      <c r="JKC79" s="68"/>
      <c r="JKD79" s="68"/>
      <c r="JKE79" s="68"/>
      <c r="JKJ79" s="68"/>
      <c r="JKK79" s="69"/>
      <c r="JKL79" s="70"/>
      <c r="JKM79" s="68"/>
      <c r="JKN79" s="68"/>
      <c r="JKO79" s="68"/>
      <c r="JKT79" s="68"/>
      <c r="JKU79" s="69"/>
      <c r="JKV79" s="70"/>
      <c r="JKW79" s="68"/>
      <c r="JKX79" s="68"/>
      <c r="JKY79" s="68"/>
      <c r="JLD79" s="68"/>
      <c r="JLE79" s="69"/>
      <c r="JLF79" s="70"/>
      <c r="JLG79" s="68"/>
      <c r="JLH79" s="68"/>
      <c r="JLI79" s="68"/>
      <c r="JLN79" s="68"/>
      <c r="JLO79" s="69"/>
      <c r="JLP79" s="70"/>
      <c r="JLQ79" s="68"/>
      <c r="JLR79" s="68"/>
      <c r="JLS79" s="68"/>
      <c r="JLX79" s="68"/>
      <c r="JLY79" s="69"/>
      <c r="JLZ79" s="70"/>
      <c r="JMA79" s="68"/>
      <c r="JMB79" s="68"/>
      <c r="JMC79" s="68"/>
      <c r="JMH79" s="68"/>
      <c r="JMI79" s="69"/>
      <c r="JMJ79" s="70"/>
      <c r="JMK79" s="68"/>
      <c r="JML79" s="68"/>
      <c r="JMM79" s="68"/>
      <c r="JMR79" s="68"/>
      <c r="JMS79" s="69"/>
      <c r="JMT79" s="70"/>
      <c r="JMU79" s="68"/>
      <c r="JMV79" s="68"/>
      <c r="JMW79" s="68"/>
      <c r="JNB79" s="68"/>
      <c r="JNC79" s="69"/>
      <c r="JND79" s="70"/>
      <c r="JNE79" s="68"/>
      <c r="JNF79" s="68"/>
      <c r="JNG79" s="68"/>
      <c r="JNL79" s="68"/>
      <c r="JNM79" s="69"/>
      <c r="JNN79" s="70"/>
      <c r="JNO79" s="68"/>
      <c r="JNP79" s="68"/>
      <c r="JNQ79" s="68"/>
      <c r="JNV79" s="68"/>
      <c r="JNW79" s="69"/>
      <c r="JNX79" s="70"/>
      <c r="JNY79" s="68"/>
      <c r="JNZ79" s="68"/>
      <c r="JOA79" s="68"/>
      <c r="JOF79" s="68"/>
      <c r="JOG79" s="69"/>
      <c r="JOH79" s="70"/>
      <c r="JOI79" s="68"/>
      <c r="JOJ79" s="68"/>
      <c r="JOK79" s="68"/>
      <c r="JOP79" s="68"/>
      <c r="JOQ79" s="69"/>
      <c r="JOR79" s="70"/>
      <c r="JOS79" s="68"/>
      <c r="JOT79" s="68"/>
      <c r="JOU79" s="68"/>
      <c r="JOZ79" s="68"/>
      <c r="JPA79" s="69"/>
      <c r="JPB79" s="70"/>
      <c r="JPC79" s="68"/>
      <c r="JPD79" s="68"/>
      <c r="JPE79" s="68"/>
      <c r="JPJ79" s="68"/>
      <c r="JPK79" s="69"/>
      <c r="JPL79" s="70"/>
      <c r="JPM79" s="68"/>
      <c r="JPN79" s="68"/>
      <c r="JPO79" s="68"/>
      <c r="JPT79" s="68"/>
      <c r="JPU79" s="69"/>
      <c r="JPV79" s="70"/>
      <c r="JPW79" s="68"/>
      <c r="JPX79" s="68"/>
      <c r="JPY79" s="68"/>
      <c r="JQD79" s="68"/>
      <c r="JQE79" s="69"/>
      <c r="JQF79" s="70"/>
      <c r="JQG79" s="68"/>
      <c r="JQH79" s="68"/>
      <c r="JQI79" s="68"/>
      <c r="JQN79" s="68"/>
      <c r="JQO79" s="69"/>
      <c r="JQP79" s="70"/>
      <c r="JQQ79" s="68"/>
      <c r="JQR79" s="68"/>
      <c r="JQS79" s="68"/>
      <c r="JQX79" s="68"/>
      <c r="JQY79" s="69"/>
      <c r="JQZ79" s="70"/>
      <c r="JRA79" s="68"/>
      <c r="JRB79" s="68"/>
      <c r="JRC79" s="68"/>
      <c r="JRH79" s="68"/>
      <c r="JRI79" s="69"/>
      <c r="JRJ79" s="70"/>
      <c r="JRK79" s="68"/>
      <c r="JRL79" s="68"/>
      <c r="JRM79" s="68"/>
      <c r="JRR79" s="68"/>
      <c r="JRS79" s="69"/>
      <c r="JRT79" s="70"/>
      <c r="JRU79" s="68"/>
      <c r="JRV79" s="68"/>
      <c r="JRW79" s="68"/>
      <c r="JSB79" s="68"/>
      <c r="JSC79" s="69"/>
      <c r="JSD79" s="70"/>
      <c r="JSE79" s="68"/>
      <c r="JSF79" s="68"/>
      <c r="JSG79" s="68"/>
      <c r="JSL79" s="68"/>
      <c r="JSM79" s="69"/>
      <c r="JSN79" s="70"/>
      <c r="JSO79" s="68"/>
      <c r="JSP79" s="68"/>
      <c r="JSQ79" s="68"/>
      <c r="JSV79" s="68"/>
      <c r="JSW79" s="69"/>
      <c r="JSX79" s="70"/>
      <c r="JSY79" s="68"/>
      <c r="JSZ79" s="68"/>
      <c r="JTA79" s="68"/>
      <c r="JTF79" s="68"/>
      <c r="JTG79" s="69"/>
      <c r="JTH79" s="70"/>
      <c r="JTI79" s="68"/>
      <c r="JTJ79" s="68"/>
      <c r="JTK79" s="68"/>
      <c r="JTP79" s="68"/>
      <c r="JTQ79" s="69"/>
      <c r="JTR79" s="70"/>
      <c r="JTS79" s="68"/>
      <c r="JTT79" s="68"/>
      <c r="JTU79" s="68"/>
      <c r="JTZ79" s="68"/>
      <c r="JUA79" s="69"/>
      <c r="JUB79" s="70"/>
      <c r="JUC79" s="68"/>
      <c r="JUD79" s="68"/>
      <c r="JUE79" s="68"/>
      <c r="JUJ79" s="68"/>
      <c r="JUK79" s="69"/>
      <c r="JUL79" s="70"/>
      <c r="JUM79" s="68"/>
      <c r="JUN79" s="68"/>
      <c r="JUO79" s="68"/>
      <c r="JUT79" s="68"/>
      <c r="JUU79" s="69"/>
      <c r="JUV79" s="70"/>
      <c r="JUW79" s="68"/>
      <c r="JUX79" s="68"/>
      <c r="JUY79" s="68"/>
      <c r="JVD79" s="68"/>
      <c r="JVE79" s="69"/>
      <c r="JVF79" s="70"/>
      <c r="JVG79" s="68"/>
      <c r="JVH79" s="68"/>
      <c r="JVI79" s="68"/>
      <c r="JVN79" s="68"/>
      <c r="JVO79" s="69"/>
      <c r="JVP79" s="70"/>
      <c r="JVQ79" s="68"/>
      <c r="JVR79" s="68"/>
      <c r="JVS79" s="68"/>
      <c r="JVX79" s="68"/>
      <c r="JVY79" s="69"/>
      <c r="JVZ79" s="70"/>
      <c r="JWA79" s="68"/>
      <c r="JWB79" s="68"/>
      <c r="JWC79" s="68"/>
      <c r="JWH79" s="68"/>
      <c r="JWI79" s="69"/>
      <c r="JWJ79" s="70"/>
      <c r="JWK79" s="68"/>
      <c r="JWL79" s="68"/>
      <c r="JWM79" s="68"/>
      <c r="JWR79" s="68"/>
      <c r="JWS79" s="69"/>
      <c r="JWT79" s="70"/>
      <c r="JWU79" s="68"/>
      <c r="JWV79" s="68"/>
      <c r="JWW79" s="68"/>
      <c r="JXB79" s="68"/>
      <c r="JXC79" s="69"/>
      <c r="JXD79" s="70"/>
      <c r="JXE79" s="68"/>
      <c r="JXF79" s="68"/>
      <c r="JXG79" s="68"/>
      <c r="JXL79" s="68"/>
      <c r="JXM79" s="69"/>
      <c r="JXN79" s="70"/>
      <c r="JXO79" s="68"/>
      <c r="JXP79" s="68"/>
      <c r="JXQ79" s="68"/>
      <c r="JXV79" s="68"/>
      <c r="JXW79" s="69"/>
      <c r="JXX79" s="70"/>
      <c r="JXY79" s="68"/>
      <c r="JXZ79" s="68"/>
      <c r="JYA79" s="68"/>
      <c r="JYF79" s="68"/>
      <c r="JYG79" s="69"/>
      <c r="JYH79" s="70"/>
      <c r="JYI79" s="68"/>
      <c r="JYJ79" s="68"/>
      <c r="JYK79" s="68"/>
      <c r="JYP79" s="68"/>
      <c r="JYQ79" s="69"/>
      <c r="JYR79" s="70"/>
      <c r="JYS79" s="68"/>
      <c r="JYT79" s="68"/>
      <c r="JYU79" s="68"/>
      <c r="JYZ79" s="68"/>
      <c r="JZA79" s="69"/>
      <c r="JZB79" s="70"/>
      <c r="JZC79" s="68"/>
      <c r="JZD79" s="68"/>
      <c r="JZE79" s="68"/>
      <c r="JZJ79" s="68"/>
      <c r="JZK79" s="69"/>
      <c r="JZL79" s="70"/>
      <c r="JZM79" s="68"/>
      <c r="JZN79" s="68"/>
      <c r="JZO79" s="68"/>
      <c r="JZT79" s="68"/>
      <c r="JZU79" s="69"/>
      <c r="JZV79" s="70"/>
      <c r="JZW79" s="68"/>
      <c r="JZX79" s="68"/>
      <c r="JZY79" s="68"/>
      <c r="KAD79" s="68"/>
      <c r="KAE79" s="69"/>
      <c r="KAF79" s="70"/>
      <c r="KAG79" s="68"/>
      <c r="KAH79" s="68"/>
      <c r="KAI79" s="68"/>
      <c r="KAN79" s="68"/>
      <c r="KAO79" s="69"/>
      <c r="KAP79" s="70"/>
      <c r="KAQ79" s="68"/>
      <c r="KAR79" s="68"/>
      <c r="KAS79" s="68"/>
      <c r="KAX79" s="68"/>
      <c r="KAY79" s="69"/>
      <c r="KAZ79" s="70"/>
      <c r="KBA79" s="68"/>
      <c r="KBB79" s="68"/>
      <c r="KBC79" s="68"/>
      <c r="KBH79" s="68"/>
      <c r="KBI79" s="69"/>
      <c r="KBJ79" s="70"/>
      <c r="KBK79" s="68"/>
      <c r="KBL79" s="68"/>
      <c r="KBM79" s="68"/>
      <c r="KBR79" s="68"/>
      <c r="KBS79" s="69"/>
      <c r="KBT79" s="70"/>
      <c r="KBU79" s="68"/>
      <c r="KBV79" s="68"/>
      <c r="KBW79" s="68"/>
      <c r="KCB79" s="68"/>
      <c r="KCC79" s="69"/>
      <c r="KCD79" s="70"/>
      <c r="KCE79" s="68"/>
      <c r="KCF79" s="68"/>
      <c r="KCG79" s="68"/>
      <c r="KCL79" s="68"/>
      <c r="KCM79" s="69"/>
      <c r="KCN79" s="70"/>
      <c r="KCO79" s="68"/>
      <c r="KCP79" s="68"/>
      <c r="KCQ79" s="68"/>
      <c r="KCV79" s="68"/>
      <c r="KCW79" s="69"/>
      <c r="KCX79" s="70"/>
      <c r="KCY79" s="68"/>
      <c r="KCZ79" s="68"/>
      <c r="KDA79" s="68"/>
      <c r="KDF79" s="68"/>
      <c r="KDG79" s="69"/>
      <c r="KDH79" s="70"/>
      <c r="KDI79" s="68"/>
      <c r="KDJ79" s="68"/>
      <c r="KDK79" s="68"/>
      <c r="KDP79" s="68"/>
      <c r="KDQ79" s="69"/>
      <c r="KDR79" s="70"/>
      <c r="KDS79" s="68"/>
      <c r="KDT79" s="68"/>
      <c r="KDU79" s="68"/>
      <c r="KDZ79" s="68"/>
      <c r="KEA79" s="69"/>
      <c r="KEB79" s="70"/>
      <c r="KEC79" s="68"/>
      <c r="KED79" s="68"/>
      <c r="KEE79" s="68"/>
      <c r="KEJ79" s="68"/>
      <c r="KEK79" s="69"/>
      <c r="KEL79" s="70"/>
      <c r="KEM79" s="68"/>
      <c r="KEN79" s="68"/>
      <c r="KEO79" s="68"/>
      <c r="KET79" s="68"/>
      <c r="KEU79" s="69"/>
      <c r="KEV79" s="70"/>
      <c r="KEW79" s="68"/>
      <c r="KEX79" s="68"/>
      <c r="KEY79" s="68"/>
      <c r="KFD79" s="68"/>
      <c r="KFE79" s="69"/>
      <c r="KFF79" s="70"/>
      <c r="KFG79" s="68"/>
      <c r="KFH79" s="68"/>
      <c r="KFI79" s="68"/>
      <c r="KFN79" s="68"/>
      <c r="KFO79" s="69"/>
      <c r="KFP79" s="70"/>
      <c r="KFQ79" s="68"/>
      <c r="KFR79" s="68"/>
      <c r="KFS79" s="68"/>
      <c r="KFX79" s="68"/>
      <c r="KFY79" s="69"/>
      <c r="KFZ79" s="70"/>
      <c r="KGA79" s="68"/>
      <c r="KGB79" s="68"/>
      <c r="KGC79" s="68"/>
      <c r="KGH79" s="68"/>
      <c r="KGI79" s="69"/>
      <c r="KGJ79" s="70"/>
      <c r="KGK79" s="68"/>
      <c r="KGL79" s="68"/>
      <c r="KGM79" s="68"/>
      <c r="KGR79" s="68"/>
      <c r="KGS79" s="69"/>
      <c r="KGT79" s="70"/>
      <c r="KGU79" s="68"/>
      <c r="KGV79" s="68"/>
      <c r="KGW79" s="68"/>
      <c r="KHB79" s="68"/>
      <c r="KHC79" s="69"/>
      <c r="KHD79" s="70"/>
      <c r="KHE79" s="68"/>
      <c r="KHF79" s="68"/>
      <c r="KHG79" s="68"/>
      <c r="KHL79" s="68"/>
      <c r="KHM79" s="69"/>
      <c r="KHN79" s="70"/>
      <c r="KHO79" s="68"/>
      <c r="KHP79" s="68"/>
      <c r="KHQ79" s="68"/>
      <c r="KHV79" s="68"/>
      <c r="KHW79" s="69"/>
      <c r="KHX79" s="70"/>
      <c r="KHY79" s="68"/>
      <c r="KHZ79" s="68"/>
      <c r="KIA79" s="68"/>
      <c r="KIF79" s="68"/>
      <c r="KIG79" s="69"/>
      <c r="KIH79" s="70"/>
      <c r="KII79" s="68"/>
      <c r="KIJ79" s="68"/>
      <c r="KIK79" s="68"/>
      <c r="KIP79" s="68"/>
      <c r="KIQ79" s="69"/>
      <c r="KIR79" s="70"/>
      <c r="KIS79" s="68"/>
      <c r="KIT79" s="68"/>
      <c r="KIU79" s="68"/>
      <c r="KIZ79" s="68"/>
      <c r="KJA79" s="69"/>
      <c r="KJB79" s="70"/>
      <c r="KJC79" s="68"/>
      <c r="KJD79" s="68"/>
      <c r="KJE79" s="68"/>
      <c r="KJJ79" s="68"/>
      <c r="KJK79" s="69"/>
      <c r="KJL79" s="70"/>
      <c r="KJM79" s="68"/>
      <c r="KJN79" s="68"/>
      <c r="KJO79" s="68"/>
      <c r="KJT79" s="68"/>
      <c r="KJU79" s="69"/>
      <c r="KJV79" s="70"/>
      <c r="KJW79" s="68"/>
      <c r="KJX79" s="68"/>
      <c r="KJY79" s="68"/>
      <c r="KKD79" s="68"/>
      <c r="KKE79" s="69"/>
      <c r="KKF79" s="70"/>
      <c r="KKG79" s="68"/>
      <c r="KKH79" s="68"/>
      <c r="KKI79" s="68"/>
      <c r="KKN79" s="68"/>
      <c r="KKO79" s="69"/>
      <c r="KKP79" s="70"/>
      <c r="KKQ79" s="68"/>
      <c r="KKR79" s="68"/>
      <c r="KKS79" s="68"/>
      <c r="KKX79" s="68"/>
      <c r="KKY79" s="69"/>
      <c r="KKZ79" s="70"/>
      <c r="KLA79" s="68"/>
      <c r="KLB79" s="68"/>
      <c r="KLC79" s="68"/>
      <c r="KLH79" s="68"/>
      <c r="KLI79" s="69"/>
      <c r="KLJ79" s="70"/>
      <c r="KLK79" s="68"/>
      <c r="KLL79" s="68"/>
      <c r="KLM79" s="68"/>
      <c r="KLR79" s="68"/>
      <c r="KLS79" s="69"/>
      <c r="KLT79" s="70"/>
      <c r="KLU79" s="68"/>
      <c r="KLV79" s="68"/>
      <c r="KLW79" s="68"/>
      <c r="KMB79" s="68"/>
      <c r="KMC79" s="69"/>
      <c r="KMD79" s="70"/>
      <c r="KME79" s="68"/>
      <c r="KMF79" s="68"/>
      <c r="KMG79" s="68"/>
      <c r="KML79" s="68"/>
      <c r="KMM79" s="69"/>
      <c r="KMN79" s="70"/>
      <c r="KMO79" s="68"/>
      <c r="KMP79" s="68"/>
      <c r="KMQ79" s="68"/>
      <c r="KMV79" s="68"/>
      <c r="KMW79" s="69"/>
      <c r="KMX79" s="70"/>
      <c r="KMY79" s="68"/>
      <c r="KMZ79" s="68"/>
      <c r="KNA79" s="68"/>
      <c r="KNF79" s="68"/>
      <c r="KNG79" s="69"/>
      <c r="KNH79" s="70"/>
      <c r="KNI79" s="68"/>
      <c r="KNJ79" s="68"/>
      <c r="KNK79" s="68"/>
      <c r="KNP79" s="68"/>
      <c r="KNQ79" s="69"/>
      <c r="KNR79" s="70"/>
      <c r="KNS79" s="68"/>
      <c r="KNT79" s="68"/>
      <c r="KNU79" s="68"/>
      <c r="KNZ79" s="68"/>
      <c r="KOA79" s="69"/>
      <c r="KOB79" s="70"/>
      <c r="KOC79" s="68"/>
      <c r="KOD79" s="68"/>
      <c r="KOE79" s="68"/>
      <c r="KOJ79" s="68"/>
      <c r="KOK79" s="69"/>
      <c r="KOL79" s="70"/>
      <c r="KOM79" s="68"/>
      <c r="KON79" s="68"/>
      <c r="KOO79" s="68"/>
      <c r="KOT79" s="68"/>
      <c r="KOU79" s="69"/>
      <c r="KOV79" s="70"/>
      <c r="KOW79" s="68"/>
      <c r="KOX79" s="68"/>
      <c r="KOY79" s="68"/>
      <c r="KPD79" s="68"/>
      <c r="KPE79" s="69"/>
      <c r="KPF79" s="70"/>
      <c r="KPG79" s="68"/>
      <c r="KPH79" s="68"/>
      <c r="KPI79" s="68"/>
      <c r="KPN79" s="68"/>
      <c r="KPO79" s="69"/>
      <c r="KPP79" s="70"/>
      <c r="KPQ79" s="68"/>
      <c r="KPR79" s="68"/>
      <c r="KPS79" s="68"/>
      <c r="KPX79" s="68"/>
      <c r="KPY79" s="69"/>
      <c r="KPZ79" s="70"/>
      <c r="KQA79" s="68"/>
      <c r="KQB79" s="68"/>
      <c r="KQC79" s="68"/>
      <c r="KQH79" s="68"/>
      <c r="KQI79" s="69"/>
      <c r="KQJ79" s="70"/>
      <c r="KQK79" s="68"/>
      <c r="KQL79" s="68"/>
      <c r="KQM79" s="68"/>
      <c r="KQR79" s="68"/>
      <c r="KQS79" s="69"/>
      <c r="KQT79" s="70"/>
      <c r="KQU79" s="68"/>
      <c r="KQV79" s="68"/>
      <c r="KQW79" s="68"/>
      <c r="KRB79" s="68"/>
      <c r="KRC79" s="69"/>
      <c r="KRD79" s="70"/>
      <c r="KRE79" s="68"/>
      <c r="KRF79" s="68"/>
      <c r="KRG79" s="68"/>
      <c r="KRL79" s="68"/>
      <c r="KRM79" s="69"/>
      <c r="KRN79" s="70"/>
      <c r="KRO79" s="68"/>
      <c r="KRP79" s="68"/>
      <c r="KRQ79" s="68"/>
      <c r="KRV79" s="68"/>
      <c r="KRW79" s="69"/>
      <c r="KRX79" s="70"/>
      <c r="KRY79" s="68"/>
      <c r="KRZ79" s="68"/>
      <c r="KSA79" s="68"/>
      <c r="KSF79" s="68"/>
      <c r="KSG79" s="69"/>
      <c r="KSH79" s="70"/>
      <c r="KSI79" s="68"/>
      <c r="KSJ79" s="68"/>
      <c r="KSK79" s="68"/>
      <c r="KSP79" s="68"/>
      <c r="KSQ79" s="69"/>
      <c r="KSR79" s="70"/>
      <c r="KSS79" s="68"/>
      <c r="KST79" s="68"/>
      <c r="KSU79" s="68"/>
      <c r="KSZ79" s="68"/>
      <c r="KTA79" s="69"/>
      <c r="KTB79" s="70"/>
      <c r="KTC79" s="68"/>
      <c r="KTD79" s="68"/>
      <c r="KTE79" s="68"/>
      <c r="KTJ79" s="68"/>
      <c r="KTK79" s="69"/>
      <c r="KTL79" s="70"/>
      <c r="KTM79" s="68"/>
      <c r="KTN79" s="68"/>
      <c r="KTO79" s="68"/>
      <c r="KTT79" s="68"/>
      <c r="KTU79" s="69"/>
      <c r="KTV79" s="70"/>
      <c r="KTW79" s="68"/>
      <c r="KTX79" s="68"/>
      <c r="KTY79" s="68"/>
      <c r="KUD79" s="68"/>
      <c r="KUE79" s="69"/>
      <c r="KUF79" s="70"/>
      <c r="KUG79" s="68"/>
      <c r="KUH79" s="68"/>
      <c r="KUI79" s="68"/>
      <c r="KUN79" s="68"/>
      <c r="KUO79" s="69"/>
      <c r="KUP79" s="70"/>
      <c r="KUQ79" s="68"/>
      <c r="KUR79" s="68"/>
      <c r="KUS79" s="68"/>
      <c r="KUX79" s="68"/>
      <c r="KUY79" s="69"/>
      <c r="KUZ79" s="70"/>
      <c r="KVA79" s="68"/>
      <c r="KVB79" s="68"/>
      <c r="KVC79" s="68"/>
      <c r="KVH79" s="68"/>
      <c r="KVI79" s="69"/>
      <c r="KVJ79" s="70"/>
      <c r="KVK79" s="68"/>
      <c r="KVL79" s="68"/>
      <c r="KVM79" s="68"/>
      <c r="KVR79" s="68"/>
      <c r="KVS79" s="69"/>
      <c r="KVT79" s="70"/>
      <c r="KVU79" s="68"/>
      <c r="KVV79" s="68"/>
      <c r="KVW79" s="68"/>
      <c r="KWB79" s="68"/>
      <c r="KWC79" s="69"/>
      <c r="KWD79" s="70"/>
      <c r="KWE79" s="68"/>
      <c r="KWF79" s="68"/>
      <c r="KWG79" s="68"/>
      <c r="KWL79" s="68"/>
      <c r="KWM79" s="69"/>
      <c r="KWN79" s="70"/>
      <c r="KWO79" s="68"/>
      <c r="KWP79" s="68"/>
      <c r="KWQ79" s="68"/>
      <c r="KWV79" s="68"/>
      <c r="KWW79" s="69"/>
      <c r="KWX79" s="70"/>
      <c r="KWY79" s="68"/>
      <c r="KWZ79" s="68"/>
      <c r="KXA79" s="68"/>
      <c r="KXF79" s="68"/>
      <c r="KXG79" s="69"/>
      <c r="KXH79" s="70"/>
      <c r="KXI79" s="68"/>
      <c r="KXJ79" s="68"/>
      <c r="KXK79" s="68"/>
      <c r="KXP79" s="68"/>
      <c r="KXQ79" s="69"/>
      <c r="KXR79" s="70"/>
      <c r="KXS79" s="68"/>
      <c r="KXT79" s="68"/>
      <c r="KXU79" s="68"/>
      <c r="KXZ79" s="68"/>
      <c r="KYA79" s="69"/>
      <c r="KYB79" s="70"/>
      <c r="KYC79" s="68"/>
      <c r="KYD79" s="68"/>
      <c r="KYE79" s="68"/>
      <c r="KYJ79" s="68"/>
      <c r="KYK79" s="69"/>
      <c r="KYL79" s="70"/>
      <c r="KYM79" s="68"/>
      <c r="KYN79" s="68"/>
      <c r="KYO79" s="68"/>
      <c r="KYT79" s="68"/>
      <c r="KYU79" s="69"/>
      <c r="KYV79" s="70"/>
      <c r="KYW79" s="68"/>
      <c r="KYX79" s="68"/>
      <c r="KYY79" s="68"/>
      <c r="KZD79" s="68"/>
      <c r="KZE79" s="69"/>
      <c r="KZF79" s="70"/>
      <c r="KZG79" s="68"/>
      <c r="KZH79" s="68"/>
      <c r="KZI79" s="68"/>
      <c r="KZN79" s="68"/>
      <c r="KZO79" s="69"/>
      <c r="KZP79" s="70"/>
      <c r="KZQ79" s="68"/>
      <c r="KZR79" s="68"/>
      <c r="KZS79" s="68"/>
      <c r="KZX79" s="68"/>
      <c r="KZY79" s="69"/>
      <c r="KZZ79" s="70"/>
      <c r="LAA79" s="68"/>
      <c r="LAB79" s="68"/>
      <c r="LAC79" s="68"/>
      <c r="LAH79" s="68"/>
      <c r="LAI79" s="69"/>
      <c r="LAJ79" s="70"/>
      <c r="LAK79" s="68"/>
      <c r="LAL79" s="68"/>
      <c r="LAM79" s="68"/>
      <c r="LAR79" s="68"/>
      <c r="LAS79" s="69"/>
      <c r="LAT79" s="70"/>
      <c r="LAU79" s="68"/>
      <c r="LAV79" s="68"/>
      <c r="LAW79" s="68"/>
      <c r="LBB79" s="68"/>
      <c r="LBC79" s="69"/>
      <c r="LBD79" s="70"/>
      <c r="LBE79" s="68"/>
      <c r="LBF79" s="68"/>
      <c r="LBG79" s="68"/>
      <c r="LBL79" s="68"/>
      <c r="LBM79" s="69"/>
      <c r="LBN79" s="70"/>
      <c r="LBO79" s="68"/>
      <c r="LBP79" s="68"/>
      <c r="LBQ79" s="68"/>
      <c r="LBV79" s="68"/>
      <c r="LBW79" s="69"/>
      <c r="LBX79" s="70"/>
      <c r="LBY79" s="68"/>
      <c r="LBZ79" s="68"/>
      <c r="LCA79" s="68"/>
      <c r="LCF79" s="68"/>
      <c r="LCG79" s="69"/>
      <c r="LCH79" s="70"/>
      <c r="LCI79" s="68"/>
      <c r="LCJ79" s="68"/>
      <c r="LCK79" s="68"/>
      <c r="LCP79" s="68"/>
      <c r="LCQ79" s="69"/>
      <c r="LCR79" s="70"/>
      <c r="LCS79" s="68"/>
      <c r="LCT79" s="68"/>
      <c r="LCU79" s="68"/>
      <c r="LCZ79" s="68"/>
      <c r="LDA79" s="69"/>
      <c r="LDB79" s="70"/>
      <c r="LDC79" s="68"/>
      <c r="LDD79" s="68"/>
      <c r="LDE79" s="68"/>
      <c r="LDJ79" s="68"/>
      <c r="LDK79" s="69"/>
      <c r="LDL79" s="70"/>
      <c r="LDM79" s="68"/>
      <c r="LDN79" s="68"/>
      <c r="LDO79" s="68"/>
      <c r="LDT79" s="68"/>
      <c r="LDU79" s="69"/>
      <c r="LDV79" s="70"/>
      <c r="LDW79" s="68"/>
      <c r="LDX79" s="68"/>
      <c r="LDY79" s="68"/>
      <c r="LED79" s="68"/>
      <c r="LEE79" s="69"/>
      <c r="LEF79" s="70"/>
      <c r="LEG79" s="68"/>
      <c r="LEH79" s="68"/>
      <c r="LEI79" s="68"/>
      <c r="LEN79" s="68"/>
      <c r="LEO79" s="69"/>
      <c r="LEP79" s="70"/>
      <c r="LEQ79" s="68"/>
      <c r="LER79" s="68"/>
      <c r="LES79" s="68"/>
      <c r="LEX79" s="68"/>
      <c r="LEY79" s="69"/>
      <c r="LEZ79" s="70"/>
      <c r="LFA79" s="68"/>
      <c r="LFB79" s="68"/>
      <c r="LFC79" s="68"/>
      <c r="LFH79" s="68"/>
      <c r="LFI79" s="69"/>
      <c r="LFJ79" s="70"/>
      <c r="LFK79" s="68"/>
      <c r="LFL79" s="68"/>
      <c r="LFM79" s="68"/>
      <c r="LFR79" s="68"/>
      <c r="LFS79" s="69"/>
      <c r="LFT79" s="70"/>
      <c r="LFU79" s="68"/>
      <c r="LFV79" s="68"/>
      <c r="LFW79" s="68"/>
      <c r="LGB79" s="68"/>
      <c r="LGC79" s="69"/>
      <c r="LGD79" s="70"/>
      <c r="LGE79" s="68"/>
      <c r="LGF79" s="68"/>
      <c r="LGG79" s="68"/>
      <c r="LGL79" s="68"/>
      <c r="LGM79" s="69"/>
      <c r="LGN79" s="70"/>
      <c r="LGO79" s="68"/>
      <c r="LGP79" s="68"/>
      <c r="LGQ79" s="68"/>
      <c r="LGV79" s="68"/>
      <c r="LGW79" s="69"/>
      <c r="LGX79" s="70"/>
      <c r="LGY79" s="68"/>
      <c r="LGZ79" s="68"/>
      <c r="LHA79" s="68"/>
      <c r="LHF79" s="68"/>
      <c r="LHG79" s="69"/>
      <c r="LHH79" s="70"/>
      <c r="LHI79" s="68"/>
      <c r="LHJ79" s="68"/>
      <c r="LHK79" s="68"/>
      <c r="LHP79" s="68"/>
      <c r="LHQ79" s="69"/>
      <c r="LHR79" s="70"/>
      <c r="LHS79" s="68"/>
      <c r="LHT79" s="68"/>
      <c r="LHU79" s="68"/>
      <c r="LHZ79" s="68"/>
      <c r="LIA79" s="69"/>
      <c r="LIB79" s="70"/>
      <c r="LIC79" s="68"/>
      <c r="LID79" s="68"/>
      <c r="LIE79" s="68"/>
      <c r="LIJ79" s="68"/>
      <c r="LIK79" s="69"/>
      <c r="LIL79" s="70"/>
      <c r="LIM79" s="68"/>
      <c r="LIN79" s="68"/>
      <c r="LIO79" s="68"/>
      <c r="LIT79" s="68"/>
      <c r="LIU79" s="69"/>
      <c r="LIV79" s="70"/>
      <c r="LIW79" s="68"/>
      <c r="LIX79" s="68"/>
      <c r="LIY79" s="68"/>
      <c r="LJD79" s="68"/>
      <c r="LJE79" s="69"/>
      <c r="LJF79" s="70"/>
      <c r="LJG79" s="68"/>
      <c r="LJH79" s="68"/>
      <c r="LJI79" s="68"/>
      <c r="LJN79" s="68"/>
      <c r="LJO79" s="69"/>
      <c r="LJP79" s="70"/>
      <c r="LJQ79" s="68"/>
      <c r="LJR79" s="68"/>
      <c r="LJS79" s="68"/>
      <c r="LJX79" s="68"/>
      <c r="LJY79" s="69"/>
      <c r="LJZ79" s="70"/>
      <c r="LKA79" s="68"/>
      <c r="LKB79" s="68"/>
      <c r="LKC79" s="68"/>
      <c r="LKH79" s="68"/>
      <c r="LKI79" s="69"/>
      <c r="LKJ79" s="70"/>
      <c r="LKK79" s="68"/>
      <c r="LKL79" s="68"/>
      <c r="LKM79" s="68"/>
      <c r="LKR79" s="68"/>
      <c r="LKS79" s="69"/>
      <c r="LKT79" s="70"/>
      <c r="LKU79" s="68"/>
      <c r="LKV79" s="68"/>
      <c r="LKW79" s="68"/>
      <c r="LLB79" s="68"/>
      <c r="LLC79" s="69"/>
      <c r="LLD79" s="70"/>
      <c r="LLE79" s="68"/>
      <c r="LLF79" s="68"/>
      <c r="LLG79" s="68"/>
      <c r="LLL79" s="68"/>
      <c r="LLM79" s="69"/>
      <c r="LLN79" s="70"/>
      <c r="LLO79" s="68"/>
      <c r="LLP79" s="68"/>
      <c r="LLQ79" s="68"/>
      <c r="LLV79" s="68"/>
      <c r="LLW79" s="69"/>
      <c r="LLX79" s="70"/>
      <c r="LLY79" s="68"/>
      <c r="LLZ79" s="68"/>
      <c r="LMA79" s="68"/>
      <c r="LMF79" s="68"/>
      <c r="LMG79" s="69"/>
      <c r="LMH79" s="70"/>
      <c r="LMI79" s="68"/>
      <c r="LMJ79" s="68"/>
      <c r="LMK79" s="68"/>
      <c r="LMP79" s="68"/>
      <c r="LMQ79" s="69"/>
      <c r="LMR79" s="70"/>
      <c r="LMS79" s="68"/>
      <c r="LMT79" s="68"/>
      <c r="LMU79" s="68"/>
      <c r="LMZ79" s="68"/>
      <c r="LNA79" s="69"/>
      <c r="LNB79" s="70"/>
      <c r="LNC79" s="68"/>
      <c r="LND79" s="68"/>
      <c r="LNE79" s="68"/>
      <c r="LNJ79" s="68"/>
      <c r="LNK79" s="69"/>
      <c r="LNL79" s="70"/>
      <c r="LNM79" s="68"/>
      <c r="LNN79" s="68"/>
      <c r="LNO79" s="68"/>
      <c r="LNT79" s="68"/>
      <c r="LNU79" s="69"/>
      <c r="LNV79" s="70"/>
      <c r="LNW79" s="68"/>
      <c r="LNX79" s="68"/>
      <c r="LNY79" s="68"/>
      <c r="LOD79" s="68"/>
      <c r="LOE79" s="69"/>
      <c r="LOF79" s="70"/>
      <c r="LOG79" s="68"/>
      <c r="LOH79" s="68"/>
      <c r="LOI79" s="68"/>
      <c r="LON79" s="68"/>
      <c r="LOO79" s="69"/>
      <c r="LOP79" s="70"/>
      <c r="LOQ79" s="68"/>
      <c r="LOR79" s="68"/>
      <c r="LOS79" s="68"/>
      <c r="LOX79" s="68"/>
      <c r="LOY79" s="69"/>
      <c r="LOZ79" s="70"/>
      <c r="LPA79" s="68"/>
      <c r="LPB79" s="68"/>
      <c r="LPC79" s="68"/>
      <c r="LPH79" s="68"/>
      <c r="LPI79" s="69"/>
      <c r="LPJ79" s="70"/>
      <c r="LPK79" s="68"/>
      <c r="LPL79" s="68"/>
      <c r="LPM79" s="68"/>
      <c r="LPR79" s="68"/>
      <c r="LPS79" s="69"/>
      <c r="LPT79" s="70"/>
      <c r="LPU79" s="68"/>
      <c r="LPV79" s="68"/>
      <c r="LPW79" s="68"/>
      <c r="LQB79" s="68"/>
      <c r="LQC79" s="69"/>
      <c r="LQD79" s="70"/>
      <c r="LQE79" s="68"/>
      <c r="LQF79" s="68"/>
      <c r="LQG79" s="68"/>
      <c r="LQL79" s="68"/>
      <c r="LQM79" s="69"/>
      <c r="LQN79" s="70"/>
      <c r="LQO79" s="68"/>
      <c r="LQP79" s="68"/>
      <c r="LQQ79" s="68"/>
      <c r="LQV79" s="68"/>
      <c r="LQW79" s="69"/>
      <c r="LQX79" s="70"/>
      <c r="LQY79" s="68"/>
      <c r="LQZ79" s="68"/>
      <c r="LRA79" s="68"/>
      <c r="LRF79" s="68"/>
      <c r="LRG79" s="69"/>
      <c r="LRH79" s="70"/>
      <c r="LRI79" s="68"/>
      <c r="LRJ79" s="68"/>
      <c r="LRK79" s="68"/>
      <c r="LRP79" s="68"/>
      <c r="LRQ79" s="69"/>
      <c r="LRR79" s="70"/>
      <c r="LRS79" s="68"/>
      <c r="LRT79" s="68"/>
      <c r="LRU79" s="68"/>
      <c r="LRZ79" s="68"/>
      <c r="LSA79" s="69"/>
      <c r="LSB79" s="70"/>
      <c r="LSC79" s="68"/>
      <c r="LSD79" s="68"/>
      <c r="LSE79" s="68"/>
      <c r="LSJ79" s="68"/>
      <c r="LSK79" s="69"/>
      <c r="LSL79" s="70"/>
      <c r="LSM79" s="68"/>
      <c r="LSN79" s="68"/>
      <c r="LSO79" s="68"/>
      <c r="LST79" s="68"/>
      <c r="LSU79" s="69"/>
      <c r="LSV79" s="70"/>
      <c r="LSW79" s="68"/>
      <c r="LSX79" s="68"/>
      <c r="LSY79" s="68"/>
      <c r="LTD79" s="68"/>
      <c r="LTE79" s="69"/>
      <c r="LTF79" s="70"/>
      <c r="LTG79" s="68"/>
      <c r="LTH79" s="68"/>
      <c r="LTI79" s="68"/>
      <c r="LTN79" s="68"/>
      <c r="LTO79" s="69"/>
      <c r="LTP79" s="70"/>
      <c r="LTQ79" s="68"/>
      <c r="LTR79" s="68"/>
      <c r="LTS79" s="68"/>
      <c r="LTX79" s="68"/>
      <c r="LTY79" s="69"/>
      <c r="LTZ79" s="70"/>
      <c r="LUA79" s="68"/>
      <c r="LUB79" s="68"/>
      <c r="LUC79" s="68"/>
      <c r="LUH79" s="68"/>
      <c r="LUI79" s="69"/>
      <c r="LUJ79" s="70"/>
      <c r="LUK79" s="68"/>
      <c r="LUL79" s="68"/>
      <c r="LUM79" s="68"/>
      <c r="LUR79" s="68"/>
      <c r="LUS79" s="69"/>
      <c r="LUT79" s="70"/>
      <c r="LUU79" s="68"/>
      <c r="LUV79" s="68"/>
      <c r="LUW79" s="68"/>
      <c r="LVB79" s="68"/>
      <c r="LVC79" s="69"/>
      <c r="LVD79" s="70"/>
      <c r="LVE79" s="68"/>
      <c r="LVF79" s="68"/>
      <c r="LVG79" s="68"/>
      <c r="LVL79" s="68"/>
      <c r="LVM79" s="69"/>
      <c r="LVN79" s="70"/>
      <c r="LVO79" s="68"/>
      <c r="LVP79" s="68"/>
      <c r="LVQ79" s="68"/>
      <c r="LVV79" s="68"/>
      <c r="LVW79" s="69"/>
      <c r="LVX79" s="70"/>
      <c r="LVY79" s="68"/>
      <c r="LVZ79" s="68"/>
      <c r="LWA79" s="68"/>
      <c r="LWF79" s="68"/>
      <c r="LWG79" s="69"/>
      <c r="LWH79" s="70"/>
      <c r="LWI79" s="68"/>
      <c r="LWJ79" s="68"/>
      <c r="LWK79" s="68"/>
      <c r="LWP79" s="68"/>
      <c r="LWQ79" s="69"/>
      <c r="LWR79" s="70"/>
      <c r="LWS79" s="68"/>
      <c r="LWT79" s="68"/>
      <c r="LWU79" s="68"/>
      <c r="LWZ79" s="68"/>
      <c r="LXA79" s="69"/>
      <c r="LXB79" s="70"/>
      <c r="LXC79" s="68"/>
      <c r="LXD79" s="68"/>
      <c r="LXE79" s="68"/>
      <c r="LXJ79" s="68"/>
      <c r="LXK79" s="69"/>
      <c r="LXL79" s="70"/>
      <c r="LXM79" s="68"/>
      <c r="LXN79" s="68"/>
      <c r="LXO79" s="68"/>
      <c r="LXT79" s="68"/>
      <c r="LXU79" s="69"/>
      <c r="LXV79" s="70"/>
      <c r="LXW79" s="68"/>
      <c r="LXX79" s="68"/>
      <c r="LXY79" s="68"/>
      <c r="LYD79" s="68"/>
      <c r="LYE79" s="69"/>
      <c r="LYF79" s="70"/>
      <c r="LYG79" s="68"/>
      <c r="LYH79" s="68"/>
      <c r="LYI79" s="68"/>
      <c r="LYN79" s="68"/>
      <c r="LYO79" s="69"/>
      <c r="LYP79" s="70"/>
      <c r="LYQ79" s="68"/>
      <c r="LYR79" s="68"/>
      <c r="LYS79" s="68"/>
      <c r="LYX79" s="68"/>
      <c r="LYY79" s="69"/>
      <c r="LYZ79" s="70"/>
      <c r="LZA79" s="68"/>
      <c r="LZB79" s="68"/>
      <c r="LZC79" s="68"/>
      <c r="LZH79" s="68"/>
      <c r="LZI79" s="69"/>
      <c r="LZJ79" s="70"/>
      <c r="LZK79" s="68"/>
      <c r="LZL79" s="68"/>
      <c r="LZM79" s="68"/>
      <c r="LZR79" s="68"/>
      <c r="LZS79" s="69"/>
      <c r="LZT79" s="70"/>
      <c r="LZU79" s="68"/>
      <c r="LZV79" s="68"/>
      <c r="LZW79" s="68"/>
      <c r="MAB79" s="68"/>
      <c r="MAC79" s="69"/>
      <c r="MAD79" s="70"/>
      <c r="MAE79" s="68"/>
      <c r="MAF79" s="68"/>
      <c r="MAG79" s="68"/>
      <c r="MAL79" s="68"/>
      <c r="MAM79" s="69"/>
      <c r="MAN79" s="70"/>
      <c r="MAO79" s="68"/>
      <c r="MAP79" s="68"/>
      <c r="MAQ79" s="68"/>
      <c r="MAV79" s="68"/>
      <c r="MAW79" s="69"/>
      <c r="MAX79" s="70"/>
      <c r="MAY79" s="68"/>
      <c r="MAZ79" s="68"/>
      <c r="MBA79" s="68"/>
      <c r="MBF79" s="68"/>
      <c r="MBG79" s="69"/>
      <c r="MBH79" s="70"/>
      <c r="MBI79" s="68"/>
      <c r="MBJ79" s="68"/>
      <c r="MBK79" s="68"/>
      <c r="MBP79" s="68"/>
      <c r="MBQ79" s="69"/>
      <c r="MBR79" s="70"/>
      <c r="MBS79" s="68"/>
      <c r="MBT79" s="68"/>
      <c r="MBU79" s="68"/>
      <c r="MBZ79" s="68"/>
      <c r="MCA79" s="69"/>
      <c r="MCB79" s="70"/>
      <c r="MCC79" s="68"/>
      <c r="MCD79" s="68"/>
      <c r="MCE79" s="68"/>
      <c r="MCJ79" s="68"/>
      <c r="MCK79" s="69"/>
      <c r="MCL79" s="70"/>
      <c r="MCM79" s="68"/>
      <c r="MCN79" s="68"/>
      <c r="MCO79" s="68"/>
      <c r="MCT79" s="68"/>
      <c r="MCU79" s="69"/>
      <c r="MCV79" s="70"/>
      <c r="MCW79" s="68"/>
      <c r="MCX79" s="68"/>
      <c r="MCY79" s="68"/>
      <c r="MDD79" s="68"/>
      <c r="MDE79" s="69"/>
      <c r="MDF79" s="70"/>
      <c r="MDG79" s="68"/>
      <c r="MDH79" s="68"/>
      <c r="MDI79" s="68"/>
      <c r="MDN79" s="68"/>
      <c r="MDO79" s="69"/>
      <c r="MDP79" s="70"/>
      <c r="MDQ79" s="68"/>
      <c r="MDR79" s="68"/>
      <c r="MDS79" s="68"/>
      <c r="MDX79" s="68"/>
      <c r="MDY79" s="69"/>
      <c r="MDZ79" s="70"/>
      <c r="MEA79" s="68"/>
      <c r="MEB79" s="68"/>
      <c r="MEC79" s="68"/>
      <c r="MEH79" s="68"/>
      <c r="MEI79" s="69"/>
      <c r="MEJ79" s="70"/>
      <c r="MEK79" s="68"/>
      <c r="MEL79" s="68"/>
      <c r="MEM79" s="68"/>
      <c r="MER79" s="68"/>
      <c r="MES79" s="69"/>
      <c r="MET79" s="70"/>
      <c r="MEU79" s="68"/>
      <c r="MEV79" s="68"/>
      <c r="MEW79" s="68"/>
      <c r="MFB79" s="68"/>
      <c r="MFC79" s="69"/>
      <c r="MFD79" s="70"/>
      <c r="MFE79" s="68"/>
      <c r="MFF79" s="68"/>
      <c r="MFG79" s="68"/>
      <c r="MFL79" s="68"/>
      <c r="MFM79" s="69"/>
      <c r="MFN79" s="70"/>
      <c r="MFO79" s="68"/>
      <c r="MFP79" s="68"/>
      <c r="MFQ79" s="68"/>
      <c r="MFV79" s="68"/>
      <c r="MFW79" s="69"/>
      <c r="MFX79" s="70"/>
      <c r="MFY79" s="68"/>
      <c r="MFZ79" s="68"/>
      <c r="MGA79" s="68"/>
      <c r="MGF79" s="68"/>
      <c r="MGG79" s="69"/>
      <c r="MGH79" s="70"/>
      <c r="MGI79" s="68"/>
      <c r="MGJ79" s="68"/>
      <c r="MGK79" s="68"/>
      <c r="MGP79" s="68"/>
      <c r="MGQ79" s="69"/>
      <c r="MGR79" s="70"/>
      <c r="MGS79" s="68"/>
      <c r="MGT79" s="68"/>
      <c r="MGU79" s="68"/>
      <c r="MGZ79" s="68"/>
      <c r="MHA79" s="69"/>
      <c r="MHB79" s="70"/>
      <c r="MHC79" s="68"/>
      <c r="MHD79" s="68"/>
      <c r="MHE79" s="68"/>
      <c r="MHJ79" s="68"/>
      <c r="MHK79" s="69"/>
      <c r="MHL79" s="70"/>
      <c r="MHM79" s="68"/>
      <c r="MHN79" s="68"/>
      <c r="MHO79" s="68"/>
      <c r="MHT79" s="68"/>
      <c r="MHU79" s="69"/>
      <c r="MHV79" s="70"/>
      <c r="MHW79" s="68"/>
      <c r="MHX79" s="68"/>
      <c r="MHY79" s="68"/>
      <c r="MID79" s="68"/>
      <c r="MIE79" s="69"/>
      <c r="MIF79" s="70"/>
      <c r="MIG79" s="68"/>
      <c r="MIH79" s="68"/>
      <c r="MII79" s="68"/>
      <c r="MIN79" s="68"/>
      <c r="MIO79" s="69"/>
      <c r="MIP79" s="70"/>
      <c r="MIQ79" s="68"/>
      <c r="MIR79" s="68"/>
      <c r="MIS79" s="68"/>
      <c r="MIX79" s="68"/>
      <c r="MIY79" s="69"/>
      <c r="MIZ79" s="70"/>
      <c r="MJA79" s="68"/>
      <c r="MJB79" s="68"/>
      <c r="MJC79" s="68"/>
      <c r="MJH79" s="68"/>
      <c r="MJI79" s="69"/>
      <c r="MJJ79" s="70"/>
      <c r="MJK79" s="68"/>
      <c r="MJL79" s="68"/>
      <c r="MJM79" s="68"/>
      <c r="MJR79" s="68"/>
      <c r="MJS79" s="69"/>
      <c r="MJT79" s="70"/>
      <c r="MJU79" s="68"/>
      <c r="MJV79" s="68"/>
      <c r="MJW79" s="68"/>
      <c r="MKB79" s="68"/>
      <c r="MKC79" s="69"/>
      <c r="MKD79" s="70"/>
      <c r="MKE79" s="68"/>
      <c r="MKF79" s="68"/>
      <c r="MKG79" s="68"/>
      <c r="MKL79" s="68"/>
      <c r="MKM79" s="69"/>
      <c r="MKN79" s="70"/>
      <c r="MKO79" s="68"/>
      <c r="MKP79" s="68"/>
      <c r="MKQ79" s="68"/>
      <c r="MKV79" s="68"/>
      <c r="MKW79" s="69"/>
      <c r="MKX79" s="70"/>
      <c r="MKY79" s="68"/>
      <c r="MKZ79" s="68"/>
      <c r="MLA79" s="68"/>
      <c r="MLF79" s="68"/>
      <c r="MLG79" s="69"/>
      <c r="MLH79" s="70"/>
      <c r="MLI79" s="68"/>
      <c r="MLJ79" s="68"/>
      <c r="MLK79" s="68"/>
      <c r="MLP79" s="68"/>
      <c r="MLQ79" s="69"/>
      <c r="MLR79" s="70"/>
      <c r="MLS79" s="68"/>
      <c r="MLT79" s="68"/>
      <c r="MLU79" s="68"/>
      <c r="MLZ79" s="68"/>
      <c r="MMA79" s="69"/>
      <c r="MMB79" s="70"/>
      <c r="MMC79" s="68"/>
      <c r="MMD79" s="68"/>
      <c r="MME79" s="68"/>
      <c r="MMJ79" s="68"/>
      <c r="MMK79" s="69"/>
      <c r="MML79" s="70"/>
      <c r="MMM79" s="68"/>
      <c r="MMN79" s="68"/>
      <c r="MMO79" s="68"/>
      <c r="MMT79" s="68"/>
      <c r="MMU79" s="69"/>
      <c r="MMV79" s="70"/>
      <c r="MMW79" s="68"/>
      <c r="MMX79" s="68"/>
      <c r="MMY79" s="68"/>
      <c r="MND79" s="68"/>
      <c r="MNE79" s="69"/>
      <c r="MNF79" s="70"/>
      <c r="MNG79" s="68"/>
      <c r="MNH79" s="68"/>
      <c r="MNI79" s="68"/>
      <c r="MNN79" s="68"/>
      <c r="MNO79" s="69"/>
      <c r="MNP79" s="70"/>
      <c r="MNQ79" s="68"/>
      <c r="MNR79" s="68"/>
      <c r="MNS79" s="68"/>
      <c r="MNX79" s="68"/>
      <c r="MNY79" s="69"/>
      <c r="MNZ79" s="70"/>
      <c r="MOA79" s="68"/>
      <c r="MOB79" s="68"/>
      <c r="MOC79" s="68"/>
      <c r="MOH79" s="68"/>
      <c r="MOI79" s="69"/>
      <c r="MOJ79" s="70"/>
      <c r="MOK79" s="68"/>
      <c r="MOL79" s="68"/>
      <c r="MOM79" s="68"/>
      <c r="MOR79" s="68"/>
      <c r="MOS79" s="69"/>
      <c r="MOT79" s="70"/>
      <c r="MOU79" s="68"/>
      <c r="MOV79" s="68"/>
      <c r="MOW79" s="68"/>
      <c r="MPB79" s="68"/>
      <c r="MPC79" s="69"/>
      <c r="MPD79" s="70"/>
      <c r="MPE79" s="68"/>
      <c r="MPF79" s="68"/>
      <c r="MPG79" s="68"/>
      <c r="MPL79" s="68"/>
      <c r="MPM79" s="69"/>
      <c r="MPN79" s="70"/>
      <c r="MPO79" s="68"/>
      <c r="MPP79" s="68"/>
      <c r="MPQ79" s="68"/>
      <c r="MPV79" s="68"/>
      <c r="MPW79" s="69"/>
      <c r="MPX79" s="70"/>
      <c r="MPY79" s="68"/>
      <c r="MPZ79" s="68"/>
      <c r="MQA79" s="68"/>
      <c r="MQF79" s="68"/>
      <c r="MQG79" s="69"/>
      <c r="MQH79" s="70"/>
      <c r="MQI79" s="68"/>
      <c r="MQJ79" s="68"/>
      <c r="MQK79" s="68"/>
      <c r="MQP79" s="68"/>
      <c r="MQQ79" s="69"/>
      <c r="MQR79" s="70"/>
      <c r="MQS79" s="68"/>
      <c r="MQT79" s="68"/>
      <c r="MQU79" s="68"/>
      <c r="MQZ79" s="68"/>
      <c r="MRA79" s="69"/>
      <c r="MRB79" s="70"/>
      <c r="MRC79" s="68"/>
      <c r="MRD79" s="68"/>
      <c r="MRE79" s="68"/>
      <c r="MRJ79" s="68"/>
      <c r="MRK79" s="69"/>
      <c r="MRL79" s="70"/>
      <c r="MRM79" s="68"/>
      <c r="MRN79" s="68"/>
      <c r="MRO79" s="68"/>
      <c r="MRT79" s="68"/>
      <c r="MRU79" s="69"/>
      <c r="MRV79" s="70"/>
      <c r="MRW79" s="68"/>
      <c r="MRX79" s="68"/>
      <c r="MRY79" s="68"/>
      <c r="MSD79" s="68"/>
      <c r="MSE79" s="69"/>
      <c r="MSF79" s="70"/>
      <c r="MSG79" s="68"/>
      <c r="MSH79" s="68"/>
      <c r="MSI79" s="68"/>
      <c r="MSN79" s="68"/>
      <c r="MSO79" s="69"/>
      <c r="MSP79" s="70"/>
      <c r="MSQ79" s="68"/>
      <c r="MSR79" s="68"/>
      <c r="MSS79" s="68"/>
      <c r="MSX79" s="68"/>
      <c r="MSY79" s="69"/>
      <c r="MSZ79" s="70"/>
      <c r="MTA79" s="68"/>
      <c r="MTB79" s="68"/>
      <c r="MTC79" s="68"/>
      <c r="MTH79" s="68"/>
      <c r="MTI79" s="69"/>
      <c r="MTJ79" s="70"/>
      <c r="MTK79" s="68"/>
      <c r="MTL79" s="68"/>
      <c r="MTM79" s="68"/>
      <c r="MTR79" s="68"/>
      <c r="MTS79" s="69"/>
      <c r="MTT79" s="70"/>
      <c r="MTU79" s="68"/>
      <c r="MTV79" s="68"/>
      <c r="MTW79" s="68"/>
      <c r="MUB79" s="68"/>
      <c r="MUC79" s="69"/>
      <c r="MUD79" s="70"/>
      <c r="MUE79" s="68"/>
      <c r="MUF79" s="68"/>
      <c r="MUG79" s="68"/>
      <c r="MUL79" s="68"/>
      <c r="MUM79" s="69"/>
      <c r="MUN79" s="70"/>
      <c r="MUO79" s="68"/>
      <c r="MUP79" s="68"/>
      <c r="MUQ79" s="68"/>
      <c r="MUV79" s="68"/>
      <c r="MUW79" s="69"/>
      <c r="MUX79" s="70"/>
      <c r="MUY79" s="68"/>
      <c r="MUZ79" s="68"/>
      <c r="MVA79" s="68"/>
      <c r="MVF79" s="68"/>
      <c r="MVG79" s="69"/>
      <c r="MVH79" s="70"/>
      <c r="MVI79" s="68"/>
      <c r="MVJ79" s="68"/>
      <c r="MVK79" s="68"/>
      <c r="MVP79" s="68"/>
      <c r="MVQ79" s="69"/>
      <c r="MVR79" s="70"/>
      <c r="MVS79" s="68"/>
      <c r="MVT79" s="68"/>
      <c r="MVU79" s="68"/>
      <c r="MVZ79" s="68"/>
      <c r="MWA79" s="69"/>
      <c r="MWB79" s="70"/>
      <c r="MWC79" s="68"/>
      <c r="MWD79" s="68"/>
      <c r="MWE79" s="68"/>
      <c r="MWJ79" s="68"/>
      <c r="MWK79" s="69"/>
      <c r="MWL79" s="70"/>
      <c r="MWM79" s="68"/>
      <c r="MWN79" s="68"/>
      <c r="MWO79" s="68"/>
      <c r="MWT79" s="68"/>
      <c r="MWU79" s="69"/>
      <c r="MWV79" s="70"/>
      <c r="MWW79" s="68"/>
      <c r="MWX79" s="68"/>
      <c r="MWY79" s="68"/>
      <c r="MXD79" s="68"/>
      <c r="MXE79" s="69"/>
      <c r="MXF79" s="70"/>
      <c r="MXG79" s="68"/>
      <c r="MXH79" s="68"/>
      <c r="MXI79" s="68"/>
      <c r="MXN79" s="68"/>
      <c r="MXO79" s="69"/>
      <c r="MXP79" s="70"/>
      <c r="MXQ79" s="68"/>
      <c r="MXR79" s="68"/>
      <c r="MXS79" s="68"/>
      <c r="MXX79" s="68"/>
      <c r="MXY79" s="69"/>
      <c r="MXZ79" s="70"/>
      <c r="MYA79" s="68"/>
      <c r="MYB79" s="68"/>
      <c r="MYC79" s="68"/>
      <c r="MYH79" s="68"/>
      <c r="MYI79" s="69"/>
      <c r="MYJ79" s="70"/>
      <c r="MYK79" s="68"/>
      <c r="MYL79" s="68"/>
      <c r="MYM79" s="68"/>
      <c r="MYR79" s="68"/>
      <c r="MYS79" s="69"/>
      <c r="MYT79" s="70"/>
      <c r="MYU79" s="68"/>
      <c r="MYV79" s="68"/>
      <c r="MYW79" s="68"/>
      <c r="MZB79" s="68"/>
      <c r="MZC79" s="69"/>
      <c r="MZD79" s="70"/>
      <c r="MZE79" s="68"/>
      <c r="MZF79" s="68"/>
      <c r="MZG79" s="68"/>
      <c r="MZL79" s="68"/>
      <c r="MZM79" s="69"/>
      <c r="MZN79" s="70"/>
      <c r="MZO79" s="68"/>
      <c r="MZP79" s="68"/>
      <c r="MZQ79" s="68"/>
      <c r="MZV79" s="68"/>
      <c r="MZW79" s="69"/>
      <c r="MZX79" s="70"/>
      <c r="MZY79" s="68"/>
      <c r="MZZ79" s="68"/>
      <c r="NAA79" s="68"/>
      <c r="NAF79" s="68"/>
      <c r="NAG79" s="69"/>
      <c r="NAH79" s="70"/>
      <c r="NAI79" s="68"/>
      <c r="NAJ79" s="68"/>
      <c r="NAK79" s="68"/>
      <c r="NAP79" s="68"/>
      <c r="NAQ79" s="69"/>
      <c r="NAR79" s="70"/>
      <c r="NAS79" s="68"/>
      <c r="NAT79" s="68"/>
      <c r="NAU79" s="68"/>
      <c r="NAZ79" s="68"/>
      <c r="NBA79" s="69"/>
      <c r="NBB79" s="70"/>
      <c r="NBC79" s="68"/>
      <c r="NBD79" s="68"/>
      <c r="NBE79" s="68"/>
      <c r="NBJ79" s="68"/>
      <c r="NBK79" s="69"/>
      <c r="NBL79" s="70"/>
      <c r="NBM79" s="68"/>
      <c r="NBN79" s="68"/>
      <c r="NBO79" s="68"/>
      <c r="NBT79" s="68"/>
      <c r="NBU79" s="69"/>
      <c r="NBV79" s="70"/>
      <c r="NBW79" s="68"/>
      <c r="NBX79" s="68"/>
      <c r="NBY79" s="68"/>
      <c r="NCD79" s="68"/>
      <c r="NCE79" s="69"/>
      <c r="NCF79" s="70"/>
      <c r="NCG79" s="68"/>
      <c r="NCH79" s="68"/>
      <c r="NCI79" s="68"/>
      <c r="NCN79" s="68"/>
      <c r="NCO79" s="69"/>
      <c r="NCP79" s="70"/>
      <c r="NCQ79" s="68"/>
      <c r="NCR79" s="68"/>
      <c r="NCS79" s="68"/>
      <c r="NCX79" s="68"/>
      <c r="NCY79" s="69"/>
      <c r="NCZ79" s="70"/>
      <c r="NDA79" s="68"/>
      <c r="NDB79" s="68"/>
      <c r="NDC79" s="68"/>
      <c r="NDH79" s="68"/>
      <c r="NDI79" s="69"/>
      <c r="NDJ79" s="70"/>
      <c r="NDK79" s="68"/>
      <c r="NDL79" s="68"/>
      <c r="NDM79" s="68"/>
      <c r="NDR79" s="68"/>
      <c r="NDS79" s="69"/>
      <c r="NDT79" s="70"/>
      <c r="NDU79" s="68"/>
      <c r="NDV79" s="68"/>
      <c r="NDW79" s="68"/>
      <c r="NEB79" s="68"/>
      <c r="NEC79" s="69"/>
      <c r="NED79" s="70"/>
      <c r="NEE79" s="68"/>
      <c r="NEF79" s="68"/>
      <c r="NEG79" s="68"/>
      <c r="NEL79" s="68"/>
      <c r="NEM79" s="69"/>
      <c r="NEN79" s="70"/>
      <c r="NEO79" s="68"/>
      <c r="NEP79" s="68"/>
      <c r="NEQ79" s="68"/>
      <c r="NEV79" s="68"/>
      <c r="NEW79" s="69"/>
      <c r="NEX79" s="70"/>
      <c r="NEY79" s="68"/>
      <c r="NEZ79" s="68"/>
      <c r="NFA79" s="68"/>
      <c r="NFF79" s="68"/>
      <c r="NFG79" s="69"/>
      <c r="NFH79" s="70"/>
      <c r="NFI79" s="68"/>
      <c r="NFJ79" s="68"/>
      <c r="NFK79" s="68"/>
      <c r="NFP79" s="68"/>
      <c r="NFQ79" s="69"/>
      <c r="NFR79" s="70"/>
      <c r="NFS79" s="68"/>
      <c r="NFT79" s="68"/>
      <c r="NFU79" s="68"/>
      <c r="NFZ79" s="68"/>
      <c r="NGA79" s="69"/>
      <c r="NGB79" s="70"/>
      <c r="NGC79" s="68"/>
      <c r="NGD79" s="68"/>
      <c r="NGE79" s="68"/>
      <c r="NGJ79" s="68"/>
      <c r="NGK79" s="69"/>
      <c r="NGL79" s="70"/>
      <c r="NGM79" s="68"/>
      <c r="NGN79" s="68"/>
      <c r="NGO79" s="68"/>
      <c r="NGT79" s="68"/>
      <c r="NGU79" s="69"/>
      <c r="NGV79" s="70"/>
      <c r="NGW79" s="68"/>
      <c r="NGX79" s="68"/>
      <c r="NGY79" s="68"/>
      <c r="NHD79" s="68"/>
      <c r="NHE79" s="69"/>
      <c r="NHF79" s="70"/>
      <c r="NHG79" s="68"/>
      <c r="NHH79" s="68"/>
      <c r="NHI79" s="68"/>
      <c r="NHN79" s="68"/>
      <c r="NHO79" s="69"/>
      <c r="NHP79" s="70"/>
      <c r="NHQ79" s="68"/>
      <c r="NHR79" s="68"/>
      <c r="NHS79" s="68"/>
      <c r="NHX79" s="68"/>
      <c r="NHY79" s="69"/>
      <c r="NHZ79" s="70"/>
      <c r="NIA79" s="68"/>
      <c r="NIB79" s="68"/>
      <c r="NIC79" s="68"/>
      <c r="NIH79" s="68"/>
      <c r="NII79" s="69"/>
      <c r="NIJ79" s="70"/>
      <c r="NIK79" s="68"/>
      <c r="NIL79" s="68"/>
      <c r="NIM79" s="68"/>
      <c r="NIR79" s="68"/>
      <c r="NIS79" s="69"/>
      <c r="NIT79" s="70"/>
      <c r="NIU79" s="68"/>
      <c r="NIV79" s="68"/>
      <c r="NIW79" s="68"/>
      <c r="NJB79" s="68"/>
      <c r="NJC79" s="69"/>
      <c r="NJD79" s="70"/>
      <c r="NJE79" s="68"/>
      <c r="NJF79" s="68"/>
      <c r="NJG79" s="68"/>
      <c r="NJL79" s="68"/>
      <c r="NJM79" s="69"/>
      <c r="NJN79" s="70"/>
      <c r="NJO79" s="68"/>
      <c r="NJP79" s="68"/>
      <c r="NJQ79" s="68"/>
      <c r="NJV79" s="68"/>
      <c r="NJW79" s="69"/>
      <c r="NJX79" s="70"/>
      <c r="NJY79" s="68"/>
      <c r="NJZ79" s="68"/>
      <c r="NKA79" s="68"/>
      <c r="NKF79" s="68"/>
      <c r="NKG79" s="69"/>
      <c r="NKH79" s="70"/>
      <c r="NKI79" s="68"/>
      <c r="NKJ79" s="68"/>
      <c r="NKK79" s="68"/>
      <c r="NKP79" s="68"/>
      <c r="NKQ79" s="69"/>
      <c r="NKR79" s="70"/>
      <c r="NKS79" s="68"/>
      <c r="NKT79" s="68"/>
      <c r="NKU79" s="68"/>
      <c r="NKZ79" s="68"/>
      <c r="NLA79" s="69"/>
      <c r="NLB79" s="70"/>
      <c r="NLC79" s="68"/>
      <c r="NLD79" s="68"/>
      <c r="NLE79" s="68"/>
      <c r="NLJ79" s="68"/>
      <c r="NLK79" s="69"/>
      <c r="NLL79" s="70"/>
      <c r="NLM79" s="68"/>
      <c r="NLN79" s="68"/>
      <c r="NLO79" s="68"/>
      <c r="NLT79" s="68"/>
      <c r="NLU79" s="69"/>
      <c r="NLV79" s="70"/>
      <c r="NLW79" s="68"/>
      <c r="NLX79" s="68"/>
      <c r="NLY79" s="68"/>
      <c r="NMD79" s="68"/>
      <c r="NME79" s="69"/>
      <c r="NMF79" s="70"/>
      <c r="NMG79" s="68"/>
      <c r="NMH79" s="68"/>
      <c r="NMI79" s="68"/>
      <c r="NMN79" s="68"/>
      <c r="NMO79" s="69"/>
      <c r="NMP79" s="70"/>
      <c r="NMQ79" s="68"/>
      <c r="NMR79" s="68"/>
      <c r="NMS79" s="68"/>
      <c r="NMX79" s="68"/>
      <c r="NMY79" s="69"/>
      <c r="NMZ79" s="70"/>
      <c r="NNA79" s="68"/>
      <c r="NNB79" s="68"/>
      <c r="NNC79" s="68"/>
      <c r="NNH79" s="68"/>
      <c r="NNI79" s="69"/>
      <c r="NNJ79" s="70"/>
      <c r="NNK79" s="68"/>
      <c r="NNL79" s="68"/>
      <c r="NNM79" s="68"/>
      <c r="NNR79" s="68"/>
      <c r="NNS79" s="69"/>
      <c r="NNT79" s="70"/>
      <c r="NNU79" s="68"/>
      <c r="NNV79" s="68"/>
      <c r="NNW79" s="68"/>
      <c r="NOB79" s="68"/>
      <c r="NOC79" s="69"/>
      <c r="NOD79" s="70"/>
      <c r="NOE79" s="68"/>
      <c r="NOF79" s="68"/>
      <c r="NOG79" s="68"/>
      <c r="NOL79" s="68"/>
      <c r="NOM79" s="69"/>
      <c r="NON79" s="70"/>
      <c r="NOO79" s="68"/>
      <c r="NOP79" s="68"/>
      <c r="NOQ79" s="68"/>
      <c r="NOV79" s="68"/>
      <c r="NOW79" s="69"/>
      <c r="NOX79" s="70"/>
      <c r="NOY79" s="68"/>
      <c r="NOZ79" s="68"/>
      <c r="NPA79" s="68"/>
      <c r="NPF79" s="68"/>
      <c r="NPG79" s="69"/>
      <c r="NPH79" s="70"/>
      <c r="NPI79" s="68"/>
      <c r="NPJ79" s="68"/>
      <c r="NPK79" s="68"/>
      <c r="NPP79" s="68"/>
      <c r="NPQ79" s="69"/>
      <c r="NPR79" s="70"/>
      <c r="NPS79" s="68"/>
      <c r="NPT79" s="68"/>
      <c r="NPU79" s="68"/>
      <c r="NPZ79" s="68"/>
      <c r="NQA79" s="69"/>
      <c r="NQB79" s="70"/>
      <c r="NQC79" s="68"/>
      <c r="NQD79" s="68"/>
      <c r="NQE79" s="68"/>
      <c r="NQJ79" s="68"/>
      <c r="NQK79" s="69"/>
      <c r="NQL79" s="70"/>
      <c r="NQM79" s="68"/>
      <c r="NQN79" s="68"/>
      <c r="NQO79" s="68"/>
      <c r="NQT79" s="68"/>
      <c r="NQU79" s="69"/>
      <c r="NQV79" s="70"/>
      <c r="NQW79" s="68"/>
      <c r="NQX79" s="68"/>
      <c r="NQY79" s="68"/>
      <c r="NRD79" s="68"/>
      <c r="NRE79" s="69"/>
      <c r="NRF79" s="70"/>
      <c r="NRG79" s="68"/>
      <c r="NRH79" s="68"/>
      <c r="NRI79" s="68"/>
      <c r="NRN79" s="68"/>
      <c r="NRO79" s="69"/>
      <c r="NRP79" s="70"/>
      <c r="NRQ79" s="68"/>
      <c r="NRR79" s="68"/>
      <c r="NRS79" s="68"/>
      <c r="NRX79" s="68"/>
      <c r="NRY79" s="69"/>
      <c r="NRZ79" s="70"/>
      <c r="NSA79" s="68"/>
      <c r="NSB79" s="68"/>
      <c r="NSC79" s="68"/>
      <c r="NSH79" s="68"/>
      <c r="NSI79" s="69"/>
      <c r="NSJ79" s="70"/>
      <c r="NSK79" s="68"/>
      <c r="NSL79" s="68"/>
      <c r="NSM79" s="68"/>
      <c r="NSR79" s="68"/>
      <c r="NSS79" s="69"/>
      <c r="NST79" s="70"/>
      <c r="NSU79" s="68"/>
      <c r="NSV79" s="68"/>
      <c r="NSW79" s="68"/>
      <c r="NTB79" s="68"/>
      <c r="NTC79" s="69"/>
      <c r="NTD79" s="70"/>
      <c r="NTE79" s="68"/>
      <c r="NTF79" s="68"/>
      <c r="NTG79" s="68"/>
      <c r="NTL79" s="68"/>
      <c r="NTM79" s="69"/>
      <c r="NTN79" s="70"/>
      <c r="NTO79" s="68"/>
      <c r="NTP79" s="68"/>
      <c r="NTQ79" s="68"/>
      <c r="NTV79" s="68"/>
      <c r="NTW79" s="69"/>
      <c r="NTX79" s="70"/>
      <c r="NTY79" s="68"/>
      <c r="NTZ79" s="68"/>
      <c r="NUA79" s="68"/>
      <c r="NUF79" s="68"/>
      <c r="NUG79" s="69"/>
      <c r="NUH79" s="70"/>
      <c r="NUI79" s="68"/>
      <c r="NUJ79" s="68"/>
      <c r="NUK79" s="68"/>
      <c r="NUP79" s="68"/>
      <c r="NUQ79" s="69"/>
      <c r="NUR79" s="70"/>
      <c r="NUS79" s="68"/>
      <c r="NUT79" s="68"/>
      <c r="NUU79" s="68"/>
      <c r="NUZ79" s="68"/>
      <c r="NVA79" s="69"/>
      <c r="NVB79" s="70"/>
      <c r="NVC79" s="68"/>
      <c r="NVD79" s="68"/>
      <c r="NVE79" s="68"/>
      <c r="NVJ79" s="68"/>
      <c r="NVK79" s="69"/>
      <c r="NVL79" s="70"/>
      <c r="NVM79" s="68"/>
      <c r="NVN79" s="68"/>
      <c r="NVO79" s="68"/>
      <c r="NVT79" s="68"/>
      <c r="NVU79" s="69"/>
      <c r="NVV79" s="70"/>
      <c r="NVW79" s="68"/>
      <c r="NVX79" s="68"/>
      <c r="NVY79" s="68"/>
      <c r="NWD79" s="68"/>
      <c r="NWE79" s="69"/>
      <c r="NWF79" s="70"/>
      <c r="NWG79" s="68"/>
      <c r="NWH79" s="68"/>
      <c r="NWI79" s="68"/>
      <c r="NWN79" s="68"/>
      <c r="NWO79" s="69"/>
      <c r="NWP79" s="70"/>
      <c r="NWQ79" s="68"/>
      <c r="NWR79" s="68"/>
      <c r="NWS79" s="68"/>
      <c r="NWX79" s="68"/>
      <c r="NWY79" s="69"/>
      <c r="NWZ79" s="70"/>
      <c r="NXA79" s="68"/>
      <c r="NXB79" s="68"/>
      <c r="NXC79" s="68"/>
      <c r="NXH79" s="68"/>
      <c r="NXI79" s="69"/>
      <c r="NXJ79" s="70"/>
      <c r="NXK79" s="68"/>
      <c r="NXL79" s="68"/>
      <c r="NXM79" s="68"/>
      <c r="NXR79" s="68"/>
      <c r="NXS79" s="69"/>
      <c r="NXT79" s="70"/>
      <c r="NXU79" s="68"/>
      <c r="NXV79" s="68"/>
      <c r="NXW79" s="68"/>
      <c r="NYB79" s="68"/>
      <c r="NYC79" s="69"/>
      <c r="NYD79" s="70"/>
      <c r="NYE79" s="68"/>
      <c r="NYF79" s="68"/>
      <c r="NYG79" s="68"/>
      <c r="NYL79" s="68"/>
      <c r="NYM79" s="69"/>
      <c r="NYN79" s="70"/>
      <c r="NYO79" s="68"/>
      <c r="NYP79" s="68"/>
      <c r="NYQ79" s="68"/>
      <c r="NYV79" s="68"/>
      <c r="NYW79" s="69"/>
      <c r="NYX79" s="70"/>
      <c r="NYY79" s="68"/>
      <c r="NYZ79" s="68"/>
      <c r="NZA79" s="68"/>
      <c r="NZF79" s="68"/>
      <c r="NZG79" s="69"/>
      <c r="NZH79" s="70"/>
      <c r="NZI79" s="68"/>
      <c r="NZJ79" s="68"/>
      <c r="NZK79" s="68"/>
      <c r="NZP79" s="68"/>
      <c r="NZQ79" s="69"/>
      <c r="NZR79" s="70"/>
      <c r="NZS79" s="68"/>
      <c r="NZT79" s="68"/>
      <c r="NZU79" s="68"/>
      <c r="NZZ79" s="68"/>
      <c r="OAA79" s="69"/>
      <c r="OAB79" s="70"/>
      <c r="OAC79" s="68"/>
      <c r="OAD79" s="68"/>
      <c r="OAE79" s="68"/>
      <c r="OAJ79" s="68"/>
      <c r="OAK79" s="69"/>
      <c r="OAL79" s="70"/>
      <c r="OAM79" s="68"/>
      <c r="OAN79" s="68"/>
      <c r="OAO79" s="68"/>
      <c r="OAT79" s="68"/>
      <c r="OAU79" s="69"/>
      <c r="OAV79" s="70"/>
      <c r="OAW79" s="68"/>
      <c r="OAX79" s="68"/>
      <c r="OAY79" s="68"/>
      <c r="OBD79" s="68"/>
      <c r="OBE79" s="69"/>
      <c r="OBF79" s="70"/>
      <c r="OBG79" s="68"/>
      <c r="OBH79" s="68"/>
      <c r="OBI79" s="68"/>
      <c r="OBN79" s="68"/>
      <c r="OBO79" s="69"/>
      <c r="OBP79" s="70"/>
      <c r="OBQ79" s="68"/>
      <c r="OBR79" s="68"/>
      <c r="OBS79" s="68"/>
      <c r="OBX79" s="68"/>
      <c r="OBY79" s="69"/>
      <c r="OBZ79" s="70"/>
      <c r="OCA79" s="68"/>
      <c r="OCB79" s="68"/>
      <c r="OCC79" s="68"/>
      <c r="OCH79" s="68"/>
      <c r="OCI79" s="69"/>
      <c r="OCJ79" s="70"/>
      <c r="OCK79" s="68"/>
      <c r="OCL79" s="68"/>
      <c r="OCM79" s="68"/>
      <c r="OCR79" s="68"/>
      <c r="OCS79" s="69"/>
      <c r="OCT79" s="70"/>
      <c r="OCU79" s="68"/>
      <c r="OCV79" s="68"/>
      <c r="OCW79" s="68"/>
      <c r="ODB79" s="68"/>
      <c r="ODC79" s="69"/>
      <c r="ODD79" s="70"/>
      <c r="ODE79" s="68"/>
      <c r="ODF79" s="68"/>
      <c r="ODG79" s="68"/>
      <c r="ODL79" s="68"/>
      <c r="ODM79" s="69"/>
      <c r="ODN79" s="70"/>
      <c r="ODO79" s="68"/>
      <c r="ODP79" s="68"/>
      <c r="ODQ79" s="68"/>
      <c r="ODV79" s="68"/>
      <c r="ODW79" s="69"/>
      <c r="ODX79" s="70"/>
      <c r="ODY79" s="68"/>
      <c r="ODZ79" s="68"/>
      <c r="OEA79" s="68"/>
      <c r="OEF79" s="68"/>
      <c r="OEG79" s="69"/>
      <c r="OEH79" s="70"/>
      <c r="OEI79" s="68"/>
      <c r="OEJ79" s="68"/>
      <c r="OEK79" s="68"/>
      <c r="OEP79" s="68"/>
      <c r="OEQ79" s="69"/>
      <c r="OER79" s="70"/>
      <c r="OES79" s="68"/>
      <c r="OET79" s="68"/>
      <c r="OEU79" s="68"/>
      <c r="OEZ79" s="68"/>
      <c r="OFA79" s="69"/>
      <c r="OFB79" s="70"/>
      <c r="OFC79" s="68"/>
      <c r="OFD79" s="68"/>
      <c r="OFE79" s="68"/>
      <c r="OFJ79" s="68"/>
      <c r="OFK79" s="69"/>
      <c r="OFL79" s="70"/>
      <c r="OFM79" s="68"/>
      <c r="OFN79" s="68"/>
      <c r="OFO79" s="68"/>
      <c r="OFT79" s="68"/>
      <c r="OFU79" s="69"/>
      <c r="OFV79" s="70"/>
      <c r="OFW79" s="68"/>
      <c r="OFX79" s="68"/>
      <c r="OFY79" s="68"/>
      <c r="OGD79" s="68"/>
      <c r="OGE79" s="69"/>
      <c r="OGF79" s="70"/>
      <c r="OGG79" s="68"/>
      <c r="OGH79" s="68"/>
      <c r="OGI79" s="68"/>
      <c r="OGN79" s="68"/>
      <c r="OGO79" s="69"/>
      <c r="OGP79" s="70"/>
      <c r="OGQ79" s="68"/>
      <c r="OGR79" s="68"/>
      <c r="OGS79" s="68"/>
      <c r="OGX79" s="68"/>
      <c r="OGY79" s="69"/>
      <c r="OGZ79" s="70"/>
      <c r="OHA79" s="68"/>
      <c r="OHB79" s="68"/>
      <c r="OHC79" s="68"/>
      <c r="OHH79" s="68"/>
      <c r="OHI79" s="69"/>
      <c r="OHJ79" s="70"/>
      <c r="OHK79" s="68"/>
      <c r="OHL79" s="68"/>
      <c r="OHM79" s="68"/>
      <c r="OHR79" s="68"/>
      <c r="OHS79" s="69"/>
      <c r="OHT79" s="70"/>
      <c r="OHU79" s="68"/>
      <c r="OHV79" s="68"/>
      <c r="OHW79" s="68"/>
      <c r="OIB79" s="68"/>
      <c r="OIC79" s="69"/>
      <c r="OID79" s="70"/>
      <c r="OIE79" s="68"/>
      <c r="OIF79" s="68"/>
      <c r="OIG79" s="68"/>
      <c r="OIL79" s="68"/>
      <c r="OIM79" s="69"/>
      <c r="OIN79" s="70"/>
      <c r="OIO79" s="68"/>
      <c r="OIP79" s="68"/>
      <c r="OIQ79" s="68"/>
      <c r="OIV79" s="68"/>
      <c r="OIW79" s="69"/>
      <c r="OIX79" s="70"/>
      <c r="OIY79" s="68"/>
      <c r="OIZ79" s="68"/>
      <c r="OJA79" s="68"/>
      <c r="OJF79" s="68"/>
      <c r="OJG79" s="69"/>
      <c r="OJH79" s="70"/>
      <c r="OJI79" s="68"/>
      <c r="OJJ79" s="68"/>
      <c r="OJK79" s="68"/>
      <c r="OJP79" s="68"/>
      <c r="OJQ79" s="69"/>
      <c r="OJR79" s="70"/>
      <c r="OJS79" s="68"/>
      <c r="OJT79" s="68"/>
      <c r="OJU79" s="68"/>
      <c r="OJZ79" s="68"/>
      <c r="OKA79" s="69"/>
      <c r="OKB79" s="70"/>
      <c r="OKC79" s="68"/>
      <c r="OKD79" s="68"/>
      <c r="OKE79" s="68"/>
      <c r="OKJ79" s="68"/>
      <c r="OKK79" s="69"/>
      <c r="OKL79" s="70"/>
      <c r="OKM79" s="68"/>
      <c r="OKN79" s="68"/>
      <c r="OKO79" s="68"/>
      <c r="OKT79" s="68"/>
      <c r="OKU79" s="69"/>
      <c r="OKV79" s="70"/>
      <c r="OKW79" s="68"/>
      <c r="OKX79" s="68"/>
      <c r="OKY79" s="68"/>
      <c r="OLD79" s="68"/>
      <c r="OLE79" s="69"/>
      <c r="OLF79" s="70"/>
      <c r="OLG79" s="68"/>
      <c r="OLH79" s="68"/>
      <c r="OLI79" s="68"/>
      <c r="OLN79" s="68"/>
      <c r="OLO79" s="69"/>
      <c r="OLP79" s="70"/>
      <c r="OLQ79" s="68"/>
      <c r="OLR79" s="68"/>
      <c r="OLS79" s="68"/>
      <c r="OLX79" s="68"/>
      <c r="OLY79" s="69"/>
      <c r="OLZ79" s="70"/>
      <c r="OMA79" s="68"/>
      <c r="OMB79" s="68"/>
      <c r="OMC79" s="68"/>
      <c r="OMH79" s="68"/>
      <c r="OMI79" s="69"/>
      <c r="OMJ79" s="70"/>
      <c r="OMK79" s="68"/>
      <c r="OML79" s="68"/>
      <c r="OMM79" s="68"/>
      <c r="OMR79" s="68"/>
      <c r="OMS79" s="69"/>
      <c r="OMT79" s="70"/>
      <c r="OMU79" s="68"/>
      <c r="OMV79" s="68"/>
      <c r="OMW79" s="68"/>
      <c r="ONB79" s="68"/>
      <c r="ONC79" s="69"/>
      <c r="OND79" s="70"/>
      <c r="ONE79" s="68"/>
      <c r="ONF79" s="68"/>
      <c r="ONG79" s="68"/>
      <c r="ONL79" s="68"/>
      <c r="ONM79" s="69"/>
      <c r="ONN79" s="70"/>
      <c r="ONO79" s="68"/>
      <c r="ONP79" s="68"/>
      <c r="ONQ79" s="68"/>
      <c r="ONV79" s="68"/>
      <c r="ONW79" s="69"/>
      <c r="ONX79" s="70"/>
      <c r="ONY79" s="68"/>
      <c r="ONZ79" s="68"/>
      <c r="OOA79" s="68"/>
      <c r="OOF79" s="68"/>
      <c r="OOG79" s="69"/>
      <c r="OOH79" s="70"/>
      <c r="OOI79" s="68"/>
      <c r="OOJ79" s="68"/>
      <c r="OOK79" s="68"/>
      <c r="OOP79" s="68"/>
      <c r="OOQ79" s="69"/>
      <c r="OOR79" s="70"/>
      <c r="OOS79" s="68"/>
      <c r="OOT79" s="68"/>
      <c r="OOU79" s="68"/>
      <c r="OOZ79" s="68"/>
      <c r="OPA79" s="69"/>
      <c r="OPB79" s="70"/>
      <c r="OPC79" s="68"/>
      <c r="OPD79" s="68"/>
      <c r="OPE79" s="68"/>
      <c r="OPJ79" s="68"/>
      <c r="OPK79" s="69"/>
      <c r="OPL79" s="70"/>
      <c r="OPM79" s="68"/>
      <c r="OPN79" s="68"/>
      <c r="OPO79" s="68"/>
      <c r="OPT79" s="68"/>
      <c r="OPU79" s="69"/>
      <c r="OPV79" s="70"/>
      <c r="OPW79" s="68"/>
      <c r="OPX79" s="68"/>
      <c r="OPY79" s="68"/>
      <c r="OQD79" s="68"/>
      <c r="OQE79" s="69"/>
      <c r="OQF79" s="70"/>
      <c r="OQG79" s="68"/>
      <c r="OQH79" s="68"/>
      <c r="OQI79" s="68"/>
      <c r="OQN79" s="68"/>
      <c r="OQO79" s="69"/>
      <c r="OQP79" s="70"/>
      <c r="OQQ79" s="68"/>
      <c r="OQR79" s="68"/>
      <c r="OQS79" s="68"/>
      <c r="OQX79" s="68"/>
      <c r="OQY79" s="69"/>
      <c r="OQZ79" s="70"/>
      <c r="ORA79" s="68"/>
      <c r="ORB79" s="68"/>
      <c r="ORC79" s="68"/>
      <c r="ORH79" s="68"/>
      <c r="ORI79" s="69"/>
      <c r="ORJ79" s="70"/>
      <c r="ORK79" s="68"/>
      <c r="ORL79" s="68"/>
      <c r="ORM79" s="68"/>
      <c r="ORR79" s="68"/>
      <c r="ORS79" s="69"/>
      <c r="ORT79" s="70"/>
      <c r="ORU79" s="68"/>
      <c r="ORV79" s="68"/>
      <c r="ORW79" s="68"/>
      <c r="OSB79" s="68"/>
      <c r="OSC79" s="69"/>
      <c r="OSD79" s="70"/>
      <c r="OSE79" s="68"/>
      <c r="OSF79" s="68"/>
      <c r="OSG79" s="68"/>
      <c r="OSL79" s="68"/>
      <c r="OSM79" s="69"/>
      <c r="OSN79" s="70"/>
      <c r="OSO79" s="68"/>
      <c r="OSP79" s="68"/>
      <c r="OSQ79" s="68"/>
      <c r="OSV79" s="68"/>
      <c r="OSW79" s="69"/>
      <c r="OSX79" s="70"/>
      <c r="OSY79" s="68"/>
      <c r="OSZ79" s="68"/>
      <c r="OTA79" s="68"/>
      <c r="OTF79" s="68"/>
      <c r="OTG79" s="69"/>
      <c r="OTH79" s="70"/>
      <c r="OTI79" s="68"/>
      <c r="OTJ79" s="68"/>
      <c r="OTK79" s="68"/>
      <c r="OTP79" s="68"/>
      <c r="OTQ79" s="69"/>
      <c r="OTR79" s="70"/>
      <c r="OTS79" s="68"/>
      <c r="OTT79" s="68"/>
      <c r="OTU79" s="68"/>
      <c r="OTZ79" s="68"/>
      <c r="OUA79" s="69"/>
      <c r="OUB79" s="70"/>
      <c r="OUC79" s="68"/>
      <c r="OUD79" s="68"/>
      <c r="OUE79" s="68"/>
      <c r="OUJ79" s="68"/>
      <c r="OUK79" s="69"/>
      <c r="OUL79" s="70"/>
      <c r="OUM79" s="68"/>
      <c r="OUN79" s="68"/>
      <c r="OUO79" s="68"/>
      <c r="OUT79" s="68"/>
      <c r="OUU79" s="69"/>
      <c r="OUV79" s="70"/>
      <c r="OUW79" s="68"/>
      <c r="OUX79" s="68"/>
      <c r="OUY79" s="68"/>
      <c r="OVD79" s="68"/>
      <c r="OVE79" s="69"/>
      <c r="OVF79" s="70"/>
      <c r="OVG79" s="68"/>
      <c r="OVH79" s="68"/>
      <c r="OVI79" s="68"/>
      <c r="OVN79" s="68"/>
      <c r="OVO79" s="69"/>
      <c r="OVP79" s="70"/>
      <c r="OVQ79" s="68"/>
      <c r="OVR79" s="68"/>
      <c r="OVS79" s="68"/>
      <c r="OVX79" s="68"/>
      <c r="OVY79" s="69"/>
      <c r="OVZ79" s="70"/>
      <c r="OWA79" s="68"/>
      <c r="OWB79" s="68"/>
      <c r="OWC79" s="68"/>
      <c r="OWH79" s="68"/>
      <c r="OWI79" s="69"/>
      <c r="OWJ79" s="70"/>
      <c r="OWK79" s="68"/>
      <c r="OWL79" s="68"/>
      <c r="OWM79" s="68"/>
      <c r="OWR79" s="68"/>
      <c r="OWS79" s="69"/>
      <c r="OWT79" s="70"/>
      <c r="OWU79" s="68"/>
      <c r="OWV79" s="68"/>
      <c r="OWW79" s="68"/>
      <c r="OXB79" s="68"/>
      <c r="OXC79" s="69"/>
      <c r="OXD79" s="70"/>
      <c r="OXE79" s="68"/>
      <c r="OXF79" s="68"/>
      <c r="OXG79" s="68"/>
      <c r="OXL79" s="68"/>
      <c r="OXM79" s="69"/>
      <c r="OXN79" s="70"/>
      <c r="OXO79" s="68"/>
      <c r="OXP79" s="68"/>
      <c r="OXQ79" s="68"/>
      <c r="OXV79" s="68"/>
      <c r="OXW79" s="69"/>
      <c r="OXX79" s="70"/>
      <c r="OXY79" s="68"/>
      <c r="OXZ79" s="68"/>
      <c r="OYA79" s="68"/>
      <c r="OYF79" s="68"/>
      <c r="OYG79" s="69"/>
      <c r="OYH79" s="70"/>
      <c r="OYI79" s="68"/>
      <c r="OYJ79" s="68"/>
      <c r="OYK79" s="68"/>
      <c r="OYP79" s="68"/>
      <c r="OYQ79" s="69"/>
      <c r="OYR79" s="70"/>
      <c r="OYS79" s="68"/>
      <c r="OYT79" s="68"/>
      <c r="OYU79" s="68"/>
      <c r="OYZ79" s="68"/>
      <c r="OZA79" s="69"/>
      <c r="OZB79" s="70"/>
      <c r="OZC79" s="68"/>
      <c r="OZD79" s="68"/>
      <c r="OZE79" s="68"/>
      <c r="OZJ79" s="68"/>
      <c r="OZK79" s="69"/>
      <c r="OZL79" s="70"/>
      <c r="OZM79" s="68"/>
      <c r="OZN79" s="68"/>
      <c r="OZO79" s="68"/>
      <c r="OZT79" s="68"/>
      <c r="OZU79" s="69"/>
      <c r="OZV79" s="70"/>
      <c r="OZW79" s="68"/>
      <c r="OZX79" s="68"/>
      <c r="OZY79" s="68"/>
      <c r="PAD79" s="68"/>
      <c r="PAE79" s="69"/>
      <c r="PAF79" s="70"/>
      <c r="PAG79" s="68"/>
      <c r="PAH79" s="68"/>
      <c r="PAI79" s="68"/>
      <c r="PAN79" s="68"/>
      <c r="PAO79" s="69"/>
      <c r="PAP79" s="70"/>
      <c r="PAQ79" s="68"/>
      <c r="PAR79" s="68"/>
      <c r="PAS79" s="68"/>
      <c r="PAX79" s="68"/>
      <c r="PAY79" s="69"/>
      <c r="PAZ79" s="70"/>
      <c r="PBA79" s="68"/>
      <c r="PBB79" s="68"/>
      <c r="PBC79" s="68"/>
      <c r="PBH79" s="68"/>
      <c r="PBI79" s="69"/>
      <c r="PBJ79" s="70"/>
      <c r="PBK79" s="68"/>
      <c r="PBL79" s="68"/>
      <c r="PBM79" s="68"/>
      <c r="PBR79" s="68"/>
      <c r="PBS79" s="69"/>
      <c r="PBT79" s="70"/>
      <c r="PBU79" s="68"/>
      <c r="PBV79" s="68"/>
      <c r="PBW79" s="68"/>
      <c r="PCB79" s="68"/>
      <c r="PCC79" s="69"/>
      <c r="PCD79" s="70"/>
      <c r="PCE79" s="68"/>
      <c r="PCF79" s="68"/>
      <c r="PCG79" s="68"/>
      <c r="PCL79" s="68"/>
      <c r="PCM79" s="69"/>
      <c r="PCN79" s="70"/>
      <c r="PCO79" s="68"/>
      <c r="PCP79" s="68"/>
      <c r="PCQ79" s="68"/>
      <c r="PCV79" s="68"/>
      <c r="PCW79" s="69"/>
      <c r="PCX79" s="70"/>
      <c r="PCY79" s="68"/>
      <c r="PCZ79" s="68"/>
      <c r="PDA79" s="68"/>
      <c r="PDF79" s="68"/>
      <c r="PDG79" s="69"/>
      <c r="PDH79" s="70"/>
      <c r="PDI79" s="68"/>
      <c r="PDJ79" s="68"/>
      <c r="PDK79" s="68"/>
      <c r="PDP79" s="68"/>
      <c r="PDQ79" s="69"/>
      <c r="PDR79" s="70"/>
      <c r="PDS79" s="68"/>
      <c r="PDT79" s="68"/>
      <c r="PDU79" s="68"/>
      <c r="PDZ79" s="68"/>
      <c r="PEA79" s="69"/>
      <c r="PEB79" s="70"/>
      <c r="PEC79" s="68"/>
      <c r="PED79" s="68"/>
      <c r="PEE79" s="68"/>
      <c r="PEJ79" s="68"/>
      <c r="PEK79" s="69"/>
      <c r="PEL79" s="70"/>
      <c r="PEM79" s="68"/>
      <c r="PEN79" s="68"/>
      <c r="PEO79" s="68"/>
      <c r="PET79" s="68"/>
      <c r="PEU79" s="69"/>
      <c r="PEV79" s="70"/>
      <c r="PEW79" s="68"/>
      <c r="PEX79" s="68"/>
      <c r="PEY79" s="68"/>
      <c r="PFD79" s="68"/>
      <c r="PFE79" s="69"/>
      <c r="PFF79" s="70"/>
      <c r="PFG79" s="68"/>
      <c r="PFH79" s="68"/>
      <c r="PFI79" s="68"/>
      <c r="PFN79" s="68"/>
      <c r="PFO79" s="69"/>
      <c r="PFP79" s="70"/>
      <c r="PFQ79" s="68"/>
      <c r="PFR79" s="68"/>
      <c r="PFS79" s="68"/>
      <c r="PFX79" s="68"/>
      <c r="PFY79" s="69"/>
      <c r="PFZ79" s="70"/>
      <c r="PGA79" s="68"/>
      <c r="PGB79" s="68"/>
      <c r="PGC79" s="68"/>
      <c r="PGH79" s="68"/>
      <c r="PGI79" s="69"/>
      <c r="PGJ79" s="70"/>
      <c r="PGK79" s="68"/>
      <c r="PGL79" s="68"/>
      <c r="PGM79" s="68"/>
      <c r="PGR79" s="68"/>
      <c r="PGS79" s="69"/>
      <c r="PGT79" s="70"/>
      <c r="PGU79" s="68"/>
      <c r="PGV79" s="68"/>
      <c r="PGW79" s="68"/>
      <c r="PHB79" s="68"/>
      <c r="PHC79" s="69"/>
      <c r="PHD79" s="70"/>
      <c r="PHE79" s="68"/>
      <c r="PHF79" s="68"/>
      <c r="PHG79" s="68"/>
      <c r="PHL79" s="68"/>
      <c r="PHM79" s="69"/>
      <c r="PHN79" s="70"/>
      <c r="PHO79" s="68"/>
      <c r="PHP79" s="68"/>
      <c r="PHQ79" s="68"/>
      <c r="PHV79" s="68"/>
      <c r="PHW79" s="69"/>
      <c r="PHX79" s="70"/>
      <c r="PHY79" s="68"/>
      <c r="PHZ79" s="68"/>
      <c r="PIA79" s="68"/>
      <c r="PIF79" s="68"/>
      <c r="PIG79" s="69"/>
      <c r="PIH79" s="70"/>
      <c r="PII79" s="68"/>
      <c r="PIJ79" s="68"/>
      <c r="PIK79" s="68"/>
      <c r="PIP79" s="68"/>
      <c r="PIQ79" s="69"/>
      <c r="PIR79" s="70"/>
      <c r="PIS79" s="68"/>
      <c r="PIT79" s="68"/>
      <c r="PIU79" s="68"/>
      <c r="PIZ79" s="68"/>
      <c r="PJA79" s="69"/>
      <c r="PJB79" s="70"/>
      <c r="PJC79" s="68"/>
      <c r="PJD79" s="68"/>
      <c r="PJE79" s="68"/>
      <c r="PJJ79" s="68"/>
      <c r="PJK79" s="69"/>
      <c r="PJL79" s="70"/>
      <c r="PJM79" s="68"/>
      <c r="PJN79" s="68"/>
      <c r="PJO79" s="68"/>
      <c r="PJT79" s="68"/>
      <c r="PJU79" s="69"/>
      <c r="PJV79" s="70"/>
      <c r="PJW79" s="68"/>
      <c r="PJX79" s="68"/>
      <c r="PJY79" s="68"/>
      <c r="PKD79" s="68"/>
      <c r="PKE79" s="69"/>
      <c r="PKF79" s="70"/>
      <c r="PKG79" s="68"/>
      <c r="PKH79" s="68"/>
      <c r="PKI79" s="68"/>
      <c r="PKN79" s="68"/>
      <c r="PKO79" s="69"/>
      <c r="PKP79" s="70"/>
      <c r="PKQ79" s="68"/>
      <c r="PKR79" s="68"/>
      <c r="PKS79" s="68"/>
      <c r="PKX79" s="68"/>
      <c r="PKY79" s="69"/>
      <c r="PKZ79" s="70"/>
      <c r="PLA79" s="68"/>
      <c r="PLB79" s="68"/>
      <c r="PLC79" s="68"/>
      <c r="PLH79" s="68"/>
      <c r="PLI79" s="69"/>
      <c r="PLJ79" s="70"/>
      <c r="PLK79" s="68"/>
      <c r="PLL79" s="68"/>
      <c r="PLM79" s="68"/>
      <c r="PLR79" s="68"/>
      <c r="PLS79" s="69"/>
      <c r="PLT79" s="70"/>
      <c r="PLU79" s="68"/>
      <c r="PLV79" s="68"/>
      <c r="PLW79" s="68"/>
      <c r="PMB79" s="68"/>
      <c r="PMC79" s="69"/>
      <c r="PMD79" s="70"/>
      <c r="PME79" s="68"/>
      <c r="PMF79" s="68"/>
      <c r="PMG79" s="68"/>
      <c r="PML79" s="68"/>
      <c r="PMM79" s="69"/>
      <c r="PMN79" s="70"/>
      <c r="PMO79" s="68"/>
      <c r="PMP79" s="68"/>
      <c r="PMQ79" s="68"/>
      <c r="PMV79" s="68"/>
      <c r="PMW79" s="69"/>
      <c r="PMX79" s="70"/>
      <c r="PMY79" s="68"/>
      <c r="PMZ79" s="68"/>
      <c r="PNA79" s="68"/>
      <c r="PNF79" s="68"/>
      <c r="PNG79" s="69"/>
      <c r="PNH79" s="70"/>
      <c r="PNI79" s="68"/>
      <c r="PNJ79" s="68"/>
      <c r="PNK79" s="68"/>
      <c r="PNP79" s="68"/>
      <c r="PNQ79" s="69"/>
      <c r="PNR79" s="70"/>
      <c r="PNS79" s="68"/>
      <c r="PNT79" s="68"/>
      <c r="PNU79" s="68"/>
      <c r="PNZ79" s="68"/>
      <c r="POA79" s="69"/>
      <c r="POB79" s="70"/>
      <c r="POC79" s="68"/>
      <c r="POD79" s="68"/>
      <c r="POE79" s="68"/>
      <c r="POJ79" s="68"/>
      <c r="POK79" s="69"/>
      <c r="POL79" s="70"/>
      <c r="POM79" s="68"/>
      <c r="PON79" s="68"/>
      <c r="POO79" s="68"/>
      <c r="POT79" s="68"/>
      <c r="POU79" s="69"/>
      <c r="POV79" s="70"/>
      <c r="POW79" s="68"/>
      <c r="POX79" s="68"/>
      <c r="POY79" s="68"/>
      <c r="PPD79" s="68"/>
      <c r="PPE79" s="69"/>
      <c r="PPF79" s="70"/>
      <c r="PPG79" s="68"/>
      <c r="PPH79" s="68"/>
      <c r="PPI79" s="68"/>
      <c r="PPN79" s="68"/>
      <c r="PPO79" s="69"/>
      <c r="PPP79" s="70"/>
      <c r="PPQ79" s="68"/>
      <c r="PPR79" s="68"/>
      <c r="PPS79" s="68"/>
      <c r="PPX79" s="68"/>
      <c r="PPY79" s="69"/>
      <c r="PPZ79" s="70"/>
      <c r="PQA79" s="68"/>
      <c r="PQB79" s="68"/>
      <c r="PQC79" s="68"/>
      <c r="PQH79" s="68"/>
      <c r="PQI79" s="69"/>
      <c r="PQJ79" s="70"/>
      <c r="PQK79" s="68"/>
      <c r="PQL79" s="68"/>
      <c r="PQM79" s="68"/>
      <c r="PQR79" s="68"/>
      <c r="PQS79" s="69"/>
      <c r="PQT79" s="70"/>
      <c r="PQU79" s="68"/>
      <c r="PQV79" s="68"/>
      <c r="PQW79" s="68"/>
      <c r="PRB79" s="68"/>
      <c r="PRC79" s="69"/>
      <c r="PRD79" s="70"/>
      <c r="PRE79" s="68"/>
      <c r="PRF79" s="68"/>
      <c r="PRG79" s="68"/>
      <c r="PRL79" s="68"/>
      <c r="PRM79" s="69"/>
      <c r="PRN79" s="70"/>
      <c r="PRO79" s="68"/>
      <c r="PRP79" s="68"/>
      <c r="PRQ79" s="68"/>
      <c r="PRV79" s="68"/>
      <c r="PRW79" s="69"/>
      <c r="PRX79" s="70"/>
      <c r="PRY79" s="68"/>
      <c r="PRZ79" s="68"/>
      <c r="PSA79" s="68"/>
      <c r="PSF79" s="68"/>
      <c r="PSG79" s="69"/>
      <c r="PSH79" s="70"/>
      <c r="PSI79" s="68"/>
      <c r="PSJ79" s="68"/>
      <c r="PSK79" s="68"/>
      <c r="PSP79" s="68"/>
      <c r="PSQ79" s="69"/>
      <c r="PSR79" s="70"/>
      <c r="PSS79" s="68"/>
      <c r="PST79" s="68"/>
      <c r="PSU79" s="68"/>
      <c r="PSZ79" s="68"/>
      <c r="PTA79" s="69"/>
      <c r="PTB79" s="70"/>
      <c r="PTC79" s="68"/>
      <c r="PTD79" s="68"/>
      <c r="PTE79" s="68"/>
      <c r="PTJ79" s="68"/>
      <c r="PTK79" s="69"/>
      <c r="PTL79" s="70"/>
      <c r="PTM79" s="68"/>
      <c r="PTN79" s="68"/>
      <c r="PTO79" s="68"/>
      <c r="PTT79" s="68"/>
      <c r="PTU79" s="69"/>
      <c r="PTV79" s="70"/>
      <c r="PTW79" s="68"/>
      <c r="PTX79" s="68"/>
      <c r="PTY79" s="68"/>
      <c r="PUD79" s="68"/>
      <c r="PUE79" s="69"/>
      <c r="PUF79" s="70"/>
      <c r="PUG79" s="68"/>
      <c r="PUH79" s="68"/>
      <c r="PUI79" s="68"/>
      <c r="PUN79" s="68"/>
      <c r="PUO79" s="69"/>
      <c r="PUP79" s="70"/>
      <c r="PUQ79" s="68"/>
      <c r="PUR79" s="68"/>
      <c r="PUS79" s="68"/>
      <c r="PUX79" s="68"/>
      <c r="PUY79" s="69"/>
      <c r="PUZ79" s="70"/>
      <c r="PVA79" s="68"/>
      <c r="PVB79" s="68"/>
      <c r="PVC79" s="68"/>
      <c r="PVH79" s="68"/>
      <c r="PVI79" s="69"/>
      <c r="PVJ79" s="70"/>
      <c r="PVK79" s="68"/>
      <c r="PVL79" s="68"/>
      <c r="PVM79" s="68"/>
      <c r="PVR79" s="68"/>
      <c r="PVS79" s="69"/>
      <c r="PVT79" s="70"/>
      <c r="PVU79" s="68"/>
      <c r="PVV79" s="68"/>
      <c r="PVW79" s="68"/>
      <c r="PWB79" s="68"/>
      <c r="PWC79" s="69"/>
      <c r="PWD79" s="70"/>
      <c r="PWE79" s="68"/>
      <c r="PWF79" s="68"/>
      <c r="PWG79" s="68"/>
      <c r="PWL79" s="68"/>
      <c r="PWM79" s="69"/>
      <c r="PWN79" s="70"/>
      <c r="PWO79" s="68"/>
      <c r="PWP79" s="68"/>
      <c r="PWQ79" s="68"/>
      <c r="PWV79" s="68"/>
      <c r="PWW79" s="69"/>
      <c r="PWX79" s="70"/>
      <c r="PWY79" s="68"/>
      <c r="PWZ79" s="68"/>
      <c r="PXA79" s="68"/>
      <c r="PXF79" s="68"/>
      <c r="PXG79" s="69"/>
      <c r="PXH79" s="70"/>
      <c r="PXI79" s="68"/>
      <c r="PXJ79" s="68"/>
      <c r="PXK79" s="68"/>
      <c r="PXP79" s="68"/>
      <c r="PXQ79" s="69"/>
      <c r="PXR79" s="70"/>
      <c r="PXS79" s="68"/>
      <c r="PXT79" s="68"/>
      <c r="PXU79" s="68"/>
      <c r="PXZ79" s="68"/>
      <c r="PYA79" s="69"/>
      <c r="PYB79" s="70"/>
      <c r="PYC79" s="68"/>
      <c r="PYD79" s="68"/>
      <c r="PYE79" s="68"/>
      <c r="PYJ79" s="68"/>
      <c r="PYK79" s="69"/>
      <c r="PYL79" s="70"/>
      <c r="PYM79" s="68"/>
      <c r="PYN79" s="68"/>
      <c r="PYO79" s="68"/>
      <c r="PYT79" s="68"/>
      <c r="PYU79" s="69"/>
      <c r="PYV79" s="70"/>
      <c r="PYW79" s="68"/>
      <c r="PYX79" s="68"/>
      <c r="PYY79" s="68"/>
      <c r="PZD79" s="68"/>
      <c r="PZE79" s="69"/>
      <c r="PZF79" s="70"/>
      <c r="PZG79" s="68"/>
      <c r="PZH79" s="68"/>
      <c r="PZI79" s="68"/>
      <c r="PZN79" s="68"/>
      <c r="PZO79" s="69"/>
      <c r="PZP79" s="70"/>
      <c r="PZQ79" s="68"/>
      <c r="PZR79" s="68"/>
      <c r="PZS79" s="68"/>
      <c r="PZX79" s="68"/>
      <c r="PZY79" s="69"/>
      <c r="PZZ79" s="70"/>
      <c r="QAA79" s="68"/>
      <c r="QAB79" s="68"/>
      <c r="QAC79" s="68"/>
      <c r="QAH79" s="68"/>
      <c r="QAI79" s="69"/>
      <c r="QAJ79" s="70"/>
      <c r="QAK79" s="68"/>
      <c r="QAL79" s="68"/>
      <c r="QAM79" s="68"/>
      <c r="QAR79" s="68"/>
      <c r="QAS79" s="69"/>
      <c r="QAT79" s="70"/>
      <c r="QAU79" s="68"/>
      <c r="QAV79" s="68"/>
      <c r="QAW79" s="68"/>
      <c r="QBB79" s="68"/>
      <c r="QBC79" s="69"/>
      <c r="QBD79" s="70"/>
      <c r="QBE79" s="68"/>
      <c r="QBF79" s="68"/>
      <c r="QBG79" s="68"/>
      <c r="QBL79" s="68"/>
      <c r="QBM79" s="69"/>
      <c r="QBN79" s="70"/>
      <c r="QBO79" s="68"/>
      <c r="QBP79" s="68"/>
      <c r="QBQ79" s="68"/>
      <c r="QBV79" s="68"/>
      <c r="QBW79" s="69"/>
      <c r="QBX79" s="70"/>
      <c r="QBY79" s="68"/>
      <c r="QBZ79" s="68"/>
      <c r="QCA79" s="68"/>
      <c r="QCF79" s="68"/>
      <c r="QCG79" s="69"/>
      <c r="QCH79" s="70"/>
      <c r="QCI79" s="68"/>
      <c r="QCJ79" s="68"/>
      <c r="QCK79" s="68"/>
      <c r="QCP79" s="68"/>
      <c r="QCQ79" s="69"/>
      <c r="QCR79" s="70"/>
      <c r="QCS79" s="68"/>
      <c r="QCT79" s="68"/>
      <c r="QCU79" s="68"/>
      <c r="QCZ79" s="68"/>
      <c r="QDA79" s="69"/>
      <c r="QDB79" s="70"/>
      <c r="QDC79" s="68"/>
      <c r="QDD79" s="68"/>
      <c r="QDE79" s="68"/>
      <c r="QDJ79" s="68"/>
      <c r="QDK79" s="69"/>
      <c r="QDL79" s="70"/>
      <c r="QDM79" s="68"/>
      <c r="QDN79" s="68"/>
      <c r="QDO79" s="68"/>
      <c r="QDT79" s="68"/>
      <c r="QDU79" s="69"/>
      <c r="QDV79" s="70"/>
      <c r="QDW79" s="68"/>
      <c r="QDX79" s="68"/>
      <c r="QDY79" s="68"/>
      <c r="QED79" s="68"/>
      <c r="QEE79" s="69"/>
      <c r="QEF79" s="70"/>
      <c r="QEG79" s="68"/>
      <c r="QEH79" s="68"/>
      <c r="QEI79" s="68"/>
      <c r="QEN79" s="68"/>
      <c r="QEO79" s="69"/>
      <c r="QEP79" s="70"/>
      <c r="QEQ79" s="68"/>
      <c r="QER79" s="68"/>
      <c r="QES79" s="68"/>
      <c r="QEX79" s="68"/>
      <c r="QEY79" s="69"/>
      <c r="QEZ79" s="70"/>
      <c r="QFA79" s="68"/>
      <c r="QFB79" s="68"/>
      <c r="QFC79" s="68"/>
      <c r="QFH79" s="68"/>
      <c r="QFI79" s="69"/>
      <c r="QFJ79" s="70"/>
      <c r="QFK79" s="68"/>
      <c r="QFL79" s="68"/>
      <c r="QFM79" s="68"/>
      <c r="QFR79" s="68"/>
      <c r="QFS79" s="69"/>
      <c r="QFT79" s="70"/>
      <c r="QFU79" s="68"/>
      <c r="QFV79" s="68"/>
      <c r="QFW79" s="68"/>
      <c r="QGB79" s="68"/>
      <c r="QGC79" s="69"/>
      <c r="QGD79" s="70"/>
      <c r="QGE79" s="68"/>
      <c r="QGF79" s="68"/>
      <c r="QGG79" s="68"/>
      <c r="QGL79" s="68"/>
      <c r="QGM79" s="69"/>
      <c r="QGN79" s="70"/>
      <c r="QGO79" s="68"/>
      <c r="QGP79" s="68"/>
      <c r="QGQ79" s="68"/>
      <c r="QGV79" s="68"/>
      <c r="QGW79" s="69"/>
      <c r="QGX79" s="70"/>
      <c r="QGY79" s="68"/>
      <c r="QGZ79" s="68"/>
      <c r="QHA79" s="68"/>
      <c r="QHF79" s="68"/>
      <c r="QHG79" s="69"/>
      <c r="QHH79" s="70"/>
      <c r="QHI79" s="68"/>
      <c r="QHJ79" s="68"/>
      <c r="QHK79" s="68"/>
      <c r="QHP79" s="68"/>
      <c r="QHQ79" s="69"/>
      <c r="QHR79" s="70"/>
      <c r="QHS79" s="68"/>
      <c r="QHT79" s="68"/>
      <c r="QHU79" s="68"/>
      <c r="QHZ79" s="68"/>
      <c r="QIA79" s="69"/>
      <c r="QIB79" s="70"/>
      <c r="QIC79" s="68"/>
      <c r="QID79" s="68"/>
      <c r="QIE79" s="68"/>
      <c r="QIJ79" s="68"/>
      <c r="QIK79" s="69"/>
      <c r="QIL79" s="70"/>
      <c r="QIM79" s="68"/>
      <c r="QIN79" s="68"/>
      <c r="QIO79" s="68"/>
      <c r="QIT79" s="68"/>
      <c r="QIU79" s="69"/>
      <c r="QIV79" s="70"/>
      <c r="QIW79" s="68"/>
      <c r="QIX79" s="68"/>
      <c r="QIY79" s="68"/>
      <c r="QJD79" s="68"/>
      <c r="QJE79" s="69"/>
      <c r="QJF79" s="70"/>
      <c r="QJG79" s="68"/>
      <c r="QJH79" s="68"/>
      <c r="QJI79" s="68"/>
      <c r="QJN79" s="68"/>
      <c r="QJO79" s="69"/>
      <c r="QJP79" s="70"/>
      <c r="QJQ79" s="68"/>
      <c r="QJR79" s="68"/>
      <c r="QJS79" s="68"/>
      <c r="QJX79" s="68"/>
      <c r="QJY79" s="69"/>
      <c r="QJZ79" s="70"/>
      <c r="QKA79" s="68"/>
      <c r="QKB79" s="68"/>
      <c r="QKC79" s="68"/>
      <c r="QKH79" s="68"/>
      <c r="QKI79" s="69"/>
      <c r="QKJ79" s="70"/>
      <c r="QKK79" s="68"/>
      <c r="QKL79" s="68"/>
      <c r="QKM79" s="68"/>
      <c r="QKR79" s="68"/>
      <c r="QKS79" s="69"/>
      <c r="QKT79" s="70"/>
      <c r="QKU79" s="68"/>
      <c r="QKV79" s="68"/>
      <c r="QKW79" s="68"/>
      <c r="QLB79" s="68"/>
      <c r="QLC79" s="69"/>
      <c r="QLD79" s="70"/>
      <c r="QLE79" s="68"/>
      <c r="QLF79" s="68"/>
      <c r="QLG79" s="68"/>
      <c r="QLL79" s="68"/>
      <c r="QLM79" s="69"/>
      <c r="QLN79" s="70"/>
      <c r="QLO79" s="68"/>
      <c r="QLP79" s="68"/>
      <c r="QLQ79" s="68"/>
      <c r="QLV79" s="68"/>
      <c r="QLW79" s="69"/>
      <c r="QLX79" s="70"/>
      <c r="QLY79" s="68"/>
      <c r="QLZ79" s="68"/>
      <c r="QMA79" s="68"/>
      <c r="QMF79" s="68"/>
      <c r="QMG79" s="69"/>
      <c r="QMH79" s="70"/>
      <c r="QMI79" s="68"/>
      <c r="QMJ79" s="68"/>
      <c r="QMK79" s="68"/>
      <c r="QMP79" s="68"/>
      <c r="QMQ79" s="69"/>
      <c r="QMR79" s="70"/>
      <c r="QMS79" s="68"/>
      <c r="QMT79" s="68"/>
      <c r="QMU79" s="68"/>
      <c r="QMZ79" s="68"/>
      <c r="QNA79" s="69"/>
      <c r="QNB79" s="70"/>
      <c r="QNC79" s="68"/>
      <c r="QND79" s="68"/>
      <c r="QNE79" s="68"/>
      <c r="QNJ79" s="68"/>
      <c r="QNK79" s="69"/>
      <c r="QNL79" s="70"/>
      <c r="QNM79" s="68"/>
      <c r="QNN79" s="68"/>
      <c r="QNO79" s="68"/>
      <c r="QNT79" s="68"/>
      <c r="QNU79" s="69"/>
      <c r="QNV79" s="70"/>
      <c r="QNW79" s="68"/>
      <c r="QNX79" s="68"/>
      <c r="QNY79" s="68"/>
      <c r="QOD79" s="68"/>
      <c r="QOE79" s="69"/>
      <c r="QOF79" s="70"/>
      <c r="QOG79" s="68"/>
      <c r="QOH79" s="68"/>
      <c r="QOI79" s="68"/>
      <c r="QON79" s="68"/>
      <c r="QOO79" s="69"/>
      <c r="QOP79" s="70"/>
      <c r="QOQ79" s="68"/>
      <c r="QOR79" s="68"/>
      <c r="QOS79" s="68"/>
      <c r="QOX79" s="68"/>
      <c r="QOY79" s="69"/>
      <c r="QOZ79" s="70"/>
      <c r="QPA79" s="68"/>
      <c r="QPB79" s="68"/>
      <c r="QPC79" s="68"/>
      <c r="QPH79" s="68"/>
      <c r="QPI79" s="69"/>
      <c r="QPJ79" s="70"/>
      <c r="QPK79" s="68"/>
      <c r="QPL79" s="68"/>
      <c r="QPM79" s="68"/>
      <c r="QPR79" s="68"/>
      <c r="QPS79" s="69"/>
      <c r="QPT79" s="70"/>
      <c r="QPU79" s="68"/>
      <c r="QPV79" s="68"/>
      <c r="QPW79" s="68"/>
      <c r="QQB79" s="68"/>
      <c r="QQC79" s="69"/>
      <c r="QQD79" s="70"/>
      <c r="QQE79" s="68"/>
      <c r="QQF79" s="68"/>
      <c r="QQG79" s="68"/>
      <c r="QQL79" s="68"/>
      <c r="QQM79" s="69"/>
      <c r="QQN79" s="70"/>
      <c r="QQO79" s="68"/>
      <c r="QQP79" s="68"/>
      <c r="QQQ79" s="68"/>
      <c r="QQV79" s="68"/>
      <c r="QQW79" s="69"/>
      <c r="QQX79" s="70"/>
      <c r="QQY79" s="68"/>
      <c r="QQZ79" s="68"/>
      <c r="QRA79" s="68"/>
      <c r="QRF79" s="68"/>
      <c r="QRG79" s="69"/>
      <c r="QRH79" s="70"/>
      <c r="QRI79" s="68"/>
      <c r="QRJ79" s="68"/>
      <c r="QRK79" s="68"/>
      <c r="QRP79" s="68"/>
      <c r="QRQ79" s="69"/>
      <c r="QRR79" s="70"/>
      <c r="QRS79" s="68"/>
      <c r="QRT79" s="68"/>
      <c r="QRU79" s="68"/>
      <c r="QRZ79" s="68"/>
      <c r="QSA79" s="69"/>
      <c r="QSB79" s="70"/>
      <c r="QSC79" s="68"/>
      <c r="QSD79" s="68"/>
      <c r="QSE79" s="68"/>
      <c r="QSJ79" s="68"/>
      <c r="QSK79" s="69"/>
      <c r="QSL79" s="70"/>
      <c r="QSM79" s="68"/>
      <c r="QSN79" s="68"/>
      <c r="QSO79" s="68"/>
      <c r="QST79" s="68"/>
      <c r="QSU79" s="69"/>
      <c r="QSV79" s="70"/>
      <c r="QSW79" s="68"/>
      <c r="QSX79" s="68"/>
      <c r="QSY79" s="68"/>
      <c r="QTD79" s="68"/>
      <c r="QTE79" s="69"/>
      <c r="QTF79" s="70"/>
      <c r="QTG79" s="68"/>
      <c r="QTH79" s="68"/>
      <c r="QTI79" s="68"/>
      <c r="QTN79" s="68"/>
      <c r="QTO79" s="69"/>
      <c r="QTP79" s="70"/>
      <c r="QTQ79" s="68"/>
      <c r="QTR79" s="68"/>
      <c r="QTS79" s="68"/>
      <c r="QTX79" s="68"/>
      <c r="QTY79" s="69"/>
      <c r="QTZ79" s="70"/>
      <c r="QUA79" s="68"/>
      <c r="QUB79" s="68"/>
      <c r="QUC79" s="68"/>
      <c r="QUH79" s="68"/>
      <c r="QUI79" s="69"/>
      <c r="QUJ79" s="70"/>
      <c r="QUK79" s="68"/>
      <c r="QUL79" s="68"/>
      <c r="QUM79" s="68"/>
      <c r="QUR79" s="68"/>
      <c r="QUS79" s="69"/>
      <c r="QUT79" s="70"/>
      <c r="QUU79" s="68"/>
      <c r="QUV79" s="68"/>
      <c r="QUW79" s="68"/>
      <c r="QVB79" s="68"/>
      <c r="QVC79" s="69"/>
      <c r="QVD79" s="70"/>
      <c r="QVE79" s="68"/>
      <c r="QVF79" s="68"/>
      <c r="QVG79" s="68"/>
      <c r="QVL79" s="68"/>
      <c r="QVM79" s="69"/>
      <c r="QVN79" s="70"/>
      <c r="QVO79" s="68"/>
      <c r="QVP79" s="68"/>
      <c r="QVQ79" s="68"/>
      <c r="QVV79" s="68"/>
      <c r="QVW79" s="69"/>
      <c r="QVX79" s="70"/>
      <c r="QVY79" s="68"/>
      <c r="QVZ79" s="68"/>
      <c r="QWA79" s="68"/>
      <c r="QWF79" s="68"/>
      <c r="QWG79" s="69"/>
      <c r="QWH79" s="70"/>
      <c r="QWI79" s="68"/>
      <c r="QWJ79" s="68"/>
      <c r="QWK79" s="68"/>
      <c r="QWP79" s="68"/>
      <c r="QWQ79" s="69"/>
      <c r="QWR79" s="70"/>
      <c r="QWS79" s="68"/>
      <c r="QWT79" s="68"/>
      <c r="QWU79" s="68"/>
      <c r="QWZ79" s="68"/>
      <c r="QXA79" s="69"/>
      <c r="QXB79" s="70"/>
      <c r="QXC79" s="68"/>
      <c r="QXD79" s="68"/>
      <c r="QXE79" s="68"/>
      <c r="QXJ79" s="68"/>
      <c r="QXK79" s="69"/>
      <c r="QXL79" s="70"/>
      <c r="QXM79" s="68"/>
      <c r="QXN79" s="68"/>
      <c r="QXO79" s="68"/>
      <c r="QXT79" s="68"/>
      <c r="QXU79" s="69"/>
      <c r="QXV79" s="70"/>
      <c r="QXW79" s="68"/>
      <c r="QXX79" s="68"/>
      <c r="QXY79" s="68"/>
      <c r="QYD79" s="68"/>
      <c r="QYE79" s="69"/>
      <c r="QYF79" s="70"/>
      <c r="QYG79" s="68"/>
      <c r="QYH79" s="68"/>
      <c r="QYI79" s="68"/>
      <c r="QYN79" s="68"/>
      <c r="QYO79" s="69"/>
      <c r="QYP79" s="70"/>
      <c r="QYQ79" s="68"/>
      <c r="QYR79" s="68"/>
      <c r="QYS79" s="68"/>
      <c r="QYX79" s="68"/>
      <c r="QYY79" s="69"/>
      <c r="QYZ79" s="70"/>
      <c r="QZA79" s="68"/>
      <c r="QZB79" s="68"/>
      <c r="QZC79" s="68"/>
      <c r="QZH79" s="68"/>
      <c r="QZI79" s="69"/>
      <c r="QZJ79" s="70"/>
      <c r="QZK79" s="68"/>
      <c r="QZL79" s="68"/>
      <c r="QZM79" s="68"/>
      <c r="QZR79" s="68"/>
      <c r="QZS79" s="69"/>
      <c r="QZT79" s="70"/>
      <c r="QZU79" s="68"/>
      <c r="QZV79" s="68"/>
      <c r="QZW79" s="68"/>
      <c r="RAB79" s="68"/>
      <c r="RAC79" s="69"/>
      <c r="RAD79" s="70"/>
      <c r="RAE79" s="68"/>
      <c r="RAF79" s="68"/>
      <c r="RAG79" s="68"/>
      <c r="RAL79" s="68"/>
      <c r="RAM79" s="69"/>
      <c r="RAN79" s="70"/>
      <c r="RAO79" s="68"/>
      <c r="RAP79" s="68"/>
      <c r="RAQ79" s="68"/>
      <c r="RAV79" s="68"/>
      <c r="RAW79" s="69"/>
      <c r="RAX79" s="70"/>
      <c r="RAY79" s="68"/>
      <c r="RAZ79" s="68"/>
      <c r="RBA79" s="68"/>
      <c r="RBF79" s="68"/>
      <c r="RBG79" s="69"/>
      <c r="RBH79" s="70"/>
      <c r="RBI79" s="68"/>
      <c r="RBJ79" s="68"/>
      <c r="RBK79" s="68"/>
      <c r="RBP79" s="68"/>
      <c r="RBQ79" s="69"/>
      <c r="RBR79" s="70"/>
      <c r="RBS79" s="68"/>
      <c r="RBT79" s="68"/>
      <c r="RBU79" s="68"/>
      <c r="RBZ79" s="68"/>
      <c r="RCA79" s="69"/>
      <c r="RCB79" s="70"/>
      <c r="RCC79" s="68"/>
      <c r="RCD79" s="68"/>
      <c r="RCE79" s="68"/>
      <c r="RCJ79" s="68"/>
      <c r="RCK79" s="69"/>
      <c r="RCL79" s="70"/>
      <c r="RCM79" s="68"/>
      <c r="RCN79" s="68"/>
      <c r="RCO79" s="68"/>
      <c r="RCT79" s="68"/>
      <c r="RCU79" s="69"/>
      <c r="RCV79" s="70"/>
      <c r="RCW79" s="68"/>
      <c r="RCX79" s="68"/>
      <c r="RCY79" s="68"/>
      <c r="RDD79" s="68"/>
      <c r="RDE79" s="69"/>
      <c r="RDF79" s="70"/>
      <c r="RDG79" s="68"/>
      <c r="RDH79" s="68"/>
      <c r="RDI79" s="68"/>
      <c r="RDN79" s="68"/>
      <c r="RDO79" s="69"/>
      <c r="RDP79" s="70"/>
      <c r="RDQ79" s="68"/>
      <c r="RDR79" s="68"/>
      <c r="RDS79" s="68"/>
      <c r="RDX79" s="68"/>
      <c r="RDY79" s="69"/>
      <c r="RDZ79" s="70"/>
      <c r="REA79" s="68"/>
      <c r="REB79" s="68"/>
      <c r="REC79" s="68"/>
      <c r="REH79" s="68"/>
      <c r="REI79" s="69"/>
      <c r="REJ79" s="70"/>
      <c r="REK79" s="68"/>
      <c r="REL79" s="68"/>
      <c r="REM79" s="68"/>
      <c r="RER79" s="68"/>
      <c r="RES79" s="69"/>
      <c r="RET79" s="70"/>
      <c r="REU79" s="68"/>
      <c r="REV79" s="68"/>
      <c r="REW79" s="68"/>
      <c r="RFB79" s="68"/>
      <c r="RFC79" s="69"/>
      <c r="RFD79" s="70"/>
      <c r="RFE79" s="68"/>
      <c r="RFF79" s="68"/>
      <c r="RFG79" s="68"/>
      <c r="RFL79" s="68"/>
      <c r="RFM79" s="69"/>
      <c r="RFN79" s="70"/>
      <c r="RFO79" s="68"/>
      <c r="RFP79" s="68"/>
      <c r="RFQ79" s="68"/>
      <c r="RFV79" s="68"/>
      <c r="RFW79" s="69"/>
      <c r="RFX79" s="70"/>
      <c r="RFY79" s="68"/>
      <c r="RFZ79" s="68"/>
      <c r="RGA79" s="68"/>
      <c r="RGF79" s="68"/>
      <c r="RGG79" s="69"/>
      <c r="RGH79" s="70"/>
      <c r="RGI79" s="68"/>
      <c r="RGJ79" s="68"/>
      <c r="RGK79" s="68"/>
      <c r="RGP79" s="68"/>
      <c r="RGQ79" s="69"/>
      <c r="RGR79" s="70"/>
      <c r="RGS79" s="68"/>
      <c r="RGT79" s="68"/>
      <c r="RGU79" s="68"/>
      <c r="RGZ79" s="68"/>
      <c r="RHA79" s="69"/>
      <c r="RHB79" s="70"/>
      <c r="RHC79" s="68"/>
      <c r="RHD79" s="68"/>
      <c r="RHE79" s="68"/>
      <c r="RHJ79" s="68"/>
      <c r="RHK79" s="69"/>
      <c r="RHL79" s="70"/>
      <c r="RHM79" s="68"/>
      <c r="RHN79" s="68"/>
      <c r="RHO79" s="68"/>
      <c r="RHT79" s="68"/>
      <c r="RHU79" s="69"/>
      <c r="RHV79" s="70"/>
      <c r="RHW79" s="68"/>
      <c r="RHX79" s="68"/>
      <c r="RHY79" s="68"/>
      <c r="RID79" s="68"/>
      <c r="RIE79" s="69"/>
      <c r="RIF79" s="70"/>
      <c r="RIG79" s="68"/>
      <c r="RIH79" s="68"/>
      <c r="RII79" s="68"/>
      <c r="RIN79" s="68"/>
      <c r="RIO79" s="69"/>
      <c r="RIP79" s="70"/>
      <c r="RIQ79" s="68"/>
      <c r="RIR79" s="68"/>
      <c r="RIS79" s="68"/>
      <c r="RIX79" s="68"/>
      <c r="RIY79" s="69"/>
      <c r="RIZ79" s="70"/>
      <c r="RJA79" s="68"/>
      <c r="RJB79" s="68"/>
      <c r="RJC79" s="68"/>
      <c r="RJH79" s="68"/>
      <c r="RJI79" s="69"/>
      <c r="RJJ79" s="70"/>
      <c r="RJK79" s="68"/>
      <c r="RJL79" s="68"/>
      <c r="RJM79" s="68"/>
      <c r="RJR79" s="68"/>
      <c r="RJS79" s="69"/>
      <c r="RJT79" s="70"/>
      <c r="RJU79" s="68"/>
      <c r="RJV79" s="68"/>
      <c r="RJW79" s="68"/>
      <c r="RKB79" s="68"/>
      <c r="RKC79" s="69"/>
      <c r="RKD79" s="70"/>
      <c r="RKE79" s="68"/>
      <c r="RKF79" s="68"/>
      <c r="RKG79" s="68"/>
      <c r="RKL79" s="68"/>
      <c r="RKM79" s="69"/>
      <c r="RKN79" s="70"/>
      <c r="RKO79" s="68"/>
      <c r="RKP79" s="68"/>
      <c r="RKQ79" s="68"/>
      <c r="RKV79" s="68"/>
      <c r="RKW79" s="69"/>
      <c r="RKX79" s="70"/>
      <c r="RKY79" s="68"/>
      <c r="RKZ79" s="68"/>
      <c r="RLA79" s="68"/>
      <c r="RLF79" s="68"/>
      <c r="RLG79" s="69"/>
      <c r="RLH79" s="70"/>
      <c r="RLI79" s="68"/>
      <c r="RLJ79" s="68"/>
      <c r="RLK79" s="68"/>
      <c r="RLP79" s="68"/>
      <c r="RLQ79" s="69"/>
      <c r="RLR79" s="70"/>
      <c r="RLS79" s="68"/>
      <c r="RLT79" s="68"/>
      <c r="RLU79" s="68"/>
      <c r="RLZ79" s="68"/>
      <c r="RMA79" s="69"/>
      <c r="RMB79" s="70"/>
      <c r="RMC79" s="68"/>
      <c r="RMD79" s="68"/>
      <c r="RME79" s="68"/>
      <c r="RMJ79" s="68"/>
      <c r="RMK79" s="69"/>
      <c r="RML79" s="70"/>
      <c r="RMM79" s="68"/>
      <c r="RMN79" s="68"/>
      <c r="RMO79" s="68"/>
      <c r="RMT79" s="68"/>
      <c r="RMU79" s="69"/>
      <c r="RMV79" s="70"/>
      <c r="RMW79" s="68"/>
      <c r="RMX79" s="68"/>
      <c r="RMY79" s="68"/>
      <c r="RND79" s="68"/>
      <c r="RNE79" s="69"/>
      <c r="RNF79" s="70"/>
      <c r="RNG79" s="68"/>
      <c r="RNH79" s="68"/>
      <c r="RNI79" s="68"/>
      <c r="RNN79" s="68"/>
      <c r="RNO79" s="69"/>
      <c r="RNP79" s="70"/>
      <c r="RNQ79" s="68"/>
      <c r="RNR79" s="68"/>
      <c r="RNS79" s="68"/>
      <c r="RNX79" s="68"/>
      <c r="RNY79" s="69"/>
      <c r="RNZ79" s="70"/>
      <c r="ROA79" s="68"/>
      <c r="ROB79" s="68"/>
      <c r="ROC79" s="68"/>
      <c r="ROH79" s="68"/>
      <c r="ROI79" s="69"/>
      <c r="ROJ79" s="70"/>
      <c r="ROK79" s="68"/>
      <c r="ROL79" s="68"/>
      <c r="ROM79" s="68"/>
      <c r="ROR79" s="68"/>
      <c r="ROS79" s="69"/>
      <c r="ROT79" s="70"/>
      <c r="ROU79" s="68"/>
      <c r="ROV79" s="68"/>
      <c r="ROW79" s="68"/>
      <c r="RPB79" s="68"/>
      <c r="RPC79" s="69"/>
      <c r="RPD79" s="70"/>
      <c r="RPE79" s="68"/>
      <c r="RPF79" s="68"/>
      <c r="RPG79" s="68"/>
      <c r="RPL79" s="68"/>
      <c r="RPM79" s="69"/>
      <c r="RPN79" s="70"/>
      <c r="RPO79" s="68"/>
      <c r="RPP79" s="68"/>
      <c r="RPQ79" s="68"/>
      <c r="RPV79" s="68"/>
      <c r="RPW79" s="69"/>
      <c r="RPX79" s="70"/>
      <c r="RPY79" s="68"/>
      <c r="RPZ79" s="68"/>
      <c r="RQA79" s="68"/>
      <c r="RQF79" s="68"/>
      <c r="RQG79" s="69"/>
      <c r="RQH79" s="70"/>
      <c r="RQI79" s="68"/>
      <c r="RQJ79" s="68"/>
      <c r="RQK79" s="68"/>
      <c r="RQP79" s="68"/>
      <c r="RQQ79" s="69"/>
      <c r="RQR79" s="70"/>
      <c r="RQS79" s="68"/>
      <c r="RQT79" s="68"/>
      <c r="RQU79" s="68"/>
      <c r="RQZ79" s="68"/>
      <c r="RRA79" s="69"/>
      <c r="RRB79" s="70"/>
      <c r="RRC79" s="68"/>
      <c r="RRD79" s="68"/>
      <c r="RRE79" s="68"/>
      <c r="RRJ79" s="68"/>
      <c r="RRK79" s="69"/>
      <c r="RRL79" s="70"/>
      <c r="RRM79" s="68"/>
      <c r="RRN79" s="68"/>
      <c r="RRO79" s="68"/>
      <c r="RRT79" s="68"/>
      <c r="RRU79" s="69"/>
      <c r="RRV79" s="70"/>
      <c r="RRW79" s="68"/>
      <c r="RRX79" s="68"/>
      <c r="RRY79" s="68"/>
      <c r="RSD79" s="68"/>
      <c r="RSE79" s="69"/>
      <c r="RSF79" s="70"/>
      <c r="RSG79" s="68"/>
      <c r="RSH79" s="68"/>
      <c r="RSI79" s="68"/>
      <c r="RSN79" s="68"/>
      <c r="RSO79" s="69"/>
      <c r="RSP79" s="70"/>
      <c r="RSQ79" s="68"/>
      <c r="RSR79" s="68"/>
      <c r="RSS79" s="68"/>
      <c r="RSX79" s="68"/>
      <c r="RSY79" s="69"/>
      <c r="RSZ79" s="70"/>
      <c r="RTA79" s="68"/>
      <c r="RTB79" s="68"/>
      <c r="RTC79" s="68"/>
      <c r="RTH79" s="68"/>
      <c r="RTI79" s="69"/>
      <c r="RTJ79" s="70"/>
      <c r="RTK79" s="68"/>
      <c r="RTL79" s="68"/>
      <c r="RTM79" s="68"/>
      <c r="RTR79" s="68"/>
      <c r="RTS79" s="69"/>
      <c r="RTT79" s="70"/>
      <c r="RTU79" s="68"/>
      <c r="RTV79" s="68"/>
      <c r="RTW79" s="68"/>
      <c r="RUB79" s="68"/>
      <c r="RUC79" s="69"/>
      <c r="RUD79" s="70"/>
      <c r="RUE79" s="68"/>
      <c r="RUF79" s="68"/>
      <c r="RUG79" s="68"/>
      <c r="RUL79" s="68"/>
      <c r="RUM79" s="69"/>
      <c r="RUN79" s="70"/>
      <c r="RUO79" s="68"/>
      <c r="RUP79" s="68"/>
      <c r="RUQ79" s="68"/>
      <c r="RUV79" s="68"/>
      <c r="RUW79" s="69"/>
      <c r="RUX79" s="70"/>
      <c r="RUY79" s="68"/>
      <c r="RUZ79" s="68"/>
      <c r="RVA79" s="68"/>
      <c r="RVF79" s="68"/>
      <c r="RVG79" s="69"/>
      <c r="RVH79" s="70"/>
      <c r="RVI79" s="68"/>
      <c r="RVJ79" s="68"/>
      <c r="RVK79" s="68"/>
      <c r="RVP79" s="68"/>
      <c r="RVQ79" s="69"/>
      <c r="RVR79" s="70"/>
      <c r="RVS79" s="68"/>
      <c r="RVT79" s="68"/>
      <c r="RVU79" s="68"/>
      <c r="RVZ79" s="68"/>
      <c r="RWA79" s="69"/>
      <c r="RWB79" s="70"/>
      <c r="RWC79" s="68"/>
      <c r="RWD79" s="68"/>
      <c r="RWE79" s="68"/>
      <c r="RWJ79" s="68"/>
      <c r="RWK79" s="69"/>
      <c r="RWL79" s="70"/>
      <c r="RWM79" s="68"/>
      <c r="RWN79" s="68"/>
      <c r="RWO79" s="68"/>
      <c r="RWT79" s="68"/>
      <c r="RWU79" s="69"/>
      <c r="RWV79" s="70"/>
      <c r="RWW79" s="68"/>
      <c r="RWX79" s="68"/>
      <c r="RWY79" s="68"/>
      <c r="RXD79" s="68"/>
      <c r="RXE79" s="69"/>
      <c r="RXF79" s="70"/>
      <c r="RXG79" s="68"/>
      <c r="RXH79" s="68"/>
      <c r="RXI79" s="68"/>
      <c r="RXN79" s="68"/>
      <c r="RXO79" s="69"/>
      <c r="RXP79" s="70"/>
      <c r="RXQ79" s="68"/>
      <c r="RXR79" s="68"/>
      <c r="RXS79" s="68"/>
      <c r="RXX79" s="68"/>
      <c r="RXY79" s="69"/>
      <c r="RXZ79" s="70"/>
      <c r="RYA79" s="68"/>
      <c r="RYB79" s="68"/>
      <c r="RYC79" s="68"/>
      <c r="RYH79" s="68"/>
      <c r="RYI79" s="69"/>
      <c r="RYJ79" s="70"/>
      <c r="RYK79" s="68"/>
      <c r="RYL79" s="68"/>
      <c r="RYM79" s="68"/>
      <c r="RYR79" s="68"/>
      <c r="RYS79" s="69"/>
      <c r="RYT79" s="70"/>
      <c r="RYU79" s="68"/>
      <c r="RYV79" s="68"/>
      <c r="RYW79" s="68"/>
      <c r="RZB79" s="68"/>
      <c r="RZC79" s="69"/>
      <c r="RZD79" s="70"/>
      <c r="RZE79" s="68"/>
      <c r="RZF79" s="68"/>
      <c r="RZG79" s="68"/>
      <c r="RZL79" s="68"/>
      <c r="RZM79" s="69"/>
      <c r="RZN79" s="70"/>
      <c r="RZO79" s="68"/>
      <c r="RZP79" s="68"/>
      <c r="RZQ79" s="68"/>
      <c r="RZV79" s="68"/>
      <c r="RZW79" s="69"/>
      <c r="RZX79" s="70"/>
      <c r="RZY79" s="68"/>
      <c r="RZZ79" s="68"/>
      <c r="SAA79" s="68"/>
      <c r="SAF79" s="68"/>
      <c r="SAG79" s="69"/>
      <c r="SAH79" s="70"/>
      <c r="SAI79" s="68"/>
      <c r="SAJ79" s="68"/>
      <c r="SAK79" s="68"/>
      <c r="SAP79" s="68"/>
      <c r="SAQ79" s="69"/>
      <c r="SAR79" s="70"/>
      <c r="SAS79" s="68"/>
      <c r="SAT79" s="68"/>
      <c r="SAU79" s="68"/>
      <c r="SAZ79" s="68"/>
      <c r="SBA79" s="69"/>
      <c r="SBB79" s="70"/>
      <c r="SBC79" s="68"/>
      <c r="SBD79" s="68"/>
      <c r="SBE79" s="68"/>
      <c r="SBJ79" s="68"/>
      <c r="SBK79" s="69"/>
      <c r="SBL79" s="70"/>
      <c r="SBM79" s="68"/>
      <c r="SBN79" s="68"/>
      <c r="SBO79" s="68"/>
      <c r="SBT79" s="68"/>
      <c r="SBU79" s="69"/>
      <c r="SBV79" s="70"/>
      <c r="SBW79" s="68"/>
      <c r="SBX79" s="68"/>
      <c r="SBY79" s="68"/>
      <c r="SCD79" s="68"/>
      <c r="SCE79" s="69"/>
      <c r="SCF79" s="70"/>
      <c r="SCG79" s="68"/>
      <c r="SCH79" s="68"/>
      <c r="SCI79" s="68"/>
      <c r="SCN79" s="68"/>
      <c r="SCO79" s="69"/>
      <c r="SCP79" s="70"/>
      <c r="SCQ79" s="68"/>
      <c r="SCR79" s="68"/>
      <c r="SCS79" s="68"/>
      <c r="SCX79" s="68"/>
      <c r="SCY79" s="69"/>
      <c r="SCZ79" s="70"/>
      <c r="SDA79" s="68"/>
      <c r="SDB79" s="68"/>
      <c r="SDC79" s="68"/>
      <c r="SDH79" s="68"/>
      <c r="SDI79" s="69"/>
      <c r="SDJ79" s="70"/>
      <c r="SDK79" s="68"/>
      <c r="SDL79" s="68"/>
      <c r="SDM79" s="68"/>
      <c r="SDR79" s="68"/>
      <c r="SDS79" s="69"/>
      <c r="SDT79" s="70"/>
      <c r="SDU79" s="68"/>
      <c r="SDV79" s="68"/>
      <c r="SDW79" s="68"/>
      <c r="SEB79" s="68"/>
      <c r="SEC79" s="69"/>
      <c r="SED79" s="70"/>
      <c r="SEE79" s="68"/>
      <c r="SEF79" s="68"/>
      <c r="SEG79" s="68"/>
      <c r="SEL79" s="68"/>
      <c r="SEM79" s="69"/>
      <c r="SEN79" s="70"/>
      <c r="SEO79" s="68"/>
      <c r="SEP79" s="68"/>
      <c r="SEQ79" s="68"/>
      <c r="SEV79" s="68"/>
      <c r="SEW79" s="69"/>
      <c r="SEX79" s="70"/>
      <c r="SEY79" s="68"/>
      <c r="SEZ79" s="68"/>
      <c r="SFA79" s="68"/>
      <c r="SFF79" s="68"/>
      <c r="SFG79" s="69"/>
      <c r="SFH79" s="70"/>
      <c r="SFI79" s="68"/>
      <c r="SFJ79" s="68"/>
      <c r="SFK79" s="68"/>
      <c r="SFP79" s="68"/>
      <c r="SFQ79" s="69"/>
      <c r="SFR79" s="70"/>
      <c r="SFS79" s="68"/>
      <c r="SFT79" s="68"/>
      <c r="SFU79" s="68"/>
      <c r="SFZ79" s="68"/>
      <c r="SGA79" s="69"/>
      <c r="SGB79" s="70"/>
      <c r="SGC79" s="68"/>
      <c r="SGD79" s="68"/>
      <c r="SGE79" s="68"/>
      <c r="SGJ79" s="68"/>
      <c r="SGK79" s="69"/>
      <c r="SGL79" s="70"/>
      <c r="SGM79" s="68"/>
      <c r="SGN79" s="68"/>
      <c r="SGO79" s="68"/>
      <c r="SGT79" s="68"/>
      <c r="SGU79" s="69"/>
      <c r="SGV79" s="70"/>
      <c r="SGW79" s="68"/>
      <c r="SGX79" s="68"/>
      <c r="SGY79" s="68"/>
      <c r="SHD79" s="68"/>
      <c r="SHE79" s="69"/>
      <c r="SHF79" s="70"/>
      <c r="SHG79" s="68"/>
      <c r="SHH79" s="68"/>
      <c r="SHI79" s="68"/>
      <c r="SHN79" s="68"/>
      <c r="SHO79" s="69"/>
      <c r="SHP79" s="70"/>
      <c r="SHQ79" s="68"/>
      <c r="SHR79" s="68"/>
      <c r="SHS79" s="68"/>
      <c r="SHX79" s="68"/>
      <c r="SHY79" s="69"/>
      <c r="SHZ79" s="70"/>
      <c r="SIA79" s="68"/>
      <c r="SIB79" s="68"/>
      <c r="SIC79" s="68"/>
      <c r="SIH79" s="68"/>
      <c r="SII79" s="69"/>
      <c r="SIJ79" s="70"/>
      <c r="SIK79" s="68"/>
      <c r="SIL79" s="68"/>
      <c r="SIM79" s="68"/>
      <c r="SIR79" s="68"/>
      <c r="SIS79" s="69"/>
      <c r="SIT79" s="70"/>
      <c r="SIU79" s="68"/>
      <c r="SIV79" s="68"/>
      <c r="SIW79" s="68"/>
      <c r="SJB79" s="68"/>
      <c r="SJC79" s="69"/>
      <c r="SJD79" s="70"/>
      <c r="SJE79" s="68"/>
      <c r="SJF79" s="68"/>
      <c r="SJG79" s="68"/>
      <c r="SJL79" s="68"/>
      <c r="SJM79" s="69"/>
      <c r="SJN79" s="70"/>
      <c r="SJO79" s="68"/>
      <c r="SJP79" s="68"/>
      <c r="SJQ79" s="68"/>
      <c r="SJV79" s="68"/>
      <c r="SJW79" s="69"/>
      <c r="SJX79" s="70"/>
      <c r="SJY79" s="68"/>
      <c r="SJZ79" s="68"/>
      <c r="SKA79" s="68"/>
      <c r="SKF79" s="68"/>
      <c r="SKG79" s="69"/>
      <c r="SKH79" s="70"/>
      <c r="SKI79" s="68"/>
      <c r="SKJ79" s="68"/>
      <c r="SKK79" s="68"/>
      <c r="SKP79" s="68"/>
      <c r="SKQ79" s="69"/>
      <c r="SKR79" s="70"/>
      <c r="SKS79" s="68"/>
      <c r="SKT79" s="68"/>
      <c r="SKU79" s="68"/>
      <c r="SKZ79" s="68"/>
      <c r="SLA79" s="69"/>
      <c r="SLB79" s="70"/>
      <c r="SLC79" s="68"/>
      <c r="SLD79" s="68"/>
      <c r="SLE79" s="68"/>
      <c r="SLJ79" s="68"/>
      <c r="SLK79" s="69"/>
      <c r="SLL79" s="70"/>
      <c r="SLM79" s="68"/>
      <c r="SLN79" s="68"/>
      <c r="SLO79" s="68"/>
      <c r="SLT79" s="68"/>
      <c r="SLU79" s="69"/>
      <c r="SLV79" s="70"/>
      <c r="SLW79" s="68"/>
      <c r="SLX79" s="68"/>
      <c r="SLY79" s="68"/>
      <c r="SMD79" s="68"/>
      <c r="SME79" s="69"/>
      <c r="SMF79" s="70"/>
      <c r="SMG79" s="68"/>
      <c r="SMH79" s="68"/>
      <c r="SMI79" s="68"/>
      <c r="SMN79" s="68"/>
      <c r="SMO79" s="69"/>
      <c r="SMP79" s="70"/>
      <c r="SMQ79" s="68"/>
      <c r="SMR79" s="68"/>
      <c r="SMS79" s="68"/>
      <c r="SMX79" s="68"/>
      <c r="SMY79" s="69"/>
      <c r="SMZ79" s="70"/>
      <c r="SNA79" s="68"/>
      <c r="SNB79" s="68"/>
      <c r="SNC79" s="68"/>
      <c r="SNH79" s="68"/>
      <c r="SNI79" s="69"/>
      <c r="SNJ79" s="70"/>
      <c r="SNK79" s="68"/>
      <c r="SNL79" s="68"/>
      <c r="SNM79" s="68"/>
      <c r="SNR79" s="68"/>
      <c r="SNS79" s="69"/>
      <c r="SNT79" s="70"/>
      <c r="SNU79" s="68"/>
      <c r="SNV79" s="68"/>
      <c r="SNW79" s="68"/>
      <c r="SOB79" s="68"/>
      <c r="SOC79" s="69"/>
      <c r="SOD79" s="70"/>
      <c r="SOE79" s="68"/>
      <c r="SOF79" s="68"/>
      <c r="SOG79" s="68"/>
      <c r="SOL79" s="68"/>
      <c r="SOM79" s="69"/>
      <c r="SON79" s="70"/>
      <c r="SOO79" s="68"/>
      <c r="SOP79" s="68"/>
      <c r="SOQ79" s="68"/>
      <c r="SOV79" s="68"/>
      <c r="SOW79" s="69"/>
      <c r="SOX79" s="70"/>
      <c r="SOY79" s="68"/>
      <c r="SOZ79" s="68"/>
      <c r="SPA79" s="68"/>
      <c r="SPF79" s="68"/>
      <c r="SPG79" s="69"/>
      <c r="SPH79" s="70"/>
      <c r="SPI79" s="68"/>
      <c r="SPJ79" s="68"/>
      <c r="SPK79" s="68"/>
      <c r="SPP79" s="68"/>
      <c r="SPQ79" s="69"/>
      <c r="SPR79" s="70"/>
      <c r="SPS79" s="68"/>
      <c r="SPT79" s="68"/>
      <c r="SPU79" s="68"/>
      <c r="SPZ79" s="68"/>
      <c r="SQA79" s="69"/>
      <c r="SQB79" s="70"/>
      <c r="SQC79" s="68"/>
      <c r="SQD79" s="68"/>
      <c r="SQE79" s="68"/>
      <c r="SQJ79" s="68"/>
      <c r="SQK79" s="69"/>
      <c r="SQL79" s="70"/>
      <c r="SQM79" s="68"/>
      <c r="SQN79" s="68"/>
      <c r="SQO79" s="68"/>
      <c r="SQT79" s="68"/>
      <c r="SQU79" s="69"/>
      <c r="SQV79" s="70"/>
      <c r="SQW79" s="68"/>
      <c r="SQX79" s="68"/>
      <c r="SQY79" s="68"/>
      <c r="SRD79" s="68"/>
      <c r="SRE79" s="69"/>
      <c r="SRF79" s="70"/>
      <c r="SRG79" s="68"/>
      <c r="SRH79" s="68"/>
      <c r="SRI79" s="68"/>
      <c r="SRN79" s="68"/>
      <c r="SRO79" s="69"/>
      <c r="SRP79" s="70"/>
      <c r="SRQ79" s="68"/>
      <c r="SRR79" s="68"/>
      <c r="SRS79" s="68"/>
      <c r="SRX79" s="68"/>
      <c r="SRY79" s="69"/>
      <c r="SRZ79" s="70"/>
      <c r="SSA79" s="68"/>
      <c r="SSB79" s="68"/>
      <c r="SSC79" s="68"/>
      <c r="SSH79" s="68"/>
      <c r="SSI79" s="69"/>
      <c r="SSJ79" s="70"/>
      <c r="SSK79" s="68"/>
      <c r="SSL79" s="68"/>
      <c r="SSM79" s="68"/>
      <c r="SSR79" s="68"/>
      <c r="SSS79" s="69"/>
      <c r="SST79" s="70"/>
      <c r="SSU79" s="68"/>
      <c r="SSV79" s="68"/>
      <c r="SSW79" s="68"/>
      <c r="STB79" s="68"/>
      <c r="STC79" s="69"/>
      <c r="STD79" s="70"/>
      <c r="STE79" s="68"/>
      <c r="STF79" s="68"/>
      <c r="STG79" s="68"/>
      <c r="STL79" s="68"/>
      <c r="STM79" s="69"/>
      <c r="STN79" s="70"/>
      <c r="STO79" s="68"/>
      <c r="STP79" s="68"/>
      <c r="STQ79" s="68"/>
      <c r="STV79" s="68"/>
      <c r="STW79" s="69"/>
      <c r="STX79" s="70"/>
      <c r="STY79" s="68"/>
      <c r="STZ79" s="68"/>
      <c r="SUA79" s="68"/>
      <c r="SUF79" s="68"/>
      <c r="SUG79" s="69"/>
      <c r="SUH79" s="70"/>
      <c r="SUI79" s="68"/>
      <c r="SUJ79" s="68"/>
      <c r="SUK79" s="68"/>
      <c r="SUP79" s="68"/>
      <c r="SUQ79" s="69"/>
      <c r="SUR79" s="70"/>
      <c r="SUS79" s="68"/>
      <c r="SUT79" s="68"/>
      <c r="SUU79" s="68"/>
      <c r="SUZ79" s="68"/>
      <c r="SVA79" s="69"/>
      <c r="SVB79" s="70"/>
      <c r="SVC79" s="68"/>
      <c r="SVD79" s="68"/>
      <c r="SVE79" s="68"/>
      <c r="SVJ79" s="68"/>
      <c r="SVK79" s="69"/>
      <c r="SVL79" s="70"/>
      <c r="SVM79" s="68"/>
      <c r="SVN79" s="68"/>
      <c r="SVO79" s="68"/>
      <c r="SVT79" s="68"/>
      <c r="SVU79" s="69"/>
      <c r="SVV79" s="70"/>
      <c r="SVW79" s="68"/>
      <c r="SVX79" s="68"/>
      <c r="SVY79" s="68"/>
      <c r="SWD79" s="68"/>
      <c r="SWE79" s="69"/>
      <c r="SWF79" s="70"/>
      <c r="SWG79" s="68"/>
      <c r="SWH79" s="68"/>
      <c r="SWI79" s="68"/>
      <c r="SWN79" s="68"/>
      <c r="SWO79" s="69"/>
      <c r="SWP79" s="70"/>
      <c r="SWQ79" s="68"/>
      <c r="SWR79" s="68"/>
      <c r="SWS79" s="68"/>
      <c r="SWX79" s="68"/>
      <c r="SWY79" s="69"/>
      <c r="SWZ79" s="70"/>
      <c r="SXA79" s="68"/>
      <c r="SXB79" s="68"/>
      <c r="SXC79" s="68"/>
      <c r="SXH79" s="68"/>
      <c r="SXI79" s="69"/>
      <c r="SXJ79" s="70"/>
      <c r="SXK79" s="68"/>
      <c r="SXL79" s="68"/>
      <c r="SXM79" s="68"/>
      <c r="SXR79" s="68"/>
      <c r="SXS79" s="69"/>
      <c r="SXT79" s="70"/>
      <c r="SXU79" s="68"/>
      <c r="SXV79" s="68"/>
      <c r="SXW79" s="68"/>
      <c r="SYB79" s="68"/>
      <c r="SYC79" s="69"/>
      <c r="SYD79" s="70"/>
      <c r="SYE79" s="68"/>
      <c r="SYF79" s="68"/>
      <c r="SYG79" s="68"/>
      <c r="SYL79" s="68"/>
      <c r="SYM79" s="69"/>
      <c r="SYN79" s="70"/>
      <c r="SYO79" s="68"/>
      <c r="SYP79" s="68"/>
      <c r="SYQ79" s="68"/>
      <c r="SYV79" s="68"/>
      <c r="SYW79" s="69"/>
      <c r="SYX79" s="70"/>
      <c r="SYY79" s="68"/>
      <c r="SYZ79" s="68"/>
      <c r="SZA79" s="68"/>
      <c r="SZF79" s="68"/>
      <c r="SZG79" s="69"/>
      <c r="SZH79" s="70"/>
      <c r="SZI79" s="68"/>
      <c r="SZJ79" s="68"/>
      <c r="SZK79" s="68"/>
      <c r="SZP79" s="68"/>
      <c r="SZQ79" s="69"/>
      <c r="SZR79" s="70"/>
      <c r="SZS79" s="68"/>
      <c r="SZT79" s="68"/>
      <c r="SZU79" s="68"/>
      <c r="SZZ79" s="68"/>
      <c r="TAA79" s="69"/>
      <c r="TAB79" s="70"/>
      <c r="TAC79" s="68"/>
      <c r="TAD79" s="68"/>
      <c r="TAE79" s="68"/>
      <c r="TAJ79" s="68"/>
      <c r="TAK79" s="69"/>
      <c r="TAL79" s="70"/>
      <c r="TAM79" s="68"/>
      <c r="TAN79" s="68"/>
      <c r="TAO79" s="68"/>
      <c r="TAT79" s="68"/>
      <c r="TAU79" s="69"/>
      <c r="TAV79" s="70"/>
      <c r="TAW79" s="68"/>
      <c r="TAX79" s="68"/>
      <c r="TAY79" s="68"/>
      <c r="TBD79" s="68"/>
      <c r="TBE79" s="69"/>
      <c r="TBF79" s="70"/>
      <c r="TBG79" s="68"/>
      <c r="TBH79" s="68"/>
      <c r="TBI79" s="68"/>
      <c r="TBN79" s="68"/>
      <c r="TBO79" s="69"/>
      <c r="TBP79" s="70"/>
      <c r="TBQ79" s="68"/>
      <c r="TBR79" s="68"/>
      <c r="TBS79" s="68"/>
      <c r="TBX79" s="68"/>
      <c r="TBY79" s="69"/>
      <c r="TBZ79" s="70"/>
      <c r="TCA79" s="68"/>
      <c r="TCB79" s="68"/>
      <c r="TCC79" s="68"/>
      <c r="TCH79" s="68"/>
      <c r="TCI79" s="69"/>
      <c r="TCJ79" s="70"/>
      <c r="TCK79" s="68"/>
      <c r="TCL79" s="68"/>
      <c r="TCM79" s="68"/>
      <c r="TCR79" s="68"/>
      <c r="TCS79" s="69"/>
      <c r="TCT79" s="70"/>
      <c r="TCU79" s="68"/>
      <c r="TCV79" s="68"/>
      <c r="TCW79" s="68"/>
      <c r="TDB79" s="68"/>
      <c r="TDC79" s="69"/>
      <c r="TDD79" s="70"/>
      <c r="TDE79" s="68"/>
      <c r="TDF79" s="68"/>
      <c r="TDG79" s="68"/>
      <c r="TDL79" s="68"/>
      <c r="TDM79" s="69"/>
      <c r="TDN79" s="70"/>
      <c r="TDO79" s="68"/>
      <c r="TDP79" s="68"/>
      <c r="TDQ79" s="68"/>
      <c r="TDV79" s="68"/>
      <c r="TDW79" s="69"/>
      <c r="TDX79" s="70"/>
      <c r="TDY79" s="68"/>
      <c r="TDZ79" s="68"/>
      <c r="TEA79" s="68"/>
      <c r="TEF79" s="68"/>
      <c r="TEG79" s="69"/>
      <c r="TEH79" s="70"/>
      <c r="TEI79" s="68"/>
      <c r="TEJ79" s="68"/>
      <c r="TEK79" s="68"/>
      <c r="TEP79" s="68"/>
      <c r="TEQ79" s="69"/>
      <c r="TER79" s="70"/>
      <c r="TES79" s="68"/>
      <c r="TET79" s="68"/>
      <c r="TEU79" s="68"/>
      <c r="TEZ79" s="68"/>
      <c r="TFA79" s="69"/>
      <c r="TFB79" s="70"/>
      <c r="TFC79" s="68"/>
      <c r="TFD79" s="68"/>
      <c r="TFE79" s="68"/>
      <c r="TFJ79" s="68"/>
      <c r="TFK79" s="69"/>
      <c r="TFL79" s="70"/>
      <c r="TFM79" s="68"/>
      <c r="TFN79" s="68"/>
      <c r="TFO79" s="68"/>
      <c r="TFT79" s="68"/>
      <c r="TFU79" s="69"/>
      <c r="TFV79" s="70"/>
      <c r="TFW79" s="68"/>
      <c r="TFX79" s="68"/>
      <c r="TFY79" s="68"/>
      <c r="TGD79" s="68"/>
      <c r="TGE79" s="69"/>
      <c r="TGF79" s="70"/>
      <c r="TGG79" s="68"/>
      <c r="TGH79" s="68"/>
      <c r="TGI79" s="68"/>
      <c r="TGN79" s="68"/>
      <c r="TGO79" s="69"/>
      <c r="TGP79" s="70"/>
      <c r="TGQ79" s="68"/>
      <c r="TGR79" s="68"/>
      <c r="TGS79" s="68"/>
      <c r="TGX79" s="68"/>
      <c r="TGY79" s="69"/>
      <c r="TGZ79" s="70"/>
      <c r="THA79" s="68"/>
      <c r="THB79" s="68"/>
      <c r="THC79" s="68"/>
      <c r="THH79" s="68"/>
      <c r="THI79" s="69"/>
      <c r="THJ79" s="70"/>
      <c r="THK79" s="68"/>
      <c r="THL79" s="68"/>
      <c r="THM79" s="68"/>
      <c r="THR79" s="68"/>
      <c r="THS79" s="69"/>
      <c r="THT79" s="70"/>
      <c r="THU79" s="68"/>
      <c r="THV79" s="68"/>
      <c r="THW79" s="68"/>
      <c r="TIB79" s="68"/>
      <c r="TIC79" s="69"/>
      <c r="TID79" s="70"/>
      <c r="TIE79" s="68"/>
      <c r="TIF79" s="68"/>
      <c r="TIG79" s="68"/>
      <c r="TIL79" s="68"/>
      <c r="TIM79" s="69"/>
      <c r="TIN79" s="70"/>
      <c r="TIO79" s="68"/>
      <c r="TIP79" s="68"/>
      <c r="TIQ79" s="68"/>
      <c r="TIV79" s="68"/>
      <c r="TIW79" s="69"/>
      <c r="TIX79" s="70"/>
      <c r="TIY79" s="68"/>
      <c r="TIZ79" s="68"/>
      <c r="TJA79" s="68"/>
      <c r="TJF79" s="68"/>
      <c r="TJG79" s="69"/>
      <c r="TJH79" s="70"/>
      <c r="TJI79" s="68"/>
      <c r="TJJ79" s="68"/>
      <c r="TJK79" s="68"/>
      <c r="TJP79" s="68"/>
      <c r="TJQ79" s="69"/>
      <c r="TJR79" s="70"/>
      <c r="TJS79" s="68"/>
      <c r="TJT79" s="68"/>
      <c r="TJU79" s="68"/>
      <c r="TJZ79" s="68"/>
      <c r="TKA79" s="69"/>
      <c r="TKB79" s="70"/>
      <c r="TKC79" s="68"/>
      <c r="TKD79" s="68"/>
      <c r="TKE79" s="68"/>
      <c r="TKJ79" s="68"/>
      <c r="TKK79" s="69"/>
      <c r="TKL79" s="70"/>
      <c r="TKM79" s="68"/>
      <c r="TKN79" s="68"/>
      <c r="TKO79" s="68"/>
      <c r="TKT79" s="68"/>
      <c r="TKU79" s="69"/>
      <c r="TKV79" s="70"/>
      <c r="TKW79" s="68"/>
      <c r="TKX79" s="68"/>
      <c r="TKY79" s="68"/>
      <c r="TLD79" s="68"/>
      <c r="TLE79" s="69"/>
      <c r="TLF79" s="70"/>
      <c r="TLG79" s="68"/>
      <c r="TLH79" s="68"/>
      <c r="TLI79" s="68"/>
      <c r="TLN79" s="68"/>
      <c r="TLO79" s="69"/>
      <c r="TLP79" s="70"/>
      <c r="TLQ79" s="68"/>
      <c r="TLR79" s="68"/>
      <c r="TLS79" s="68"/>
      <c r="TLX79" s="68"/>
      <c r="TLY79" s="69"/>
      <c r="TLZ79" s="70"/>
      <c r="TMA79" s="68"/>
      <c r="TMB79" s="68"/>
      <c r="TMC79" s="68"/>
      <c r="TMH79" s="68"/>
      <c r="TMI79" s="69"/>
      <c r="TMJ79" s="70"/>
      <c r="TMK79" s="68"/>
      <c r="TML79" s="68"/>
      <c r="TMM79" s="68"/>
      <c r="TMR79" s="68"/>
      <c r="TMS79" s="69"/>
      <c r="TMT79" s="70"/>
      <c r="TMU79" s="68"/>
      <c r="TMV79" s="68"/>
      <c r="TMW79" s="68"/>
      <c r="TNB79" s="68"/>
      <c r="TNC79" s="69"/>
      <c r="TND79" s="70"/>
      <c r="TNE79" s="68"/>
      <c r="TNF79" s="68"/>
      <c r="TNG79" s="68"/>
      <c r="TNL79" s="68"/>
      <c r="TNM79" s="69"/>
      <c r="TNN79" s="70"/>
      <c r="TNO79" s="68"/>
      <c r="TNP79" s="68"/>
      <c r="TNQ79" s="68"/>
      <c r="TNV79" s="68"/>
      <c r="TNW79" s="69"/>
      <c r="TNX79" s="70"/>
      <c r="TNY79" s="68"/>
      <c r="TNZ79" s="68"/>
      <c r="TOA79" s="68"/>
      <c r="TOF79" s="68"/>
      <c r="TOG79" s="69"/>
      <c r="TOH79" s="70"/>
      <c r="TOI79" s="68"/>
      <c r="TOJ79" s="68"/>
      <c r="TOK79" s="68"/>
      <c r="TOP79" s="68"/>
      <c r="TOQ79" s="69"/>
      <c r="TOR79" s="70"/>
      <c r="TOS79" s="68"/>
      <c r="TOT79" s="68"/>
      <c r="TOU79" s="68"/>
      <c r="TOZ79" s="68"/>
      <c r="TPA79" s="69"/>
      <c r="TPB79" s="70"/>
      <c r="TPC79" s="68"/>
      <c r="TPD79" s="68"/>
      <c r="TPE79" s="68"/>
      <c r="TPJ79" s="68"/>
      <c r="TPK79" s="69"/>
      <c r="TPL79" s="70"/>
      <c r="TPM79" s="68"/>
      <c r="TPN79" s="68"/>
      <c r="TPO79" s="68"/>
      <c r="TPT79" s="68"/>
      <c r="TPU79" s="69"/>
      <c r="TPV79" s="70"/>
      <c r="TPW79" s="68"/>
      <c r="TPX79" s="68"/>
      <c r="TPY79" s="68"/>
      <c r="TQD79" s="68"/>
      <c r="TQE79" s="69"/>
      <c r="TQF79" s="70"/>
      <c r="TQG79" s="68"/>
      <c r="TQH79" s="68"/>
      <c r="TQI79" s="68"/>
      <c r="TQN79" s="68"/>
      <c r="TQO79" s="69"/>
      <c r="TQP79" s="70"/>
      <c r="TQQ79" s="68"/>
      <c r="TQR79" s="68"/>
      <c r="TQS79" s="68"/>
      <c r="TQX79" s="68"/>
      <c r="TQY79" s="69"/>
      <c r="TQZ79" s="70"/>
      <c r="TRA79" s="68"/>
      <c r="TRB79" s="68"/>
      <c r="TRC79" s="68"/>
      <c r="TRH79" s="68"/>
      <c r="TRI79" s="69"/>
      <c r="TRJ79" s="70"/>
      <c r="TRK79" s="68"/>
      <c r="TRL79" s="68"/>
      <c r="TRM79" s="68"/>
      <c r="TRR79" s="68"/>
      <c r="TRS79" s="69"/>
      <c r="TRT79" s="70"/>
      <c r="TRU79" s="68"/>
      <c r="TRV79" s="68"/>
      <c r="TRW79" s="68"/>
      <c r="TSB79" s="68"/>
      <c r="TSC79" s="69"/>
      <c r="TSD79" s="70"/>
      <c r="TSE79" s="68"/>
      <c r="TSF79" s="68"/>
      <c r="TSG79" s="68"/>
      <c r="TSL79" s="68"/>
      <c r="TSM79" s="69"/>
      <c r="TSN79" s="70"/>
      <c r="TSO79" s="68"/>
      <c r="TSP79" s="68"/>
      <c r="TSQ79" s="68"/>
      <c r="TSV79" s="68"/>
      <c r="TSW79" s="69"/>
      <c r="TSX79" s="70"/>
      <c r="TSY79" s="68"/>
      <c r="TSZ79" s="68"/>
      <c r="TTA79" s="68"/>
      <c r="TTF79" s="68"/>
      <c r="TTG79" s="69"/>
      <c r="TTH79" s="70"/>
      <c r="TTI79" s="68"/>
      <c r="TTJ79" s="68"/>
      <c r="TTK79" s="68"/>
      <c r="TTP79" s="68"/>
      <c r="TTQ79" s="69"/>
      <c r="TTR79" s="70"/>
      <c r="TTS79" s="68"/>
      <c r="TTT79" s="68"/>
      <c r="TTU79" s="68"/>
      <c r="TTZ79" s="68"/>
      <c r="TUA79" s="69"/>
      <c r="TUB79" s="70"/>
      <c r="TUC79" s="68"/>
      <c r="TUD79" s="68"/>
      <c r="TUE79" s="68"/>
      <c r="TUJ79" s="68"/>
      <c r="TUK79" s="69"/>
      <c r="TUL79" s="70"/>
      <c r="TUM79" s="68"/>
      <c r="TUN79" s="68"/>
      <c r="TUO79" s="68"/>
      <c r="TUT79" s="68"/>
      <c r="TUU79" s="69"/>
      <c r="TUV79" s="70"/>
      <c r="TUW79" s="68"/>
      <c r="TUX79" s="68"/>
      <c r="TUY79" s="68"/>
      <c r="TVD79" s="68"/>
      <c r="TVE79" s="69"/>
      <c r="TVF79" s="70"/>
      <c r="TVG79" s="68"/>
      <c r="TVH79" s="68"/>
      <c r="TVI79" s="68"/>
      <c r="TVN79" s="68"/>
      <c r="TVO79" s="69"/>
      <c r="TVP79" s="70"/>
      <c r="TVQ79" s="68"/>
      <c r="TVR79" s="68"/>
      <c r="TVS79" s="68"/>
      <c r="TVX79" s="68"/>
      <c r="TVY79" s="69"/>
      <c r="TVZ79" s="70"/>
      <c r="TWA79" s="68"/>
      <c r="TWB79" s="68"/>
      <c r="TWC79" s="68"/>
      <c r="TWH79" s="68"/>
      <c r="TWI79" s="69"/>
      <c r="TWJ79" s="70"/>
      <c r="TWK79" s="68"/>
      <c r="TWL79" s="68"/>
      <c r="TWM79" s="68"/>
      <c r="TWR79" s="68"/>
      <c r="TWS79" s="69"/>
      <c r="TWT79" s="70"/>
      <c r="TWU79" s="68"/>
      <c r="TWV79" s="68"/>
      <c r="TWW79" s="68"/>
      <c r="TXB79" s="68"/>
      <c r="TXC79" s="69"/>
      <c r="TXD79" s="70"/>
      <c r="TXE79" s="68"/>
      <c r="TXF79" s="68"/>
      <c r="TXG79" s="68"/>
      <c r="TXL79" s="68"/>
      <c r="TXM79" s="69"/>
      <c r="TXN79" s="70"/>
      <c r="TXO79" s="68"/>
      <c r="TXP79" s="68"/>
      <c r="TXQ79" s="68"/>
      <c r="TXV79" s="68"/>
      <c r="TXW79" s="69"/>
      <c r="TXX79" s="70"/>
      <c r="TXY79" s="68"/>
      <c r="TXZ79" s="68"/>
      <c r="TYA79" s="68"/>
      <c r="TYF79" s="68"/>
      <c r="TYG79" s="69"/>
      <c r="TYH79" s="70"/>
      <c r="TYI79" s="68"/>
      <c r="TYJ79" s="68"/>
      <c r="TYK79" s="68"/>
      <c r="TYP79" s="68"/>
      <c r="TYQ79" s="69"/>
      <c r="TYR79" s="70"/>
      <c r="TYS79" s="68"/>
      <c r="TYT79" s="68"/>
      <c r="TYU79" s="68"/>
      <c r="TYZ79" s="68"/>
      <c r="TZA79" s="69"/>
      <c r="TZB79" s="70"/>
      <c r="TZC79" s="68"/>
      <c r="TZD79" s="68"/>
      <c r="TZE79" s="68"/>
      <c r="TZJ79" s="68"/>
      <c r="TZK79" s="69"/>
      <c r="TZL79" s="70"/>
      <c r="TZM79" s="68"/>
      <c r="TZN79" s="68"/>
      <c r="TZO79" s="68"/>
      <c r="TZT79" s="68"/>
      <c r="TZU79" s="69"/>
      <c r="TZV79" s="70"/>
      <c r="TZW79" s="68"/>
      <c r="TZX79" s="68"/>
      <c r="TZY79" s="68"/>
      <c r="UAD79" s="68"/>
      <c r="UAE79" s="69"/>
      <c r="UAF79" s="70"/>
      <c r="UAG79" s="68"/>
      <c r="UAH79" s="68"/>
      <c r="UAI79" s="68"/>
      <c r="UAN79" s="68"/>
      <c r="UAO79" s="69"/>
      <c r="UAP79" s="70"/>
      <c r="UAQ79" s="68"/>
      <c r="UAR79" s="68"/>
      <c r="UAS79" s="68"/>
      <c r="UAX79" s="68"/>
      <c r="UAY79" s="69"/>
      <c r="UAZ79" s="70"/>
      <c r="UBA79" s="68"/>
      <c r="UBB79" s="68"/>
      <c r="UBC79" s="68"/>
      <c r="UBH79" s="68"/>
      <c r="UBI79" s="69"/>
      <c r="UBJ79" s="70"/>
      <c r="UBK79" s="68"/>
      <c r="UBL79" s="68"/>
      <c r="UBM79" s="68"/>
      <c r="UBR79" s="68"/>
      <c r="UBS79" s="69"/>
      <c r="UBT79" s="70"/>
      <c r="UBU79" s="68"/>
      <c r="UBV79" s="68"/>
      <c r="UBW79" s="68"/>
      <c r="UCB79" s="68"/>
      <c r="UCC79" s="69"/>
      <c r="UCD79" s="70"/>
      <c r="UCE79" s="68"/>
      <c r="UCF79" s="68"/>
      <c r="UCG79" s="68"/>
      <c r="UCL79" s="68"/>
      <c r="UCM79" s="69"/>
      <c r="UCN79" s="70"/>
      <c r="UCO79" s="68"/>
      <c r="UCP79" s="68"/>
      <c r="UCQ79" s="68"/>
      <c r="UCV79" s="68"/>
      <c r="UCW79" s="69"/>
      <c r="UCX79" s="70"/>
      <c r="UCY79" s="68"/>
      <c r="UCZ79" s="68"/>
      <c r="UDA79" s="68"/>
      <c r="UDF79" s="68"/>
      <c r="UDG79" s="69"/>
      <c r="UDH79" s="70"/>
      <c r="UDI79" s="68"/>
      <c r="UDJ79" s="68"/>
      <c r="UDK79" s="68"/>
      <c r="UDP79" s="68"/>
      <c r="UDQ79" s="69"/>
      <c r="UDR79" s="70"/>
      <c r="UDS79" s="68"/>
      <c r="UDT79" s="68"/>
      <c r="UDU79" s="68"/>
      <c r="UDZ79" s="68"/>
      <c r="UEA79" s="69"/>
      <c r="UEB79" s="70"/>
      <c r="UEC79" s="68"/>
      <c r="UED79" s="68"/>
      <c r="UEE79" s="68"/>
      <c r="UEJ79" s="68"/>
      <c r="UEK79" s="69"/>
      <c r="UEL79" s="70"/>
      <c r="UEM79" s="68"/>
      <c r="UEN79" s="68"/>
      <c r="UEO79" s="68"/>
      <c r="UET79" s="68"/>
      <c r="UEU79" s="69"/>
      <c r="UEV79" s="70"/>
      <c r="UEW79" s="68"/>
      <c r="UEX79" s="68"/>
      <c r="UEY79" s="68"/>
      <c r="UFD79" s="68"/>
      <c r="UFE79" s="69"/>
      <c r="UFF79" s="70"/>
      <c r="UFG79" s="68"/>
      <c r="UFH79" s="68"/>
      <c r="UFI79" s="68"/>
      <c r="UFN79" s="68"/>
      <c r="UFO79" s="69"/>
      <c r="UFP79" s="70"/>
      <c r="UFQ79" s="68"/>
      <c r="UFR79" s="68"/>
      <c r="UFS79" s="68"/>
      <c r="UFX79" s="68"/>
      <c r="UFY79" s="69"/>
      <c r="UFZ79" s="70"/>
      <c r="UGA79" s="68"/>
      <c r="UGB79" s="68"/>
      <c r="UGC79" s="68"/>
      <c r="UGH79" s="68"/>
      <c r="UGI79" s="69"/>
      <c r="UGJ79" s="70"/>
      <c r="UGK79" s="68"/>
      <c r="UGL79" s="68"/>
      <c r="UGM79" s="68"/>
      <c r="UGR79" s="68"/>
      <c r="UGS79" s="69"/>
      <c r="UGT79" s="70"/>
      <c r="UGU79" s="68"/>
      <c r="UGV79" s="68"/>
      <c r="UGW79" s="68"/>
      <c r="UHB79" s="68"/>
      <c r="UHC79" s="69"/>
      <c r="UHD79" s="70"/>
      <c r="UHE79" s="68"/>
      <c r="UHF79" s="68"/>
      <c r="UHG79" s="68"/>
      <c r="UHL79" s="68"/>
      <c r="UHM79" s="69"/>
      <c r="UHN79" s="70"/>
      <c r="UHO79" s="68"/>
      <c r="UHP79" s="68"/>
      <c r="UHQ79" s="68"/>
      <c r="UHV79" s="68"/>
      <c r="UHW79" s="69"/>
      <c r="UHX79" s="70"/>
      <c r="UHY79" s="68"/>
      <c r="UHZ79" s="68"/>
      <c r="UIA79" s="68"/>
      <c r="UIF79" s="68"/>
      <c r="UIG79" s="69"/>
      <c r="UIH79" s="70"/>
      <c r="UII79" s="68"/>
      <c r="UIJ79" s="68"/>
      <c r="UIK79" s="68"/>
      <c r="UIP79" s="68"/>
      <c r="UIQ79" s="69"/>
      <c r="UIR79" s="70"/>
      <c r="UIS79" s="68"/>
      <c r="UIT79" s="68"/>
      <c r="UIU79" s="68"/>
      <c r="UIZ79" s="68"/>
      <c r="UJA79" s="69"/>
      <c r="UJB79" s="70"/>
      <c r="UJC79" s="68"/>
      <c r="UJD79" s="68"/>
      <c r="UJE79" s="68"/>
      <c r="UJJ79" s="68"/>
      <c r="UJK79" s="69"/>
      <c r="UJL79" s="70"/>
      <c r="UJM79" s="68"/>
      <c r="UJN79" s="68"/>
      <c r="UJO79" s="68"/>
      <c r="UJT79" s="68"/>
      <c r="UJU79" s="69"/>
      <c r="UJV79" s="70"/>
      <c r="UJW79" s="68"/>
      <c r="UJX79" s="68"/>
      <c r="UJY79" s="68"/>
      <c r="UKD79" s="68"/>
      <c r="UKE79" s="69"/>
      <c r="UKF79" s="70"/>
      <c r="UKG79" s="68"/>
      <c r="UKH79" s="68"/>
      <c r="UKI79" s="68"/>
      <c r="UKN79" s="68"/>
      <c r="UKO79" s="69"/>
      <c r="UKP79" s="70"/>
      <c r="UKQ79" s="68"/>
      <c r="UKR79" s="68"/>
      <c r="UKS79" s="68"/>
      <c r="UKX79" s="68"/>
      <c r="UKY79" s="69"/>
      <c r="UKZ79" s="70"/>
      <c r="ULA79" s="68"/>
      <c r="ULB79" s="68"/>
      <c r="ULC79" s="68"/>
      <c r="ULH79" s="68"/>
      <c r="ULI79" s="69"/>
      <c r="ULJ79" s="70"/>
      <c r="ULK79" s="68"/>
      <c r="ULL79" s="68"/>
      <c r="ULM79" s="68"/>
      <c r="ULR79" s="68"/>
      <c r="ULS79" s="69"/>
      <c r="ULT79" s="70"/>
      <c r="ULU79" s="68"/>
      <c r="ULV79" s="68"/>
      <c r="ULW79" s="68"/>
      <c r="UMB79" s="68"/>
      <c r="UMC79" s="69"/>
      <c r="UMD79" s="70"/>
      <c r="UME79" s="68"/>
      <c r="UMF79" s="68"/>
      <c r="UMG79" s="68"/>
      <c r="UML79" s="68"/>
      <c r="UMM79" s="69"/>
      <c r="UMN79" s="70"/>
      <c r="UMO79" s="68"/>
      <c r="UMP79" s="68"/>
      <c r="UMQ79" s="68"/>
      <c r="UMV79" s="68"/>
      <c r="UMW79" s="69"/>
      <c r="UMX79" s="70"/>
      <c r="UMY79" s="68"/>
      <c r="UMZ79" s="68"/>
      <c r="UNA79" s="68"/>
      <c r="UNF79" s="68"/>
      <c r="UNG79" s="69"/>
      <c r="UNH79" s="70"/>
      <c r="UNI79" s="68"/>
      <c r="UNJ79" s="68"/>
      <c r="UNK79" s="68"/>
      <c r="UNP79" s="68"/>
      <c r="UNQ79" s="69"/>
      <c r="UNR79" s="70"/>
      <c r="UNS79" s="68"/>
      <c r="UNT79" s="68"/>
      <c r="UNU79" s="68"/>
      <c r="UNZ79" s="68"/>
      <c r="UOA79" s="69"/>
      <c r="UOB79" s="70"/>
      <c r="UOC79" s="68"/>
      <c r="UOD79" s="68"/>
      <c r="UOE79" s="68"/>
      <c r="UOJ79" s="68"/>
      <c r="UOK79" s="69"/>
      <c r="UOL79" s="70"/>
      <c r="UOM79" s="68"/>
      <c r="UON79" s="68"/>
      <c r="UOO79" s="68"/>
      <c r="UOT79" s="68"/>
      <c r="UOU79" s="69"/>
      <c r="UOV79" s="70"/>
      <c r="UOW79" s="68"/>
      <c r="UOX79" s="68"/>
      <c r="UOY79" s="68"/>
      <c r="UPD79" s="68"/>
      <c r="UPE79" s="69"/>
      <c r="UPF79" s="70"/>
      <c r="UPG79" s="68"/>
      <c r="UPH79" s="68"/>
      <c r="UPI79" s="68"/>
      <c r="UPN79" s="68"/>
      <c r="UPO79" s="69"/>
      <c r="UPP79" s="70"/>
      <c r="UPQ79" s="68"/>
      <c r="UPR79" s="68"/>
      <c r="UPS79" s="68"/>
      <c r="UPX79" s="68"/>
      <c r="UPY79" s="69"/>
      <c r="UPZ79" s="70"/>
      <c r="UQA79" s="68"/>
      <c r="UQB79" s="68"/>
      <c r="UQC79" s="68"/>
      <c r="UQH79" s="68"/>
      <c r="UQI79" s="69"/>
      <c r="UQJ79" s="70"/>
      <c r="UQK79" s="68"/>
      <c r="UQL79" s="68"/>
      <c r="UQM79" s="68"/>
      <c r="UQR79" s="68"/>
      <c r="UQS79" s="69"/>
      <c r="UQT79" s="70"/>
      <c r="UQU79" s="68"/>
      <c r="UQV79" s="68"/>
      <c r="UQW79" s="68"/>
      <c r="URB79" s="68"/>
      <c r="URC79" s="69"/>
      <c r="URD79" s="70"/>
      <c r="URE79" s="68"/>
      <c r="URF79" s="68"/>
      <c r="URG79" s="68"/>
      <c r="URL79" s="68"/>
      <c r="URM79" s="69"/>
      <c r="URN79" s="70"/>
      <c r="URO79" s="68"/>
      <c r="URP79" s="68"/>
      <c r="URQ79" s="68"/>
      <c r="URV79" s="68"/>
      <c r="URW79" s="69"/>
      <c r="URX79" s="70"/>
      <c r="URY79" s="68"/>
      <c r="URZ79" s="68"/>
      <c r="USA79" s="68"/>
      <c r="USF79" s="68"/>
      <c r="USG79" s="69"/>
      <c r="USH79" s="70"/>
      <c r="USI79" s="68"/>
      <c r="USJ79" s="68"/>
      <c r="USK79" s="68"/>
      <c r="USP79" s="68"/>
      <c r="USQ79" s="69"/>
      <c r="USR79" s="70"/>
      <c r="USS79" s="68"/>
      <c r="UST79" s="68"/>
      <c r="USU79" s="68"/>
      <c r="USZ79" s="68"/>
      <c r="UTA79" s="69"/>
      <c r="UTB79" s="70"/>
      <c r="UTC79" s="68"/>
      <c r="UTD79" s="68"/>
      <c r="UTE79" s="68"/>
      <c r="UTJ79" s="68"/>
      <c r="UTK79" s="69"/>
      <c r="UTL79" s="70"/>
      <c r="UTM79" s="68"/>
      <c r="UTN79" s="68"/>
      <c r="UTO79" s="68"/>
      <c r="UTT79" s="68"/>
      <c r="UTU79" s="69"/>
      <c r="UTV79" s="70"/>
      <c r="UTW79" s="68"/>
      <c r="UTX79" s="68"/>
      <c r="UTY79" s="68"/>
      <c r="UUD79" s="68"/>
      <c r="UUE79" s="69"/>
      <c r="UUF79" s="70"/>
      <c r="UUG79" s="68"/>
      <c r="UUH79" s="68"/>
      <c r="UUI79" s="68"/>
      <c r="UUN79" s="68"/>
      <c r="UUO79" s="69"/>
      <c r="UUP79" s="70"/>
      <c r="UUQ79" s="68"/>
      <c r="UUR79" s="68"/>
      <c r="UUS79" s="68"/>
      <c r="UUX79" s="68"/>
      <c r="UUY79" s="69"/>
      <c r="UUZ79" s="70"/>
      <c r="UVA79" s="68"/>
      <c r="UVB79" s="68"/>
      <c r="UVC79" s="68"/>
      <c r="UVH79" s="68"/>
      <c r="UVI79" s="69"/>
      <c r="UVJ79" s="70"/>
      <c r="UVK79" s="68"/>
      <c r="UVL79" s="68"/>
      <c r="UVM79" s="68"/>
      <c r="UVR79" s="68"/>
      <c r="UVS79" s="69"/>
      <c r="UVT79" s="70"/>
      <c r="UVU79" s="68"/>
      <c r="UVV79" s="68"/>
      <c r="UVW79" s="68"/>
      <c r="UWB79" s="68"/>
      <c r="UWC79" s="69"/>
      <c r="UWD79" s="70"/>
      <c r="UWE79" s="68"/>
      <c r="UWF79" s="68"/>
      <c r="UWG79" s="68"/>
      <c r="UWL79" s="68"/>
      <c r="UWM79" s="69"/>
      <c r="UWN79" s="70"/>
      <c r="UWO79" s="68"/>
      <c r="UWP79" s="68"/>
      <c r="UWQ79" s="68"/>
      <c r="UWV79" s="68"/>
      <c r="UWW79" s="69"/>
      <c r="UWX79" s="70"/>
      <c r="UWY79" s="68"/>
      <c r="UWZ79" s="68"/>
      <c r="UXA79" s="68"/>
      <c r="UXF79" s="68"/>
      <c r="UXG79" s="69"/>
      <c r="UXH79" s="70"/>
      <c r="UXI79" s="68"/>
      <c r="UXJ79" s="68"/>
      <c r="UXK79" s="68"/>
      <c r="UXP79" s="68"/>
      <c r="UXQ79" s="69"/>
      <c r="UXR79" s="70"/>
      <c r="UXS79" s="68"/>
      <c r="UXT79" s="68"/>
      <c r="UXU79" s="68"/>
      <c r="UXZ79" s="68"/>
      <c r="UYA79" s="69"/>
      <c r="UYB79" s="70"/>
      <c r="UYC79" s="68"/>
      <c r="UYD79" s="68"/>
      <c r="UYE79" s="68"/>
      <c r="UYJ79" s="68"/>
      <c r="UYK79" s="69"/>
      <c r="UYL79" s="70"/>
      <c r="UYM79" s="68"/>
      <c r="UYN79" s="68"/>
      <c r="UYO79" s="68"/>
      <c r="UYT79" s="68"/>
      <c r="UYU79" s="69"/>
      <c r="UYV79" s="70"/>
      <c r="UYW79" s="68"/>
      <c r="UYX79" s="68"/>
      <c r="UYY79" s="68"/>
      <c r="UZD79" s="68"/>
      <c r="UZE79" s="69"/>
      <c r="UZF79" s="70"/>
      <c r="UZG79" s="68"/>
      <c r="UZH79" s="68"/>
      <c r="UZI79" s="68"/>
      <c r="UZN79" s="68"/>
      <c r="UZO79" s="69"/>
      <c r="UZP79" s="70"/>
      <c r="UZQ79" s="68"/>
      <c r="UZR79" s="68"/>
      <c r="UZS79" s="68"/>
      <c r="UZX79" s="68"/>
      <c r="UZY79" s="69"/>
      <c r="UZZ79" s="70"/>
      <c r="VAA79" s="68"/>
      <c r="VAB79" s="68"/>
      <c r="VAC79" s="68"/>
      <c r="VAH79" s="68"/>
      <c r="VAI79" s="69"/>
      <c r="VAJ79" s="70"/>
      <c r="VAK79" s="68"/>
      <c r="VAL79" s="68"/>
      <c r="VAM79" s="68"/>
      <c r="VAR79" s="68"/>
      <c r="VAS79" s="69"/>
      <c r="VAT79" s="70"/>
      <c r="VAU79" s="68"/>
      <c r="VAV79" s="68"/>
      <c r="VAW79" s="68"/>
      <c r="VBB79" s="68"/>
      <c r="VBC79" s="69"/>
      <c r="VBD79" s="70"/>
      <c r="VBE79" s="68"/>
      <c r="VBF79" s="68"/>
      <c r="VBG79" s="68"/>
      <c r="VBL79" s="68"/>
      <c r="VBM79" s="69"/>
      <c r="VBN79" s="70"/>
      <c r="VBO79" s="68"/>
      <c r="VBP79" s="68"/>
      <c r="VBQ79" s="68"/>
      <c r="VBV79" s="68"/>
      <c r="VBW79" s="69"/>
      <c r="VBX79" s="70"/>
      <c r="VBY79" s="68"/>
      <c r="VBZ79" s="68"/>
      <c r="VCA79" s="68"/>
      <c r="VCF79" s="68"/>
      <c r="VCG79" s="69"/>
      <c r="VCH79" s="70"/>
      <c r="VCI79" s="68"/>
      <c r="VCJ79" s="68"/>
      <c r="VCK79" s="68"/>
      <c r="VCP79" s="68"/>
      <c r="VCQ79" s="69"/>
      <c r="VCR79" s="70"/>
      <c r="VCS79" s="68"/>
      <c r="VCT79" s="68"/>
      <c r="VCU79" s="68"/>
      <c r="VCZ79" s="68"/>
      <c r="VDA79" s="69"/>
      <c r="VDB79" s="70"/>
      <c r="VDC79" s="68"/>
      <c r="VDD79" s="68"/>
      <c r="VDE79" s="68"/>
      <c r="VDJ79" s="68"/>
      <c r="VDK79" s="69"/>
      <c r="VDL79" s="70"/>
      <c r="VDM79" s="68"/>
      <c r="VDN79" s="68"/>
      <c r="VDO79" s="68"/>
      <c r="VDT79" s="68"/>
      <c r="VDU79" s="69"/>
      <c r="VDV79" s="70"/>
      <c r="VDW79" s="68"/>
      <c r="VDX79" s="68"/>
      <c r="VDY79" s="68"/>
      <c r="VED79" s="68"/>
      <c r="VEE79" s="69"/>
      <c r="VEF79" s="70"/>
      <c r="VEG79" s="68"/>
      <c r="VEH79" s="68"/>
      <c r="VEI79" s="68"/>
      <c r="VEN79" s="68"/>
      <c r="VEO79" s="69"/>
      <c r="VEP79" s="70"/>
      <c r="VEQ79" s="68"/>
      <c r="VER79" s="68"/>
      <c r="VES79" s="68"/>
      <c r="VEX79" s="68"/>
      <c r="VEY79" s="69"/>
      <c r="VEZ79" s="70"/>
      <c r="VFA79" s="68"/>
      <c r="VFB79" s="68"/>
      <c r="VFC79" s="68"/>
      <c r="VFH79" s="68"/>
      <c r="VFI79" s="69"/>
      <c r="VFJ79" s="70"/>
      <c r="VFK79" s="68"/>
      <c r="VFL79" s="68"/>
      <c r="VFM79" s="68"/>
      <c r="VFR79" s="68"/>
      <c r="VFS79" s="69"/>
      <c r="VFT79" s="70"/>
      <c r="VFU79" s="68"/>
      <c r="VFV79" s="68"/>
      <c r="VFW79" s="68"/>
      <c r="VGB79" s="68"/>
      <c r="VGC79" s="69"/>
      <c r="VGD79" s="70"/>
      <c r="VGE79" s="68"/>
      <c r="VGF79" s="68"/>
      <c r="VGG79" s="68"/>
      <c r="VGL79" s="68"/>
      <c r="VGM79" s="69"/>
      <c r="VGN79" s="70"/>
      <c r="VGO79" s="68"/>
      <c r="VGP79" s="68"/>
      <c r="VGQ79" s="68"/>
      <c r="VGV79" s="68"/>
      <c r="VGW79" s="69"/>
      <c r="VGX79" s="70"/>
      <c r="VGY79" s="68"/>
      <c r="VGZ79" s="68"/>
      <c r="VHA79" s="68"/>
      <c r="VHF79" s="68"/>
      <c r="VHG79" s="69"/>
      <c r="VHH79" s="70"/>
      <c r="VHI79" s="68"/>
      <c r="VHJ79" s="68"/>
      <c r="VHK79" s="68"/>
      <c r="VHP79" s="68"/>
      <c r="VHQ79" s="69"/>
      <c r="VHR79" s="70"/>
      <c r="VHS79" s="68"/>
      <c r="VHT79" s="68"/>
      <c r="VHU79" s="68"/>
      <c r="VHZ79" s="68"/>
      <c r="VIA79" s="69"/>
      <c r="VIB79" s="70"/>
      <c r="VIC79" s="68"/>
      <c r="VID79" s="68"/>
      <c r="VIE79" s="68"/>
      <c r="VIJ79" s="68"/>
      <c r="VIK79" s="69"/>
      <c r="VIL79" s="70"/>
      <c r="VIM79" s="68"/>
      <c r="VIN79" s="68"/>
      <c r="VIO79" s="68"/>
      <c r="VIT79" s="68"/>
      <c r="VIU79" s="69"/>
      <c r="VIV79" s="70"/>
      <c r="VIW79" s="68"/>
      <c r="VIX79" s="68"/>
      <c r="VIY79" s="68"/>
      <c r="VJD79" s="68"/>
      <c r="VJE79" s="69"/>
      <c r="VJF79" s="70"/>
      <c r="VJG79" s="68"/>
      <c r="VJH79" s="68"/>
      <c r="VJI79" s="68"/>
      <c r="VJN79" s="68"/>
      <c r="VJO79" s="69"/>
      <c r="VJP79" s="70"/>
      <c r="VJQ79" s="68"/>
      <c r="VJR79" s="68"/>
      <c r="VJS79" s="68"/>
      <c r="VJX79" s="68"/>
      <c r="VJY79" s="69"/>
      <c r="VJZ79" s="70"/>
      <c r="VKA79" s="68"/>
      <c r="VKB79" s="68"/>
      <c r="VKC79" s="68"/>
      <c r="VKH79" s="68"/>
      <c r="VKI79" s="69"/>
      <c r="VKJ79" s="70"/>
      <c r="VKK79" s="68"/>
      <c r="VKL79" s="68"/>
      <c r="VKM79" s="68"/>
      <c r="VKR79" s="68"/>
      <c r="VKS79" s="69"/>
      <c r="VKT79" s="70"/>
      <c r="VKU79" s="68"/>
      <c r="VKV79" s="68"/>
      <c r="VKW79" s="68"/>
      <c r="VLB79" s="68"/>
      <c r="VLC79" s="69"/>
      <c r="VLD79" s="70"/>
      <c r="VLE79" s="68"/>
      <c r="VLF79" s="68"/>
      <c r="VLG79" s="68"/>
      <c r="VLL79" s="68"/>
      <c r="VLM79" s="69"/>
      <c r="VLN79" s="70"/>
      <c r="VLO79" s="68"/>
      <c r="VLP79" s="68"/>
      <c r="VLQ79" s="68"/>
      <c r="VLV79" s="68"/>
      <c r="VLW79" s="69"/>
      <c r="VLX79" s="70"/>
      <c r="VLY79" s="68"/>
      <c r="VLZ79" s="68"/>
      <c r="VMA79" s="68"/>
      <c r="VMF79" s="68"/>
      <c r="VMG79" s="69"/>
      <c r="VMH79" s="70"/>
      <c r="VMI79" s="68"/>
      <c r="VMJ79" s="68"/>
      <c r="VMK79" s="68"/>
      <c r="VMP79" s="68"/>
      <c r="VMQ79" s="69"/>
      <c r="VMR79" s="70"/>
      <c r="VMS79" s="68"/>
      <c r="VMT79" s="68"/>
      <c r="VMU79" s="68"/>
      <c r="VMZ79" s="68"/>
      <c r="VNA79" s="69"/>
      <c r="VNB79" s="70"/>
      <c r="VNC79" s="68"/>
      <c r="VND79" s="68"/>
      <c r="VNE79" s="68"/>
      <c r="VNJ79" s="68"/>
      <c r="VNK79" s="69"/>
      <c r="VNL79" s="70"/>
      <c r="VNM79" s="68"/>
      <c r="VNN79" s="68"/>
      <c r="VNO79" s="68"/>
      <c r="VNT79" s="68"/>
      <c r="VNU79" s="69"/>
      <c r="VNV79" s="70"/>
      <c r="VNW79" s="68"/>
      <c r="VNX79" s="68"/>
      <c r="VNY79" s="68"/>
      <c r="VOD79" s="68"/>
      <c r="VOE79" s="69"/>
      <c r="VOF79" s="70"/>
      <c r="VOG79" s="68"/>
      <c r="VOH79" s="68"/>
      <c r="VOI79" s="68"/>
      <c r="VON79" s="68"/>
      <c r="VOO79" s="69"/>
      <c r="VOP79" s="70"/>
      <c r="VOQ79" s="68"/>
      <c r="VOR79" s="68"/>
      <c r="VOS79" s="68"/>
      <c r="VOX79" s="68"/>
      <c r="VOY79" s="69"/>
      <c r="VOZ79" s="70"/>
      <c r="VPA79" s="68"/>
      <c r="VPB79" s="68"/>
      <c r="VPC79" s="68"/>
      <c r="VPH79" s="68"/>
      <c r="VPI79" s="69"/>
      <c r="VPJ79" s="70"/>
      <c r="VPK79" s="68"/>
      <c r="VPL79" s="68"/>
      <c r="VPM79" s="68"/>
      <c r="VPR79" s="68"/>
      <c r="VPS79" s="69"/>
      <c r="VPT79" s="70"/>
      <c r="VPU79" s="68"/>
      <c r="VPV79" s="68"/>
      <c r="VPW79" s="68"/>
      <c r="VQB79" s="68"/>
      <c r="VQC79" s="69"/>
      <c r="VQD79" s="70"/>
      <c r="VQE79" s="68"/>
      <c r="VQF79" s="68"/>
      <c r="VQG79" s="68"/>
      <c r="VQL79" s="68"/>
      <c r="VQM79" s="69"/>
      <c r="VQN79" s="70"/>
      <c r="VQO79" s="68"/>
      <c r="VQP79" s="68"/>
      <c r="VQQ79" s="68"/>
      <c r="VQV79" s="68"/>
      <c r="VQW79" s="69"/>
      <c r="VQX79" s="70"/>
      <c r="VQY79" s="68"/>
      <c r="VQZ79" s="68"/>
      <c r="VRA79" s="68"/>
      <c r="VRF79" s="68"/>
      <c r="VRG79" s="69"/>
      <c r="VRH79" s="70"/>
      <c r="VRI79" s="68"/>
      <c r="VRJ79" s="68"/>
      <c r="VRK79" s="68"/>
      <c r="VRP79" s="68"/>
      <c r="VRQ79" s="69"/>
      <c r="VRR79" s="70"/>
      <c r="VRS79" s="68"/>
      <c r="VRT79" s="68"/>
      <c r="VRU79" s="68"/>
      <c r="VRZ79" s="68"/>
      <c r="VSA79" s="69"/>
      <c r="VSB79" s="70"/>
      <c r="VSC79" s="68"/>
      <c r="VSD79" s="68"/>
      <c r="VSE79" s="68"/>
      <c r="VSJ79" s="68"/>
      <c r="VSK79" s="69"/>
      <c r="VSL79" s="70"/>
      <c r="VSM79" s="68"/>
      <c r="VSN79" s="68"/>
      <c r="VSO79" s="68"/>
      <c r="VST79" s="68"/>
      <c r="VSU79" s="69"/>
      <c r="VSV79" s="70"/>
      <c r="VSW79" s="68"/>
      <c r="VSX79" s="68"/>
      <c r="VSY79" s="68"/>
      <c r="VTD79" s="68"/>
      <c r="VTE79" s="69"/>
      <c r="VTF79" s="70"/>
      <c r="VTG79" s="68"/>
      <c r="VTH79" s="68"/>
      <c r="VTI79" s="68"/>
      <c r="VTN79" s="68"/>
      <c r="VTO79" s="69"/>
      <c r="VTP79" s="70"/>
      <c r="VTQ79" s="68"/>
      <c r="VTR79" s="68"/>
      <c r="VTS79" s="68"/>
      <c r="VTX79" s="68"/>
      <c r="VTY79" s="69"/>
      <c r="VTZ79" s="70"/>
      <c r="VUA79" s="68"/>
      <c r="VUB79" s="68"/>
      <c r="VUC79" s="68"/>
      <c r="VUH79" s="68"/>
      <c r="VUI79" s="69"/>
      <c r="VUJ79" s="70"/>
      <c r="VUK79" s="68"/>
      <c r="VUL79" s="68"/>
      <c r="VUM79" s="68"/>
      <c r="VUR79" s="68"/>
      <c r="VUS79" s="69"/>
      <c r="VUT79" s="70"/>
      <c r="VUU79" s="68"/>
      <c r="VUV79" s="68"/>
      <c r="VUW79" s="68"/>
      <c r="VVB79" s="68"/>
      <c r="VVC79" s="69"/>
      <c r="VVD79" s="70"/>
      <c r="VVE79" s="68"/>
      <c r="VVF79" s="68"/>
      <c r="VVG79" s="68"/>
      <c r="VVL79" s="68"/>
      <c r="VVM79" s="69"/>
      <c r="VVN79" s="70"/>
      <c r="VVO79" s="68"/>
      <c r="VVP79" s="68"/>
      <c r="VVQ79" s="68"/>
      <c r="VVV79" s="68"/>
      <c r="VVW79" s="69"/>
      <c r="VVX79" s="70"/>
      <c r="VVY79" s="68"/>
      <c r="VVZ79" s="68"/>
      <c r="VWA79" s="68"/>
      <c r="VWF79" s="68"/>
      <c r="VWG79" s="69"/>
      <c r="VWH79" s="70"/>
      <c r="VWI79" s="68"/>
      <c r="VWJ79" s="68"/>
      <c r="VWK79" s="68"/>
      <c r="VWP79" s="68"/>
      <c r="VWQ79" s="69"/>
      <c r="VWR79" s="70"/>
      <c r="VWS79" s="68"/>
      <c r="VWT79" s="68"/>
      <c r="VWU79" s="68"/>
      <c r="VWZ79" s="68"/>
      <c r="VXA79" s="69"/>
      <c r="VXB79" s="70"/>
      <c r="VXC79" s="68"/>
      <c r="VXD79" s="68"/>
      <c r="VXE79" s="68"/>
      <c r="VXJ79" s="68"/>
      <c r="VXK79" s="69"/>
      <c r="VXL79" s="70"/>
      <c r="VXM79" s="68"/>
      <c r="VXN79" s="68"/>
      <c r="VXO79" s="68"/>
      <c r="VXT79" s="68"/>
      <c r="VXU79" s="69"/>
      <c r="VXV79" s="70"/>
      <c r="VXW79" s="68"/>
      <c r="VXX79" s="68"/>
      <c r="VXY79" s="68"/>
      <c r="VYD79" s="68"/>
      <c r="VYE79" s="69"/>
      <c r="VYF79" s="70"/>
      <c r="VYG79" s="68"/>
      <c r="VYH79" s="68"/>
      <c r="VYI79" s="68"/>
      <c r="VYN79" s="68"/>
      <c r="VYO79" s="69"/>
      <c r="VYP79" s="70"/>
      <c r="VYQ79" s="68"/>
      <c r="VYR79" s="68"/>
      <c r="VYS79" s="68"/>
      <c r="VYX79" s="68"/>
      <c r="VYY79" s="69"/>
      <c r="VYZ79" s="70"/>
      <c r="VZA79" s="68"/>
      <c r="VZB79" s="68"/>
      <c r="VZC79" s="68"/>
      <c r="VZH79" s="68"/>
      <c r="VZI79" s="69"/>
      <c r="VZJ79" s="70"/>
      <c r="VZK79" s="68"/>
      <c r="VZL79" s="68"/>
      <c r="VZM79" s="68"/>
      <c r="VZR79" s="68"/>
      <c r="VZS79" s="69"/>
      <c r="VZT79" s="70"/>
      <c r="VZU79" s="68"/>
      <c r="VZV79" s="68"/>
      <c r="VZW79" s="68"/>
      <c r="WAB79" s="68"/>
      <c r="WAC79" s="69"/>
      <c r="WAD79" s="70"/>
      <c r="WAE79" s="68"/>
      <c r="WAF79" s="68"/>
      <c r="WAG79" s="68"/>
      <c r="WAL79" s="68"/>
      <c r="WAM79" s="69"/>
      <c r="WAN79" s="70"/>
      <c r="WAO79" s="68"/>
      <c r="WAP79" s="68"/>
      <c r="WAQ79" s="68"/>
      <c r="WAV79" s="68"/>
      <c r="WAW79" s="69"/>
      <c r="WAX79" s="70"/>
      <c r="WAY79" s="68"/>
      <c r="WAZ79" s="68"/>
      <c r="WBA79" s="68"/>
      <c r="WBF79" s="68"/>
      <c r="WBG79" s="69"/>
      <c r="WBH79" s="70"/>
      <c r="WBI79" s="68"/>
      <c r="WBJ79" s="68"/>
      <c r="WBK79" s="68"/>
      <c r="WBP79" s="68"/>
      <c r="WBQ79" s="69"/>
      <c r="WBR79" s="70"/>
      <c r="WBS79" s="68"/>
      <c r="WBT79" s="68"/>
      <c r="WBU79" s="68"/>
      <c r="WBZ79" s="68"/>
      <c r="WCA79" s="69"/>
      <c r="WCB79" s="70"/>
      <c r="WCC79" s="68"/>
      <c r="WCD79" s="68"/>
      <c r="WCE79" s="68"/>
      <c r="WCJ79" s="68"/>
      <c r="WCK79" s="69"/>
      <c r="WCL79" s="70"/>
      <c r="WCM79" s="68"/>
      <c r="WCN79" s="68"/>
      <c r="WCO79" s="68"/>
      <c r="WCT79" s="68"/>
      <c r="WCU79" s="69"/>
      <c r="WCV79" s="70"/>
      <c r="WCW79" s="68"/>
      <c r="WCX79" s="68"/>
      <c r="WCY79" s="68"/>
      <c r="WDD79" s="68"/>
      <c r="WDE79" s="69"/>
      <c r="WDF79" s="70"/>
      <c r="WDG79" s="68"/>
      <c r="WDH79" s="68"/>
      <c r="WDI79" s="68"/>
      <c r="WDN79" s="68"/>
      <c r="WDO79" s="69"/>
      <c r="WDP79" s="70"/>
      <c r="WDQ79" s="68"/>
      <c r="WDR79" s="68"/>
      <c r="WDS79" s="68"/>
      <c r="WDX79" s="68"/>
      <c r="WDY79" s="69"/>
      <c r="WDZ79" s="70"/>
      <c r="WEA79" s="68"/>
      <c r="WEB79" s="68"/>
      <c r="WEC79" s="68"/>
      <c r="WEH79" s="68"/>
      <c r="WEI79" s="69"/>
      <c r="WEJ79" s="70"/>
      <c r="WEK79" s="68"/>
      <c r="WEL79" s="68"/>
      <c r="WEM79" s="68"/>
      <c r="WER79" s="68"/>
      <c r="WES79" s="69"/>
      <c r="WET79" s="70"/>
      <c r="WEU79" s="68"/>
      <c r="WEV79" s="68"/>
      <c r="WEW79" s="68"/>
      <c r="WFB79" s="68"/>
      <c r="WFC79" s="69"/>
      <c r="WFD79" s="70"/>
      <c r="WFE79" s="68"/>
      <c r="WFF79" s="68"/>
      <c r="WFG79" s="68"/>
      <c r="WFL79" s="68"/>
      <c r="WFM79" s="69"/>
      <c r="WFN79" s="70"/>
      <c r="WFO79" s="68"/>
      <c r="WFP79" s="68"/>
      <c r="WFQ79" s="68"/>
      <c r="WFV79" s="68"/>
      <c r="WFW79" s="69"/>
      <c r="WFX79" s="70"/>
      <c r="WFY79" s="68"/>
      <c r="WFZ79" s="68"/>
      <c r="WGA79" s="68"/>
      <c r="WGF79" s="68"/>
      <c r="WGG79" s="69"/>
      <c r="WGH79" s="70"/>
      <c r="WGI79" s="68"/>
      <c r="WGJ79" s="68"/>
      <c r="WGK79" s="68"/>
      <c r="WGP79" s="68"/>
      <c r="WGQ79" s="69"/>
      <c r="WGR79" s="70"/>
      <c r="WGS79" s="68"/>
      <c r="WGT79" s="68"/>
      <c r="WGU79" s="68"/>
      <c r="WGZ79" s="68"/>
      <c r="WHA79" s="69"/>
      <c r="WHB79" s="70"/>
      <c r="WHC79" s="68"/>
      <c r="WHD79" s="68"/>
      <c r="WHE79" s="68"/>
      <c r="WHJ79" s="68"/>
      <c r="WHK79" s="69"/>
      <c r="WHL79" s="70"/>
      <c r="WHM79" s="68"/>
      <c r="WHN79" s="68"/>
      <c r="WHO79" s="68"/>
      <c r="WHT79" s="68"/>
      <c r="WHU79" s="69"/>
      <c r="WHV79" s="70"/>
      <c r="WHW79" s="68"/>
      <c r="WHX79" s="68"/>
      <c r="WHY79" s="68"/>
      <c r="WID79" s="68"/>
      <c r="WIE79" s="69"/>
      <c r="WIF79" s="70"/>
      <c r="WIG79" s="68"/>
      <c r="WIH79" s="68"/>
      <c r="WII79" s="68"/>
      <c r="WIN79" s="68"/>
      <c r="WIO79" s="69"/>
      <c r="WIP79" s="70"/>
      <c r="WIQ79" s="68"/>
      <c r="WIR79" s="68"/>
      <c r="WIS79" s="68"/>
      <c r="WIX79" s="68"/>
      <c r="WIY79" s="69"/>
      <c r="WIZ79" s="70"/>
      <c r="WJA79" s="68"/>
      <c r="WJB79" s="68"/>
      <c r="WJC79" s="68"/>
      <c r="WJH79" s="68"/>
      <c r="WJI79" s="69"/>
      <c r="WJJ79" s="70"/>
      <c r="WJK79" s="68"/>
      <c r="WJL79" s="68"/>
      <c r="WJM79" s="68"/>
      <c r="WJR79" s="68"/>
      <c r="WJS79" s="69"/>
      <c r="WJT79" s="70"/>
      <c r="WJU79" s="68"/>
      <c r="WJV79" s="68"/>
      <c r="WJW79" s="68"/>
      <c r="WKB79" s="68"/>
      <c r="WKC79" s="69"/>
      <c r="WKD79" s="70"/>
      <c r="WKE79" s="68"/>
      <c r="WKF79" s="68"/>
      <c r="WKG79" s="68"/>
      <c r="WKL79" s="68"/>
      <c r="WKM79" s="69"/>
      <c r="WKN79" s="70"/>
      <c r="WKO79" s="68"/>
      <c r="WKP79" s="68"/>
      <c r="WKQ79" s="68"/>
      <c r="WKV79" s="68"/>
      <c r="WKW79" s="69"/>
      <c r="WKX79" s="70"/>
      <c r="WKY79" s="68"/>
      <c r="WKZ79" s="68"/>
      <c r="WLA79" s="68"/>
      <c r="WLF79" s="68"/>
      <c r="WLG79" s="69"/>
      <c r="WLH79" s="70"/>
      <c r="WLI79" s="68"/>
      <c r="WLJ79" s="68"/>
      <c r="WLK79" s="68"/>
      <c r="WLP79" s="68"/>
      <c r="WLQ79" s="69"/>
      <c r="WLR79" s="70"/>
      <c r="WLS79" s="68"/>
      <c r="WLT79" s="68"/>
      <c r="WLU79" s="68"/>
      <c r="WLZ79" s="68"/>
      <c r="WMA79" s="69"/>
      <c r="WMB79" s="70"/>
      <c r="WMC79" s="68"/>
      <c r="WMD79" s="68"/>
      <c r="WME79" s="68"/>
      <c r="WMJ79" s="68"/>
      <c r="WMK79" s="69"/>
      <c r="WML79" s="70"/>
      <c r="WMM79" s="68"/>
      <c r="WMN79" s="68"/>
      <c r="WMO79" s="68"/>
      <c r="WMT79" s="68"/>
      <c r="WMU79" s="69"/>
      <c r="WMV79" s="70"/>
      <c r="WMW79" s="68"/>
      <c r="WMX79" s="68"/>
      <c r="WMY79" s="68"/>
      <c r="WND79" s="68"/>
      <c r="WNE79" s="69"/>
      <c r="WNF79" s="70"/>
      <c r="WNG79" s="68"/>
      <c r="WNH79" s="68"/>
      <c r="WNI79" s="68"/>
      <c r="WNN79" s="68"/>
      <c r="WNO79" s="69"/>
      <c r="WNP79" s="70"/>
      <c r="WNQ79" s="68"/>
      <c r="WNR79" s="68"/>
      <c r="WNS79" s="68"/>
      <c r="WNX79" s="68"/>
      <c r="WNY79" s="69"/>
      <c r="WNZ79" s="70"/>
      <c r="WOA79" s="68"/>
      <c r="WOB79" s="68"/>
      <c r="WOC79" s="68"/>
      <c r="WOH79" s="68"/>
      <c r="WOI79" s="69"/>
      <c r="WOJ79" s="70"/>
      <c r="WOK79" s="68"/>
      <c r="WOL79" s="68"/>
      <c r="WOM79" s="68"/>
      <c r="WOR79" s="68"/>
      <c r="WOS79" s="69"/>
      <c r="WOT79" s="70"/>
      <c r="WOU79" s="68"/>
      <c r="WOV79" s="68"/>
      <c r="WOW79" s="68"/>
      <c r="WPB79" s="68"/>
      <c r="WPC79" s="69"/>
      <c r="WPD79" s="70"/>
      <c r="WPE79" s="68"/>
      <c r="WPF79" s="68"/>
      <c r="WPG79" s="68"/>
      <c r="WPL79" s="68"/>
      <c r="WPM79" s="69"/>
      <c r="WPN79" s="70"/>
      <c r="WPO79" s="68"/>
      <c r="WPP79" s="68"/>
      <c r="WPQ79" s="68"/>
      <c r="WPV79" s="68"/>
      <c r="WPW79" s="69"/>
      <c r="WPX79" s="70"/>
      <c r="WPY79" s="68"/>
      <c r="WPZ79" s="68"/>
      <c r="WQA79" s="68"/>
      <c r="WQF79" s="68"/>
      <c r="WQG79" s="69"/>
      <c r="WQH79" s="70"/>
      <c r="WQI79" s="68"/>
      <c r="WQJ79" s="68"/>
      <c r="WQK79" s="68"/>
      <c r="WQP79" s="68"/>
      <c r="WQQ79" s="69"/>
      <c r="WQR79" s="70"/>
      <c r="WQS79" s="68"/>
      <c r="WQT79" s="68"/>
      <c r="WQU79" s="68"/>
      <c r="WQZ79" s="68"/>
      <c r="WRA79" s="69"/>
      <c r="WRB79" s="70"/>
      <c r="WRC79" s="68"/>
      <c r="WRD79" s="68"/>
      <c r="WRE79" s="68"/>
      <c r="WRJ79" s="68"/>
      <c r="WRK79" s="69"/>
      <c r="WRL79" s="70"/>
      <c r="WRM79" s="68"/>
      <c r="WRN79" s="68"/>
      <c r="WRO79" s="68"/>
      <c r="WRT79" s="68"/>
      <c r="WRU79" s="69"/>
      <c r="WRV79" s="70"/>
      <c r="WRW79" s="68"/>
      <c r="WRX79" s="68"/>
      <c r="WRY79" s="68"/>
      <c r="WSD79" s="68"/>
      <c r="WSE79" s="69"/>
      <c r="WSF79" s="70"/>
      <c r="WSG79" s="68"/>
      <c r="WSH79" s="68"/>
      <c r="WSI79" s="68"/>
      <c r="WSN79" s="68"/>
      <c r="WSO79" s="69"/>
      <c r="WSP79" s="70"/>
      <c r="WSQ79" s="68"/>
      <c r="WSR79" s="68"/>
      <c r="WSS79" s="68"/>
      <c r="WSX79" s="68"/>
      <c r="WSY79" s="69"/>
      <c r="WSZ79" s="70"/>
      <c r="WTA79" s="68"/>
      <c r="WTB79" s="68"/>
      <c r="WTC79" s="68"/>
      <c r="WTH79" s="68"/>
      <c r="WTI79" s="69"/>
      <c r="WTJ79" s="70"/>
      <c r="WTK79" s="68"/>
      <c r="WTL79" s="68"/>
      <c r="WTM79" s="68"/>
      <c r="WTR79" s="68"/>
      <c r="WTS79" s="69"/>
      <c r="WTT79" s="70"/>
      <c r="WTU79" s="68"/>
      <c r="WTV79" s="68"/>
      <c r="WTW79" s="68"/>
      <c r="WUB79" s="68"/>
      <c r="WUC79" s="69"/>
      <c r="WUD79" s="70"/>
      <c r="WUE79" s="68"/>
      <c r="WUF79" s="68"/>
      <c r="WUG79" s="68"/>
      <c r="WUL79" s="68"/>
      <c r="WUM79" s="69"/>
      <c r="WUN79" s="70"/>
      <c r="WUO79" s="68"/>
      <c r="WUP79" s="68"/>
      <c r="WUQ79" s="68"/>
      <c r="WUV79" s="68"/>
      <c r="WUW79" s="69"/>
      <c r="WUX79" s="70"/>
      <c r="WUY79" s="68"/>
      <c r="WUZ79" s="68"/>
      <c r="WVA79" s="68"/>
      <c r="WVF79" s="68"/>
      <c r="WVG79" s="69"/>
      <c r="WVH79" s="70"/>
      <c r="WVI79" s="68"/>
      <c r="WVJ79" s="68"/>
      <c r="WVK79" s="68"/>
      <c r="WVP79" s="68"/>
      <c r="WVQ79" s="69"/>
      <c r="WVR79" s="70"/>
      <c r="WVS79" s="68"/>
      <c r="WVT79" s="68"/>
      <c r="WVU79" s="68"/>
      <c r="WVZ79" s="68"/>
      <c r="WWA79" s="69"/>
      <c r="WWB79" s="70"/>
      <c r="WWC79" s="68"/>
      <c r="WWD79" s="68"/>
      <c r="WWE79" s="68"/>
      <c r="WWJ79" s="68"/>
      <c r="WWK79" s="69"/>
      <c r="WWL79" s="70"/>
      <c r="WWM79" s="68"/>
      <c r="WWN79" s="68"/>
      <c r="WWO79" s="68"/>
      <c r="WWT79" s="68"/>
      <c r="WWU79" s="69"/>
      <c r="WWV79" s="70"/>
      <c r="WWW79" s="68"/>
      <c r="WWX79" s="68"/>
      <c r="WWY79" s="68"/>
      <c r="WXD79" s="68"/>
      <c r="WXE79" s="69"/>
      <c r="WXF79" s="70"/>
      <c r="WXG79" s="68"/>
      <c r="WXH79" s="68"/>
      <c r="WXI79" s="68"/>
      <c r="WXN79" s="68"/>
      <c r="WXO79" s="69"/>
      <c r="WXP79" s="70"/>
      <c r="WXQ79" s="68"/>
      <c r="WXR79" s="68"/>
      <c r="WXS79" s="68"/>
      <c r="WXX79" s="68"/>
      <c r="WXY79" s="69"/>
      <c r="WXZ79" s="70"/>
      <c r="WYA79" s="68"/>
      <c r="WYB79" s="68"/>
      <c r="WYC79" s="68"/>
      <c r="WYH79" s="68"/>
      <c r="WYI79" s="69"/>
      <c r="WYJ79" s="70"/>
      <c r="WYK79" s="68"/>
      <c r="WYL79" s="68"/>
      <c r="WYM79" s="68"/>
      <c r="WYR79" s="68"/>
      <c r="WYS79" s="69"/>
      <c r="WYT79" s="70"/>
      <c r="WYU79" s="68"/>
      <c r="WYV79" s="68"/>
      <c r="WYW79" s="68"/>
      <c r="WZB79" s="68"/>
      <c r="WZC79" s="69"/>
      <c r="WZD79" s="70"/>
      <c r="WZE79" s="68"/>
      <c r="WZF79" s="68"/>
      <c r="WZG79" s="68"/>
      <c r="WZL79" s="68"/>
      <c r="WZM79" s="69"/>
      <c r="WZN79" s="70"/>
      <c r="WZO79" s="68"/>
      <c r="WZP79" s="68"/>
      <c r="WZQ79" s="68"/>
      <c r="WZV79" s="68"/>
      <c r="WZW79" s="69"/>
      <c r="WZX79" s="70"/>
      <c r="WZY79" s="68"/>
      <c r="WZZ79" s="68"/>
      <c r="XAA79" s="68"/>
      <c r="XAF79" s="68"/>
      <c r="XAG79" s="69"/>
      <c r="XAH79" s="70"/>
      <c r="XAI79" s="68"/>
      <c r="XAJ79" s="68"/>
      <c r="XAK79" s="68"/>
      <c r="XAP79" s="68"/>
      <c r="XAQ79" s="69"/>
      <c r="XAR79" s="70"/>
      <c r="XAS79" s="68"/>
      <c r="XAT79" s="68"/>
      <c r="XAU79" s="68"/>
      <c r="XAZ79" s="68"/>
      <c r="XBA79" s="69"/>
      <c r="XBB79" s="70"/>
      <c r="XBC79" s="68"/>
      <c r="XBD79" s="68"/>
      <c r="XBE79" s="68"/>
      <c r="XBJ79" s="68"/>
      <c r="XBK79" s="69"/>
      <c r="XBL79" s="70"/>
      <c r="XBM79" s="68"/>
      <c r="XBN79" s="68"/>
      <c r="XBO79" s="68"/>
      <c r="XBT79" s="68"/>
      <c r="XBU79" s="69"/>
      <c r="XBV79" s="70"/>
      <c r="XBW79" s="68"/>
      <c r="XBX79" s="68"/>
      <c r="XBY79" s="68"/>
      <c r="XCD79" s="68"/>
      <c r="XCE79" s="69"/>
      <c r="XCF79" s="70"/>
      <c r="XCG79" s="68"/>
      <c r="XCH79" s="68"/>
      <c r="XCI79" s="68"/>
      <c r="XCN79" s="68"/>
      <c r="XCO79" s="69"/>
      <c r="XCP79" s="70"/>
      <c r="XCQ79" s="68"/>
      <c r="XCR79" s="68"/>
      <c r="XCS79" s="68"/>
      <c r="XCX79" s="68"/>
      <c r="XCY79" s="69"/>
      <c r="XCZ79" s="70"/>
      <c r="XDA79" s="68"/>
      <c r="XDB79" s="68"/>
      <c r="XDC79" s="68"/>
      <c r="XDH79" s="68"/>
      <c r="XDI79" s="69"/>
      <c r="XDJ79" s="70"/>
      <c r="XDK79" s="68"/>
      <c r="XDL79" s="68"/>
      <c r="XDM79" s="68"/>
      <c r="XDR79" s="68"/>
      <c r="XDS79" s="69"/>
      <c r="XDT79" s="70"/>
      <c r="XDU79" s="68"/>
      <c r="XDV79" s="68"/>
      <c r="XDW79" s="68"/>
      <c r="XEB79" s="68"/>
      <c r="XEC79" s="69"/>
      <c r="XED79" s="70"/>
      <c r="XEE79" s="68"/>
      <c r="XEF79" s="68"/>
      <c r="XEG79" s="68"/>
      <c r="XEL79" s="68"/>
      <c r="XEM79" s="69"/>
      <c r="XEN79" s="70"/>
      <c r="XEO79" s="68"/>
      <c r="XEP79" s="68"/>
      <c r="XEQ79" s="68"/>
      <c r="XEV79" s="68"/>
      <c r="XEW79" s="69"/>
      <c r="XEX79" s="70"/>
      <c r="XEY79" s="68"/>
      <c r="XEZ79" s="68"/>
    </row>
    <row r="80" spans="1:1021 1026:3071 3076:6141 6146:8191 8196:11261 11266:13311 13316:16380" s="292" customFormat="1" x14ac:dyDescent="0.2">
      <c r="A80" s="290"/>
      <c r="B80" s="291"/>
      <c r="D80" s="293"/>
      <c r="G80" s="294"/>
      <c r="H80" s="295"/>
    </row>
    <row r="81" spans="1:18" x14ac:dyDescent="0.2">
      <c r="A81" s="1"/>
      <c r="B81" s="357">
        <f>'Instància  '!$D$3</f>
        <v>0</v>
      </c>
      <c r="C81" s="357"/>
      <c r="D81" s="357"/>
      <c r="E81" s="357"/>
      <c r="F81" s="1" t="s">
        <v>156</v>
      </c>
      <c r="G81" s="79"/>
      <c r="H81" s="79"/>
      <c r="I81" s="357">
        <f>'Instància  '!$D$4</f>
        <v>0</v>
      </c>
      <c r="J81" s="357"/>
      <c r="L81" s="3"/>
      <c r="N81" s="3"/>
      <c r="P81" s="3"/>
      <c r="R81" s="4"/>
    </row>
    <row r="82" spans="1:18" x14ac:dyDescent="0.2">
      <c r="A82" s="1"/>
      <c r="B82" s="78" t="s">
        <v>174</v>
      </c>
      <c r="C82" s="79"/>
      <c r="D82" s="357">
        <f>'Instància  '!$B$6</f>
        <v>0</v>
      </c>
      <c r="E82" s="357"/>
      <c r="F82" s="357"/>
      <c r="G82" s="357"/>
      <c r="H82" s="357"/>
      <c r="I82" s="357"/>
      <c r="J82" s="357"/>
      <c r="R82" s="4"/>
    </row>
    <row r="83" spans="1:18" ht="12.75" customHeight="1" x14ac:dyDescent="0.2">
      <c r="B83" s="373" t="s">
        <v>113</v>
      </c>
      <c r="C83" s="373"/>
      <c r="D83" s="373"/>
      <c r="E83" s="373"/>
      <c r="F83" s="373"/>
      <c r="G83" s="373"/>
      <c r="H83" s="373"/>
      <c r="I83" s="373"/>
      <c r="J83" s="7"/>
    </row>
    <row r="84" spans="1:18" ht="32.25" customHeight="1" x14ac:dyDescent="0.2">
      <c r="B84" s="373"/>
      <c r="C84" s="373"/>
      <c r="D84" s="373"/>
      <c r="E84" s="373"/>
      <c r="F84" s="373"/>
      <c r="G84" s="373"/>
      <c r="H84" s="373"/>
      <c r="I84" s="373"/>
      <c r="J84" s="7"/>
    </row>
    <row r="85" spans="1:18" x14ac:dyDescent="0.2">
      <c r="B85" s="7"/>
      <c r="C85" s="7"/>
      <c r="D85" s="7"/>
      <c r="E85" s="7"/>
      <c r="F85" s="7"/>
      <c r="G85" s="71"/>
      <c r="H85" s="72"/>
      <c r="I85" s="7"/>
      <c r="J85" s="7"/>
    </row>
    <row r="86" spans="1:18" x14ac:dyDescent="0.2">
      <c r="B86" s="22" t="s">
        <v>132</v>
      </c>
      <c r="D86" s="4"/>
      <c r="E86" s="1"/>
      <c r="H86" s="73"/>
      <c r="J86" s="1"/>
    </row>
    <row r="87" spans="1:18" ht="45.75" customHeight="1" x14ac:dyDescent="0.2">
      <c r="A87" s="1"/>
      <c r="B87" s="138"/>
      <c r="C87" s="138"/>
      <c r="D87" s="138"/>
      <c r="E87" s="138"/>
      <c r="F87" s="138"/>
      <c r="G87" s="138"/>
      <c r="H87" s="138"/>
      <c r="I87" s="138"/>
      <c r="J87" s="1"/>
      <c r="L87" s="3"/>
      <c r="N87" s="3"/>
      <c r="P87" s="3"/>
      <c r="R87" s="4"/>
    </row>
    <row r="88" spans="1:18" ht="6.75" customHeight="1" x14ac:dyDescent="0.2"/>
    <row r="89" spans="1:18" x14ac:dyDescent="0.2">
      <c r="A89" s="161" t="s">
        <v>94</v>
      </c>
      <c r="B89" s="1" t="s">
        <v>145</v>
      </c>
      <c r="E89" s="1"/>
      <c r="F89" s="1"/>
      <c r="J89" s="1"/>
      <c r="K89" s="4"/>
    </row>
    <row r="90" spans="1:18" ht="12.75" customHeight="1" x14ac:dyDescent="0.2">
      <c r="B90" s="404"/>
      <c r="C90" s="404"/>
      <c r="D90" s="404"/>
      <c r="E90" s="404"/>
      <c r="F90" s="404"/>
      <c r="G90" s="404"/>
      <c r="H90" s="404"/>
      <c r="I90" s="404"/>
      <c r="J90" s="7"/>
      <c r="K90" s="4"/>
    </row>
    <row r="91" spans="1:18" x14ac:dyDescent="0.2">
      <c r="B91" s="404"/>
      <c r="C91" s="404"/>
      <c r="D91" s="404"/>
      <c r="E91" s="404"/>
      <c r="F91" s="404"/>
      <c r="G91" s="404"/>
      <c r="H91" s="404"/>
      <c r="I91" s="404"/>
      <c r="J91" s="7"/>
      <c r="K91" s="4"/>
    </row>
    <row r="92" spans="1:18" x14ac:dyDescent="0.2">
      <c r="K92" s="4"/>
    </row>
    <row r="93" spans="1:18" x14ac:dyDescent="0.2">
      <c r="K93" s="4"/>
    </row>
  </sheetData>
  <mergeCells count="12">
    <mergeCell ref="B83:I84"/>
    <mergeCell ref="B90:I91"/>
    <mergeCell ref="A2:J2"/>
    <mergeCell ref="A10:A11"/>
    <mergeCell ref="C10:D10"/>
    <mergeCell ref="E10:E11"/>
    <mergeCell ref="F10:F11"/>
    <mergeCell ref="A9:B9"/>
    <mergeCell ref="B81:E81"/>
    <mergeCell ref="I81:J81"/>
    <mergeCell ref="D82:J82"/>
    <mergeCell ref="I6:J6"/>
  </mergeCells>
  <printOptions horizontalCentered="1"/>
  <pageMargins left="0.6692913385826772" right="0.39370078740157483" top="0.70866141732283472" bottom="0.39370078740157483" header="0" footer="0"/>
  <pageSetup paperSize="9" scale="70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EZ93"/>
  <sheetViews>
    <sheetView topLeftCell="A7" zoomScale="68" zoomScaleNormal="68" workbookViewId="0">
      <selection activeCell="I12" sqref="I12"/>
    </sheetView>
  </sheetViews>
  <sheetFormatPr defaultColWidth="11.42578125" defaultRowHeight="12.75" x14ac:dyDescent="0.2"/>
  <cols>
    <col min="1" max="1" width="6.5703125" style="24" customWidth="1"/>
    <col min="2" max="2" width="43.7109375" style="1" customWidth="1"/>
    <col min="3" max="3" width="11.42578125" style="1" customWidth="1"/>
    <col min="4" max="4" width="35.85546875" style="1" customWidth="1"/>
    <col min="5" max="5" width="10" style="3" customWidth="1"/>
    <col min="6" max="6" width="12.5703125" style="3" customWidth="1"/>
    <col min="7" max="7" width="13.85546875" style="25" customWidth="1"/>
    <col min="8" max="8" width="12.42578125" style="26" bestFit="1" customWidth="1"/>
    <col min="9" max="9" width="24.140625" style="1" customWidth="1"/>
    <col min="10" max="10" width="22.42578125" style="4" customWidth="1"/>
    <col min="11" max="16384" width="11.42578125" style="1"/>
  </cols>
  <sheetData>
    <row r="1" spans="1:13" s="78" customFormat="1" ht="18.75" x14ac:dyDescent="0.3">
      <c r="A1" s="74" t="s">
        <v>224</v>
      </c>
      <c r="B1" s="75"/>
      <c r="C1" s="75"/>
      <c r="D1" s="75"/>
      <c r="E1" s="75"/>
      <c r="F1" s="75"/>
      <c r="G1" s="76"/>
      <c r="H1" s="139"/>
      <c r="I1" s="139"/>
      <c r="J1" s="139"/>
      <c r="K1" s="248"/>
      <c r="L1" s="248"/>
      <c r="M1" s="249"/>
    </row>
    <row r="2" spans="1:13" s="78" customFormat="1" ht="18" customHeight="1" x14ac:dyDescent="0.3">
      <c r="A2" s="424" t="s">
        <v>209</v>
      </c>
      <c r="B2" s="424"/>
      <c r="C2" s="424"/>
      <c r="D2" s="424"/>
      <c r="E2" s="424"/>
      <c r="F2" s="424"/>
      <c r="G2" s="424"/>
      <c r="H2" s="424"/>
      <c r="I2" s="424"/>
      <c r="J2" s="424"/>
      <c r="K2" s="250"/>
      <c r="L2" s="250"/>
      <c r="M2" s="250"/>
    </row>
    <row r="3" spans="1:13" s="78" customFormat="1" x14ac:dyDescent="0.2">
      <c r="C3" s="135"/>
      <c r="D3" s="135"/>
      <c r="E3" s="135"/>
      <c r="F3" s="135"/>
      <c r="H3" s="140"/>
      <c r="I3" s="140"/>
      <c r="J3" s="140"/>
    </row>
    <row r="4" spans="1:13" x14ac:dyDescent="0.2">
      <c r="A4" s="1"/>
      <c r="B4" s="27" t="s">
        <v>130</v>
      </c>
      <c r="C4" s="159"/>
      <c r="D4" s="227">
        <f>'Instància  '!B6</f>
        <v>0</v>
      </c>
      <c r="E4" s="227"/>
      <c r="F4" s="230" t="s">
        <v>210</v>
      </c>
      <c r="G4" s="230"/>
      <c r="H4" s="230"/>
      <c r="I4" s="245">
        <f>'Any2 Relacio de despeses  '!J4</f>
        <v>0</v>
      </c>
      <c r="J4" s="227"/>
      <c r="K4" s="78"/>
    </row>
    <row r="5" spans="1:13" x14ac:dyDescent="0.2">
      <c r="A5" s="1"/>
      <c r="B5" s="27" t="s">
        <v>80</v>
      </c>
      <c r="C5" s="159"/>
      <c r="D5" s="227">
        <f>'Instància  '!D9</f>
        <v>0</v>
      </c>
      <c r="E5" s="227"/>
      <c r="F5" s="230" t="s">
        <v>211</v>
      </c>
      <c r="G5" s="230"/>
      <c r="H5" s="230"/>
      <c r="I5" s="245">
        <f>'Any2 Relacio de despeses  '!J5</f>
        <v>0</v>
      </c>
      <c r="J5" s="227"/>
      <c r="K5" s="78"/>
    </row>
    <row r="6" spans="1:13" x14ac:dyDescent="0.2">
      <c r="A6" s="1"/>
      <c r="B6" s="27" t="s">
        <v>58</v>
      </c>
      <c r="C6" s="159"/>
      <c r="D6" s="227">
        <f>'Instància  '!D10</f>
        <v>0</v>
      </c>
      <c r="E6" s="227"/>
      <c r="F6" s="228" t="s">
        <v>212</v>
      </c>
      <c r="G6" s="228"/>
      <c r="H6" s="228"/>
      <c r="I6" s="430" t="str">
        <f>'Any2 Relacio de despeses  '!J6</f>
        <v>01/01/2025 a 31/12/2025</v>
      </c>
      <c r="J6" s="430"/>
      <c r="K6" s="202"/>
    </row>
    <row r="7" spans="1:13" s="78" customFormat="1" x14ac:dyDescent="0.2">
      <c r="B7" s="80"/>
      <c r="C7" s="81"/>
      <c r="D7" s="82"/>
      <c r="E7" s="81"/>
    </row>
    <row r="8" spans="1:13" x14ac:dyDescent="0.2">
      <c r="B8" s="24"/>
      <c r="C8" s="24"/>
      <c r="E8" s="1"/>
      <c r="F8" s="1"/>
      <c r="J8" s="1"/>
    </row>
    <row r="9" spans="1:13" ht="18.75" x14ac:dyDescent="0.3">
      <c r="A9" s="428" t="s">
        <v>65</v>
      </c>
      <c r="B9" s="429"/>
      <c r="G9" s="28"/>
      <c r="H9" s="29"/>
      <c r="I9" s="23"/>
      <c r="J9" s="30"/>
    </row>
    <row r="10" spans="1:13" s="12" customFormat="1" ht="52.5" customHeight="1" x14ac:dyDescent="0.2">
      <c r="A10" s="420" t="s">
        <v>149</v>
      </c>
      <c r="B10" s="31" t="s">
        <v>59</v>
      </c>
      <c r="C10" s="425" t="s">
        <v>192</v>
      </c>
      <c r="D10" s="425"/>
      <c r="E10" s="426" t="s">
        <v>147</v>
      </c>
      <c r="F10" s="426" t="s">
        <v>152</v>
      </c>
      <c r="G10" s="32" t="s">
        <v>60</v>
      </c>
      <c r="H10" s="33" t="s">
        <v>32</v>
      </c>
      <c r="I10" s="34" t="s">
        <v>61</v>
      </c>
      <c r="J10" s="34" t="s">
        <v>56</v>
      </c>
    </row>
    <row r="11" spans="1:13" s="12" customFormat="1" ht="19.5" customHeight="1" x14ac:dyDescent="0.2">
      <c r="A11" s="421"/>
      <c r="B11" s="31"/>
      <c r="C11" s="34" t="s">
        <v>15</v>
      </c>
      <c r="D11" s="34" t="s">
        <v>16</v>
      </c>
      <c r="E11" s="427"/>
      <c r="F11" s="427"/>
      <c r="G11" s="32" t="s">
        <v>17</v>
      </c>
      <c r="H11" s="33"/>
      <c r="I11" s="34" t="s">
        <v>17</v>
      </c>
      <c r="J11" s="35"/>
    </row>
    <row r="12" spans="1:13" ht="15.75" x14ac:dyDescent="0.25">
      <c r="A12" s="36" t="s">
        <v>84</v>
      </c>
      <c r="B12" s="37" t="s">
        <v>9</v>
      </c>
      <c r="C12" s="38"/>
      <c r="D12" s="39"/>
      <c r="E12" s="40"/>
      <c r="F12" s="40"/>
      <c r="G12" s="41"/>
      <c r="H12" s="42" t="s">
        <v>88</v>
      </c>
      <c r="I12" s="43">
        <f>SUM(I13:I20)</f>
        <v>0</v>
      </c>
      <c r="J12" s="44"/>
    </row>
    <row r="13" spans="1:13" ht="38.25" x14ac:dyDescent="0.2">
      <c r="A13" s="163">
        <v>1</v>
      </c>
      <c r="B13" s="45" t="s">
        <v>89</v>
      </c>
      <c r="C13" s="46" t="s">
        <v>76</v>
      </c>
      <c r="D13" s="157" t="s">
        <v>193</v>
      </c>
      <c r="E13" s="47"/>
      <c r="F13" s="47"/>
      <c r="G13" s="48"/>
      <c r="H13" s="49"/>
      <c r="I13" s="50">
        <f t="shared" ref="I13:I76" si="0">+H13*G13</f>
        <v>0</v>
      </c>
      <c r="J13" s="51"/>
    </row>
    <row r="14" spans="1:13" ht="38.25" x14ac:dyDescent="0.2">
      <c r="A14" s="164">
        <f>IF(B14&lt;&gt;"",MAX($A$12:A13)+1,"")</f>
        <v>2</v>
      </c>
      <c r="B14" s="53" t="s">
        <v>89</v>
      </c>
      <c r="C14" s="54" t="s">
        <v>76</v>
      </c>
      <c r="D14" s="158" t="s">
        <v>118</v>
      </c>
      <c r="E14" s="55"/>
      <c r="F14" s="55"/>
      <c r="G14" s="56"/>
      <c r="H14" s="57"/>
      <c r="I14" s="58">
        <f t="shared" si="0"/>
        <v>0</v>
      </c>
      <c r="J14" s="59"/>
    </row>
    <row r="15" spans="1:13" ht="38.25" x14ac:dyDescent="0.2">
      <c r="A15" s="164">
        <f>IF(B15&lt;&gt;"",MAX($A$12:A14)+1,"")</f>
        <v>3</v>
      </c>
      <c r="B15" s="53" t="s">
        <v>89</v>
      </c>
      <c r="C15" s="54" t="s">
        <v>76</v>
      </c>
      <c r="D15" s="158" t="s">
        <v>153</v>
      </c>
      <c r="E15" s="55"/>
      <c r="F15" s="55"/>
      <c r="G15" s="56"/>
      <c r="H15" s="57"/>
      <c r="I15" s="58">
        <f t="shared" si="0"/>
        <v>0</v>
      </c>
      <c r="J15" s="59"/>
    </row>
    <row r="16" spans="1:13" ht="38.25" x14ac:dyDescent="0.2">
      <c r="A16" s="164">
        <f>IF(B16&lt;&gt;"",MAX($A$12:A15)+1,"")</f>
        <v>4</v>
      </c>
      <c r="B16" s="53" t="s">
        <v>89</v>
      </c>
      <c r="C16" s="54"/>
      <c r="D16" s="158" t="s">
        <v>119</v>
      </c>
      <c r="E16" s="55"/>
      <c r="F16" s="55"/>
      <c r="G16" s="56"/>
      <c r="H16" s="57"/>
      <c r="I16" s="58">
        <f t="shared" si="0"/>
        <v>0</v>
      </c>
      <c r="J16" s="59"/>
    </row>
    <row r="17" spans="1:10" x14ac:dyDescent="0.2">
      <c r="A17" s="164" t="str">
        <f>IF(B17&lt;&gt;"",MAX($A$12:A16)+1,"")</f>
        <v/>
      </c>
      <c r="B17" s="53"/>
      <c r="C17" s="54"/>
      <c r="D17" s="158" t="s">
        <v>155</v>
      </c>
      <c r="E17" s="55"/>
      <c r="F17" s="55"/>
      <c r="G17" s="56"/>
      <c r="H17" s="57"/>
      <c r="I17" s="58">
        <f t="shared" si="0"/>
        <v>0</v>
      </c>
      <c r="J17" s="59"/>
    </row>
    <row r="18" spans="1:10" x14ac:dyDescent="0.2">
      <c r="A18" s="164" t="str">
        <f>IF(B18&lt;&gt;"",MAX($A$12:A17)+1,"")</f>
        <v/>
      </c>
      <c r="B18" s="53"/>
      <c r="C18" s="54"/>
      <c r="D18" s="158" t="s">
        <v>155</v>
      </c>
      <c r="E18" s="55"/>
      <c r="F18" s="55"/>
      <c r="G18" s="56"/>
      <c r="H18" s="57"/>
      <c r="I18" s="58">
        <f t="shared" si="0"/>
        <v>0</v>
      </c>
      <c r="J18" s="59"/>
    </row>
    <row r="19" spans="1:10" x14ac:dyDescent="0.2">
      <c r="A19" s="164" t="str">
        <f>IF(B19&lt;&gt;"",MAX($A$12:A18)+1,"")</f>
        <v/>
      </c>
      <c r="B19" s="53"/>
      <c r="C19" s="54"/>
      <c r="D19" s="158" t="s">
        <v>155</v>
      </c>
      <c r="E19" s="55"/>
      <c r="F19" s="55"/>
      <c r="G19" s="56"/>
      <c r="H19" s="57"/>
      <c r="I19" s="58">
        <f t="shared" si="0"/>
        <v>0</v>
      </c>
      <c r="J19" s="59"/>
    </row>
    <row r="20" spans="1:10" x14ac:dyDescent="0.2">
      <c r="A20" s="164" t="str">
        <f>IF(B20&lt;&gt;"",MAX($A$12:A19)+1,"")</f>
        <v/>
      </c>
      <c r="B20" s="203"/>
      <c r="C20" s="204"/>
      <c r="D20" s="204"/>
      <c r="E20" s="205"/>
      <c r="F20" s="205"/>
      <c r="G20" s="206"/>
      <c r="H20" s="207"/>
      <c r="I20" s="58">
        <f t="shared" si="0"/>
        <v>0</v>
      </c>
      <c r="J20" s="208"/>
    </row>
    <row r="21" spans="1:10" ht="15.75" x14ac:dyDescent="0.25">
      <c r="A21" s="36" t="s">
        <v>85</v>
      </c>
      <c r="B21" s="37" t="s">
        <v>64</v>
      </c>
      <c r="C21" s="38"/>
      <c r="D21" s="39"/>
      <c r="E21" s="40"/>
      <c r="F21" s="40"/>
      <c r="G21" s="41"/>
      <c r="H21" s="42" t="s">
        <v>43</v>
      </c>
      <c r="I21" s="43">
        <f>SUM(I22:I28)</f>
        <v>0</v>
      </c>
      <c r="J21" s="44"/>
    </row>
    <row r="22" spans="1:10" x14ac:dyDescent="0.2">
      <c r="A22" s="60" t="str">
        <f>IF(B22&lt;&gt;"",MAX($A$12:A21)+1,"")</f>
        <v/>
      </c>
      <c r="B22" s="53"/>
      <c r="C22" s="54"/>
      <c r="D22" s="54" t="s">
        <v>127</v>
      </c>
      <c r="E22" s="55"/>
      <c r="F22" s="55"/>
      <c r="G22" s="56"/>
      <c r="H22" s="57"/>
      <c r="I22" s="58">
        <f>+H22*G22</f>
        <v>0</v>
      </c>
      <c r="J22" s="59"/>
    </row>
    <row r="23" spans="1:10" x14ac:dyDescent="0.2">
      <c r="A23" s="60" t="str">
        <f>IF(B23&lt;&gt;"",MAX($A$12:A22)+1,"")</f>
        <v/>
      </c>
      <c r="B23" s="53"/>
      <c r="C23" s="54"/>
      <c r="D23" s="54" t="s">
        <v>128</v>
      </c>
      <c r="E23" s="55"/>
      <c r="F23" s="55"/>
      <c r="G23" s="56"/>
      <c r="H23" s="57"/>
      <c r="I23" s="58">
        <f>+H23*G23</f>
        <v>0</v>
      </c>
      <c r="J23" s="59"/>
    </row>
    <row r="24" spans="1:10" x14ac:dyDescent="0.2">
      <c r="A24" s="60" t="str">
        <f>IF(B24&lt;&gt;"",MAX($A$12:A23)+1,"")</f>
        <v/>
      </c>
      <c r="B24" s="53"/>
      <c r="C24" s="54"/>
      <c r="D24" s="54" t="s">
        <v>129</v>
      </c>
      <c r="E24" s="55"/>
      <c r="F24" s="55"/>
      <c r="G24" s="56"/>
      <c r="H24" s="57"/>
      <c r="I24" s="58">
        <f t="shared" ref="I24:I25" si="1">+H24*G24</f>
        <v>0</v>
      </c>
      <c r="J24" s="59"/>
    </row>
    <row r="25" spans="1:10" x14ac:dyDescent="0.2">
      <c r="A25" s="60" t="str">
        <f>IF(B25&lt;&gt;"",MAX($A$12:A24)+1,"")</f>
        <v/>
      </c>
      <c r="B25" s="53"/>
      <c r="C25" s="54"/>
      <c r="D25" s="54" t="s">
        <v>154</v>
      </c>
      <c r="E25" s="55"/>
      <c r="F25" s="55"/>
      <c r="G25" s="56"/>
      <c r="H25" s="57"/>
      <c r="I25" s="58">
        <f t="shared" si="1"/>
        <v>0</v>
      </c>
      <c r="J25" s="59"/>
    </row>
    <row r="26" spans="1:10" x14ac:dyDescent="0.2">
      <c r="A26" s="60" t="str">
        <f>IF(B26&lt;&gt;"",MAX($A$12:A25)+1,"")</f>
        <v/>
      </c>
      <c r="B26" s="53"/>
      <c r="C26" s="54"/>
      <c r="D26" s="54" t="s">
        <v>154</v>
      </c>
      <c r="E26" s="55"/>
      <c r="F26" s="55"/>
      <c r="G26" s="56"/>
      <c r="H26" s="57"/>
      <c r="I26" s="58">
        <f t="shared" si="0"/>
        <v>0</v>
      </c>
      <c r="J26" s="59"/>
    </row>
    <row r="27" spans="1:10" x14ac:dyDescent="0.2">
      <c r="A27" s="60" t="str">
        <f>IF(B27&lt;&gt;"",MAX($A$12:A26)+1,"")</f>
        <v/>
      </c>
      <c r="B27" s="53"/>
      <c r="C27" s="54"/>
      <c r="D27" s="54" t="s">
        <v>154</v>
      </c>
      <c r="E27" s="55"/>
      <c r="F27" s="55"/>
      <c r="G27" s="56"/>
      <c r="H27" s="57"/>
      <c r="I27" s="58">
        <f t="shared" si="0"/>
        <v>0</v>
      </c>
      <c r="J27" s="59"/>
    </row>
    <row r="28" spans="1:10" x14ac:dyDescent="0.2">
      <c r="A28" s="60" t="str">
        <f>IF(B28&lt;&gt;"",MAX($A$12:A27)+1,"")</f>
        <v/>
      </c>
      <c r="B28" s="203"/>
      <c r="C28" s="204"/>
      <c r="D28" s="204"/>
      <c r="E28" s="205"/>
      <c r="F28" s="205"/>
      <c r="G28" s="206"/>
      <c r="H28" s="207"/>
      <c r="I28" s="58">
        <f t="shared" si="0"/>
        <v>0</v>
      </c>
      <c r="J28" s="208"/>
    </row>
    <row r="29" spans="1:10" ht="15.75" x14ac:dyDescent="0.25">
      <c r="A29" s="36" t="s">
        <v>86</v>
      </c>
      <c r="B29" s="37" t="s">
        <v>33</v>
      </c>
      <c r="C29" s="38"/>
      <c r="D29" s="39"/>
      <c r="E29" s="40"/>
      <c r="F29" s="40"/>
      <c r="G29" s="41"/>
      <c r="H29" s="42" t="s">
        <v>45</v>
      </c>
      <c r="I29" s="43">
        <f>SUM(I30:I35)</f>
        <v>0</v>
      </c>
      <c r="J29" s="44"/>
    </row>
    <row r="30" spans="1:10" x14ac:dyDescent="0.2">
      <c r="A30" s="52" t="str">
        <f>IF(B30&lt;&gt;"",MAX($A$12:A29)+1,"")</f>
        <v/>
      </c>
      <c r="B30" s="53"/>
      <c r="C30" s="54"/>
      <c r="D30" s="54"/>
      <c r="E30" s="55"/>
      <c r="F30" s="55"/>
      <c r="G30" s="56"/>
      <c r="H30" s="57"/>
      <c r="I30" s="58">
        <f t="shared" si="0"/>
        <v>0</v>
      </c>
      <c r="J30" s="59"/>
    </row>
    <row r="31" spans="1:10" x14ac:dyDescent="0.2">
      <c r="A31" s="52" t="str">
        <f>IF(B31&lt;&gt;"",MAX($A$12:A30)+1,"")</f>
        <v/>
      </c>
      <c r="B31" s="53"/>
      <c r="C31" s="54"/>
      <c r="D31" s="54"/>
      <c r="E31" s="55"/>
      <c r="F31" s="55"/>
      <c r="G31" s="56"/>
      <c r="H31" s="57"/>
      <c r="I31" s="58">
        <f t="shared" si="0"/>
        <v>0</v>
      </c>
      <c r="J31" s="59"/>
    </row>
    <row r="32" spans="1:10" x14ac:dyDescent="0.2">
      <c r="A32" s="52" t="str">
        <f>IF(B32&lt;&gt;"",MAX($A$12:A31)+1,"")</f>
        <v/>
      </c>
      <c r="B32" s="53"/>
      <c r="C32" s="54"/>
      <c r="D32" s="54"/>
      <c r="E32" s="55"/>
      <c r="F32" s="55"/>
      <c r="G32" s="56"/>
      <c r="H32" s="57"/>
      <c r="I32" s="58">
        <f t="shared" si="0"/>
        <v>0</v>
      </c>
      <c r="J32" s="59"/>
    </row>
    <row r="33" spans="1:10" x14ac:dyDescent="0.2">
      <c r="A33" s="52" t="str">
        <f>IF(B33&lt;&gt;"",MAX($A$12:A32)+1,"")</f>
        <v/>
      </c>
      <c r="B33" s="53"/>
      <c r="C33" s="54"/>
      <c r="D33" s="54"/>
      <c r="E33" s="55"/>
      <c r="F33" s="55"/>
      <c r="G33" s="56"/>
      <c r="H33" s="57"/>
      <c r="I33" s="58">
        <f t="shared" si="0"/>
        <v>0</v>
      </c>
      <c r="J33" s="59"/>
    </row>
    <row r="34" spans="1:10" x14ac:dyDescent="0.2">
      <c r="A34" s="52" t="str">
        <f>IF(B34&lt;&gt;"",MAX($A$12:A33)+1,"")</f>
        <v/>
      </c>
      <c r="B34" s="53"/>
      <c r="C34" s="54"/>
      <c r="D34" s="54"/>
      <c r="E34" s="55"/>
      <c r="F34" s="55"/>
      <c r="G34" s="56"/>
      <c r="H34" s="57"/>
      <c r="I34" s="58">
        <f t="shared" si="0"/>
        <v>0</v>
      </c>
      <c r="J34" s="59"/>
    </row>
    <row r="35" spans="1:10" x14ac:dyDescent="0.2">
      <c r="A35" s="52" t="str">
        <f>IF(B35&lt;&gt;"",MAX($A$12:A34)+1,"")</f>
        <v/>
      </c>
      <c r="B35" s="203"/>
      <c r="C35" s="204"/>
      <c r="D35" s="204"/>
      <c r="E35" s="205"/>
      <c r="F35" s="205"/>
      <c r="G35" s="206"/>
      <c r="H35" s="207"/>
      <c r="I35" s="58">
        <f t="shared" si="0"/>
        <v>0</v>
      </c>
      <c r="J35" s="208"/>
    </row>
    <row r="36" spans="1:10" ht="15.75" x14ac:dyDescent="0.25">
      <c r="A36" s="36" t="s">
        <v>87</v>
      </c>
      <c r="B36" s="37" t="s">
        <v>8</v>
      </c>
      <c r="C36" s="38"/>
      <c r="D36" s="39"/>
      <c r="E36" s="40"/>
      <c r="F36" s="40"/>
      <c r="G36" s="41"/>
      <c r="H36" s="42" t="s">
        <v>46</v>
      </c>
      <c r="I36" s="43">
        <f>SUM(I37:I42)</f>
        <v>0</v>
      </c>
      <c r="J36" s="44"/>
    </row>
    <row r="37" spans="1:10" x14ac:dyDescent="0.2">
      <c r="A37" s="60" t="str">
        <f>IF(B37&lt;&gt;"",MAX($A$12:A36)+1,"")</f>
        <v/>
      </c>
      <c r="B37" s="53"/>
      <c r="C37" s="54"/>
      <c r="D37" s="54"/>
      <c r="E37" s="55"/>
      <c r="F37" s="55"/>
      <c r="G37" s="56"/>
      <c r="H37" s="57"/>
      <c r="I37" s="58">
        <f t="shared" si="0"/>
        <v>0</v>
      </c>
      <c r="J37" s="59"/>
    </row>
    <row r="38" spans="1:10" x14ac:dyDescent="0.2">
      <c r="A38" s="52" t="str">
        <f>IF(B38&lt;&gt;"",MAX($A$12:A37)+1,"")</f>
        <v/>
      </c>
      <c r="B38" s="53"/>
      <c r="C38" s="54"/>
      <c r="D38" s="54"/>
      <c r="E38" s="55"/>
      <c r="F38" s="55"/>
      <c r="G38" s="56"/>
      <c r="H38" s="57"/>
      <c r="I38" s="58">
        <f t="shared" si="0"/>
        <v>0</v>
      </c>
      <c r="J38" s="59"/>
    </row>
    <row r="39" spans="1:10" x14ac:dyDescent="0.2">
      <c r="A39" s="52" t="str">
        <f>IF(B39&lt;&gt;"",MAX($A$12:A38)+1,"")</f>
        <v/>
      </c>
      <c r="B39" s="53"/>
      <c r="C39" s="54"/>
      <c r="D39" s="54"/>
      <c r="E39" s="55"/>
      <c r="F39" s="55"/>
      <c r="G39" s="56"/>
      <c r="H39" s="57"/>
      <c r="I39" s="58">
        <f t="shared" si="0"/>
        <v>0</v>
      </c>
      <c r="J39" s="59"/>
    </row>
    <row r="40" spans="1:10" x14ac:dyDescent="0.2">
      <c r="A40" s="52" t="str">
        <f>IF(B40&lt;&gt;"",MAX($A$12:A39)+1,"")</f>
        <v/>
      </c>
      <c r="B40" s="53"/>
      <c r="C40" s="54"/>
      <c r="D40" s="54"/>
      <c r="E40" s="55"/>
      <c r="F40" s="55"/>
      <c r="G40" s="56"/>
      <c r="H40" s="57"/>
      <c r="I40" s="58">
        <f t="shared" si="0"/>
        <v>0</v>
      </c>
      <c r="J40" s="59"/>
    </row>
    <row r="41" spans="1:10" x14ac:dyDescent="0.2">
      <c r="A41" s="52" t="str">
        <f>IF(B41&lt;&gt;"",MAX($A$12:A40)+1,"")</f>
        <v/>
      </c>
      <c r="B41" s="53"/>
      <c r="C41" s="54"/>
      <c r="D41" s="54"/>
      <c r="E41" s="55"/>
      <c r="F41" s="55"/>
      <c r="G41" s="56"/>
      <c r="H41" s="57"/>
      <c r="I41" s="58">
        <f t="shared" si="0"/>
        <v>0</v>
      </c>
      <c r="J41" s="59"/>
    </row>
    <row r="42" spans="1:10" x14ac:dyDescent="0.2">
      <c r="A42" s="52" t="str">
        <f>IF(B42&lt;&gt;"",MAX($A$12:A41)+1,"")</f>
        <v/>
      </c>
      <c r="B42" s="203"/>
      <c r="C42" s="204"/>
      <c r="D42" s="204"/>
      <c r="E42" s="205"/>
      <c r="F42" s="205"/>
      <c r="G42" s="206"/>
      <c r="H42" s="207"/>
      <c r="I42" s="58">
        <f t="shared" si="0"/>
        <v>0</v>
      </c>
      <c r="J42" s="208"/>
    </row>
    <row r="43" spans="1:10" ht="15.75" x14ac:dyDescent="0.25">
      <c r="A43" s="36" t="s">
        <v>21</v>
      </c>
      <c r="B43" s="37" t="s">
        <v>10</v>
      </c>
      <c r="C43" s="38"/>
      <c r="D43" s="39"/>
      <c r="E43" s="40"/>
      <c r="F43" s="40"/>
      <c r="G43" s="41"/>
      <c r="H43" s="42" t="s">
        <v>47</v>
      </c>
      <c r="I43" s="43">
        <f>SUM(I44:I49)</f>
        <v>0</v>
      </c>
      <c r="J43" s="44"/>
    </row>
    <row r="44" spans="1:10" x14ac:dyDescent="0.2">
      <c r="A44" s="60" t="str">
        <f>IF(B44&lt;&gt;"",MAX($A$12:A43)+1,"")</f>
        <v/>
      </c>
      <c r="B44" s="53"/>
      <c r="C44" s="54"/>
      <c r="D44" s="54"/>
      <c r="E44" s="55"/>
      <c r="F44" s="55"/>
      <c r="G44" s="56"/>
      <c r="H44" s="57"/>
      <c r="I44" s="58">
        <f t="shared" si="0"/>
        <v>0</v>
      </c>
      <c r="J44" s="59"/>
    </row>
    <row r="45" spans="1:10" x14ac:dyDescent="0.2">
      <c r="A45" s="52" t="str">
        <f>IF(B45&lt;&gt;"",MAX($A$12:A44)+1,"")</f>
        <v/>
      </c>
      <c r="B45" s="53"/>
      <c r="C45" s="54"/>
      <c r="D45" s="54"/>
      <c r="E45" s="55"/>
      <c r="F45" s="55"/>
      <c r="G45" s="56"/>
      <c r="H45" s="57"/>
      <c r="I45" s="58">
        <f t="shared" si="0"/>
        <v>0</v>
      </c>
      <c r="J45" s="59"/>
    </row>
    <row r="46" spans="1:10" x14ac:dyDescent="0.2">
      <c r="A46" s="52" t="str">
        <f>IF(B46&lt;&gt;"",MAX($A$12:A45)+1,"")</f>
        <v/>
      </c>
      <c r="B46" s="53"/>
      <c r="C46" s="54"/>
      <c r="D46" s="54"/>
      <c r="E46" s="55"/>
      <c r="F46" s="55"/>
      <c r="G46" s="56"/>
      <c r="H46" s="57"/>
      <c r="I46" s="58">
        <f t="shared" si="0"/>
        <v>0</v>
      </c>
      <c r="J46" s="59"/>
    </row>
    <row r="47" spans="1:10" x14ac:dyDescent="0.2">
      <c r="A47" s="52" t="str">
        <f>IF(B47&lt;&gt;"",MAX($A$12:A46)+1,"")</f>
        <v/>
      </c>
      <c r="B47" s="53"/>
      <c r="C47" s="54"/>
      <c r="D47" s="54"/>
      <c r="E47" s="55"/>
      <c r="F47" s="55"/>
      <c r="G47" s="56"/>
      <c r="H47" s="57"/>
      <c r="I47" s="58">
        <f t="shared" si="0"/>
        <v>0</v>
      </c>
      <c r="J47" s="59"/>
    </row>
    <row r="48" spans="1:10" x14ac:dyDescent="0.2">
      <c r="A48" s="52" t="str">
        <f>IF(B48&lt;&gt;"",MAX($A$12:A47)+1,"")</f>
        <v/>
      </c>
      <c r="B48" s="53"/>
      <c r="C48" s="54"/>
      <c r="D48" s="54"/>
      <c r="E48" s="55"/>
      <c r="F48" s="55"/>
      <c r="G48" s="56"/>
      <c r="H48" s="57"/>
      <c r="I48" s="58">
        <f t="shared" si="0"/>
        <v>0</v>
      </c>
      <c r="J48" s="59"/>
    </row>
    <row r="49" spans="1:10" x14ac:dyDescent="0.2">
      <c r="A49" s="52" t="str">
        <f>IF(B49&lt;&gt;"",MAX($A$12:A48)+1,"")</f>
        <v/>
      </c>
      <c r="B49" s="203"/>
      <c r="C49" s="204"/>
      <c r="D49" s="204"/>
      <c r="E49" s="205"/>
      <c r="F49" s="205"/>
      <c r="G49" s="206"/>
      <c r="H49" s="207"/>
      <c r="I49" s="58">
        <f t="shared" si="0"/>
        <v>0</v>
      </c>
      <c r="J49" s="208"/>
    </row>
    <row r="50" spans="1:10" ht="15.75" x14ac:dyDescent="0.25">
      <c r="A50" s="36" t="s">
        <v>29</v>
      </c>
      <c r="B50" s="37" t="s">
        <v>12</v>
      </c>
      <c r="C50" s="38"/>
      <c r="D50" s="39"/>
      <c r="E50" s="40"/>
      <c r="F50" s="40"/>
      <c r="G50" s="41"/>
      <c r="H50" s="42" t="s">
        <v>48</v>
      </c>
      <c r="I50" s="43">
        <f>SUM(I51:I55)</f>
        <v>0</v>
      </c>
      <c r="J50" s="44"/>
    </row>
    <row r="51" spans="1:10" x14ac:dyDescent="0.2">
      <c r="A51" s="60" t="str">
        <f>IF(B51&lt;&gt;"",MAX($A$12:A50)+1,"")</f>
        <v/>
      </c>
      <c r="B51" s="53"/>
      <c r="C51" s="54"/>
      <c r="D51" s="54"/>
      <c r="E51" s="55"/>
      <c r="F51" s="55"/>
      <c r="G51" s="56"/>
      <c r="H51" s="57"/>
      <c r="I51" s="58">
        <f t="shared" si="0"/>
        <v>0</v>
      </c>
      <c r="J51" s="59"/>
    </row>
    <row r="52" spans="1:10" x14ac:dyDescent="0.2">
      <c r="A52" s="52" t="str">
        <f>IF(B52&lt;&gt;"",MAX($A$12:A51)+1,"")</f>
        <v/>
      </c>
      <c r="B52" s="53"/>
      <c r="C52" s="54"/>
      <c r="D52" s="54"/>
      <c r="E52" s="55"/>
      <c r="F52" s="55"/>
      <c r="G52" s="56"/>
      <c r="H52" s="57"/>
      <c r="I52" s="58">
        <f t="shared" si="0"/>
        <v>0</v>
      </c>
      <c r="J52" s="59"/>
    </row>
    <row r="53" spans="1:10" x14ac:dyDescent="0.2">
      <c r="A53" s="52" t="str">
        <f>IF(B53&lt;&gt;"",MAX($A$12:A52)+1,"")</f>
        <v/>
      </c>
      <c r="B53" s="53"/>
      <c r="C53" s="54"/>
      <c r="D53" s="54"/>
      <c r="E53" s="55"/>
      <c r="F53" s="55"/>
      <c r="G53" s="56"/>
      <c r="H53" s="57"/>
      <c r="I53" s="58">
        <f t="shared" si="0"/>
        <v>0</v>
      </c>
      <c r="J53" s="59"/>
    </row>
    <row r="54" spans="1:10" x14ac:dyDescent="0.2">
      <c r="A54" s="52" t="str">
        <f>IF(B54&lt;&gt;"",MAX($A$12:A53)+1,"")</f>
        <v/>
      </c>
      <c r="B54" s="53"/>
      <c r="C54" s="54"/>
      <c r="D54" s="54"/>
      <c r="E54" s="55"/>
      <c r="F54" s="55"/>
      <c r="G54" s="56"/>
      <c r="H54" s="57"/>
      <c r="I54" s="58">
        <f t="shared" si="0"/>
        <v>0</v>
      </c>
      <c r="J54" s="59"/>
    </row>
    <row r="55" spans="1:10" x14ac:dyDescent="0.2">
      <c r="A55" s="52" t="str">
        <f>IF(B55&lt;&gt;"",MAX($A$12:A54)+1,"")</f>
        <v/>
      </c>
      <c r="B55" s="203"/>
      <c r="C55" s="204"/>
      <c r="D55" s="204"/>
      <c r="E55" s="205"/>
      <c r="F55" s="205"/>
      <c r="G55" s="206"/>
      <c r="H55" s="207"/>
      <c r="I55" s="58">
        <f t="shared" si="0"/>
        <v>0</v>
      </c>
      <c r="J55" s="208"/>
    </row>
    <row r="56" spans="1:10" ht="15.75" x14ac:dyDescent="0.25">
      <c r="A56" s="36" t="s">
        <v>28</v>
      </c>
      <c r="B56" s="37" t="s">
        <v>11</v>
      </c>
      <c r="C56" s="38"/>
      <c r="D56" s="39"/>
      <c r="E56" s="40"/>
      <c r="F56" s="40"/>
      <c r="G56" s="41"/>
      <c r="H56" s="42" t="s">
        <v>49</v>
      </c>
      <c r="I56" s="43">
        <f>SUM(I57:I61)</f>
        <v>0</v>
      </c>
      <c r="J56" s="44"/>
    </row>
    <row r="57" spans="1:10" x14ac:dyDescent="0.2">
      <c r="A57" s="60" t="str">
        <f>IF(B57&lt;&gt;"",MAX($A$12:A56)+1,"")</f>
        <v/>
      </c>
      <c r="B57" s="53"/>
      <c r="C57" s="54"/>
      <c r="D57" s="54"/>
      <c r="E57" s="55"/>
      <c r="F57" s="55"/>
      <c r="G57" s="56"/>
      <c r="H57" s="57"/>
      <c r="I57" s="58">
        <f t="shared" si="0"/>
        <v>0</v>
      </c>
      <c r="J57" s="59"/>
    </row>
    <row r="58" spans="1:10" x14ac:dyDescent="0.2">
      <c r="A58" s="52" t="str">
        <f>IF(B58&lt;&gt;"",MAX($A$12:A57)+1,"")</f>
        <v/>
      </c>
      <c r="B58" s="53"/>
      <c r="C58" s="54"/>
      <c r="D58" s="54"/>
      <c r="E58" s="55"/>
      <c r="F58" s="55"/>
      <c r="G58" s="56"/>
      <c r="H58" s="57"/>
      <c r="I58" s="58">
        <f t="shared" si="0"/>
        <v>0</v>
      </c>
      <c r="J58" s="59"/>
    </row>
    <row r="59" spans="1:10" x14ac:dyDescent="0.2">
      <c r="A59" s="52" t="str">
        <f>IF(B59&lt;&gt;"",MAX($A$12:A58)+1,"")</f>
        <v/>
      </c>
      <c r="B59" s="53"/>
      <c r="C59" s="54"/>
      <c r="D59" s="54"/>
      <c r="E59" s="55"/>
      <c r="F59" s="55"/>
      <c r="G59" s="56"/>
      <c r="H59" s="57"/>
      <c r="I59" s="58">
        <f t="shared" si="0"/>
        <v>0</v>
      </c>
      <c r="J59" s="59"/>
    </row>
    <row r="60" spans="1:10" x14ac:dyDescent="0.2">
      <c r="A60" s="52" t="str">
        <f>IF(B60&lt;&gt;"",MAX($A$12:A59)+1,"")</f>
        <v/>
      </c>
      <c r="B60" s="53"/>
      <c r="C60" s="54"/>
      <c r="D60" s="54"/>
      <c r="E60" s="55"/>
      <c r="F60" s="55"/>
      <c r="G60" s="56"/>
      <c r="H60" s="57"/>
      <c r="I60" s="58">
        <f t="shared" si="0"/>
        <v>0</v>
      </c>
      <c r="J60" s="59"/>
    </row>
    <row r="61" spans="1:10" x14ac:dyDescent="0.2">
      <c r="A61" s="52" t="str">
        <f>IF(B61&lt;&gt;"",MAX($A$12:A60)+1,"")</f>
        <v/>
      </c>
      <c r="B61" s="203"/>
      <c r="C61" s="204"/>
      <c r="D61" s="204"/>
      <c r="E61" s="205"/>
      <c r="F61" s="205"/>
      <c r="G61" s="206"/>
      <c r="H61" s="207"/>
      <c r="I61" s="58">
        <f t="shared" si="0"/>
        <v>0</v>
      </c>
      <c r="J61" s="208"/>
    </row>
    <row r="62" spans="1:10" ht="15.75" x14ac:dyDescent="0.25">
      <c r="A62" s="36" t="s">
        <v>24</v>
      </c>
      <c r="B62" s="37" t="s">
        <v>13</v>
      </c>
      <c r="C62" s="38"/>
      <c r="D62" s="39"/>
      <c r="E62" s="40"/>
      <c r="F62" s="40"/>
      <c r="G62" s="41"/>
      <c r="H62" s="42" t="s">
        <v>50</v>
      </c>
      <c r="I62" s="43">
        <f>SUM(I63:I68)</f>
        <v>0</v>
      </c>
      <c r="J62" s="44"/>
    </row>
    <row r="63" spans="1:10" x14ac:dyDescent="0.2">
      <c r="A63" s="60" t="str">
        <f>IF(B63&lt;&gt;"",MAX($A$12:A62)+1,"")</f>
        <v/>
      </c>
      <c r="B63" s="53"/>
      <c r="C63" s="54"/>
      <c r="D63" s="54"/>
      <c r="E63" s="55"/>
      <c r="F63" s="55"/>
      <c r="G63" s="56"/>
      <c r="H63" s="57"/>
      <c r="I63" s="58">
        <f t="shared" si="0"/>
        <v>0</v>
      </c>
      <c r="J63" s="59"/>
    </row>
    <row r="64" spans="1:10" x14ac:dyDescent="0.2">
      <c r="A64" s="52" t="str">
        <f>IF(B64&lt;&gt;"",MAX($A$12:A63)+1,"")</f>
        <v/>
      </c>
      <c r="B64" s="53"/>
      <c r="C64" s="54"/>
      <c r="D64" s="54"/>
      <c r="E64" s="55"/>
      <c r="F64" s="55"/>
      <c r="G64" s="56"/>
      <c r="H64" s="57"/>
      <c r="I64" s="58">
        <f t="shared" si="0"/>
        <v>0</v>
      </c>
      <c r="J64" s="59"/>
    </row>
    <row r="65" spans="1:1021 1026:3071 3076:6141 6146:8191 8196:11261 11266:13311 13316:16380" x14ac:dyDescent="0.2">
      <c r="A65" s="52" t="str">
        <f>IF(B65&lt;&gt;"",MAX($A$12:A64)+1,"")</f>
        <v/>
      </c>
      <c r="B65" s="53"/>
      <c r="C65" s="54"/>
      <c r="D65" s="54"/>
      <c r="E65" s="55"/>
      <c r="F65" s="55"/>
      <c r="G65" s="56"/>
      <c r="H65" s="57"/>
      <c r="I65" s="58">
        <f t="shared" si="0"/>
        <v>0</v>
      </c>
      <c r="J65" s="59"/>
    </row>
    <row r="66" spans="1:1021 1026:3071 3076:6141 6146:8191 8196:11261 11266:13311 13316:16380" x14ac:dyDescent="0.2">
      <c r="A66" s="52" t="str">
        <f>IF(B66&lt;&gt;"",MAX($A$12:A65)+1,"")</f>
        <v/>
      </c>
      <c r="B66" s="53"/>
      <c r="C66" s="54"/>
      <c r="D66" s="54"/>
      <c r="E66" s="55"/>
      <c r="F66" s="55"/>
      <c r="G66" s="56"/>
      <c r="H66" s="57"/>
      <c r="I66" s="58">
        <f t="shared" si="0"/>
        <v>0</v>
      </c>
      <c r="J66" s="59"/>
    </row>
    <row r="67" spans="1:1021 1026:3071 3076:6141 6146:8191 8196:11261 11266:13311 13316:16380" x14ac:dyDescent="0.2">
      <c r="A67" s="52" t="str">
        <f>IF(B67&lt;&gt;"",MAX($A$12:A66)+1,"")</f>
        <v/>
      </c>
      <c r="B67" s="53"/>
      <c r="C67" s="54"/>
      <c r="D67" s="54"/>
      <c r="E67" s="55"/>
      <c r="F67" s="55"/>
      <c r="G67" s="56"/>
      <c r="H67" s="57"/>
      <c r="I67" s="58">
        <f t="shared" si="0"/>
        <v>0</v>
      </c>
      <c r="J67" s="59"/>
    </row>
    <row r="68" spans="1:1021 1026:3071 3076:6141 6146:8191 8196:11261 11266:13311 13316:16380" x14ac:dyDescent="0.2">
      <c r="A68" s="52" t="str">
        <f>IF(B68&lt;&gt;"",MAX($A$12:A67)+1,"")</f>
        <v/>
      </c>
      <c r="B68" s="203"/>
      <c r="C68" s="204"/>
      <c r="D68" s="204"/>
      <c r="E68" s="205"/>
      <c r="F68" s="205"/>
      <c r="G68" s="206"/>
      <c r="H68" s="207"/>
      <c r="I68" s="58">
        <f t="shared" si="0"/>
        <v>0</v>
      </c>
      <c r="J68" s="208"/>
    </row>
    <row r="69" spans="1:1021 1026:3071 3076:6141 6146:8191 8196:11261 11266:13311 13316:16380" ht="15.75" x14ac:dyDescent="0.25">
      <c r="A69" s="36" t="s">
        <v>25</v>
      </c>
      <c r="B69" s="37" t="s">
        <v>63</v>
      </c>
      <c r="C69" s="38"/>
      <c r="D69" s="39"/>
      <c r="E69" s="40"/>
      <c r="F69" s="40"/>
      <c r="G69" s="41"/>
      <c r="H69" s="42" t="s">
        <v>51</v>
      </c>
      <c r="I69" s="43">
        <f>SUM(I70:I78)</f>
        <v>0</v>
      </c>
      <c r="J69" s="44"/>
    </row>
    <row r="70" spans="1:1021 1026:3071 3076:6141 6146:8191 8196:11261 11266:13311 13316:16380" x14ac:dyDescent="0.2">
      <c r="A70" s="60" t="str">
        <f>IF(B70&lt;&gt;"",MAX($A$12:A69)+1,"")</f>
        <v/>
      </c>
      <c r="B70" s="53"/>
      <c r="C70" s="54"/>
      <c r="D70" s="54"/>
      <c r="E70" s="55"/>
      <c r="F70" s="55"/>
      <c r="G70" s="56"/>
      <c r="H70" s="57"/>
      <c r="I70" s="58">
        <f t="shared" si="0"/>
        <v>0</v>
      </c>
      <c r="J70" s="59"/>
    </row>
    <row r="71" spans="1:1021 1026:3071 3076:6141 6146:8191 8196:11261 11266:13311 13316:16380" x14ac:dyDescent="0.2">
      <c r="A71" s="52" t="str">
        <f>IF(B71&lt;&gt;"",MAX($A$12:A70)+1,"")</f>
        <v/>
      </c>
      <c r="B71" s="53"/>
      <c r="C71" s="54"/>
      <c r="D71" s="54"/>
      <c r="E71" s="55"/>
      <c r="F71" s="55"/>
      <c r="G71" s="56"/>
      <c r="H71" s="57"/>
      <c r="I71" s="58">
        <f t="shared" si="0"/>
        <v>0</v>
      </c>
      <c r="J71" s="59"/>
    </row>
    <row r="72" spans="1:1021 1026:3071 3076:6141 6146:8191 8196:11261 11266:13311 13316:16380" x14ac:dyDescent="0.2">
      <c r="A72" s="52" t="str">
        <f>IF(B72&lt;&gt;"",MAX($A$12:A71)+1,"")</f>
        <v/>
      </c>
      <c r="B72" s="53"/>
      <c r="C72" s="54"/>
      <c r="D72" s="54"/>
      <c r="E72" s="55"/>
      <c r="F72" s="55"/>
      <c r="G72" s="56"/>
      <c r="H72" s="57"/>
      <c r="I72" s="58">
        <f t="shared" si="0"/>
        <v>0</v>
      </c>
      <c r="J72" s="59"/>
    </row>
    <row r="73" spans="1:1021 1026:3071 3076:6141 6146:8191 8196:11261 11266:13311 13316:16380" x14ac:dyDescent="0.2">
      <c r="A73" s="52" t="str">
        <f>IF(B73&lt;&gt;"",MAX($A$12:A72)+1,"")</f>
        <v/>
      </c>
      <c r="B73" s="53"/>
      <c r="C73" s="54"/>
      <c r="D73" s="54"/>
      <c r="E73" s="55"/>
      <c r="F73" s="55"/>
      <c r="G73" s="56"/>
      <c r="H73" s="57"/>
      <c r="I73" s="58">
        <f t="shared" si="0"/>
        <v>0</v>
      </c>
      <c r="J73" s="59"/>
    </row>
    <row r="74" spans="1:1021 1026:3071 3076:6141 6146:8191 8196:11261 11266:13311 13316:16380" x14ac:dyDescent="0.2">
      <c r="A74" s="52" t="str">
        <f>IF(B74&lt;&gt;"",MAX($A$12:A73)+1,"")</f>
        <v/>
      </c>
      <c r="B74" s="53"/>
      <c r="C74" s="54"/>
      <c r="D74" s="54"/>
      <c r="E74" s="55"/>
      <c r="F74" s="55"/>
      <c r="G74" s="56"/>
      <c r="H74" s="57"/>
      <c r="I74" s="58">
        <f t="shared" si="0"/>
        <v>0</v>
      </c>
      <c r="J74" s="59"/>
    </row>
    <row r="75" spans="1:1021 1026:3071 3076:6141 6146:8191 8196:11261 11266:13311 13316:16380" hidden="1" x14ac:dyDescent="0.2">
      <c r="A75" s="52" t="str">
        <f>IF(B75&lt;&gt;"",MAX($A$12:A74)+1,"")</f>
        <v/>
      </c>
      <c r="B75" s="53"/>
      <c r="C75" s="54"/>
      <c r="D75" s="54"/>
      <c r="E75" s="55"/>
      <c r="F75" s="55"/>
      <c r="G75" s="56"/>
      <c r="H75" s="57"/>
      <c r="I75" s="58">
        <f t="shared" si="0"/>
        <v>0</v>
      </c>
      <c r="J75" s="59"/>
    </row>
    <row r="76" spans="1:1021 1026:3071 3076:6141 6146:8191 8196:11261 11266:13311 13316:16380" hidden="1" x14ac:dyDescent="0.2">
      <c r="A76" s="52" t="str">
        <f>IF(B76&lt;&gt;"",MAX($A$12:A75)+1,"")</f>
        <v/>
      </c>
      <c r="B76" s="53"/>
      <c r="C76" s="54"/>
      <c r="D76" s="54"/>
      <c r="E76" s="55"/>
      <c r="F76" s="55"/>
      <c r="G76" s="56"/>
      <c r="H76" s="57"/>
      <c r="I76" s="58">
        <f t="shared" si="0"/>
        <v>0</v>
      </c>
      <c r="J76" s="59"/>
    </row>
    <row r="77" spans="1:1021 1026:3071 3076:6141 6146:8191 8196:11261 11266:13311 13316:16380" hidden="1" x14ac:dyDescent="0.2">
      <c r="A77" s="52" t="str">
        <f>IF(B77&lt;&gt;"",MAX($A$12:A76)+1,"")</f>
        <v/>
      </c>
      <c r="B77" s="53"/>
      <c r="C77" s="54"/>
      <c r="D77" s="54"/>
      <c r="E77" s="55"/>
      <c r="F77" s="55"/>
      <c r="G77" s="56"/>
      <c r="H77" s="57"/>
      <c r="I77" s="58">
        <f t="shared" ref="I77:I78" si="2">+H77*G77</f>
        <v>0</v>
      </c>
      <c r="J77" s="59"/>
    </row>
    <row r="78" spans="1:1021 1026:3071 3076:6141 6146:8191 8196:11261 11266:13311 13316:16380" x14ac:dyDescent="0.2">
      <c r="A78" s="52" t="str">
        <f>IF(B78&lt;&gt;"",MAX($A$12:A77)+1,"")</f>
        <v/>
      </c>
      <c r="B78" s="203"/>
      <c r="C78" s="204"/>
      <c r="D78" s="204"/>
      <c r="E78" s="205"/>
      <c r="F78" s="205"/>
      <c r="G78" s="206"/>
      <c r="H78" s="207"/>
      <c r="I78" s="58">
        <f t="shared" si="2"/>
        <v>0</v>
      </c>
      <c r="J78" s="208"/>
    </row>
    <row r="79" spans="1:1021 1026:3071 3076:6141 6146:8191 8196:11261 11266:13311 13316:16380" ht="15.75" x14ac:dyDescent="0.25">
      <c r="A79" s="61"/>
      <c r="B79" s="62" t="s">
        <v>62</v>
      </c>
      <c r="C79" s="63"/>
      <c r="D79" s="63"/>
      <c r="E79" s="64"/>
      <c r="F79" s="64"/>
      <c r="G79" s="65"/>
      <c r="H79" s="66" t="s">
        <v>44</v>
      </c>
      <c r="I79" s="231">
        <f>+I69+I62+I56+I50+I43+I36+I29+I21+I12</f>
        <v>0</v>
      </c>
      <c r="J79" s="67"/>
      <c r="K79" s="68"/>
      <c r="P79" s="68"/>
      <c r="Q79" s="69"/>
      <c r="R79" s="70"/>
      <c r="S79" s="68"/>
      <c r="T79" s="68"/>
      <c r="U79" s="68"/>
      <c r="Z79" s="68"/>
      <c r="AA79" s="69"/>
      <c r="AB79" s="70"/>
      <c r="AC79" s="68"/>
      <c r="AD79" s="68"/>
      <c r="AE79" s="68"/>
      <c r="AJ79" s="68"/>
      <c r="AK79" s="69"/>
      <c r="AL79" s="70"/>
      <c r="AM79" s="68"/>
      <c r="AN79" s="68"/>
      <c r="AO79" s="68"/>
      <c r="AT79" s="68"/>
      <c r="AU79" s="69"/>
      <c r="AV79" s="70"/>
      <c r="AW79" s="68"/>
      <c r="AX79" s="68"/>
      <c r="AY79" s="68"/>
      <c r="BD79" s="68"/>
      <c r="BE79" s="69"/>
      <c r="BF79" s="70"/>
      <c r="BG79" s="68"/>
      <c r="BH79" s="68"/>
      <c r="BI79" s="68"/>
      <c r="BN79" s="68"/>
      <c r="BO79" s="69"/>
      <c r="BP79" s="70"/>
      <c r="BQ79" s="68"/>
      <c r="BR79" s="68"/>
      <c r="BS79" s="68"/>
      <c r="BX79" s="68"/>
      <c r="BY79" s="69"/>
      <c r="BZ79" s="70"/>
      <c r="CA79" s="68"/>
      <c r="CB79" s="68"/>
      <c r="CC79" s="68"/>
      <c r="CH79" s="68"/>
      <c r="CI79" s="69"/>
      <c r="CJ79" s="70"/>
      <c r="CK79" s="68"/>
      <c r="CL79" s="68"/>
      <c r="CM79" s="68"/>
      <c r="CR79" s="68"/>
      <c r="CS79" s="69"/>
      <c r="CT79" s="70"/>
      <c r="CU79" s="68"/>
      <c r="CV79" s="68"/>
      <c r="CW79" s="68"/>
      <c r="DB79" s="68"/>
      <c r="DC79" s="69"/>
      <c r="DD79" s="70"/>
      <c r="DE79" s="68"/>
      <c r="DF79" s="68"/>
      <c r="DG79" s="68"/>
      <c r="DL79" s="68"/>
      <c r="DM79" s="69"/>
      <c r="DN79" s="70"/>
      <c r="DO79" s="68"/>
      <c r="DP79" s="68"/>
      <c r="DQ79" s="68"/>
      <c r="DV79" s="68"/>
      <c r="DW79" s="69"/>
      <c r="DX79" s="70"/>
      <c r="DY79" s="68"/>
      <c r="DZ79" s="68"/>
      <c r="EA79" s="68"/>
      <c r="EF79" s="68"/>
      <c r="EG79" s="69"/>
      <c r="EH79" s="70"/>
      <c r="EI79" s="68"/>
      <c r="EJ79" s="68"/>
      <c r="EK79" s="68"/>
      <c r="EP79" s="68"/>
      <c r="EQ79" s="69"/>
      <c r="ER79" s="70"/>
      <c r="ES79" s="68"/>
      <c r="ET79" s="68"/>
      <c r="EU79" s="68"/>
      <c r="EZ79" s="68"/>
      <c r="FA79" s="69"/>
      <c r="FB79" s="70"/>
      <c r="FC79" s="68"/>
      <c r="FD79" s="68"/>
      <c r="FE79" s="68"/>
      <c r="FJ79" s="68"/>
      <c r="FK79" s="69"/>
      <c r="FL79" s="70"/>
      <c r="FM79" s="68"/>
      <c r="FN79" s="68"/>
      <c r="FO79" s="68"/>
      <c r="FT79" s="68"/>
      <c r="FU79" s="69"/>
      <c r="FV79" s="70"/>
      <c r="FW79" s="68"/>
      <c r="FX79" s="68"/>
      <c r="FY79" s="68"/>
      <c r="GD79" s="68"/>
      <c r="GE79" s="69"/>
      <c r="GF79" s="70"/>
      <c r="GG79" s="68"/>
      <c r="GH79" s="68"/>
      <c r="GI79" s="68"/>
      <c r="GN79" s="68"/>
      <c r="GO79" s="69"/>
      <c r="GP79" s="70"/>
      <c r="GQ79" s="68"/>
      <c r="GR79" s="68"/>
      <c r="GS79" s="68"/>
      <c r="GX79" s="68"/>
      <c r="GY79" s="69"/>
      <c r="GZ79" s="70"/>
      <c r="HA79" s="68"/>
      <c r="HB79" s="68"/>
      <c r="HC79" s="68"/>
      <c r="HH79" s="68"/>
      <c r="HI79" s="69"/>
      <c r="HJ79" s="70"/>
      <c r="HK79" s="68"/>
      <c r="HL79" s="68"/>
      <c r="HM79" s="68"/>
      <c r="HR79" s="68"/>
      <c r="HS79" s="69"/>
      <c r="HT79" s="70"/>
      <c r="HU79" s="68"/>
      <c r="HV79" s="68"/>
      <c r="HW79" s="68"/>
      <c r="IB79" s="68"/>
      <c r="IC79" s="69"/>
      <c r="ID79" s="70"/>
      <c r="IE79" s="68"/>
      <c r="IF79" s="68"/>
      <c r="IG79" s="68"/>
      <c r="IL79" s="68"/>
      <c r="IM79" s="69"/>
      <c r="IN79" s="70"/>
      <c r="IO79" s="68"/>
      <c r="IP79" s="68"/>
      <c r="IQ79" s="68"/>
      <c r="IV79" s="68"/>
      <c r="IW79" s="69"/>
      <c r="IX79" s="70"/>
      <c r="IY79" s="68"/>
      <c r="IZ79" s="68"/>
      <c r="JA79" s="68"/>
      <c r="JF79" s="68"/>
      <c r="JG79" s="69"/>
      <c r="JH79" s="70"/>
      <c r="JI79" s="68"/>
      <c r="JJ79" s="68"/>
      <c r="JK79" s="68"/>
      <c r="JP79" s="68"/>
      <c r="JQ79" s="69"/>
      <c r="JR79" s="70"/>
      <c r="JS79" s="68"/>
      <c r="JT79" s="68"/>
      <c r="JU79" s="68"/>
      <c r="JZ79" s="68"/>
      <c r="KA79" s="69"/>
      <c r="KB79" s="70"/>
      <c r="KC79" s="68"/>
      <c r="KD79" s="68"/>
      <c r="KE79" s="68"/>
      <c r="KJ79" s="68"/>
      <c r="KK79" s="69"/>
      <c r="KL79" s="70"/>
      <c r="KM79" s="68"/>
      <c r="KN79" s="68"/>
      <c r="KO79" s="68"/>
      <c r="KT79" s="68"/>
      <c r="KU79" s="69"/>
      <c r="KV79" s="70"/>
      <c r="KW79" s="68"/>
      <c r="KX79" s="68"/>
      <c r="KY79" s="68"/>
      <c r="LD79" s="68"/>
      <c r="LE79" s="69"/>
      <c r="LF79" s="70"/>
      <c r="LG79" s="68"/>
      <c r="LH79" s="68"/>
      <c r="LI79" s="68"/>
      <c r="LN79" s="68"/>
      <c r="LO79" s="69"/>
      <c r="LP79" s="70"/>
      <c r="LQ79" s="68"/>
      <c r="LR79" s="68"/>
      <c r="LS79" s="68"/>
      <c r="LX79" s="68"/>
      <c r="LY79" s="69"/>
      <c r="LZ79" s="70"/>
      <c r="MA79" s="68"/>
      <c r="MB79" s="68"/>
      <c r="MC79" s="68"/>
      <c r="MH79" s="68"/>
      <c r="MI79" s="69"/>
      <c r="MJ79" s="70"/>
      <c r="MK79" s="68"/>
      <c r="ML79" s="68"/>
      <c r="MM79" s="68"/>
      <c r="MR79" s="68"/>
      <c r="MS79" s="69"/>
      <c r="MT79" s="70"/>
      <c r="MU79" s="68"/>
      <c r="MV79" s="68"/>
      <c r="MW79" s="68"/>
      <c r="NB79" s="68"/>
      <c r="NC79" s="69"/>
      <c r="ND79" s="70"/>
      <c r="NE79" s="68"/>
      <c r="NF79" s="68"/>
      <c r="NG79" s="68"/>
      <c r="NL79" s="68"/>
      <c r="NM79" s="69"/>
      <c r="NN79" s="70"/>
      <c r="NO79" s="68"/>
      <c r="NP79" s="68"/>
      <c r="NQ79" s="68"/>
      <c r="NV79" s="68"/>
      <c r="NW79" s="69"/>
      <c r="NX79" s="70"/>
      <c r="NY79" s="68"/>
      <c r="NZ79" s="68"/>
      <c r="OA79" s="68"/>
      <c r="OF79" s="68"/>
      <c r="OG79" s="69"/>
      <c r="OH79" s="70"/>
      <c r="OI79" s="68"/>
      <c r="OJ79" s="68"/>
      <c r="OK79" s="68"/>
      <c r="OP79" s="68"/>
      <c r="OQ79" s="69"/>
      <c r="OR79" s="70"/>
      <c r="OS79" s="68"/>
      <c r="OT79" s="68"/>
      <c r="OU79" s="68"/>
      <c r="OZ79" s="68"/>
      <c r="PA79" s="69"/>
      <c r="PB79" s="70"/>
      <c r="PC79" s="68"/>
      <c r="PD79" s="68"/>
      <c r="PE79" s="68"/>
      <c r="PJ79" s="68"/>
      <c r="PK79" s="69"/>
      <c r="PL79" s="70"/>
      <c r="PM79" s="68"/>
      <c r="PN79" s="68"/>
      <c r="PO79" s="68"/>
      <c r="PT79" s="68"/>
      <c r="PU79" s="69"/>
      <c r="PV79" s="70"/>
      <c r="PW79" s="68"/>
      <c r="PX79" s="68"/>
      <c r="PY79" s="68"/>
      <c r="QD79" s="68"/>
      <c r="QE79" s="69"/>
      <c r="QF79" s="70"/>
      <c r="QG79" s="68"/>
      <c r="QH79" s="68"/>
      <c r="QI79" s="68"/>
      <c r="QN79" s="68"/>
      <c r="QO79" s="69"/>
      <c r="QP79" s="70"/>
      <c r="QQ79" s="68"/>
      <c r="QR79" s="68"/>
      <c r="QS79" s="68"/>
      <c r="QX79" s="68"/>
      <c r="QY79" s="69"/>
      <c r="QZ79" s="70"/>
      <c r="RA79" s="68"/>
      <c r="RB79" s="68"/>
      <c r="RC79" s="68"/>
      <c r="RH79" s="68"/>
      <c r="RI79" s="69"/>
      <c r="RJ79" s="70"/>
      <c r="RK79" s="68"/>
      <c r="RL79" s="68"/>
      <c r="RM79" s="68"/>
      <c r="RR79" s="68"/>
      <c r="RS79" s="69"/>
      <c r="RT79" s="70"/>
      <c r="RU79" s="68"/>
      <c r="RV79" s="68"/>
      <c r="RW79" s="68"/>
      <c r="SB79" s="68"/>
      <c r="SC79" s="69"/>
      <c r="SD79" s="70"/>
      <c r="SE79" s="68"/>
      <c r="SF79" s="68"/>
      <c r="SG79" s="68"/>
      <c r="SL79" s="68"/>
      <c r="SM79" s="69"/>
      <c r="SN79" s="70"/>
      <c r="SO79" s="68"/>
      <c r="SP79" s="68"/>
      <c r="SQ79" s="68"/>
      <c r="SV79" s="68"/>
      <c r="SW79" s="69"/>
      <c r="SX79" s="70"/>
      <c r="SY79" s="68"/>
      <c r="SZ79" s="68"/>
      <c r="TA79" s="68"/>
      <c r="TF79" s="68"/>
      <c r="TG79" s="69"/>
      <c r="TH79" s="70"/>
      <c r="TI79" s="68"/>
      <c r="TJ79" s="68"/>
      <c r="TK79" s="68"/>
      <c r="TP79" s="68"/>
      <c r="TQ79" s="69"/>
      <c r="TR79" s="70"/>
      <c r="TS79" s="68"/>
      <c r="TT79" s="68"/>
      <c r="TU79" s="68"/>
      <c r="TZ79" s="68"/>
      <c r="UA79" s="69"/>
      <c r="UB79" s="70"/>
      <c r="UC79" s="68"/>
      <c r="UD79" s="68"/>
      <c r="UE79" s="68"/>
      <c r="UJ79" s="68"/>
      <c r="UK79" s="69"/>
      <c r="UL79" s="70"/>
      <c r="UM79" s="68"/>
      <c r="UN79" s="68"/>
      <c r="UO79" s="68"/>
      <c r="UT79" s="68"/>
      <c r="UU79" s="69"/>
      <c r="UV79" s="70"/>
      <c r="UW79" s="68"/>
      <c r="UX79" s="68"/>
      <c r="UY79" s="68"/>
      <c r="VD79" s="68"/>
      <c r="VE79" s="69"/>
      <c r="VF79" s="70"/>
      <c r="VG79" s="68"/>
      <c r="VH79" s="68"/>
      <c r="VI79" s="68"/>
      <c r="VN79" s="68"/>
      <c r="VO79" s="69"/>
      <c r="VP79" s="70"/>
      <c r="VQ79" s="68"/>
      <c r="VR79" s="68"/>
      <c r="VS79" s="68"/>
      <c r="VX79" s="68"/>
      <c r="VY79" s="69"/>
      <c r="VZ79" s="70"/>
      <c r="WA79" s="68"/>
      <c r="WB79" s="68"/>
      <c r="WC79" s="68"/>
      <c r="WH79" s="68"/>
      <c r="WI79" s="69"/>
      <c r="WJ79" s="70"/>
      <c r="WK79" s="68"/>
      <c r="WL79" s="68"/>
      <c r="WM79" s="68"/>
      <c r="WR79" s="68"/>
      <c r="WS79" s="69"/>
      <c r="WT79" s="70"/>
      <c r="WU79" s="68"/>
      <c r="WV79" s="68"/>
      <c r="WW79" s="68"/>
      <c r="XB79" s="68"/>
      <c r="XC79" s="69"/>
      <c r="XD79" s="70"/>
      <c r="XE79" s="68"/>
      <c r="XF79" s="68"/>
      <c r="XG79" s="68"/>
      <c r="XL79" s="68"/>
      <c r="XM79" s="69"/>
      <c r="XN79" s="70"/>
      <c r="XO79" s="68"/>
      <c r="XP79" s="68"/>
      <c r="XQ79" s="68"/>
      <c r="XV79" s="68"/>
      <c r="XW79" s="69"/>
      <c r="XX79" s="70"/>
      <c r="XY79" s="68"/>
      <c r="XZ79" s="68"/>
      <c r="YA79" s="68"/>
      <c r="YF79" s="68"/>
      <c r="YG79" s="69"/>
      <c r="YH79" s="70"/>
      <c r="YI79" s="68"/>
      <c r="YJ79" s="68"/>
      <c r="YK79" s="68"/>
      <c r="YP79" s="68"/>
      <c r="YQ79" s="69"/>
      <c r="YR79" s="70"/>
      <c r="YS79" s="68"/>
      <c r="YT79" s="68"/>
      <c r="YU79" s="68"/>
      <c r="YZ79" s="68"/>
      <c r="ZA79" s="69"/>
      <c r="ZB79" s="70"/>
      <c r="ZC79" s="68"/>
      <c r="ZD79" s="68"/>
      <c r="ZE79" s="68"/>
      <c r="ZJ79" s="68"/>
      <c r="ZK79" s="69"/>
      <c r="ZL79" s="70"/>
      <c r="ZM79" s="68"/>
      <c r="ZN79" s="68"/>
      <c r="ZO79" s="68"/>
      <c r="ZT79" s="68"/>
      <c r="ZU79" s="69"/>
      <c r="ZV79" s="70"/>
      <c r="ZW79" s="68"/>
      <c r="ZX79" s="68"/>
      <c r="ZY79" s="68"/>
      <c r="AAD79" s="68"/>
      <c r="AAE79" s="69"/>
      <c r="AAF79" s="70"/>
      <c r="AAG79" s="68"/>
      <c r="AAH79" s="68"/>
      <c r="AAI79" s="68"/>
      <c r="AAN79" s="68"/>
      <c r="AAO79" s="69"/>
      <c r="AAP79" s="70"/>
      <c r="AAQ79" s="68"/>
      <c r="AAR79" s="68"/>
      <c r="AAS79" s="68"/>
      <c r="AAX79" s="68"/>
      <c r="AAY79" s="69"/>
      <c r="AAZ79" s="70"/>
      <c r="ABA79" s="68"/>
      <c r="ABB79" s="68"/>
      <c r="ABC79" s="68"/>
      <c r="ABH79" s="68"/>
      <c r="ABI79" s="69"/>
      <c r="ABJ79" s="70"/>
      <c r="ABK79" s="68"/>
      <c r="ABL79" s="68"/>
      <c r="ABM79" s="68"/>
      <c r="ABR79" s="68"/>
      <c r="ABS79" s="69"/>
      <c r="ABT79" s="70"/>
      <c r="ABU79" s="68"/>
      <c r="ABV79" s="68"/>
      <c r="ABW79" s="68"/>
      <c r="ACB79" s="68"/>
      <c r="ACC79" s="69"/>
      <c r="ACD79" s="70"/>
      <c r="ACE79" s="68"/>
      <c r="ACF79" s="68"/>
      <c r="ACG79" s="68"/>
      <c r="ACL79" s="68"/>
      <c r="ACM79" s="69"/>
      <c r="ACN79" s="70"/>
      <c r="ACO79" s="68"/>
      <c r="ACP79" s="68"/>
      <c r="ACQ79" s="68"/>
      <c r="ACV79" s="68"/>
      <c r="ACW79" s="69"/>
      <c r="ACX79" s="70"/>
      <c r="ACY79" s="68"/>
      <c r="ACZ79" s="68"/>
      <c r="ADA79" s="68"/>
      <c r="ADF79" s="68"/>
      <c r="ADG79" s="69"/>
      <c r="ADH79" s="70"/>
      <c r="ADI79" s="68"/>
      <c r="ADJ79" s="68"/>
      <c r="ADK79" s="68"/>
      <c r="ADP79" s="68"/>
      <c r="ADQ79" s="69"/>
      <c r="ADR79" s="70"/>
      <c r="ADS79" s="68"/>
      <c r="ADT79" s="68"/>
      <c r="ADU79" s="68"/>
      <c r="ADZ79" s="68"/>
      <c r="AEA79" s="69"/>
      <c r="AEB79" s="70"/>
      <c r="AEC79" s="68"/>
      <c r="AED79" s="68"/>
      <c r="AEE79" s="68"/>
      <c r="AEJ79" s="68"/>
      <c r="AEK79" s="69"/>
      <c r="AEL79" s="70"/>
      <c r="AEM79" s="68"/>
      <c r="AEN79" s="68"/>
      <c r="AEO79" s="68"/>
      <c r="AET79" s="68"/>
      <c r="AEU79" s="69"/>
      <c r="AEV79" s="70"/>
      <c r="AEW79" s="68"/>
      <c r="AEX79" s="68"/>
      <c r="AEY79" s="68"/>
      <c r="AFD79" s="68"/>
      <c r="AFE79" s="69"/>
      <c r="AFF79" s="70"/>
      <c r="AFG79" s="68"/>
      <c r="AFH79" s="68"/>
      <c r="AFI79" s="68"/>
      <c r="AFN79" s="68"/>
      <c r="AFO79" s="69"/>
      <c r="AFP79" s="70"/>
      <c r="AFQ79" s="68"/>
      <c r="AFR79" s="68"/>
      <c r="AFS79" s="68"/>
      <c r="AFX79" s="68"/>
      <c r="AFY79" s="69"/>
      <c r="AFZ79" s="70"/>
      <c r="AGA79" s="68"/>
      <c r="AGB79" s="68"/>
      <c r="AGC79" s="68"/>
      <c r="AGH79" s="68"/>
      <c r="AGI79" s="69"/>
      <c r="AGJ79" s="70"/>
      <c r="AGK79" s="68"/>
      <c r="AGL79" s="68"/>
      <c r="AGM79" s="68"/>
      <c r="AGR79" s="68"/>
      <c r="AGS79" s="69"/>
      <c r="AGT79" s="70"/>
      <c r="AGU79" s="68"/>
      <c r="AGV79" s="68"/>
      <c r="AGW79" s="68"/>
      <c r="AHB79" s="68"/>
      <c r="AHC79" s="69"/>
      <c r="AHD79" s="70"/>
      <c r="AHE79" s="68"/>
      <c r="AHF79" s="68"/>
      <c r="AHG79" s="68"/>
      <c r="AHL79" s="68"/>
      <c r="AHM79" s="69"/>
      <c r="AHN79" s="70"/>
      <c r="AHO79" s="68"/>
      <c r="AHP79" s="68"/>
      <c r="AHQ79" s="68"/>
      <c r="AHV79" s="68"/>
      <c r="AHW79" s="69"/>
      <c r="AHX79" s="70"/>
      <c r="AHY79" s="68"/>
      <c r="AHZ79" s="68"/>
      <c r="AIA79" s="68"/>
      <c r="AIF79" s="68"/>
      <c r="AIG79" s="69"/>
      <c r="AIH79" s="70"/>
      <c r="AII79" s="68"/>
      <c r="AIJ79" s="68"/>
      <c r="AIK79" s="68"/>
      <c r="AIP79" s="68"/>
      <c r="AIQ79" s="69"/>
      <c r="AIR79" s="70"/>
      <c r="AIS79" s="68"/>
      <c r="AIT79" s="68"/>
      <c r="AIU79" s="68"/>
      <c r="AIZ79" s="68"/>
      <c r="AJA79" s="69"/>
      <c r="AJB79" s="70"/>
      <c r="AJC79" s="68"/>
      <c r="AJD79" s="68"/>
      <c r="AJE79" s="68"/>
      <c r="AJJ79" s="68"/>
      <c r="AJK79" s="69"/>
      <c r="AJL79" s="70"/>
      <c r="AJM79" s="68"/>
      <c r="AJN79" s="68"/>
      <c r="AJO79" s="68"/>
      <c r="AJT79" s="68"/>
      <c r="AJU79" s="69"/>
      <c r="AJV79" s="70"/>
      <c r="AJW79" s="68"/>
      <c r="AJX79" s="68"/>
      <c r="AJY79" s="68"/>
      <c r="AKD79" s="68"/>
      <c r="AKE79" s="69"/>
      <c r="AKF79" s="70"/>
      <c r="AKG79" s="68"/>
      <c r="AKH79" s="68"/>
      <c r="AKI79" s="68"/>
      <c r="AKN79" s="68"/>
      <c r="AKO79" s="69"/>
      <c r="AKP79" s="70"/>
      <c r="AKQ79" s="68"/>
      <c r="AKR79" s="68"/>
      <c r="AKS79" s="68"/>
      <c r="AKX79" s="68"/>
      <c r="AKY79" s="69"/>
      <c r="AKZ79" s="70"/>
      <c r="ALA79" s="68"/>
      <c r="ALB79" s="68"/>
      <c r="ALC79" s="68"/>
      <c r="ALH79" s="68"/>
      <c r="ALI79" s="69"/>
      <c r="ALJ79" s="70"/>
      <c r="ALK79" s="68"/>
      <c r="ALL79" s="68"/>
      <c r="ALM79" s="68"/>
      <c r="ALR79" s="68"/>
      <c r="ALS79" s="69"/>
      <c r="ALT79" s="70"/>
      <c r="ALU79" s="68"/>
      <c r="ALV79" s="68"/>
      <c r="ALW79" s="68"/>
      <c r="AMB79" s="68"/>
      <c r="AMC79" s="69"/>
      <c r="AMD79" s="70"/>
      <c r="AME79" s="68"/>
      <c r="AMF79" s="68"/>
      <c r="AMG79" s="68"/>
      <c r="AML79" s="68"/>
      <c r="AMM79" s="69"/>
      <c r="AMN79" s="70"/>
      <c r="AMO79" s="68"/>
      <c r="AMP79" s="68"/>
      <c r="AMQ79" s="68"/>
      <c r="AMV79" s="68"/>
      <c r="AMW79" s="69"/>
      <c r="AMX79" s="70"/>
      <c r="AMY79" s="68"/>
      <c r="AMZ79" s="68"/>
      <c r="ANA79" s="68"/>
      <c r="ANF79" s="68"/>
      <c r="ANG79" s="69"/>
      <c r="ANH79" s="70"/>
      <c r="ANI79" s="68"/>
      <c r="ANJ79" s="68"/>
      <c r="ANK79" s="68"/>
      <c r="ANP79" s="68"/>
      <c r="ANQ79" s="69"/>
      <c r="ANR79" s="70"/>
      <c r="ANS79" s="68"/>
      <c r="ANT79" s="68"/>
      <c r="ANU79" s="68"/>
      <c r="ANZ79" s="68"/>
      <c r="AOA79" s="69"/>
      <c r="AOB79" s="70"/>
      <c r="AOC79" s="68"/>
      <c r="AOD79" s="68"/>
      <c r="AOE79" s="68"/>
      <c r="AOJ79" s="68"/>
      <c r="AOK79" s="69"/>
      <c r="AOL79" s="70"/>
      <c r="AOM79" s="68"/>
      <c r="AON79" s="68"/>
      <c r="AOO79" s="68"/>
      <c r="AOT79" s="68"/>
      <c r="AOU79" s="69"/>
      <c r="AOV79" s="70"/>
      <c r="AOW79" s="68"/>
      <c r="AOX79" s="68"/>
      <c r="AOY79" s="68"/>
      <c r="APD79" s="68"/>
      <c r="APE79" s="69"/>
      <c r="APF79" s="70"/>
      <c r="APG79" s="68"/>
      <c r="APH79" s="68"/>
      <c r="API79" s="68"/>
      <c r="APN79" s="68"/>
      <c r="APO79" s="69"/>
      <c r="APP79" s="70"/>
      <c r="APQ79" s="68"/>
      <c r="APR79" s="68"/>
      <c r="APS79" s="68"/>
      <c r="APX79" s="68"/>
      <c r="APY79" s="69"/>
      <c r="APZ79" s="70"/>
      <c r="AQA79" s="68"/>
      <c r="AQB79" s="68"/>
      <c r="AQC79" s="68"/>
      <c r="AQH79" s="68"/>
      <c r="AQI79" s="69"/>
      <c r="AQJ79" s="70"/>
      <c r="AQK79" s="68"/>
      <c r="AQL79" s="68"/>
      <c r="AQM79" s="68"/>
      <c r="AQR79" s="68"/>
      <c r="AQS79" s="69"/>
      <c r="AQT79" s="70"/>
      <c r="AQU79" s="68"/>
      <c r="AQV79" s="68"/>
      <c r="AQW79" s="68"/>
      <c r="ARB79" s="68"/>
      <c r="ARC79" s="69"/>
      <c r="ARD79" s="70"/>
      <c r="ARE79" s="68"/>
      <c r="ARF79" s="68"/>
      <c r="ARG79" s="68"/>
      <c r="ARL79" s="68"/>
      <c r="ARM79" s="69"/>
      <c r="ARN79" s="70"/>
      <c r="ARO79" s="68"/>
      <c r="ARP79" s="68"/>
      <c r="ARQ79" s="68"/>
      <c r="ARV79" s="68"/>
      <c r="ARW79" s="69"/>
      <c r="ARX79" s="70"/>
      <c r="ARY79" s="68"/>
      <c r="ARZ79" s="68"/>
      <c r="ASA79" s="68"/>
      <c r="ASF79" s="68"/>
      <c r="ASG79" s="69"/>
      <c r="ASH79" s="70"/>
      <c r="ASI79" s="68"/>
      <c r="ASJ79" s="68"/>
      <c r="ASK79" s="68"/>
      <c r="ASP79" s="68"/>
      <c r="ASQ79" s="69"/>
      <c r="ASR79" s="70"/>
      <c r="ASS79" s="68"/>
      <c r="AST79" s="68"/>
      <c r="ASU79" s="68"/>
      <c r="ASZ79" s="68"/>
      <c r="ATA79" s="69"/>
      <c r="ATB79" s="70"/>
      <c r="ATC79" s="68"/>
      <c r="ATD79" s="68"/>
      <c r="ATE79" s="68"/>
      <c r="ATJ79" s="68"/>
      <c r="ATK79" s="69"/>
      <c r="ATL79" s="70"/>
      <c r="ATM79" s="68"/>
      <c r="ATN79" s="68"/>
      <c r="ATO79" s="68"/>
      <c r="ATT79" s="68"/>
      <c r="ATU79" s="69"/>
      <c r="ATV79" s="70"/>
      <c r="ATW79" s="68"/>
      <c r="ATX79" s="68"/>
      <c r="ATY79" s="68"/>
      <c r="AUD79" s="68"/>
      <c r="AUE79" s="69"/>
      <c r="AUF79" s="70"/>
      <c r="AUG79" s="68"/>
      <c r="AUH79" s="68"/>
      <c r="AUI79" s="68"/>
      <c r="AUN79" s="68"/>
      <c r="AUO79" s="69"/>
      <c r="AUP79" s="70"/>
      <c r="AUQ79" s="68"/>
      <c r="AUR79" s="68"/>
      <c r="AUS79" s="68"/>
      <c r="AUX79" s="68"/>
      <c r="AUY79" s="69"/>
      <c r="AUZ79" s="70"/>
      <c r="AVA79" s="68"/>
      <c r="AVB79" s="68"/>
      <c r="AVC79" s="68"/>
      <c r="AVH79" s="68"/>
      <c r="AVI79" s="69"/>
      <c r="AVJ79" s="70"/>
      <c r="AVK79" s="68"/>
      <c r="AVL79" s="68"/>
      <c r="AVM79" s="68"/>
      <c r="AVR79" s="68"/>
      <c r="AVS79" s="69"/>
      <c r="AVT79" s="70"/>
      <c r="AVU79" s="68"/>
      <c r="AVV79" s="68"/>
      <c r="AVW79" s="68"/>
      <c r="AWB79" s="68"/>
      <c r="AWC79" s="69"/>
      <c r="AWD79" s="70"/>
      <c r="AWE79" s="68"/>
      <c r="AWF79" s="68"/>
      <c r="AWG79" s="68"/>
      <c r="AWL79" s="68"/>
      <c r="AWM79" s="69"/>
      <c r="AWN79" s="70"/>
      <c r="AWO79" s="68"/>
      <c r="AWP79" s="68"/>
      <c r="AWQ79" s="68"/>
      <c r="AWV79" s="68"/>
      <c r="AWW79" s="69"/>
      <c r="AWX79" s="70"/>
      <c r="AWY79" s="68"/>
      <c r="AWZ79" s="68"/>
      <c r="AXA79" s="68"/>
      <c r="AXF79" s="68"/>
      <c r="AXG79" s="69"/>
      <c r="AXH79" s="70"/>
      <c r="AXI79" s="68"/>
      <c r="AXJ79" s="68"/>
      <c r="AXK79" s="68"/>
      <c r="AXP79" s="68"/>
      <c r="AXQ79" s="69"/>
      <c r="AXR79" s="70"/>
      <c r="AXS79" s="68"/>
      <c r="AXT79" s="68"/>
      <c r="AXU79" s="68"/>
      <c r="AXZ79" s="68"/>
      <c r="AYA79" s="69"/>
      <c r="AYB79" s="70"/>
      <c r="AYC79" s="68"/>
      <c r="AYD79" s="68"/>
      <c r="AYE79" s="68"/>
      <c r="AYJ79" s="68"/>
      <c r="AYK79" s="69"/>
      <c r="AYL79" s="70"/>
      <c r="AYM79" s="68"/>
      <c r="AYN79" s="68"/>
      <c r="AYO79" s="68"/>
      <c r="AYT79" s="68"/>
      <c r="AYU79" s="69"/>
      <c r="AYV79" s="70"/>
      <c r="AYW79" s="68"/>
      <c r="AYX79" s="68"/>
      <c r="AYY79" s="68"/>
      <c r="AZD79" s="68"/>
      <c r="AZE79" s="69"/>
      <c r="AZF79" s="70"/>
      <c r="AZG79" s="68"/>
      <c r="AZH79" s="68"/>
      <c r="AZI79" s="68"/>
      <c r="AZN79" s="68"/>
      <c r="AZO79" s="69"/>
      <c r="AZP79" s="70"/>
      <c r="AZQ79" s="68"/>
      <c r="AZR79" s="68"/>
      <c r="AZS79" s="68"/>
      <c r="AZX79" s="68"/>
      <c r="AZY79" s="69"/>
      <c r="AZZ79" s="70"/>
      <c r="BAA79" s="68"/>
      <c r="BAB79" s="68"/>
      <c r="BAC79" s="68"/>
      <c r="BAH79" s="68"/>
      <c r="BAI79" s="69"/>
      <c r="BAJ79" s="70"/>
      <c r="BAK79" s="68"/>
      <c r="BAL79" s="68"/>
      <c r="BAM79" s="68"/>
      <c r="BAR79" s="68"/>
      <c r="BAS79" s="69"/>
      <c r="BAT79" s="70"/>
      <c r="BAU79" s="68"/>
      <c r="BAV79" s="68"/>
      <c r="BAW79" s="68"/>
      <c r="BBB79" s="68"/>
      <c r="BBC79" s="69"/>
      <c r="BBD79" s="70"/>
      <c r="BBE79" s="68"/>
      <c r="BBF79" s="68"/>
      <c r="BBG79" s="68"/>
      <c r="BBL79" s="68"/>
      <c r="BBM79" s="69"/>
      <c r="BBN79" s="70"/>
      <c r="BBO79" s="68"/>
      <c r="BBP79" s="68"/>
      <c r="BBQ79" s="68"/>
      <c r="BBV79" s="68"/>
      <c r="BBW79" s="69"/>
      <c r="BBX79" s="70"/>
      <c r="BBY79" s="68"/>
      <c r="BBZ79" s="68"/>
      <c r="BCA79" s="68"/>
      <c r="BCF79" s="68"/>
      <c r="BCG79" s="69"/>
      <c r="BCH79" s="70"/>
      <c r="BCI79" s="68"/>
      <c r="BCJ79" s="68"/>
      <c r="BCK79" s="68"/>
      <c r="BCP79" s="68"/>
      <c r="BCQ79" s="69"/>
      <c r="BCR79" s="70"/>
      <c r="BCS79" s="68"/>
      <c r="BCT79" s="68"/>
      <c r="BCU79" s="68"/>
      <c r="BCZ79" s="68"/>
      <c r="BDA79" s="69"/>
      <c r="BDB79" s="70"/>
      <c r="BDC79" s="68"/>
      <c r="BDD79" s="68"/>
      <c r="BDE79" s="68"/>
      <c r="BDJ79" s="68"/>
      <c r="BDK79" s="69"/>
      <c r="BDL79" s="70"/>
      <c r="BDM79" s="68"/>
      <c r="BDN79" s="68"/>
      <c r="BDO79" s="68"/>
      <c r="BDT79" s="68"/>
      <c r="BDU79" s="69"/>
      <c r="BDV79" s="70"/>
      <c r="BDW79" s="68"/>
      <c r="BDX79" s="68"/>
      <c r="BDY79" s="68"/>
      <c r="BED79" s="68"/>
      <c r="BEE79" s="69"/>
      <c r="BEF79" s="70"/>
      <c r="BEG79" s="68"/>
      <c r="BEH79" s="68"/>
      <c r="BEI79" s="68"/>
      <c r="BEN79" s="68"/>
      <c r="BEO79" s="69"/>
      <c r="BEP79" s="70"/>
      <c r="BEQ79" s="68"/>
      <c r="BER79" s="68"/>
      <c r="BES79" s="68"/>
      <c r="BEX79" s="68"/>
      <c r="BEY79" s="69"/>
      <c r="BEZ79" s="70"/>
      <c r="BFA79" s="68"/>
      <c r="BFB79" s="68"/>
      <c r="BFC79" s="68"/>
      <c r="BFH79" s="68"/>
      <c r="BFI79" s="69"/>
      <c r="BFJ79" s="70"/>
      <c r="BFK79" s="68"/>
      <c r="BFL79" s="68"/>
      <c r="BFM79" s="68"/>
      <c r="BFR79" s="68"/>
      <c r="BFS79" s="69"/>
      <c r="BFT79" s="70"/>
      <c r="BFU79" s="68"/>
      <c r="BFV79" s="68"/>
      <c r="BFW79" s="68"/>
      <c r="BGB79" s="68"/>
      <c r="BGC79" s="69"/>
      <c r="BGD79" s="70"/>
      <c r="BGE79" s="68"/>
      <c r="BGF79" s="68"/>
      <c r="BGG79" s="68"/>
      <c r="BGL79" s="68"/>
      <c r="BGM79" s="69"/>
      <c r="BGN79" s="70"/>
      <c r="BGO79" s="68"/>
      <c r="BGP79" s="68"/>
      <c r="BGQ79" s="68"/>
      <c r="BGV79" s="68"/>
      <c r="BGW79" s="69"/>
      <c r="BGX79" s="70"/>
      <c r="BGY79" s="68"/>
      <c r="BGZ79" s="68"/>
      <c r="BHA79" s="68"/>
      <c r="BHF79" s="68"/>
      <c r="BHG79" s="69"/>
      <c r="BHH79" s="70"/>
      <c r="BHI79" s="68"/>
      <c r="BHJ79" s="68"/>
      <c r="BHK79" s="68"/>
      <c r="BHP79" s="68"/>
      <c r="BHQ79" s="69"/>
      <c r="BHR79" s="70"/>
      <c r="BHS79" s="68"/>
      <c r="BHT79" s="68"/>
      <c r="BHU79" s="68"/>
      <c r="BHZ79" s="68"/>
      <c r="BIA79" s="69"/>
      <c r="BIB79" s="70"/>
      <c r="BIC79" s="68"/>
      <c r="BID79" s="68"/>
      <c r="BIE79" s="68"/>
      <c r="BIJ79" s="68"/>
      <c r="BIK79" s="69"/>
      <c r="BIL79" s="70"/>
      <c r="BIM79" s="68"/>
      <c r="BIN79" s="68"/>
      <c r="BIO79" s="68"/>
      <c r="BIT79" s="68"/>
      <c r="BIU79" s="69"/>
      <c r="BIV79" s="70"/>
      <c r="BIW79" s="68"/>
      <c r="BIX79" s="68"/>
      <c r="BIY79" s="68"/>
      <c r="BJD79" s="68"/>
      <c r="BJE79" s="69"/>
      <c r="BJF79" s="70"/>
      <c r="BJG79" s="68"/>
      <c r="BJH79" s="68"/>
      <c r="BJI79" s="68"/>
      <c r="BJN79" s="68"/>
      <c r="BJO79" s="69"/>
      <c r="BJP79" s="70"/>
      <c r="BJQ79" s="68"/>
      <c r="BJR79" s="68"/>
      <c r="BJS79" s="68"/>
      <c r="BJX79" s="68"/>
      <c r="BJY79" s="69"/>
      <c r="BJZ79" s="70"/>
      <c r="BKA79" s="68"/>
      <c r="BKB79" s="68"/>
      <c r="BKC79" s="68"/>
      <c r="BKH79" s="68"/>
      <c r="BKI79" s="69"/>
      <c r="BKJ79" s="70"/>
      <c r="BKK79" s="68"/>
      <c r="BKL79" s="68"/>
      <c r="BKM79" s="68"/>
      <c r="BKR79" s="68"/>
      <c r="BKS79" s="69"/>
      <c r="BKT79" s="70"/>
      <c r="BKU79" s="68"/>
      <c r="BKV79" s="68"/>
      <c r="BKW79" s="68"/>
      <c r="BLB79" s="68"/>
      <c r="BLC79" s="69"/>
      <c r="BLD79" s="70"/>
      <c r="BLE79" s="68"/>
      <c r="BLF79" s="68"/>
      <c r="BLG79" s="68"/>
      <c r="BLL79" s="68"/>
      <c r="BLM79" s="69"/>
      <c r="BLN79" s="70"/>
      <c r="BLO79" s="68"/>
      <c r="BLP79" s="68"/>
      <c r="BLQ79" s="68"/>
      <c r="BLV79" s="68"/>
      <c r="BLW79" s="69"/>
      <c r="BLX79" s="70"/>
      <c r="BLY79" s="68"/>
      <c r="BLZ79" s="68"/>
      <c r="BMA79" s="68"/>
      <c r="BMF79" s="68"/>
      <c r="BMG79" s="69"/>
      <c r="BMH79" s="70"/>
      <c r="BMI79" s="68"/>
      <c r="BMJ79" s="68"/>
      <c r="BMK79" s="68"/>
      <c r="BMP79" s="68"/>
      <c r="BMQ79" s="69"/>
      <c r="BMR79" s="70"/>
      <c r="BMS79" s="68"/>
      <c r="BMT79" s="68"/>
      <c r="BMU79" s="68"/>
      <c r="BMZ79" s="68"/>
      <c r="BNA79" s="69"/>
      <c r="BNB79" s="70"/>
      <c r="BNC79" s="68"/>
      <c r="BND79" s="68"/>
      <c r="BNE79" s="68"/>
      <c r="BNJ79" s="68"/>
      <c r="BNK79" s="69"/>
      <c r="BNL79" s="70"/>
      <c r="BNM79" s="68"/>
      <c r="BNN79" s="68"/>
      <c r="BNO79" s="68"/>
      <c r="BNT79" s="68"/>
      <c r="BNU79" s="69"/>
      <c r="BNV79" s="70"/>
      <c r="BNW79" s="68"/>
      <c r="BNX79" s="68"/>
      <c r="BNY79" s="68"/>
      <c r="BOD79" s="68"/>
      <c r="BOE79" s="69"/>
      <c r="BOF79" s="70"/>
      <c r="BOG79" s="68"/>
      <c r="BOH79" s="68"/>
      <c r="BOI79" s="68"/>
      <c r="BON79" s="68"/>
      <c r="BOO79" s="69"/>
      <c r="BOP79" s="70"/>
      <c r="BOQ79" s="68"/>
      <c r="BOR79" s="68"/>
      <c r="BOS79" s="68"/>
      <c r="BOX79" s="68"/>
      <c r="BOY79" s="69"/>
      <c r="BOZ79" s="70"/>
      <c r="BPA79" s="68"/>
      <c r="BPB79" s="68"/>
      <c r="BPC79" s="68"/>
      <c r="BPH79" s="68"/>
      <c r="BPI79" s="69"/>
      <c r="BPJ79" s="70"/>
      <c r="BPK79" s="68"/>
      <c r="BPL79" s="68"/>
      <c r="BPM79" s="68"/>
      <c r="BPR79" s="68"/>
      <c r="BPS79" s="69"/>
      <c r="BPT79" s="70"/>
      <c r="BPU79" s="68"/>
      <c r="BPV79" s="68"/>
      <c r="BPW79" s="68"/>
      <c r="BQB79" s="68"/>
      <c r="BQC79" s="69"/>
      <c r="BQD79" s="70"/>
      <c r="BQE79" s="68"/>
      <c r="BQF79" s="68"/>
      <c r="BQG79" s="68"/>
      <c r="BQL79" s="68"/>
      <c r="BQM79" s="69"/>
      <c r="BQN79" s="70"/>
      <c r="BQO79" s="68"/>
      <c r="BQP79" s="68"/>
      <c r="BQQ79" s="68"/>
      <c r="BQV79" s="68"/>
      <c r="BQW79" s="69"/>
      <c r="BQX79" s="70"/>
      <c r="BQY79" s="68"/>
      <c r="BQZ79" s="68"/>
      <c r="BRA79" s="68"/>
      <c r="BRF79" s="68"/>
      <c r="BRG79" s="69"/>
      <c r="BRH79" s="70"/>
      <c r="BRI79" s="68"/>
      <c r="BRJ79" s="68"/>
      <c r="BRK79" s="68"/>
      <c r="BRP79" s="68"/>
      <c r="BRQ79" s="69"/>
      <c r="BRR79" s="70"/>
      <c r="BRS79" s="68"/>
      <c r="BRT79" s="68"/>
      <c r="BRU79" s="68"/>
      <c r="BRZ79" s="68"/>
      <c r="BSA79" s="69"/>
      <c r="BSB79" s="70"/>
      <c r="BSC79" s="68"/>
      <c r="BSD79" s="68"/>
      <c r="BSE79" s="68"/>
      <c r="BSJ79" s="68"/>
      <c r="BSK79" s="69"/>
      <c r="BSL79" s="70"/>
      <c r="BSM79" s="68"/>
      <c r="BSN79" s="68"/>
      <c r="BSO79" s="68"/>
      <c r="BST79" s="68"/>
      <c r="BSU79" s="69"/>
      <c r="BSV79" s="70"/>
      <c r="BSW79" s="68"/>
      <c r="BSX79" s="68"/>
      <c r="BSY79" s="68"/>
      <c r="BTD79" s="68"/>
      <c r="BTE79" s="69"/>
      <c r="BTF79" s="70"/>
      <c r="BTG79" s="68"/>
      <c r="BTH79" s="68"/>
      <c r="BTI79" s="68"/>
      <c r="BTN79" s="68"/>
      <c r="BTO79" s="69"/>
      <c r="BTP79" s="70"/>
      <c r="BTQ79" s="68"/>
      <c r="BTR79" s="68"/>
      <c r="BTS79" s="68"/>
      <c r="BTX79" s="68"/>
      <c r="BTY79" s="69"/>
      <c r="BTZ79" s="70"/>
      <c r="BUA79" s="68"/>
      <c r="BUB79" s="68"/>
      <c r="BUC79" s="68"/>
      <c r="BUH79" s="68"/>
      <c r="BUI79" s="69"/>
      <c r="BUJ79" s="70"/>
      <c r="BUK79" s="68"/>
      <c r="BUL79" s="68"/>
      <c r="BUM79" s="68"/>
      <c r="BUR79" s="68"/>
      <c r="BUS79" s="69"/>
      <c r="BUT79" s="70"/>
      <c r="BUU79" s="68"/>
      <c r="BUV79" s="68"/>
      <c r="BUW79" s="68"/>
      <c r="BVB79" s="68"/>
      <c r="BVC79" s="69"/>
      <c r="BVD79" s="70"/>
      <c r="BVE79" s="68"/>
      <c r="BVF79" s="68"/>
      <c r="BVG79" s="68"/>
      <c r="BVL79" s="68"/>
      <c r="BVM79" s="69"/>
      <c r="BVN79" s="70"/>
      <c r="BVO79" s="68"/>
      <c r="BVP79" s="68"/>
      <c r="BVQ79" s="68"/>
      <c r="BVV79" s="68"/>
      <c r="BVW79" s="69"/>
      <c r="BVX79" s="70"/>
      <c r="BVY79" s="68"/>
      <c r="BVZ79" s="68"/>
      <c r="BWA79" s="68"/>
      <c r="BWF79" s="68"/>
      <c r="BWG79" s="69"/>
      <c r="BWH79" s="70"/>
      <c r="BWI79" s="68"/>
      <c r="BWJ79" s="68"/>
      <c r="BWK79" s="68"/>
      <c r="BWP79" s="68"/>
      <c r="BWQ79" s="69"/>
      <c r="BWR79" s="70"/>
      <c r="BWS79" s="68"/>
      <c r="BWT79" s="68"/>
      <c r="BWU79" s="68"/>
      <c r="BWZ79" s="68"/>
      <c r="BXA79" s="69"/>
      <c r="BXB79" s="70"/>
      <c r="BXC79" s="68"/>
      <c r="BXD79" s="68"/>
      <c r="BXE79" s="68"/>
      <c r="BXJ79" s="68"/>
      <c r="BXK79" s="69"/>
      <c r="BXL79" s="70"/>
      <c r="BXM79" s="68"/>
      <c r="BXN79" s="68"/>
      <c r="BXO79" s="68"/>
      <c r="BXT79" s="68"/>
      <c r="BXU79" s="69"/>
      <c r="BXV79" s="70"/>
      <c r="BXW79" s="68"/>
      <c r="BXX79" s="68"/>
      <c r="BXY79" s="68"/>
      <c r="BYD79" s="68"/>
      <c r="BYE79" s="69"/>
      <c r="BYF79" s="70"/>
      <c r="BYG79" s="68"/>
      <c r="BYH79" s="68"/>
      <c r="BYI79" s="68"/>
      <c r="BYN79" s="68"/>
      <c r="BYO79" s="69"/>
      <c r="BYP79" s="70"/>
      <c r="BYQ79" s="68"/>
      <c r="BYR79" s="68"/>
      <c r="BYS79" s="68"/>
      <c r="BYX79" s="68"/>
      <c r="BYY79" s="69"/>
      <c r="BYZ79" s="70"/>
      <c r="BZA79" s="68"/>
      <c r="BZB79" s="68"/>
      <c r="BZC79" s="68"/>
      <c r="BZH79" s="68"/>
      <c r="BZI79" s="69"/>
      <c r="BZJ79" s="70"/>
      <c r="BZK79" s="68"/>
      <c r="BZL79" s="68"/>
      <c r="BZM79" s="68"/>
      <c r="BZR79" s="68"/>
      <c r="BZS79" s="69"/>
      <c r="BZT79" s="70"/>
      <c r="BZU79" s="68"/>
      <c r="BZV79" s="68"/>
      <c r="BZW79" s="68"/>
      <c r="CAB79" s="68"/>
      <c r="CAC79" s="69"/>
      <c r="CAD79" s="70"/>
      <c r="CAE79" s="68"/>
      <c r="CAF79" s="68"/>
      <c r="CAG79" s="68"/>
      <c r="CAL79" s="68"/>
      <c r="CAM79" s="69"/>
      <c r="CAN79" s="70"/>
      <c r="CAO79" s="68"/>
      <c r="CAP79" s="68"/>
      <c r="CAQ79" s="68"/>
      <c r="CAV79" s="68"/>
      <c r="CAW79" s="69"/>
      <c r="CAX79" s="70"/>
      <c r="CAY79" s="68"/>
      <c r="CAZ79" s="68"/>
      <c r="CBA79" s="68"/>
      <c r="CBF79" s="68"/>
      <c r="CBG79" s="69"/>
      <c r="CBH79" s="70"/>
      <c r="CBI79" s="68"/>
      <c r="CBJ79" s="68"/>
      <c r="CBK79" s="68"/>
      <c r="CBP79" s="68"/>
      <c r="CBQ79" s="69"/>
      <c r="CBR79" s="70"/>
      <c r="CBS79" s="68"/>
      <c r="CBT79" s="68"/>
      <c r="CBU79" s="68"/>
      <c r="CBZ79" s="68"/>
      <c r="CCA79" s="69"/>
      <c r="CCB79" s="70"/>
      <c r="CCC79" s="68"/>
      <c r="CCD79" s="68"/>
      <c r="CCE79" s="68"/>
      <c r="CCJ79" s="68"/>
      <c r="CCK79" s="69"/>
      <c r="CCL79" s="70"/>
      <c r="CCM79" s="68"/>
      <c r="CCN79" s="68"/>
      <c r="CCO79" s="68"/>
      <c r="CCT79" s="68"/>
      <c r="CCU79" s="69"/>
      <c r="CCV79" s="70"/>
      <c r="CCW79" s="68"/>
      <c r="CCX79" s="68"/>
      <c r="CCY79" s="68"/>
      <c r="CDD79" s="68"/>
      <c r="CDE79" s="69"/>
      <c r="CDF79" s="70"/>
      <c r="CDG79" s="68"/>
      <c r="CDH79" s="68"/>
      <c r="CDI79" s="68"/>
      <c r="CDN79" s="68"/>
      <c r="CDO79" s="69"/>
      <c r="CDP79" s="70"/>
      <c r="CDQ79" s="68"/>
      <c r="CDR79" s="68"/>
      <c r="CDS79" s="68"/>
      <c r="CDX79" s="68"/>
      <c r="CDY79" s="69"/>
      <c r="CDZ79" s="70"/>
      <c r="CEA79" s="68"/>
      <c r="CEB79" s="68"/>
      <c r="CEC79" s="68"/>
      <c r="CEH79" s="68"/>
      <c r="CEI79" s="69"/>
      <c r="CEJ79" s="70"/>
      <c r="CEK79" s="68"/>
      <c r="CEL79" s="68"/>
      <c r="CEM79" s="68"/>
      <c r="CER79" s="68"/>
      <c r="CES79" s="69"/>
      <c r="CET79" s="70"/>
      <c r="CEU79" s="68"/>
      <c r="CEV79" s="68"/>
      <c r="CEW79" s="68"/>
      <c r="CFB79" s="68"/>
      <c r="CFC79" s="69"/>
      <c r="CFD79" s="70"/>
      <c r="CFE79" s="68"/>
      <c r="CFF79" s="68"/>
      <c r="CFG79" s="68"/>
      <c r="CFL79" s="68"/>
      <c r="CFM79" s="69"/>
      <c r="CFN79" s="70"/>
      <c r="CFO79" s="68"/>
      <c r="CFP79" s="68"/>
      <c r="CFQ79" s="68"/>
      <c r="CFV79" s="68"/>
      <c r="CFW79" s="69"/>
      <c r="CFX79" s="70"/>
      <c r="CFY79" s="68"/>
      <c r="CFZ79" s="68"/>
      <c r="CGA79" s="68"/>
      <c r="CGF79" s="68"/>
      <c r="CGG79" s="69"/>
      <c r="CGH79" s="70"/>
      <c r="CGI79" s="68"/>
      <c r="CGJ79" s="68"/>
      <c r="CGK79" s="68"/>
      <c r="CGP79" s="68"/>
      <c r="CGQ79" s="69"/>
      <c r="CGR79" s="70"/>
      <c r="CGS79" s="68"/>
      <c r="CGT79" s="68"/>
      <c r="CGU79" s="68"/>
      <c r="CGZ79" s="68"/>
      <c r="CHA79" s="69"/>
      <c r="CHB79" s="70"/>
      <c r="CHC79" s="68"/>
      <c r="CHD79" s="68"/>
      <c r="CHE79" s="68"/>
      <c r="CHJ79" s="68"/>
      <c r="CHK79" s="69"/>
      <c r="CHL79" s="70"/>
      <c r="CHM79" s="68"/>
      <c r="CHN79" s="68"/>
      <c r="CHO79" s="68"/>
      <c r="CHT79" s="68"/>
      <c r="CHU79" s="69"/>
      <c r="CHV79" s="70"/>
      <c r="CHW79" s="68"/>
      <c r="CHX79" s="68"/>
      <c r="CHY79" s="68"/>
      <c r="CID79" s="68"/>
      <c r="CIE79" s="69"/>
      <c r="CIF79" s="70"/>
      <c r="CIG79" s="68"/>
      <c r="CIH79" s="68"/>
      <c r="CII79" s="68"/>
      <c r="CIN79" s="68"/>
      <c r="CIO79" s="69"/>
      <c r="CIP79" s="70"/>
      <c r="CIQ79" s="68"/>
      <c r="CIR79" s="68"/>
      <c r="CIS79" s="68"/>
      <c r="CIX79" s="68"/>
      <c r="CIY79" s="69"/>
      <c r="CIZ79" s="70"/>
      <c r="CJA79" s="68"/>
      <c r="CJB79" s="68"/>
      <c r="CJC79" s="68"/>
      <c r="CJH79" s="68"/>
      <c r="CJI79" s="69"/>
      <c r="CJJ79" s="70"/>
      <c r="CJK79" s="68"/>
      <c r="CJL79" s="68"/>
      <c r="CJM79" s="68"/>
      <c r="CJR79" s="68"/>
      <c r="CJS79" s="69"/>
      <c r="CJT79" s="70"/>
      <c r="CJU79" s="68"/>
      <c r="CJV79" s="68"/>
      <c r="CJW79" s="68"/>
      <c r="CKB79" s="68"/>
      <c r="CKC79" s="69"/>
      <c r="CKD79" s="70"/>
      <c r="CKE79" s="68"/>
      <c r="CKF79" s="68"/>
      <c r="CKG79" s="68"/>
      <c r="CKL79" s="68"/>
      <c r="CKM79" s="69"/>
      <c r="CKN79" s="70"/>
      <c r="CKO79" s="68"/>
      <c r="CKP79" s="68"/>
      <c r="CKQ79" s="68"/>
      <c r="CKV79" s="68"/>
      <c r="CKW79" s="69"/>
      <c r="CKX79" s="70"/>
      <c r="CKY79" s="68"/>
      <c r="CKZ79" s="68"/>
      <c r="CLA79" s="68"/>
      <c r="CLF79" s="68"/>
      <c r="CLG79" s="69"/>
      <c r="CLH79" s="70"/>
      <c r="CLI79" s="68"/>
      <c r="CLJ79" s="68"/>
      <c r="CLK79" s="68"/>
      <c r="CLP79" s="68"/>
      <c r="CLQ79" s="69"/>
      <c r="CLR79" s="70"/>
      <c r="CLS79" s="68"/>
      <c r="CLT79" s="68"/>
      <c r="CLU79" s="68"/>
      <c r="CLZ79" s="68"/>
      <c r="CMA79" s="69"/>
      <c r="CMB79" s="70"/>
      <c r="CMC79" s="68"/>
      <c r="CMD79" s="68"/>
      <c r="CME79" s="68"/>
      <c r="CMJ79" s="68"/>
      <c r="CMK79" s="69"/>
      <c r="CML79" s="70"/>
      <c r="CMM79" s="68"/>
      <c r="CMN79" s="68"/>
      <c r="CMO79" s="68"/>
      <c r="CMT79" s="68"/>
      <c r="CMU79" s="69"/>
      <c r="CMV79" s="70"/>
      <c r="CMW79" s="68"/>
      <c r="CMX79" s="68"/>
      <c r="CMY79" s="68"/>
      <c r="CND79" s="68"/>
      <c r="CNE79" s="69"/>
      <c r="CNF79" s="70"/>
      <c r="CNG79" s="68"/>
      <c r="CNH79" s="68"/>
      <c r="CNI79" s="68"/>
      <c r="CNN79" s="68"/>
      <c r="CNO79" s="69"/>
      <c r="CNP79" s="70"/>
      <c r="CNQ79" s="68"/>
      <c r="CNR79" s="68"/>
      <c r="CNS79" s="68"/>
      <c r="CNX79" s="68"/>
      <c r="CNY79" s="69"/>
      <c r="CNZ79" s="70"/>
      <c r="COA79" s="68"/>
      <c r="COB79" s="68"/>
      <c r="COC79" s="68"/>
      <c r="COH79" s="68"/>
      <c r="COI79" s="69"/>
      <c r="COJ79" s="70"/>
      <c r="COK79" s="68"/>
      <c r="COL79" s="68"/>
      <c r="COM79" s="68"/>
      <c r="COR79" s="68"/>
      <c r="COS79" s="69"/>
      <c r="COT79" s="70"/>
      <c r="COU79" s="68"/>
      <c r="COV79" s="68"/>
      <c r="COW79" s="68"/>
      <c r="CPB79" s="68"/>
      <c r="CPC79" s="69"/>
      <c r="CPD79" s="70"/>
      <c r="CPE79" s="68"/>
      <c r="CPF79" s="68"/>
      <c r="CPG79" s="68"/>
      <c r="CPL79" s="68"/>
      <c r="CPM79" s="69"/>
      <c r="CPN79" s="70"/>
      <c r="CPO79" s="68"/>
      <c r="CPP79" s="68"/>
      <c r="CPQ79" s="68"/>
      <c r="CPV79" s="68"/>
      <c r="CPW79" s="69"/>
      <c r="CPX79" s="70"/>
      <c r="CPY79" s="68"/>
      <c r="CPZ79" s="68"/>
      <c r="CQA79" s="68"/>
      <c r="CQF79" s="68"/>
      <c r="CQG79" s="69"/>
      <c r="CQH79" s="70"/>
      <c r="CQI79" s="68"/>
      <c r="CQJ79" s="68"/>
      <c r="CQK79" s="68"/>
      <c r="CQP79" s="68"/>
      <c r="CQQ79" s="69"/>
      <c r="CQR79" s="70"/>
      <c r="CQS79" s="68"/>
      <c r="CQT79" s="68"/>
      <c r="CQU79" s="68"/>
      <c r="CQZ79" s="68"/>
      <c r="CRA79" s="69"/>
      <c r="CRB79" s="70"/>
      <c r="CRC79" s="68"/>
      <c r="CRD79" s="68"/>
      <c r="CRE79" s="68"/>
      <c r="CRJ79" s="68"/>
      <c r="CRK79" s="69"/>
      <c r="CRL79" s="70"/>
      <c r="CRM79" s="68"/>
      <c r="CRN79" s="68"/>
      <c r="CRO79" s="68"/>
      <c r="CRT79" s="68"/>
      <c r="CRU79" s="69"/>
      <c r="CRV79" s="70"/>
      <c r="CRW79" s="68"/>
      <c r="CRX79" s="68"/>
      <c r="CRY79" s="68"/>
      <c r="CSD79" s="68"/>
      <c r="CSE79" s="69"/>
      <c r="CSF79" s="70"/>
      <c r="CSG79" s="68"/>
      <c r="CSH79" s="68"/>
      <c r="CSI79" s="68"/>
      <c r="CSN79" s="68"/>
      <c r="CSO79" s="69"/>
      <c r="CSP79" s="70"/>
      <c r="CSQ79" s="68"/>
      <c r="CSR79" s="68"/>
      <c r="CSS79" s="68"/>
      <c r="CSX79" s="68"/>
      <c r="CSY79" s="69"/>
      <c r="CSZ79" s="70"/>
      <c r="CTA79" s="68"/>
      <c r="CTB79" s="68"/>
      <c r="CTC79" s="68"/>
      <c r="CTH79" s="68"/>
      <c r="CTI79" s="69"/>
      <c r="CTJ79" s="70"/>
      <c r="CTK79" s="68"/>
      <c r="CTL79" s="68"/>
      <c r="CTM79" s="68"/>
      <c r="CTR79" s="68"/>
      <c r="CTS79" s="69"/>
      <c r="CTT79" s="70"/>
      <c r="CTU79" s="68"/>
      <c r="CTV79" s="68"/>
      <c r="CTW79" s="68"/>
      <c r="CUB79" s="68"/>
      <c r="CUC79" s="69"/>
      <c r="CUD79" s="70"/>
      <c r="CUE79" s="68"/>
      <c r="CUF79" s="68"/>
      <c r="CUG79" s="68"/>
      <c r="CUL79" s="68"/>
      <c r="CUM79" s="69"/>
      <c r="CUN79" s="70"/>
      <c r="CUO79" s="68"/>
      <c r="CUP79" s="68"/>
      <c r="CUQ79" s="68"/>
      <c r="CUV79" s="68"/>
      <c r="CUW79" s="69"/>
      <c r="CUX79" s="70"/>
      <c r="CUY79" s="68"/>
      <c r="CUZ79" s="68"/>
      <c r="CVA79" s="68"/>
      <c r="CVF79" s="68"/>
      <c r="CVG79" s="69"/>
      <c r="CVH79" s="70"/>
      <c r="CVI79" s="68"/>
      <c r="CVJ79" s="68"/>
      <c r="CVK79" s="68"/>
      <c r="CVP79" s="68"/>
      <c r="CVQ79" s="69"/>
      <c r="CVR79" s="70"/>
      <c r="CVS79" s="68"/>
      <c r="CVT79" s="68"/>
      <c r="CVU79" s="68"/>
      <c r="CVZ79" s="68"/>
      <c r="CWA79" s="69"/>
      <c r="CWB79" s="70"/>
      <c r="CWC79" s="68"/>
      <c r="CWD79" s="68"/>
      <c r="CWE79" s="68"/>
      <c r="CWJ79" s="68"/>
      <c r="CWK79" s="69"/>
      <c r="CWL79" s="70"/>
      <c r="CWM79" s="68"/>
      <c r="CWN79" s="68"/>
      <c r="CWO79" s="68"/>
      <c r="CWT79" s="68"/>
      <c r="CWU79" s="69"/>
      <c r="CWV79" s="70"/>
      <c r="CWW79" s="68"/>
      <c r="CWX79" s="68"/>
      <c r="CWY79" s="68"/>
      <c r="CXD79" s="68"/>
      <c r="CXE79" s="69"/>
      <c r="CXF79" s="70"/>
      <c r="CXG79" s="68"/>
      <c r="CXH79" s="68"/>
      <c r="CXI79" s="68"/>
      <c r="CXN79" s="68"/>
      <c r="CXO79" s="69"/>
      <c r="CXP79" s="70"/>
      <c r="CXQ79" s="68"/>
      <c r="CXR79" s="68"/>
      <c r="CXS79" s="68"/>
      <c r="CXX79" s="68"/>
      <c r="CXY79" s="69"/>
      <c r="CXZ79" s="70"/>
      <c r="CYA79" s="68"/>
      <c r="CYB79" s="68"/>
      <c r="CYC79" s="68"/>
      <c r="CYH79" s="68"/>
      <c r="CYI79" s="69"/>
      <c r="CYJ79" s="70"/>
      <c r="CYK79" s="68"/>
      <c r="CYL79" s="68"/>
      <c r="CYM79" s="68"/>
      <c r="CYR79" s="68"/>
      <c r="CYS79" s="69"/>
      <c r="CYT79" s="70"/>
      <c r="CYU79" s="68"/>
      <c r="CYV79" s="68"/>
      <c r="CYW79" s="68"/>
      <c r="CZB79" s="68"/>
      <c r="CZC79" s="69"/>
      <c r="CZD79" s="70"/>
      <c r="CZE79" s="68"/>
      <c r="CZF79" s="68"/>
      <c r="CZG79" s="68"/>
      <c r="CZL79" s="68"/>
      <c r="CZM79" s="69"/>
      <c r="CZN79" s="70"/>
      <c r="CZO79" s="68"/>
      <c r="CZP79" s="68"/>
      <c r="CZQ79" s="68"/>
      <c r="CZV79" s="68"/>
      <c r="CZW79" s="69"/>
      <c r="CZX79" s="70"/>
      <c r="CZY79" s="68"/>
      <c r="CZZ79" s="68"/>
      <c r="DAA79" s="68"/>
      <c r="DAF79" s="68"/>
      <c r="DAG79" s="69"/>
      <c r="DAH79" s="70"/>
      <c r="DAI79" s="68"/>
      <c r="DAJ79" s="68"/>
      <c r="DAK79" s="68"/>
      <c r="DAP79" s="68"/>
      <c r="DAQ79" s="69"/>
      <c r="DAR79" s="70"/>
      <c r="DAS79" s="68"/>
      <c r="DAT79" s="68"/>
      <c r="DAU79" s="68"/>
      <c r="DAZ79" s="68"/>
      <c r="DBA79" s="69"/>
      <c r="DBB79" s="70"/>
      <c r="DBC79" s="68"/>
      <c r="DBD79" s="68"/>
      <c r="DBE79" s="68"/>
      <c r="DBJ79" s="68"/>
      <c r="DBK79" s="69"/>
      <c r="DBL79" s="70"/>
      <c r="DBM79" s="68"/>
      <c r="DBN79" s="68"/>
      <c r="DBO79" s="68"/>
      <c r="DBT79" s="68"/>
      <c r="DBU79" s="69"/>
      <c r="DBV79" s="70"/>
      <c r="DBW79" s="68"/>
      <c r="DBX79" s="68"/>
      <c r="DBY79" s="68"/>
      <c r="DCD79" s="68"/>
      <c r="DCE79" s="69"/>
      <c r="DCF79" s="70"/>
      <c r="DCG79" s="68"/>
      <c r="DCH79" s="68"/>
      <c r="DCI79" s="68"/>
      <c r="DCN79" s="68"/>
      <c r="DCO79" s="69"/>
      <c r="DCP79" s="70"/>
      <c r="DCQ79" s="68"/>
      <c r="DCR79" s="68"/>
      <c r="DCS79" s="68"/>
      <c r="DCX79" s="68"/>
      <c r="DCY79" s="69"/>
      <c r="DCZ79" s="70"/>
      <c r="DDA79" s="68"/>
      <c r="DDB79" s="68"/>
      <c r="DDC79" s="68"/>
      <c r="DDH79" s="68"/>
      <c r="DDI79" s="69"/>
      <c r="DDJ79" s="70"/>
      <c r="DDK79" s="68"/>
      <c r="DDL79" s="68"/>
      <c r="DDM79" s="68"/>
      <c r="DDR79" s="68"/>
      <c r="DDS79" s="69"/>
      <c r="DDT79" s="70"/>
      <c r="DDU79" s="68"/>
      <c r="DDV79" s="68"/>
      <c r="DDW79" s="68"/>
      <c r="DEB79" s="68"/>
      <c r="DEC79" s="69"/>
      <c r="DED79" s="70"/>
      <c r="DEE79" s="68"/>
      <c r="DEF79" s="68"/>
      <c r="DEG79" s="68"/>
      <c r="DEL79" s="68"/>
      <c r="DEM79" s="69"/>
      <c r="DEN79" s="70"/>
      <c r="DEO79" s="68"/>
      <c r="DEP79" s="68"/>
      <c r="DEQ79" s="68"/>
      <c r="DEV79" s="68"/>
      <c r="DEW79" s="69"/>
      <c r="DEX79" s="70"/>
      <c r="DEY79" s="68"/>
      <c r="DEZ79" s="68"/>
      <c r="DFA79" s="68"/>
      <c r="DFF79" s="68"/>
      <c r="DFG79" s="69"/>
      <c r="DFH79" s="70"/>
      <c r="DFI79" s="68"/>
      <c r="DFJ79" s="68"/>
      <c r="DFK79" s="68"/>
      <c r="DFP79" s="68"/>
      <c r="DFQ79" s="69"/>
      <c r="DFR79" s="70"/>
      <c r="DFS79" s="68"/>
      <c r="DFT79" s="68"/>
      <c r="DFU79" s="68"/>
      <c r="DFZ79" s="68"/>
      <c r="DGA79" s="69"/>
      <c r="DGB79" s="70"/>
      <c r="DGC79" s="68"/>
      <c r="DGD79" s="68"/>
      <c r="DGE79" s="68"/>
      <c r="DGJ79" s="68"/>
      <c r="DGK79" s="69"/>
      <c r="DGL79" s="70"/>
      <c r="DGM79" s="68"/>
      <c r="DGN79" s="68"/>
      <c r="DGO79" s="68"/>
      <c r="DGT79" s="68"/>
      <c r="DGU79" s="69"/>
      <c r="DGV79" s="70"/>
      <c r="DGW79" s="68"/>
      <c r="DGX79" s="68"/>
      <c r="DGY79" s="68"/>
      <c r="DHD79" s="68"/>
      <c r="DHE79" s="69"/>
      <c r="DHF79" s="70"/>
      <c r="DHG79" s="68"/>
      <c r="DHH79" s="68"/>
      <c r="DHI79" s="68"/>
      <c r="DHN79" s="68"/>
      <c r="DHO79" s="69"/>
      <c r="DHP79" s="70"/>
      <c r="DHQ79" s="68"/>
      <c r="DHR79" s="68"/>
      <c r="DHS79" s="68"/>
      <c r="DHX79" s="68"/>
      <c r="DHY79" s="69"/>
      <c r="DHZ79" s="70"/>
      <c r="DIA79" s="68"/>
      <c r="DIB79" s="68"/>
      <c r="DIC79" s="68"/>
      <c r="DIH79" s="68"/>
      <c r="DII79" s="69"/>
      <c r="DIJ79" s="70"/>
      <c r="DIK79" s="68"/>
      <c r="DIL79" s="68"/>
      <c r="DIM79" s="68"/>
      <c r="DIR79" s="68"/>
      <c r="DIS79" s="69"/>
      <c r="DIT79" s="70"/>
      <c r="DIU79" s="68"/>
      <c r="DIV79" s="68"/>
      <c r="DIW79" s="68"/>
      <c r="DJB79" s="68"/>
      <c r="DJC79" s="69"/>
      <c r="DJD79" s="70"/>
      <c r="DJE79" s="68"/>
      <c r="DJF79" s="68"/>
      <c r="DJG79" s="68"/>
      <c r="DJL79" s="68"/>
      <c r="DJM79" s="69"/>
      <c r="DJN79" s="70"/>
      <c r="DJO79" s="68"/>
      <c r="DJP79" s="68"/>
      <c r="DJQ79" s="68"/>
      <c r="DJV79" s="68"/>
      <c r="DJW79" s="69"/>
      <c r="DJX79" s="70"/>
      <c r="DJY79" s="68"/>
      <c r="DJZ79" s="68"/>
      <c r="DKA79" s="68"/>
      <c r="DKF79" s="68"/>
      <c r="DKG79" s="69"/>
      <c r="DKH79" s="70"/>
      <c r="DKI79" s="68"/>
      <c r="DKJ79" s="68"/>
      <c r="DKK79" s="68"/>
      <c r="DKP79" s="68"/>
      <c r="DKQ79" s="69"/>
      <c r="DKR79" s="70"/>
      <c r="DKS79" s="68"/>
      <c r="DKT79" s="68"/>
      <c r="DKU79" s="68"/>
      <c r="DKZ79" s="68"/>
      <c r="DLA79" s="69"/>
      <c r="DLB79" s="70"/>
      <c r="DLC79" s="68"/>
      <c r="DLD79" s="68"/>
      <c r="DLE79" s="68"/>
      <c r="DLJ79" s="68"/>
      <c r="DLK79" s="69"/>
      <c r="DLL79" s="70"/>
      <c r="DLM79" s="68"/>
      <c r="DLN79" s="68"/>
      <c r="DLO79" s="68"/>
      <c r="DLT79" s="68"/>
      <c r="DLU79" s="69"/>
      <c r="DLV79" s="70"/>
      <c r="DLW79" s="68"/>
      <c r="DLX79" s="68"/>
      <c r="DLY79" s="68"/>
      <c r="DMD79" s="68"/>
      <c r="DME79" s="69"/>
      <c r="DMF79" s="70"/>
      <c r="DMG79" s="68"/>
      <c r="DMH79" s="68"/>
      <c r="DMI79" s="68"/>
      <c r="DMN79" s="68"/>
      <c r="DMO79" s="69"/>
      <c r="DMP79" s="70"/>
      <c r="DMQ79" s="68"/>
      <c r="DMR79" s="68"/>
      <c r="DMS79" s="68"/>
      <c r="DMX79" s="68"/>
      <c r="DMY79" s="69"/>
      <c r="DMZ79" s="70"/>
      <c r="DNA79" s="68"/>
      <c r="DNB79" s="68"/>
      <c r="DNC79" s="68"/>
      <c r="DNH79" s="68"/>
      <c r="DNI79" s="69"/>
      <c r="DNJ79" s="70"/>
      <c r="DNK79" s="68"/>
      <c r="DNL79" s="68"/>
      <c r="DNM79" s="68"/>
      <c r="DNR79" s="68"/>
      <c r="DNS79" s="69"/>
      <c r="DNT79" s="70"/>
      <c r="DNU79" s="68"/>
      <c r="DNV79" s="68"/>
      <c r="DNW79" s="68"/>
      <c r="DOB79" s="68"/>
      <c r="DOC79" s="69"/>
      <c r="DOD79" s="70"/>
      <c r="DOE79" s="68"/>
      <c r="DOF79" s="68"/>
      <c r="DOG79" s="68"/>
      <c r="DOL79" s="68"/>
      <c r="DOM79" s="69"/>
      <c r="DON79" s="70"/>
      <c r="DOO79" s="68"/>
      <c r="DOP79" s="68"/>
      <c r="DOQ79" s="68"/>
      <c r="DOV79" s="68"/>
      <c r="DOW79" s="69"/>
      <c r="DOX79" s="70"/>
      <c r="DOY79" s="68"/>
      <c r="DOZ79" s="68"/>
      <c r="DPA79" s="68"/>
      <c r="DPF79" s="68"/>
      <c r="DPG79" s="69"/>
      <c r="DPH79" s="70"/>
      <c r="DPI79" s="68"/>
      <c r="DPJ79" s="68"/>
      <c r="DPK79" s="68"/>
      <c r="DPP79" s="68"/>
      <c r="DPQ79" s="69"/>
      <c r="DPR79" s="70"/>
      <c r="DPS79" s="68"/>
      <c r="DPT79" s="68"/>
      <c r="DPU79" s="68"/>
      <c r="DPZ79" s="68"/>
      <c r="DQA79" s="69"/>
      <c r="DQB79" s="70"/>
      <c r="DQC79" s="68"/>
      <c r="DQD79" s="68"/>
      <c r="DQE79" s="68"/>
      <c r="DQJ79" s="68"/>
      <c r="DQK79" s="69"/>
      <c r="DQL79" s="70"/>
      <c r="DQM79" s="68"/>
      <c r="DQN79" s="68"/>
      <c r="DQO79" s="68"/>
      <c r="DQT79" s="68"/>
      <c r="DQU79" s="69"/>
      <c r="DQV79" s="70"/>
      <c r="DQW79" s="68"/>
      <c r="DQX79" s="68"/>
      <c r="DQY79" s="68"/>
      <c r="DRD79" s="68"/>
      <c r="DRE79" s="69"/>
      <c r="DRF79" s="70"/>
      <c r="DRG79" s="68"/>
      <c r="DRH79" s="68"/>
      <c r="DRI79" s="68"/>
      <c r="DRN79" s="68"/>
      <c r="DRO79" s="69"/>
      <c r="DRP79" s="70"/>
      <c r="DRQ79" s="68"/>
      <c r="DRR79" s="68"/>
      <c r="DRS79" s="68"/>
      <c r="DRX79" s="68"/>
      <c r="DRY79" s="69"/>
      <c r="DRZ79" s="70"/>
      <c r="DSA79" s="68"/>
      <c r="DSB79" s="68"/>
      <c r="DSC79" s="68"/>
      <c r="DSH79" s="68"/>
      <c r="DSI79" s="69"/>
      <c r="DSJ79" s="70"/>
      <c r="DSK79" s="68"/>
      <c r="DSL79" s="68"/>
      <c r="DSM79" s="68"/>
      <c r="DSR79" s="68"/>
      <c r="DSS79" s="69"/>
      <c r="DST79" s="70"/>
      <c r="DSU79" s="68"/>
      <c r="DSV79" s="68"/>
      <c r="DSW79" s="68"/>
      <c r="DTB79" s="68"/>
      <c r="DTC79" s="69"/>
      <c r="DTD79" s="70"/>
      <c r="DTE79" s="68"/>
      <c r="DTF79" s="68"/>
      <c r="DTG79" s="68"/>
      <c r="DTL79" s="68"/>
      <c r="DTM79" s="69"/>
      <c r="DTN79" s="70"/>
      <c r="DTO79" s="68"/>
      <c r="DTP79" s="68"/>
      <c r="DTQ79" s="68"/>
      <c r="DTV79" s="68"/>
      <c r="DTW79" s="69"/>
      <c r="DTX79" s="70"/>
      <c r="DTY79" s="68"/>
      <c r="DTZ79" s="68"/>
      <c r="DUA79" s="68"/>
      <c r="DUF79" s="68"/>
      <c r="DUG79" s="69"/>
      <c r="DUH79" s="70"/>
      <c r="DUI79" s="68"/>
      <c r="DUJ79" s="68"/>
      <c r="DUK79" s="68"/>
      <c r="DUP79" s="68"/>
      <c r="DUQ79" s="69"/>
      <c r="DUR79" s="70"/>
      <c r="DUS79" s="68"/>
      <c r="DUT79" s="68"/>
      <c r="DUU79" s="68"/>
      <c r="DUZ79" s="68"/>
      <c r="DVA79" s="69"/>
      <c r="DVB79" s="70"/>
      <c r="DVC79" s="68"/>
      <c r="DVD79" s="68"/>
      <c r="DVE79" s="68"/>
      <c r="DVJ79" s="68"/>
      <c r="DVK79" s="69"/>
      <c r="DVL79" s="70"/>
      <c r="DVM79" s="68"/>
      <c r="DVN79" s="68"/>
      <c r="DVO79" s="68"/>
      <c r="DVT79" s="68"/>
      <c r="DVU79" s="69"/>
      <c r="DVV79" s="70"/>
      <c r="DVW79" s="68"/>
      <c r="DVX79" s="68"/>
      <c r="DVY79" s="68"/>
      <c r="DWD79" s="68"/>
      <c r="DWE79" s="69"/>
      <c r="DWF79" s="70"/>
      <c r="DWG79" s="68"/>
      <c r="DWH79" s="68"/>
      <c r="DWI79" s="68"/>
      <c r="DWN79" s="68"/>
      <c r="DWO79" s="69"/>
      <c r="DWP79" s="70"/>
      <c r="DWQ79" s="68"/>
      <c r="DWR79" s="68"/>
      <c r="DWS79" s="68"/>
      <c r="DWX79" s="68"/>
      <c r="DWY79" s="69"/>
      <c r="DWZ79" s="70"/>
      <c r="DXA79" s="68"/>
      <c r="DXB79" s="68"/>
      <c r="DXC79" s="68"/>
      <c r="DXH79" s="68"/>
      <c r="DXI79" s="69"/>
      <c r="DXJ79" s="70"/>
      <c r="DXK79" s="68"/>
      <c r="DXL79" s="68"/>
      <c r="DXM79" s="68"/>
      <c r="DXR79" s="68"/>
      <c r="DXS79" s="69"/>
      <c r="DXT79" s="70"/>
      <c r="DXU79" s="68"/>
      <c r="DXV79" s="68"/>
      <c r="DXW79" s="68"/>
      <c r="DYB79" s="68"/>
      <c r="DYC79" s="69"/>
      <c r="DYD79" s="70"/>
      <c r="DYE79" s="68"/>
      <c r="DYF79" s="68"/>
      <c r="DYG79" s="68"/>
      <c r="DYL79" s="68"/>
      <c r="DYM79" s="69"/>
      <c r="DYN79" s="70"/>
      <c r="DYO79" s="68"/>
      <c r="DYP79" s="68"/>
      <c r="DYQ79" s="68"/>
      <c r="DYV79" s="68"/>
      <c r="DYW79" s="69"/>
      <c r="DYX79" s="70"/>
      <c r="DYY79" s="68"/>
      <c r="DYZ79" s="68"/>
      <c r="DZA79" s="68"/>
      <c r="DZF79" s="68"/>
      <c r="DZG79" s="69"/>
      <c r="DZH79" s="70"/>
      <c r="DZI79" s="68"/>
      <c r="DZJ79" s="68"/>
      <c r="DZK79" s="68"/>
      <c r="DZP79" s="68"/>
      <c r="DZQ79" s="69"/>
      <c r="DZR79" s="70"/>
      <c r="DZS79" s="68"/>
      <c r="DZT79" s="68"/>
      <c r="DZU79" s="68"/>
      <c r="DZZ79" s="68"/>
      <c r="EAA79" s="69"/>
      <c r="EAB79" s="70"/>
      <c r="EAC79" s="68"/>
      <c r="EAD79" s="68"/>
      <c r="EAE79" s="68"/>
      <c r="EAJ79" s="68"/>
      <c r="EAK79" s="69"/>
      <c r="EAL79" s="70"/>
      <c r="EAM79" s="68"/>
      <c r="EAN79" s="68"/>
      <c r="EAO79" s="68"/>
      <c r="EAT79" s="68"/>
      <c r="EAU79" s="69"/>
      <c r="EAV79" s="70"/>
      <c r="EAW79" s="68"/>
      <c r="EAX79" s="68"/>
      <c r="EAY79" s="68"/>
      <c r="EBD79" s="68"/>
      <c r="EBE79" s="69"/>
      <c r="EBF79" s="70"/>
      <c r="EBG79" s="68"/>
      <c r="EBH79" s="68"/>
      <c r="EBI79" s="68"/>
      <c r="EBN79" s="68"/>
      <c r="EBO79" s="69"/>
      <c r="EBP79" s="70"/>
      <c r="EBQ79" s="68"/>
      <c r="EBR79" s="68"/>
      <c r="EBS79" s="68"/>
      <c r="EBX79" s="68"/>
      <c r="EBY79" s="69"/>
      <c r="EBZ79" s="70"/>
      <c r="ECA79" s="68"/>
      <c r="ECB79" s="68"/>
      <c r="ECC79" s="68"/>
      <c r="ECH79" s="68"/>
      <c r="ECI79" s="69"/>
      <c r="ECJ79" s="70"/>
      <c r="ECK79" s="68"/>
      <c r="ECL79" s="68"/>
      <c r="ECM79" s="68"/>
      <c r="ECR79" s="68"/>
      <c r="ECS79" s="69"/>
      <c r="ECT79" s="70"/>
      <c r="ECU79" s="68"/>
      <c r="ECV79" s="68"/>
      <c r="ECW79" s="68"/>
      <c r="EDB79" s="68"/>
      <c r="EDC79" s="69"/>
      <c r="EDD79" s="70"/>
      <c r="EDE79" s="68"/>
      <c r="EDF79" s="68"/>
      <c r="EDG79" s="68"/>
      <c r="EDL79" s="68"/>
      <c r="EDM79" s="69"/>
      <c r="EDN79" s="70"/>
      <c r="EDO79" s="68"/>
      <c r="EDP79" s="68"/>
      <c r="EDQ79" s="68"/>
      <c r="EDV79" s="68"/>
      <c r="EDW79" s="69"/>
      <c r="EDX79" s="70"/>
      <c r="EDY79" s="68"/>
      <c r="EDZ79" s="68"/>
      <c r="EEA79" s="68"/>
      <c r="EEF79" s="68"/>
      <c r="EEG79" s="69"/>
      <c r="EEH79" s="70"/>
      <c r="EEI79" s="68"/>
      <c r="EEJ79" s="68"/>
      <c r="EEK79" s="68"/>
      <c r="EEP79" s="68"/>
      <c r="EEQ79" s="69"/>
      <c r="EER79" s="70"/>
      <c r="EES79" s="68"/>
      <c r="EET79" s="68"/>
      <c r="EEU79" s="68"/>
      <c r="EEZ79" s="68"/>
      <c r="EFA79" s="69"/>
      <c r="EFB79" s="70"/>
      <c r="EFC79" s="68"/>
      <c r="EFD79" s="68"/>
      <c r="EFE79" s="68"/>
      <c r="EFJ79" s="68"/>
      <c r="EFK79" s="69"/>
      <c r="EFL79" s="70"/>
      <c r="EFM79" s="68"/>
      <c r="EFN79" s="68"/>
      <c r="EFO79" s="68"/>
      <c r="EFT79" s="68"/>
      <c r="EFU79" s="69"/>
      <c r="EFV79" s="70"/>
      <c r="EFW79" s="68"/>
      <c r="EFX79" s="68"/>
      <c r="EFY79" s="68"/>
      <c r="EGD79" s="68"/>
      <c r="EGE79" s="69"/>
      <c r="EGF79" s="70"/>
      <c r="EGG79" s="68"/>
      <c r="EGH79" s="68"/>
      <c r="EGI79" s="68"/>
      <c r="EGN79" s="68"/>
      <c r="EGO79" s="69"/>
      <c r="EGP79" s="70"/>
      <c r="EGQ79" s="68"/>
      <c r="EGR79" s="68"/>
      <c r="EGS79" s="68"/>
      <c r="EGX79" s="68"/>
      <c r="EGY79" s="69"/>
      <c r="EGZ79" s="70"/>
      <c r="EHA79" s="68"/>
      <c r="EHB79" s="68"/>
      <c r="EHC79" s="68"/>
      <c r="EHH79" s="68"/>
      <c r="EHI79" s="69"/>
      <c r="EHJ79" s="70"/>
      <c r="EHK79" s="68"/>
      <c r="EHL79" s="68"/>
      <c r="EHM79" s="68"/>
      <c r="EHR79" s="68"/>
      <c r="EHS79" s="69"/>
      <c r="EHT79" s="70"/>
      <c r="EHU79" s="68"/>
      <c r="EHV79" s="68"/>
      <c r="EHW79" s="68"/>
      <c r="EIB79" s="68"/>
      <c r="EIC79" s="69"/>
      <c r="EID79" s="70"/>
      <c r="EIE79" s="68"/>
      <c r="EIF79" s="68"/>
      <c r="EIG79" s="68"/>
      <c r="EIL79" s="68"/>
      <c r="EIM79" s="69"/>
      <c r="EIN79" s="70"/>
      <c r="EIO79" s="68"/>
      <c r="EIP79" s="68"/>
      <c r="EIQ79" s="68"/>
      <c r="EIV79" s="68"/>
      <c r="EIW79" s="69"/>
      <c r="EIX79" s="70"/>
      <c r="EIY79" s="68"/>
      <c r="EIZ79" s="68"/>
      <c r="EJA79" s="68"/>
      <c r="EJF79" s="68"/>
      <c r="EJG79" s="69"/>
      <c r="EJH79" s="70"/>
      <c r="EJI79" s="68"/>
      <c r="EJJ79" s="68"/>
      <c r="EJK79" s="68"/>
      <c r="EJP79" s="68"/>
      <c r="EJQ79" s="69"/>
      <c r="EJR79" s="70"/>
      <c r="EJS79" s="68"/>
      <c r="EJT79" s="68"/>
      <c r="EJU79" s="68"/>
      <c r="EJZ79" s="68"/>
      <c r="EKA79" s="69"/>
      <c r="EKB79" s="70"/>
      <c r="EKC79" s="68"/>
      <c r="EKD79" s="68"/>
      <c r="EKE79" s="68"/>
      <c r="EKJ79" s="68"/>
      <c r="EKK79" s="69"/>
      <c r="EKL79" s="70"/>
      <c r="EKM79" s="68"/>
      <c r="EKN79" s="68"/>
      <c r="EKO79" s="68"/>
      <c r="EKT79" s="68"/>
      <c r="EKU79" s="69"/>
      <c r="EKV79" s="70"/>
      <c r="EKW79" s="68"/>
      <c r="EKX79" s="68"/>
      <c r="EKY79" s="68"/>
      <c r="ELD79" s="68"/>
      <c r="ELE79" s="69"/>
      <c r="ELF79" s="70"/>
      <c r="ELG79" s="68"/>
      <c r="ELH79" s="68"/>
      <c r="ELI79" s="68"/>
      <c r="ELN79" s="68"/>
      <c r="ELO79" s="69"/>
      <c r="ELP79" s="70"/>
      <c r="ELQ79" s="68"/>
      <c r="ELR79" s="68"/>
      <c r="ELS79" s="68"/>
      <c r="ELX79" s="68"/>
      <c r="ELY79" s="69"/>
      <c r="ELZ79" s="70"/>
      <c r="EMA79" s="68"/>
      <c r="EMB79" s="68"/>
      <c r="EMC79" s="68"/>
      <c r="EMH79" s="68"/>
      <c r="EMI79" s="69"/>
      <c r="EMJ79" s="70"/>
      <c r="EMK79" s="68"/>
      <c r="EML79" s="68"/>
      <c r="EMM79" s="68"/>
      <c r="EMR79" s="68"/>
      <c r="EMS79" s="69"/>
      <c r="EMT79" s="70"/>
      <c r="EMU79" s="68"/>
      <c r="EMV79" s="68"/>
      <c r="EMW79" s="68"/>
      <c r="ENB79" s="68"/>
      <c r="ENC79" s="69"/>
      <c r="END79" s="70"/>
      <c r="ENE79" s="68"/>
      <c r="ENF79" s="68"/>
      <c r="ENG79" s="68"/>
      <c r="ENL79" s="68"/>
      <c r="ENM79" s="69"/>
      <c r="ENN79" s="70"/>
      <c r="ENO79" s="68"/>
      <c r="ENP79" s="68"/>
      <c r="ENQ79" s="68"/>
      <c r="ENV79" s="68"/>
      <c r="ENW79" s="69"/>
      <c r="ENX79" s="70"/>
      <c r="ENY79" s="68"/>
      <c r="ENZ79" s="68"/>
      <c r="EOA79" s="68"/>
      <c r="EOF79" s="68"/>
      <c r="EOG79" s="69"/>
      <c r="EOH79" s="70"/>
      <c r="EOI79" s="68"/>
      <c r="EOJ79" s="68"/>
      <c r="EOK79" s="68"/>
      <c r="EOP79" s="68"/>
      <c r="EOQ79" s="69"/>
      <c r="EOR79" s="70"/>
      <c r="EOS79" s="68"/>
      <c r="EOT79" s="68"/>
      <c r="EOU79" s="68"/>
      <c r="EOZ79" s="68"/>
      <c r="EPA79" s="69"/>
      <c r="EPB79" s="70"/>
      <c r="EPC79" s="68"/>
      <c r="EPD79" s="68"/>
      <c r="EPE79" s="68"/>
      <c r="EPJ79" s="68"/>
      <c r="EPK79" s="69"/>
      <c r="EPL79" s="70"/>
      <c r="EPM79" s="68"/>
      <c r="EPN79" s="68"/>
      <c r="EPO79" s="68"/>
      <c r="EPT79" s="68"/>
      <c r="EPU79" s="69"/>
      <c r="EPV79" s="70"/>
      <c r="EPW79" s="68"/>
      <c r="EPX79" s="68"/>
      <c r="EPY79" s="68"/>
      <c r="EQD79" s="68"/>
      <c r="EQE79" s="69"/>
      <c r="EQF79" s="70"/>
      <c r="EQG79" s="68"/>
      <c r="EQH79" s="68"/>
      <c r="EQI79" s="68"/>
      <c r="EQN79" s="68"/>
      <c r="EQO79" s="69"/>
      <c r="EQP79" s="70"/>
      <c r="EQQ79" s="68"/>
      <c r="EQR79" s="68"/>
      <c r="EQS79" s="68"/>
      <c r="EQX79" s="68"/>
      <c r="EQY79" s="69"/>
      <c r="EQZ79" s="70"/>
      <c r="ERA79" s="68"/>
      <c r="ERB79" s="68"/>
      <c r="ERC79" s="68"/>
      <c r="ERH79" s="68"/>
      <c r="ERI79" s="69"/>
      <c r="ERJ79" s="70"/>
      <c r="ERK79" s="68"/>
      <c r="ERL79" s="68"/>
      <c r="ERM79" s="68"/>
      <c r="ERR79" s="68"/>
      <c r="ERS79" s="69"/>
      <c r="ERT79" s="70"/>
      <c r="ERU79" s="68"/>
      <c r="ERV79" s="68"/>
      <c r="ERW79" s="68"/>
      <c r="ESB79" s="68"/>
      <c r="ESC79" s="69"/>
      <c r="ESD79" s="70"/>
      <c r="ESE79" s="68"/>
      <c r="ESF79" s="68"/>
      <c r="ESG79" s="68"/>
      <c r="ESL79" s="68"/>
      <c r="ESM79" s="69"/>
      <c r="ESN79" s="70"/>
      <c r="ESO79" s="68"/>
      <c r="ESP79" s="68"/>
      <c r="ESQ79" s="68"/>
      <c r="ESV79" s="68"/>
      <c r="ESW79" s="69"/>
      <c r="ESX79" s="70"/>
      <c r="ESY79" s="68"/>
      <c r="ESZ79" s="68"/>
      <c r="ETA79" s="68"/>
      <c r="ETF79" s="68"/>
      <c r="ETG79" s="69"/>
      <c r="ETH79" s="70"/>
      <c r="ETI79" s="68"/>
      <c r="ETJ79" s="68"/>
      <c r="ETK79" s="68"/>
      <c r="ETP79" s="68"/>
      <c r="ETQ79" s="69"/>
      <c r="ETR79" s="70"/>
      <c r="ETS79" s="68"/>
      <c r="ETT79" s="68"/>
      <c r="ETU79" s="68"/>
      <c r="ETZ79" s="68"/>
      <c r="EUA79" s="69"/>
      <c r="EUB79" s="70"/>
      <c r="EUC79" s="68"/>
      <c r="EUD79" s="68"/>
      <c r="EUE79" s="68"/>
      <c r="EUJ79" s="68"/>
      <c r="EUK79" s="69"/>
      <c r="EUL79" s="70"/>
      <c r="EUM79" s="68"/>
      <c r="EUN79" s="68"/>
      <c r="EUO79" s="68"/>
      <c r="EUT79" s="68"/>
      <c r="EUU79" s="69"/>
      <c r="EUV79" s="70"/>
      <c r="EUW79" s="68"/>
      <c r="EUX79" s="68"/>
      <c r="EUY79" s="68"/>
      <c r="EVD79" s="68"/>
      <c r="EVE79" s="69"/>
      <c r="EVF79" s="70"/>
      <c r="EVG79" s="68"/>
      <c r="EVH79" s="68"/>
      <c r="EVI79" s="68"/>
      <c r="EVN79" s="68"/>
      <c r="EVO79" s="69"/>
      <c r="EVP79" s="70"/>
      <c r="EVQ79" s="68"/>
      <c r="EVR79" s="68"/>
      <c r="EVS79" s="68"/>
      <c r="EVX79" s="68"/>
      <c r="EVY79" s="69"/>
      <c r="EVZ79" s="70"/>
      <c r="EWA79" s="68"/>
      <c r="EWB79" s="68"/>
      <c r="EWC79" s="68"/>
      <c r="EWH79" s="68"/>
      <c r="EWI79" s="69"/>
      <c r="EWJ79" s="70"/>
      <c r="EWK79" s="68"/>
      <c r="EWL79" s="68"/>
      <c r="EWM79" s="68"/>
      <c r="EWR79" s="68"/>
      <c r="EWS79" s="69"/>
      <c r="EWT79" s="70"/>
      <c r="EWU79" s="68"/>
      <c r="EWV79" s="68"/>
      <c r="EWW79" s="68"/>
      <c r="EXB79" s="68"/>
      <c r="EXC79" s="69"/>
      <c r="EXD79" s="70"/>
      <c r="EXE79" s="68"/>
      <c r="EXF79" s="68"/>
      <c r="EXG79" s="68"/>
      <c r="EXL79" s="68"/>
      <c r="EXM79" s="69"/>
      <c r="EXN79" s="70"/>
      <c r="EXO79" s="68"/>
      <c r="EXP79" s="68"/>
      <c r="EXQ79" s="68"/>
      <c r="EXV79" s="68"/>
      <c r="EXW79" s="69"/>
      <c r="EXX79" s="70"/>
      <c r="EXY79" s="68"/>
      <c r="EXZ79" s="68"/>
      <c r="EYA79" s="68"/>
      <c r="EYF79" s="68"/>
      <c r="EYG79" s="69"/>
      <c r="EYH79" s="70"/>
      <c r="EYI79" s="68"/>
      <c r="EYJ79" s="68"/>
      <c r="EYK79" s="68"/>
      <c r="EYP79" s="68"/>
      <c r="EYQ79" s="69"/>
      <c r="EYR79" s="70"/>
      <c r="EYS79" s="68"/>
      <c r="EYT79" s="68"/>
      <c r="EYU79" s="68"/>
      <c r="EYZ79" s="68"/>
      <c r="EZA79" s="69"/>
      <c r="EZB79" s="70"/>
      <c r="EZC79" s="68"/>
      <c r="EZD79" s="68"/>
      <c r="EZE79" s="68"/>
      <c r="EZJ79" s="68"/>
      <c r="EZK79" s="69"/>
      <c r="EZL79" s="70"/>
      <c r="EZM79" s="68"/>
      <c r="EZN79" s="68"/>
      <c r="EZO79" s="68"/>
      <c r="EZT79" s="68"/>
      <c r="EZU79" s="69"/>
      <c r="EZV79" s="70"/>
      <c r="EZW79" s="68"/>
      <c r="EZX79" s="68"/>
      <c r="EZY79" s="68"/>
      <c r="FAD79" s="68"/>
      <c r="FAE79" s="69"/>
      <c r="FAF79" s="70"/>
      <c r="FAG79" s="68"/>
      <c r="FAH79" s="68"/>
      <c r="FAI79" s="68"/>
      <c r="FAN79" s="68"/>
      <c r="FAO79" s="69"/>
      <c r="FAP79" s="70"/>
      <c r="FAQ79" s="68"/>
      <c r="FAR79" s="68"/>
      <c r="FAS79" s="68"/>
      <c r="FAX79" s="68"/>
      <c r="FAY79" s="69"/>
      <c r="FAZ79" s="70"/>
      <c r="FBA79" s="68"/>
      <c r="FBB79" s="68"/>
      <c r="FBC79" s="68"/>
      <c r="FBH79" s="68"/>
      <c r="FBI79" s="69"/>
      <c r="FBJ79" s="70"/>
      <c r="FBK79" s="68"/>
      <c r="FBL79" s="68"/>
      <c r="FBM79" s="68"/>
      <c r="FBR79" s="68"/>
      <c r="FBS79" s="69"/>
      <c r="FBT79" s="70"/>
      <c r="FBU79" s="68"/>
      <c r="FBV79" s="68"/>
      <c r="FBW79" s="68"/>
      <c r="FCB79" s="68"/>
      <c r="FCC79" s="69"/>
      <c r="FCD79" s="70"/>
      <c r="FCE79" s="68"/>
      <c r="FCF79" s="68"/>
      <c r="FCG79" s="68"/>
      <c r="FCL79" s="68"/>
      <c r="FCM79" s="69"/>
      <c r="FCN79" s="70"/>
      <c r="FCO79" s="68"/>
      <c r="FCP79" s="68"/>
      <c r="FCQ79" s="68"/>
      <c r="FCV79" s="68"/>
      <c r="FCW79" s="69"/>
      <c r="FCX79" s="70"/>
      <c r="FCY79" s="68"/>
      <c r="FCZ79" s="68"/>
      <c r="FDA79" s="68"/>
      <c r="FDF79" s="68"/>
      <c r="FDG79" s="69"/>
      <c r="FDH79" s="70"/>
      <c r="FDI79" s="68"/>
      <c r="FDJ79" s="68"/>
      <c r="FDK79" s="68"/>
      <c r="FDP79" s="68"/>
      <c r="FDQ79" s="69"/>
      <c r="FDR79" s="70"/>
      <c r="FDS79" s="68"/>
      <c r="FDT79" s="68"/>
      <c r="FDU79" s="68"/>
      <c r="FDZ79" s="68"/>
      <c r="FEA79" s="69"/>
      <c r="FEB79" s="70"/>
      <c r="FEC79" s="68"/>
      <c r="FED79" s="68"/>
      <c r="FEE79" s="68"/>
      <c r="FEJ79" s="68"/>
      <c r="FEK79" s="69"/>
      <c r="FEL79" s="70"/>
      <c r="FEM79" s="68"/>
      <c r="FEN79" s="68"/>
      <c r="FEO79" s="68"/>
      <c r="FET79" s="68"/>
      <c r="FEU79" s="69"/>
      <c r="FEV79" s="70"/>
      <c r="FEW79" s="68"/>
      <c r="FEX79" s="68"/>
      <c r="FEY79" s="68"/>
      <c r="FFD79" s="68"/>
      <c r="FFE79" s="69"/>
      <c r="FFF79" s="70"/>
      <c r="FFG79" s="68"/>
      <c r="FFH79" s="68"/>
      <c r="FFI79" s="68"/>
      <c r="FFN79" s="68"/>
      <c r="FFO79" s="69"/>
      <c r="FFP79" s="70"/>
      <c r="FFQ79" s="68"/>
      <c r="FFR79" s="68"/>
      <c r="FFS79" s="68"/>
      <c r="FFX79" s="68"/>
      <c r="FFY79" s="69"/>
      <c r="FFZ79" s="70"/>
      <c r="FGA79" s="68"/>
      <c r="FGB79" s="68"/>
      <c r="FGC79" s="68"/>
      <c r="FGH79" s="68"/>
      <c r="FGI79" s="69"/>
      <c r="FGJ79" s="70"/>
      <c r="FGK79" s="68"/>
      <c r="FGL79" s="68"/>
      <c r="FGM79" s="68"/>
      <c r="FGR79" s="68"/>
      <c r="FGS79" s="69"/>
      <c r="FGT79" s="70"/>
      <c r="FGU79" s="68"/>
      <c r="FGV79" s="68"/>
      <c r="FGW79" s="68"/>
      <c r="FHB79" s="68"/>
      <c r="FHC79" s="69"/>
      <c r="FHD79" s="70"/>
      <c r="FHE79" s="68"/>
      <c r="FHF79" s="68"/>
      <c r="FHG79" s="68"/>
      <c r="FHL79" s="68"/>
      <c r="FHM79" s="69"/>
      <c r="FHN79" s="70"/>
      <c r="FHO79" s="68"/>
      <c r="FHP79" s="68"/>
      <c r="FHQ79" s="68"/>
      <c r="FHV79" s="68"/>
      <c r="FHW79" s="69"/>
      <c r="FHX79" s="70"/>
      <c r="FHY79" s="68"/>
      <c r="FHZ79" s="68"/>
      <c r="FIA79" s="68"/>
      <c r="FIF79" s="68"/>
      <c r="FIG79" s="69"/>
      <c r="FIH79" s="70"/>
      <c r="FII79" s="68"/>
      <c r="FIJ79" s="68"/>
      <c r="FIK79" s="68"/>
      <c r="FIP79" s="68"/>
      <c r="FIQ79" s="69"/>
      <c r="FIR79" s="70"/>
      <c r="FIS79" s="68"/>
      <c r="FIT79" s="68"/>
      <c r="FIU79" s="68"/>
      <c r="FIZ79" s="68"/>
      <c r="FJA79" s="69"/>
      <c r="FJB79" s="70"/>
      <c r="FJC79" s="68"/>
      <c r="FJD79" s="68"/>
      <c r="FJE79" s="68"/>
      <c r="FJJ79" s="68"/>
      <c r="FJK79" s="69"/>
      <c r="FJL79" s="70"/>
      <c r="FJM79" s="68"/>
      <c r="FJN79" s="68"/>
      <c r="FJO79" s="68"/>
      <c r="FJT79" s="68"/>
      <c r="FJU79" s="69"/>
      <c r="FJV79" s="70"/>
      <c r="FJW79" s="68"/>
      <c r="FJX79" s="68"/>
      <c r="FJY79" s="68"/>
      <c r="FKD79" s="68"/>
      <c r="FKE79" s="69"/>
      <c r="FKF79" s="70"/>
      <c r="FKG79" s="68"/>
      <c r="FKH79" s="68"/>
      <c r="FKI79" s="68"/>
      <c r="FKN79" s="68"/>
      <c r="FKO79" s="69"/>
      <c r="FKP79" s="70"/>
      <c r="FKQ79" s="68"/>
      <c r="FKR79" s="68"/>
      <c r="FKS79" s="68"/>
      <c r="FKX79" s="68"/>
      <c r="FKY79" s="69"/>
      <c r="FKZ79" s="70"/>
      <c r="FLA79" s="68"/>
      <c r="FLB79" s="68"/>
      <c r="FLC79" s="68"/>
      <c r="FLH79" s="68"/>
      <c r="FLI79" s="69"/>
      <c r="FLJ79" s="70"/>
      <c r="FLK79" s="68"/>
      <c r="FLL79" s="68"/>
      <c r="FLM79" s="68"/>
      <c r="FLR79" s="68"/>
      <c r="FLS79" s="69"/>
      <c r="FLT79" s="70"/>
      <c r="FLU79" s="68"/>
      <c r="FLV79" s="68"/>
      <c r="FLW79" s="68"/>
      <c r="FMB79" s="68"/>
      <c r="FMC79" s="69"/>
      <c r="FMD79" s="70"/>
      <c r="FME79" s="68"/>
      <c r="FMF79" s="68"/>
      <c r="FMG79" s="68"/>
      <c r="FML79" s="68"/>
      <c r="FMM79" s="69"/>
      <c r="FMN79" s="70"/>
      <c r="FMO79" s="68"/>
      <c r="FMP79" s="68"/>
      <c r="FMQ79" s="68"/>
      <c r="FMV79" s="68"/>
      <c r="FMW79" s="69"/>
      <c r="FMX79" s="70"/>
      <c r="FMY79" s="68"/>
      <c r="FMZ79" s="68"/>
      <c r="FNA79" s="68"/>
      <c r="FNF79" s="68"/>
      <c r="FNG79" s="69"/>
      <c r="FNH79" s="70"/>
      <c r="FNI79" s="68"/>
      <c r="FNJ79" s="68"/>
      <c r="FNK79" s="68"/>
      <c r="FNP79" s="68"/>
      <c r="FNQ79" s="69"/>
      <c r="FNR79" s="70"/>
      <c r="FNS79" s="68"/>
      <c r="FNT79" s="68"/>
      <c r="FNU79" s="68"/>
      <c r="FNZ79" s="68"/>
      <c r="FOA79" s="69"/>
      <c r="FOB79" s="70"/>
      <c r="FOC79" s="68"/>
      <c r="FOD79" s="68"/>
      <c r="FOE79" s="68"/>
      <c r="FOJ79" s="68"/>
      <c r="FOK79" s="69"/>
      <c r="FOL79" s="70"/>
      <c r="FOM79" s="68"/>
      <c r="FON79" s="68"/>
      <c r="FOO79" s="68"/>
      <c r="FOT79" s="68"/>
      <c r="FOU79" s="69"/>
      <c r="FOV79" s="70"/>
      <c r="FOW79" s="68"/>
      <c r="FOX79" s="68"/>
      <c r="FOY79" s="68"/>
      <c r="FPD79" s="68"/>
      <c r="FPE79" s="69"/>
      <c r="FPF79" s="70"/>
      <c r="FPG79" s="68"/>
      <c r="FPH79" s="68"/>
      <c r="FPI79" s="68"/>
      <c r="FPN79" s="68"/>
      <c r="FPO79" s="69"/>
      <c r="FPP79" s="70"/>
      <c r="FPQ79" s="68"/>
      <c r="FPR79" s="68"/>
      <c r="FPS79" s="68"/>
      <c r="FPX79" s="68"/>
      <c r="FPY79" s="69"/>
      <c r="FPZ79" s="70"/>
      <c r="FQA79" s="68"/>
      <c r="FQB79" s="68"/>
      <c r="FQC79" s="68"/>
      <c r="FQH79" s="68"/>
      <c r="FQI79" s="69"/>
      <c r="FQJ79" s="70"/>
      <c r="FQK79" s="68"/>
      <c r="FQL79" s="68"/>
      <c r="FQM79" s="68"/>
      <c r="FQR79" s="68"/>
      <c r="FQS79" s="69"/>
      <c r="FQT79" s="70"/>
      <c r="FQU79" s="68"/>
      <c r="FQV79" s="68"/>
      <c r="FQW79" s="68"/>
      <c r="FRB79" s="68"/>
      <c r="FRC79" s="69"/>
      <c r="FRD79" s="70"/>
      <c r="FRE79" s="68"/>
      <c r="FRF79" s="68"/>
      <c r="FRG79" s="68"/>
      <c r="FRL79" s="68"/>
      <c r="FRM79" s="69"/>
      <c r="FRN79" s="70"/>
      <c r="FRO79" s="68"/>
      <c r="FRP79" s="68"/>
      <c r="FRQ79" s="68"/>
      <c r="FRV79" s="68"/>
      <c r="FRW79" s="69"/>
      <c r="FRX79" s="70"/>
      <c r="FRY79" s="68"/>
      <c r="FRZ79" s="68"/>
      <c r="FSA79" s="68"/>
      <c r="FSF79" s="68"/>
      <c r="FSG79" s="69"/>
      <c r="FSH79" s="70"/>
      <c r="FSI79" s="68"/>
      <c r="FSJ79" s="68"/>
      <c r="FSK79" s="68"/>
      <c r="FSP79" s="68"/>
      <c r="FSQ79" s="69"/>
      <c r="FSR79" s="70"/>
      <c r="FSS79" s="68"/>
      <c r="FST79" s="68"/>
      <c r="FSU79" s="68"/>
      <c r="FSZ79" s="68"/>
      <c r="FTA79" s="69"/>
      <c r="FTB79" s="70"/>
      <c r="FTC79" s="68"/>
      <c r="FTD79" s="68"/>
      <c r="FTE79" s="68"/>
      <c r="FTJ79" s="68"/>
      <c r="FTK79" s="69"/>
      <c r="FTL79" s="70"/>
      <c r="FTM79" s="68"/>
      <c r="FTN79" s="68"/>
      <c r="FTO79" s="68"/>
      <c r="FTT79" s="68"/>
      <c r="FTU79" s="69"/>
      <c r="FTV79" s="70"/>
      <c r="FTW79" s="68"/>
      <c r="FTX79" s="68"/>
      <c r="FTY79" s="68"/>
      <c r="FUD79" s="68"/>
      <c r="FUE79" s="69"/>
      <c r="FUF79" s="70"/>
      <c r="FUG79" s="68"/>
      <c r="FUH79" s="68"/>
      <c r="FUI79" s="68"/>
      <c r="FUN79" s="68"/>
      <c r="FUO79" s="69"/>
      <c r="FUP79" s="70"/>
      <c r="FUQ79" s="68"/>
      <c r="FUR79" s="68"/>
      <c r="FUS79" s="68"/>
      <c r="FUX79" s="68"/>
      <c r="FUY79" s="69"/>
      <c r="FUZ79" s="70"/>
      <c r="FVA79" s="68"/>
      <c r="FVB79" s="68"/>
      <c r="FVC79" s="68"/>
      <c r="FVH79" s="68"/>
      <c r="FVI79" s="69"/>
      <c r="FVJ79" s="70"/>
      <c r="FVK79" s="68"/>
      <c r="FVL79" s="68"/>
      <c r="FVM79" s="68"/>
      <c r="FVR79" s="68"/>
      <c r="FVS79" s="69"/>
      <c r="FVT79" s="70"/>
      <c r="FVU79" s="68"/>
      <c r="FVV79" s="68"/>
      <c r="FVW79" s="68"/>
      <c r="FWB79" s="68"/>
      <c r="FWC79" s="69"/>
      <c r="FWD79" s="70"/>
      <c r="FWE79" s="68"/>
      <c r="FWF79" s="68"/>
      <c r="FWG79" s="68"/>
      <c r="FWL79" s="68"/>
      <c r="FWM79" s="69"/>
      <c r="FWN79" s="70"/>
      <c r="FWO79" s="68"/>
      <c r="FWP79" s="68"/>
      <c r="FWQ79" s="68"/>
      <c r="FWV79" s="68"/>
      <c r="FWW79" s="69"/>
      <c r="FWX79" s="70"/>
      <c r="FWY79" s="68"/>
      <c r="FWZ79" s="68"/>
      <c r="FXA79" s="68"/>
      <c r="FXF79" s="68"/>
      <c r="FXG79" s="69"/>
      <c r="FXH79" s="70"/>
      <c r="FXI79" s="68"/>
      <c r="FXJ79" s="68"/>
      <c r="FXK79" s="68"/>
      <c r="FXP79" s="68"/>
      <c r="FXQ79" s="69"/>
      <c r="FXR79" s="70"/>
      <c r="FXS79" s="68"/>
      <c r="FXT79" s="68"/>
      <c r="FXU79" s="68"/>
      <c r="FXZ79" s="68"/>
      <c r="FYA79" s="69"/>
      <c r="FYB79" s="70"/>
      <c r="FYC79" s="68"/>
      <c r="FYD79" s="68"/>
      <c r="FYE79" s="68"/>
      <c r="FYJ79" s="68"/>
      <c r="FYK79" s="69"/>
      <c r="FYL79" s="70"/>
      <c r="FYM79" s="68"/>
      <c r="FYN79" s="68"/>
      <c r="FYO79" s="68"/>
      <c r="FYT79" s="68"/>
      <c r="FYU79" s="69"/>
      <c r="FYV79" s="70"/>
      <c r="FYW79" s="68"/>
      <c r="FYX79" s="68"/>
      <c r="FYY79" s="68"/>
      <c r="FZD79" s="68"/>
      <c r="FZE79" s="69"/>
      <c r="FZF79" s="70"/>
      <c r="FZG79" s="68"/>
      <c r="FZH79" s="68"/>
      <c r="FZI79" s="68"/>
      <c r="FZN79" s="68"/>
      <c r="FZO79" s="69"/>
      <c r="FZP79" s="70"/>
      <c r="FZQ79" s="68"/>
      <c r="FZR79" s="68"/>
      <c r="FZS79" s="68"/>
      <c r="FZX79" s="68"/>
      <c r="FZY79" s="69"/>
      <c r="FZZ79" s="70"/>
      <c r="GAA79" s="68"/>
      <c r="GAB79" s="68"/>
      <c r="GAC79" s="68"/>
      <c r="GAH79" s="68"/>
      <c r="GAI79" s="69"/>
      <c r="GAJ79" s="70"/>
      <c r="GAK79" s="68"/>
      <c r="GAL79" s="68"/>
      <c r="GAM79" s="68"/>
      <c r="GAR79" s="68"/>
      <c r="GAS79" s="69"/>
      <c r="GAT79" s="70"/>
      <c r="GAU79" s="68"/>
      <c r="GAV79" s="68"/>
      <c r="GAW79" s="68"/>
      <c r="GBB79" s="68"/>
      <c r="GBC79" s="69"/>
      <c r="GBD79" s="70"/>
      <c r="GBE79" s="68"/>
      <c r="GBF79" s="68"/>
      <c r="GBG79" s="68"/>
      <c r="GBL79" s="68"/>
      <c r="GBM79" s="69"/>
      <c r="GBN79" s="70"/>
      <c r="GBO79" s="68"/>
      <c r="GBP79" s="68"/>
      <c r="GBQ79" s="68"/>
      <c r="GBV79" s="68"/>
      <c r="GBW79" s="69"/>
      <c r="GBX79" s="70"/>
      <c r="GBY79" s="68"/>
      <c r="GBZ79" s="68"/>
      <c r="GCA79" s="68"/>
      <c r="GCF79" s="68"/>
      <c r="GCG79" s="69"/>
      <c r="GCH79" s="70"/>
      <c r="GCI79" s="68"/>
      <c r="GCJ79" s="68"/>
      <c r="GCK79" s="68"/>
      <c r="GCP79" s="68"/>
      <c r="GCQ79" s="69"/>
      <c r="GCR79" s="70"/>
      <c r="GCS79" s="68"/>
      <c r="GCT79" s="68"/>
      <c r="GCU79" s="68"/>
      <c r="GCZ79" s="68"/>
      <c r="GDA79" s="69"/>
      <c r="GDB79" s="70"/>
      <c r="GDC79" s="68"/>
      <c r="GDD79" s="68"/>
      <c r="GDE79" s="68"/>
      <c r="GDJ79" s="68"/>
      <c r="GDK79" s="69"/>
      <c r="GDL79" s="70"/>
      <c r="GDM79" s="68"/>
      <c r="GDN79" s="68"/>
      <c r="GDO79" s="68"/>
      <c r="GDT79" s="68"/>
      <c r="GDU79" s="69"/>
      <c r="GDV79" s="70"/>
      <c r="GDW79" s="68"/>
      <c r="GDX79" s="68"/>
      <c r="GDY79" s="68"/>
      <c r="GED79" s="68"/>
      <c r="GEE79" s="69"/>
      <c r="GEF79" s="70"/>
      <c r="GEG79" s="68"/>
      <c r="GEH79" s="68"/>
      <c r="GEI79" s="68"/>
      <c r="GEN79" s="68"/>
      <c r="GEO79" s="69"/>
      <c r="GEP79" s="70"/>
      <c r="GEQ79" s="68"/>
      <c r="GER79" s="68"/>
      <c r="GES79" s="68"/>
      <c r="GEX79" s="68"/>
      <c r="GEY79" s="69"/>
      <c r="GEZ79" s="70"/>
      <c r="GFA79" s="68"/>
      <c r="GFB79" s="68"/>
      <c r="GFC79" s="68"/>
      <c r="GFH79" s="68"/>
      <c r="GFI79" s="69"/>
      <c r="GFJ79" s="70"/>
      <c r="GFK79" s="68"/>
      <c r="GFL79" s="68"/>
      <c r="GFM79" s="68"/>
      <c r="GFR79" s="68"/>
      <c r="GFS79" s="69"/>
      <c r="GFT79" s="70"/>
      <c r="GFU79" s="68"/>
      <c r="GFV79" s="68"/>
      <c r="GFW79" s="68"/>
      <c r="GGB79" s="68"/>
      <c r="GGC79" s="69"/>
      <c r="GGD79" s="70"/>
      <c r="GGE79" s="68"/>
      <c r="GGF79" s="68"/>
      <c r="GGG79" s="68"/>
      <c r="GGL79" s="68"/>
      <c r="GGM79" s="69"/>
      <c r="GGN79" s="70"/>
      <c r="GGO79" s="68"/>
      <c r="GGP79" s="68"/>
      <c r="GGQ79" s="68"/>
      <c r="GGV79" s="68"/>
      <c r="GGW79" s="69"/>
      <c r="GGX79" s="70"/>
      <c r="GGY79" s="68"/>
      <c r="GGZ79" s="68"/>
      <c r="GHA79" s="68"/>
      <c r="GHF79" s="68"/>
      <c r="GHG79" s="69"/>
      <c r="GHH79" s="70"/>
      <c r="GHI79" s="68"/>
      <c r="GHJ79" s="68"/>
      <c r="GHK79" s="68"/>
      <c r="GHP79" s="68"/>
      <c r="GHQ79" s="69"/>
      <c r="GHR79" s="70"/>
      <c r="GHS79" s="68"/>
      <c r="GHT79" s="68"/>
      <c r="GHU79" s="68"/>
      <c r="GHZ79" s="68"/>
      <c r="GIA79" s="69"/>
      <c r="GIB79" s="70"/>
      <c r="GIC79" s="68"/>
      <c r="GID79" s="68"/>
      <c r="GIE79" s="68"/>
      <c r="GIJ79" s="68"/>
      <c r="GIK79" s="69"/>
      <c r="GIL79" s="70"/>
      <c r="GIM79" s="68"/>
      <c r="GIN79" s="68"/>
      <c r="GIO79" s="68"/>
      <c r="GIT79" s="68"/>
      <c r="GIU79" s="69"/>
      <c r="GIV79" s="70"/>
      <c r="GIW79" s="68"/>
      <c r="GIX79" s="68"/>
      <c r="GIY79" s="68"/>
      <c r="GJD79" s="68"/>
      <c r="GJE79" s="69"/>
      <c r="GJF79" s="70"/>
      <c r="GJG79" s="68"/>
      <c r="GJH79" s="68"/>
      <c r="GJI79" s="68"/>
      <c r="GJN79" s="68"/>
      <c r="GJO79" s="69"/>
      <c r="GJP79" s="70"/>
      <c r="GJQ79" s="68"/>
      <c r="GJR79" s="68"/>
      <c r="GJS79" s="68"/>
      <c r="GJX79" s="68"/>
      <c r="GJY79" s="69"/>
      <c r="GJZ79" s="70"/>
      <c r="GKA79" s="68"/>
      <c r="GKB79" s="68"/>
      <c r="GKC79" s="68"/>
      <c r="GKH79" s="68"/>
      <c r="GKI79" s="69"/>
      <c r="GKJ79" s="70"/>
      <c r="GKK79" s="68"/>
      <c r="GKL79" s="68"/>
      <c r="GKM79" s="68"/>
      <c r="GKR79" s="68"/>
      <c r="GKS79" s="69"/>
      <c r="GKT79" s="70"/>
      <c r="GKU79" s="68"/>
      <c r="GKV79" s="68"/>
      <c r="GKW79" s="68"/>
      <c r="GLB79" s="68"/>
      <c r="GLC79" s="69"/>
      <c r="GLD79" s="70"/>
      <c r="GLE79" s="68"/>
      <c r="GLF79" s="68"/>
      <c r="GLG79" s="68"/>
      <c r="GLL79" s="68"/>
      <c r="GLM79" s="69"/>
      <c r="GLN79" s="70"/>
      <c r="GLO79" s="68"/>
      <c r="GLP79" s="68"/>
      <c r="GLQ79" s="68"/>
      <c r="GLV79" s="68"/>
      <c r="GLW79" s="69"/>
      <c r="GLX79" s="70"/>
      <c r="GLY79" s="68"/>
      <c r="GLZ79" s="68"/>
      <c r="GMA79" s="68"/>
      <c r="GMF79" s="68"/>
      <c r="GMG79" s="69"/>
      <c r="GMH79" s="70"/>
      <c r="GMI79" s="68"/>
      <c r="GMJ79" s="68"/>
      <c r="GMK79" s="68"/>
      <c r="GMP79" s="68"/>
      <c r="GMQ79" s="69"/>
      <c r="GMR79" s="70"/>
      <c r="GMS79" s="68"/>
      <c r="GMT79" s="68"/>
      <c r="GMU79" s="68"/>
      <c r="GMZ79" s="68"/>
      <c r="GNA79" s="69"/>
      <c r="GNB79" s="70"/>
      <c r="GNC79" s="68"/>
      <c r="GND79" s="68"/>
      <c r="GNE79" s="68"/>
      <c r="GNJ79" s="68"/>
      <c r="GNK79" s="69"/>
      <c r="GNL79" s="70"/>
      <c r="GNM79" s="68"/>
      <c r="GNN79" s="68"/>
      <c r="GNO79" s="68"/>
      <c r="GNT79" s="68"/>
      <c r="GNU79" s="69"/>
      <c r="GNV79" s="70"/>
      <c r="GNW79" s="68"/>
      <c r="GNX79" s="68"/>
      <c r="GNY79" s="68"/>
      <c r="GOD79" s="68"/>
      <c r="GOE79" s="69"/>
      <c r="GOF79" s="70"/>
      <c r="GOG79" s="68"/>
      <c r="GOH79" s="68"/>
      <c r="GOI79" s="68"/>
      <c r="GON79" s="68"/>
      <c r="GOO79" s="69"/>
      <c r="GOP79" s="70"/>
      <c r="GOQ79" s="68"/>
      <c r="GOR79" s="68"/>
      <c r="GOS79" s="68"/>
      <c r="GOX79" s="68"/>
      <c r="GOY79" s="69"/>
      <c r="GOZ79" s="70"/>
      <c r="GPA79" s="68"/>
      <c r="GPB79" s="68"/>
      <c r="GPC79" s="68"/>
      <c r="GPH79" s="68"/>
      <c r="GPI79" s="69"/>
      <c r="GPJ79" s="70"/>
      <c r="GPK79" s="68"/>
      <c r="GPL79" s="68"/>
      <c r="GPM79" s="68"/>
      <c r="GPR79" s="68"/>
      <c r="GPS79" s="69"/>
      <c r="GPT79" s="70"/>
      <c r="GPU79" s="68"/>
      <c r="GPV79" s="68"/>
      <c r="GPW79" s="68"/>
      <c r="GQB79" s="68"/>
      <c r="GQC79" s="69"/>
      <c r="GQD79" s="70"/>
      <c r="GQE79" s="68"/>
      <c r="GQF79" s="68"/>
      <c r="GQG79" s="68"/>
      <c r="GQL79" s="68"/>
      <c r="GQM79" s="69"/>
      <c r="GQN79" s="70"/>
      <c r="GQO79" s="68"/>
      <c r="GQP79" s="68"/>
      <c r="GQQ79" s="68"/>
      <c r="GQV79" s="68"/>
      <c r="GQW79" s="69"/>
      <c r="GQX79" s="70"/>
      <c r="GQY79" s="68"/>
      <c r="GQZ79" s="68"/>
      <c r="GRA79" s="68"/>
      <c r="GRF79" s="68"/>
      <c r="GRG79" s="69"/>
      <c r="GRH79" s="70"/>
      <c r="GRI79" s="68"/>
      <c r="GRJ79" s="68"/>
      <c r="GRK79" s="68"/>
      <c r="GRP79" s="68"/>
      <c r="GRQ79" s="69"/>
      <c r="GRR79" s="70"/>
      <c r="GRS79" s="68"/>
      <c r="GRT79" s="68"/>
      <c r="GRU79" s="68"/>
      <c r="GRZ79" s="68"/>
      <c r="GSA79" s="69"/>
      <c r="GSB79" s="70"/>
      <c r="GSC79" s="68"/>
      <c r="GSD79" s="68"/>
      <c r="GSE79" s="68"/>
      <c r="GSJ79" s="68"/>
      <c r="GSK79" s="69"/>
      <c r="GSL79" s="70"/>
      <c r="GSM79" s="68"/>
      <c r="GSN79" s="68"/>
      <c r="GSO79" s="68"/>
      <c r="GST79" s="68"/>
      <c r="GSU79" s="69"/>
      <c r="GSV79" s="70"/>
      <c r="GSW79" s="68"/>
      <c r="GSX79" s="68"/>
      <c r="GSY79" s="68"/>
      <c r="GTD79" s="68"/>
      <c r="GTE79" s="69"/>
      <c r="GTF79" s="70"/>
      <c r="GTG79" s="68"/>
      <c r="GTH79" s="68"/>
      <c r="GTI79" s="68"/>
      <c r="GTN79" s="68"/>
      <c r="GTO79" s="69"/>
      <c r="GTP79" s="70"/>
      <c r="GTQ79" s="68"/>
      <c r="GTR79" s="68"/>
      <c r="GTS79" s="68"/>
      <c r="GTX79" s="68"/>
      <c r="GTY79" s="69"/>
      <c r="GTZ79" s="70"/>
      <c r="GUA79" s="68"/>
      <c r="GUB79" s="68"/>
      <c r="GUC79" s="68"/>
      <c r="GUH79" s="68"/>
      <c r="GUI79" s="69"/>
      <c r="GUJ79" s="70"/>
      <c r="GUK79" s="68"/>
      <c r="GUL79" s="68"/>
      <c r="GUM79" s="68"/>
      <c r="GUR79" s="68"/>
      <c r="GUS79" s="69"/>
      <c r="GUT79" s="70"/>
      <c r="GUU79" s="68"/>
      <c r="GUV79" s="68"/>
      <c r="GUW79" s="68"/>
      <c r="GVB79" s="68"/>
      <c r="GVC79" s="69"/>
      <c r="GVD79" s="70"/>
      <c r="GVE79" s="68"/>
      <c r="GVF79" s="68"/>
      <c r="GVG79" s="68"/>
      <c r="GVL79" s="68"/>
      <c r="GVM79" s="69"/>
      <c r="GVN79" s="70"/>
      <c r="GVO79" s="68"/>
      <c r="GVP79" s="68"/>
      <c r="GVQ79" s="68"/>
      <c r="GVV79" s="68"/>
      <c r="GVW79" s="69"/>
      <c r="GVX79" s="70"/>
      <c r="GVY79" s="68"/>
      <c r="GVZ79" s="68"/>
      <c r="GWA79" s="68"/>
      <c r="GWF79" s="68"/>
      <c r="GWG79" s="69"/>
      <c r="GWH79" s="70"/>
      <c r="GWI79" s="68"/>
      <c r="GWJ79" s="68"/>
      <c r="GWK79" s="68"/>
      <c r="GWP79" s="68"/>
      <c r="GWQ79" s="69"/>
      <c r="GWR79" s="70"/>
      <c r="GWS79" s="68"/>
      <c r="GWT79" s="68"/>
      <c r="GWU79" s="68"/>
      <c r="GWZ79" s="68"/>
      <c r="GXA79" s="69"/>
      <c r="GXB79" s="70"/>
      <c r="GXC79" s="68"/>
      <c r="GXD79" s="68"/>
      <c r="GXE79" s="68"/>
      <c r="GXJ79" s="68"/>
      <c r="GXK79" s="69"/>
      <c r="GXL79" s="70"/>
      <c r="GXM79" s="68"/>
      <c r="GXN79" s="68"/>
      <c r="GXO79" s="68"/>
      <c r="GXT79" s="68"/>
      <c r="GXU79" s="69"/>
      <c r="GXV79" s="70"/>
      <c r="GXW79" s="68"/>
      <c r="GXX79" s="68"/>
      <c r="GXY79" s="68"/>
      <c r="GYD79" s="68"/>
      <c r="GYE79" s="69"/>
      <c r="GYF79" s="70"/>
      <c r="GYG79" s="68"/>
      <c r="GYH79" s="68"/>
      <c r="GYI79" s="68"/>
      <c r="GYN79" s="68"/>
      <c r="GYO79" s="69"/>
      <c r="GYP79" s="70"/>
      <c r="GYQ79" s="68"/>
      <c r="GYR79" s="68"/>
      <c r="GYS79" s="68"/>
      <c r="GYX79" s="68"/>
      <c r="GYY79" s="69"/>
      <c r="GYZ79" s="70"/>
      <c r="GZA79" s="68"/>
      <c r="GZB79" s="68"/>
      <c r="GZC79" s="68"/>
      <c r="GZH79" s="68"/>
      <c r="GZI79" s="69"/>
      <c r="GZJ79" s="70"/>
      <c r="GZK79" s="68"/>
      <c r="GZL79" s="68"/>
      <c r="GZM79" s="68"/>
      <c r="GZR79" s="68"/>
      <c r="GZS79" s="69"/>
      <c r="GZT79" s="70"/>
      <c r="GZU79" s="68"/>
      <c r="GZV79" s="68"/>
      <c r="GZW79" s="68"/>
      <c r="HAB79" s="68"/>
      <c r="HAC79" s="69"/>
      <c r="HAD79" s="70"/>
      <c r="HAE79" s="68"/>
      <c r="HAF79" s="68"/>
      <c r="HAG79" s="68"/>
      <c r="HAL79" s="68"/>
      <c r="HAM79" s="69"/>
      <c r="HAN79" s="70"/>
      <c r="HAO79" s="68"/>
      <c r="HAP79" s="68"/>
      <c r="HAQ79" s="68"/>
      <c r="HAV79" s="68"/>
      <c r="HAW79" s="69"/>
      <c r="HAX79" s="70"/>
      <c r="HAY79" s="68"/>
      <c r="HAZ79" s="68"/>
      <c r="HBA79" s="68"/>
      <c r="HBF79" s="68"/>
      <c r="HBG79" s="69"/>
      <c r="HBH79" s="70"/>
      <c r="HBI79" s="68"/>
      <c r="HBJ79" s="68"/>
      <c r="HBK79" s="68"/>
      <c r="HBP79" s="68"/>
      <c r="HBQ79" s="69"/>
      <c r="HBR79" s="70"/>
      <c r="HBS79" s="68"/>
      <c r="HBT79" s="68"/>
      <c r="HBU79" s="68"/>
      <c r="HBZ79" s="68"/>
      <c r="HCA79" s="69"/>
      <c r="HCB79" s="70"/>
      <c r="HCC79" s="68"/>
      <c r="HCD79" s="68"/>
      <c r="HCE79" s="68"/>
      <c r="HCJ79" s="68"/>
      <c r="HCK79" s="69"/>
      <c r="HCL79" s="70"/>
      <c r="HCM79" s="68"/>
      <c r="HCN79" s="68"/>
      <c r="HCO79" s="68"/>
      <c r="HCT79" s="68"/>
      <c r="HCU79" s="69"/>
      <c r="HCV79" s="70"/>
      <c r="HCW79" s="68"/>
      <c r="HCX79" s="68"/>
      <c r="HCY79" s="68"/>
      <c r="HDD79" s="68"/>
      <c r="HDE79" s="69"/>
      <c r="HDF79" s="70"/>
      <c r="HDG79" s="68"/>
      <c r="HDH79" s="68"/>
      <c r="HDI79" s="68"/>
      <c r="HDN79" s="68"/>
      <c r="HDO79" s="69"/>
      <c r="HDP79" s="70"/>
      <c r="HDQ79" s="68"/>
      <c r="HDR79" s="68"/>
      <c r="HDS79" s="68"/>
      <c r="HDX79" s="68"/>
      <c r="HDY79" s="69"/>
      <c r="HDZ79" s="70"/>
      <c r="HEA79" s="68"/>
      <c r="HEB79" s="68"/>
      <c r="HEC79" s="68"/>
      <c r="HEH79" s="68"/>
      <c r="HEI79" s="69"/>
      <c r="HEJ79" s="70"/>
      <c r="HEK79" s="68"/>
      <c r="HEL79" s="68"/>
      <c r="HEM79" s="68"/>
      <c r="HER79" s="68"/>
      <c r="HES79" s="69"/>
      <c r="HET79" s="70"/>
      <c r="HEU79" s="68"/>
      <c r="HEV79" s="68"/>
      <c r="HEW79" s="68"/>
      <c r="HFB79" s="68"/>
      <c r="HFC79" s="69"/>
      <c r="HFD79" s="70"/>
      <c r="HFE79" s="68"/>
      <c r="HFF79" s="68"/>
      <c r="HFG79" s="68"/>
      <c r="HFL79" s="68"/>
      <c r="HFM79" s="69"/>
      <c r="HFN79" s="70"/>
      <c r="HFO79" s="68"/>
      <c r="HFP79" s="68"/>
      <c r="HFQ79" s="68"/>
      <c r="HFV79" s="68"/>
      <c r="HFW79" s="69"/>
      <c r="HFX79" s="70"/>
      <c r="HFY79" s="68"/>
      <c r="HFZ79" s="68"/>
      <c r="HGA79" s="68"/>
      <c r="HGF79" s="68"/>
      <c r="HGG79" s="69"/>
      <c r="HGH79" s="70"/>
      <c r="HGI79" s="68"/>
      <c r="HGJ79" s="68"/>
      <c r="HGK79" s="68"/>
      <c r="HGP79" s="68"/>
      <c r="HGQ79" s="69"/>
      <c r="HGR79" s="70"/>
      <c r="HGS79" s="68"/>
      <c r="HGT79" s="68"/>
      <c r="HGU79" s="68"/>
      <c r="HGZ79" s="68"/>
      <c r="HHA79" s="69"/>
      <c r="HHB79" s="70"/>
      <c r="HHC79" s="68"/>
      <c r="HHD79" s="68"/>
      <c r="HHE79" s="68"/>
      <c r="HHJ79" s="68"/>
      <c r="HHK79" s="69"/>
      <c r="HHL79" s="70"/>
      <c r="HHM79" s="68"/>
      <c r="HHN79" s="68"/>
      <c r="HHO79" s="68"/>
      <c r="HHT79" s="68"/>
      <c r="HHU79" s="69"/>
      <c r="HHV79" s="70"/>
      <c r="HHW79" s="68"/>
      <c r="HHX79" s="68"/>
      <c r="HHY79" s="68"/>
      <c r="HID79" s="68"/>
      <c r="HIE79" s="69"/>
      <c r="HIF79" s="70"/>
      <c r="HIG79" s="68"/>
      <c r="HIH79" s="68"/>
      <c r="HII79" s="68"/>
      <c r="HIN79" s="68"/>
      <c r="HIO79" s="69"/>
      <c r="HIP79" s="70"/>
      <c r="HIQ79" s="68"/>
      <c r="HIR79" s="68"/>
      <c r="HIS79" s="68"/>
      <c r="HIX79" s="68"/>
      <c r="HIY79" s="69"/>
      <c r="HIZ79" s="70"/>
      <c r="HJA79" s="68"/>
      <c r="HJB79" s="68"/>
      <c r="HJC79" s="68"/>
      <c r="HJH79" s="68"/>
      <c r="HJI79" s="69"/>
      <c r="HJJ79" s="70"/>
      <c r="HJK79" s="68"/>
      <c r="HJL79" s="68"/>
      <c r="HJM79" s="68"/>
      <c r="HJR79" s="68"/>
      <c r="HJS79" s="69"/>
      <c r="HJT79" s="70"/>
      <c r="HJU79" s="68"/>
      <c r="HJV79" s="68"/>
      <c r="HJW79" s="68"/>
      <c r="HKB79" s="68"/>
      <c r="HKC79" s="69"/>
      <c r="HKD79" s="70"/>
      <c r="HKE79" s="68"/>
      <c r="HKF79" s="68"/>
      <c r="HKG79" s="68"/>
      <c r="HKL79" s="68"/>
      <c r="HKM79" s="69"/>
      <c r="HKN79" s="70"/>
      <c r="HKO79" s="68"/>
      <c r="HKP79" s="68"/>
      <c r="HKQ79" s="68"/>
      <c r="HKV79" s="68"/>
      <c r="HKW79" s="69"/>
      <c r="HKX79" s="70"/>
      <c r="HKY79" s="68"/>
      <c r="HKZ79" s="68"/>
      <c r="HLA79" s="68"/>
      <c r="HLF79" s="68"/>
      <c r="HLG79" s="69"/>
      <c r="HLH79" s="70"/>
      <c r="HLI79" s="68"/>
      <c r="HLJ79" s="68"/>
      <c r="HLK79" s="68"/>
      <c r="HLP79" s="68"/>
      <c r="HLQ79" s="69"/>
      <c r="HLR79" s="70"/>
      <c r="HLS79" s="68"/>
      <c r="HLT79" s="68"/>
      <c r="HLU79" s="68"/>
      <c r="HLZ79" s="68"/>
      <c r="HMA79" s="69"/>
      <c r="HMB79" s="70"/>
      <c r="HMC79" s="68"/>
      <c r="HMD79" s="68"/>
      <c r="HME79" s="68"/>
      <c r="HMJ79" s="68"/>
      <c r="HMK79" s="69"/>
      <c r="HML79" s="70"/>
      <c r="HMM79" s="68"/>
      <c r="HMN79" s="68"/>
      <c r="HMO79" s="68"/>
      <c r="HMT79" s="68"/>
      <c r="HMU79" s="69"/>
      <c r="HMV79" s="70"/>
      <c r="HMW79" s="68"/>
      <c r="HMX79" s="68"/>
      <c r="HMY79" s="68"/>
      <c r="HND79" s="68"/>
      <c r="HNE79" s="69"/>
      <c r="HNF79" s="70"/>
      <c r="HNG79" s="68"/>
      <c r="HNH79" s="68"/>
      <c r="HNI79" s="68"/>
      <c r="HNN79" s="68"/>
      <c r="HNO79" s="69"/>
      <c r="HNP79" s="70"/>
      <c r="HNQ79" s="68"/>
      <c r="HNR79" s="68"/>
      <c r="HNS79" s="68"/>
      <c r="HNX79" s="68"/>
      <c r="HNY79" s="69"/>
      <c r="HNZ79" s="70"/>
      <c r="HOA79" s="68"/>
      <c r="HOB79" s="68"/>
      <c r="HOC79" s="68"/>
      <c r="HOH79" s="68"/>
      <c r="HOI79" s="69"/>
      <c r="HOJ79" s="70"/>
      <c r="HOK79" s="68"/>
      <c r="HOL79" s="68"/>
      <c r="HOM79" s="68"/>
      <c r="HOR79" s="68"/>
      <c r="HOS79" s="69"/>
      <c r="HOT79" s="70"/>
      <c r="HOU79" s="68"/>
      <c r="HOV79" s="68"/>
      <c r="HOW79" s="68"/>
      <c r="HPB79" s="68"/>
      <c r="HPC79" s="69"/>
      <c r="HPD79" s="70"/>
      <c r="HPE79" s="68"/>
      <c r="HPF79" s="68"/>
      <c r="HPG79" s="68"/>
      <c r="HPL79" s="68"/>
      <c r="HPM79" s="69"/>
      <c r="HPN79" s="70"/>
      <c r="HPO79" s="68"/>
      <c r="HPP79" s="68"/>
      <c r="HPQ79" s="68"/>
      <c r="HPV79" s="68"/>
      <c r="HPW79" s="69"/>
      <c r="HPX79" s="70"/>
      <c r="HPY79" s="68"/>
      <c r="HPZ79" s="68"/>
      <c r="HQA79" s="68"/>
      <c r="HQF79" s="68"/>
      <c r="HQG79" s="69"/>
      <c r="HQH79" s="70"/>
      <c r="HQI79" s="68"/>
      <c r="HQJ79" s="68"/>
      <c r="HQK79" s="68"/>
      <c r="HQP79" s="68"/>
      <c r="HQQ79" s="69"/>
      <c r="HQR79" s="70"/>
      <c r="HQS79" s="68"/>
      <c r="HQT79" s="68"/>
      <c r="HQU79" s="68"/>
      <c r="HQZ79" s="68"/>
      <c r="HRA79" s="69"/>
      <c r="HRB79" s="70"/>
      <c r="HRC79" s="68"/>
      <c r="HRD79" s="68"/>
      <c r="HRE79" s="68"/>
      <c r="HRJ79" s="68"/>
      <c r="HRK79" s="69"/>
      <c r="HRL79" s="70"/>
      <c r="HRM79" s="68"/>
      <c r="HRN79" s="68"/>
      <c r="HRO79" s="68"/>
      <c r="HRT79" s="68"/>
      <c r="HRU79" s="69"/>
      <c r="HRV79" s="70"/>
      <c r="HRW79" s="68"/>
      <c r="HRX79" s="68"/>
      <c r="HRY79" s="68"/>
      <c r="HSD79" s="68"/>
      <c r="HSE79" s="69"/>
      <c r="HSF79" s="70"/>
      <c r="HSG79" s="68"/>
      <c r="HSH79" s="68"/>
      <c r="HSI79" s="68"/>
      <c r="HSN79" s="68"/>
      <c r="HSO79" s="69"/>
      <c r="HSP79" s="70"/>
      <c r="HSQ79" s="68"/>
      <c r="HSR79" s="68"/>
      <c r="HSS79" s="68"/>
      <c r="HSX79" s="68"/>
      <c r="HSY79" s="69"/>
      <c r="HSZ79" s="70"/>
      <c r="HTA79" s="68"/>
      <c r="HTB79" s="68"/>
      <c r="HTC79" s="68"/>
      <c r="HTH79" s="68"/>
      <c r="HTI79" s="69"/>
      <c r="HTJ79" s="70"/>
      <c r="HTK79" s="68"/>
      <c r="HTL79" s="68"/>
      <c r="HTM79" s="68"/>
      <c r="HTR79" s="68"/>
      <c r="HTS79" s="69"/>
      <c r="HTT79" s="70"/>
      <c r="HTU79" s="68"/>
      <c r="HTV79" s="68"/>
      <c r="HTW79" s="68"/>
      <c r="HUB79" s="68"/>
      <c r="HUC79" s="69"/>
      <c r="HUD79" s="70"/>
      <c r="HUE79" s="68"/>
      <c r="HUF79" s="68"/>
      <c r="HUG79" s="68"/>
      <c r="HUL79" s="68"/>
      <c r="HUM79" s="69"/>
      <c r="HUN79" s="70"/>
      <c r="HUO79" s="68"/>
      <c r="HUP79" s="68"/>
      <c r="HUQ79" s="68"/>
      <c r="HUV79" s="68"/>
      <c r="HUW79" s="69"/>
      <c r="HUX79" s="70"/>
      <c r="HUY79" s="68"/>
      <c r="HUZ79" s="68"/>
      <c r="HVA79" s="68"/>
      <c r="HVF79" s="68"/>
      <c r="HVG79" s="69"/>
      <c r="HVH79" s="70"/>
      <c r="HVI79" s="68"/>
      <c r="HVJ79" s="68"/>
      <c r="HVK79" s="68"/>
      <c r="HVP79" s="68"/>
      <c r="HVQ79" s="69"/>
      <c r="HVR79" s="70"/>
      <c r="HVS79" s="68"/>
      <c r="HVT79" s="68"/>
      <c r="HVU79" s="68"/>
      <c r="HVZ79" s="68"/>
      <c r="HWA79" s="69"/>
      <c r="HWB79" s="70"/>
      <c r="HWC79" s="68"/>
      <c r="HWD79" s="68"/>
      <c r="HWE79" s="68"/>
      <c r="HWJ79" s="68"/>
      <c r="HWK79" s="69"/>
      <c r="HWL79" s="70"/>
      <c r="HWM79" s="68"/>
      <c r="HWN79" s="68"/>
      <c r="HWO79" s="68"/>
      <c r="HWT79" s="68"/>
      <c r="HWU79" s="69"/>
      <c r="HWV79" s="70"/>
      <c r="HWW79" s="68"/>
      <c r="HWX79" s="68"/>
      <c r="HWY79" s="68"/>
      <c r="HXD79" s="68"/>
      <c r="HXE79" s="69"/>
      <c r="HXF79" s="70"/>
      <c r="HXG79" s="68"/>
      <c r="HXH79" s="68"/>
      <c r="HXI79" s="68"/>
      <c r="HXN79" s="68"/>
      <c r="HXO79" s="69"/>
      <c r="HXP79" s="70"/>
      <c r="HXQ79" s="68"/>
      <c r="HXR79" s="68"/>
      <c r="HXS79" s="68"/>
      <c r="HXX79" s="68"/>
      <c r="HXY79" s="69"/>
      <c r="HXZ79" s="70"/>
      <c r="HYA79" s="68"/>
      <c r="HYB79" s="68"/>
      <c r="HYC79" s="68"/>
      <c r="HYH79" s="68"/>
      <c r="HYI79" s="69"/>
      <c r="HYJ79" s="70"/>
      <c r="HYK79" s="68"/>
      <c r="HYL79" s="68"/>
      <c r="HYM79" s="68"/>
      <c r="HYR79" s="68"/>
      <c r="HYS79" s="69"/>
      <c r="HYT79" s="70"/>
      <c r="HYU79" s="68"/>
      <c r="HYV79" s="68"/>
      <c r="HYW79" s="68"/>
      <c r="HZB79" s="68"/>
      <c r="HZC79" s="69"/>
      <c r="HZD79" s="70"/>
      <c r="HZE79" s="68"/>
      <c r="HZF79" s="68"/>
      <c r="HZG79" s="68"/>
      <c r="HZL79" s="68"/>
      <c r="HZM79" s="69"/>
      <c r="HZN79" s="70"/>
      <c r="HZO79" s="68"/>
      <c r="HZP79" s="68"/>
      <c r="HZQ79" s="68"/>
      <c r="HZV79" s="68"/>
      <c r="HZW79" s="69"/>
      <c r="HZX79" s="70"/>
      <c r="HZY79" s="68"/>
      <c r="HZZ79" s="68"/>
      <c r="IAA79" s="68"/>
      <c r="IAF79" s="68"/>
      <c r="IAG79" s="69"/>
      <c r="IAH79" s="70"/>
      <c r="IAI79" s="68"/>
      <c r="IAJ79" s="68"/>
      <c r="IAK79" s="68"/>
      <c r="IAP79" s="68"/>
      <c r="IAQ79" s="69"/>
      <c r="IAR79" s="70"/>
      <c r="IAS79" s="68"/>
      <c r="IAT79" s="68"/>
      <c r="IAU79" s="68"/>
      <c r="IAZ79" s="68"/>
      <c r="IBA79" s="69"/>
      <c r="IBB79" s="70"/>
      <c r="IBC79" s="68"/>
      <c r="IBD79" s="68"/>
      <c r="IBE79" s="68"/>
      <c r="IBJ79" s="68"/>
      <c r="IBK79" s="69"/>
      <c r="IBL79" s="70"/>
      <c r="IBM79" s="68"/>
      <c r="IBN79" s="68"/>
      <c r="IBO79" s="68"/>
      <c r="IBT79" s="68"/>
      <c r="IBU79" s="69"/>
      <c r="IBV79" s="70"/>
      <c r="IBW79" s="68"/>
      <c r="IBX79" s="68"/>
      <c r="IBY79" s="68"/>
      <c r="ICD79" s="68"/>
      <c r="ICE79" s="69"/>
      <c r="ICF79" s="70"/>
      <c r="ICG79" s="68"/>
      <c r="ICH79" s="68"/>
      <c r="ICI79" s="68"/>
      <c r="ICN79" s="68"/>
      <c r="ICO79" s="69"/>
      <c r="ICP79" s="70"/>
      <c r="ICQ79" s="68"/>
      <c r="ICR79" s="68"/>
      <c r="ICS79" s="68"/>
      <c r="ICX79" s="68"/>
      <c r="ICY79" s="69"/>
      <c r="ICZ79" s="70"/>
      <c r="IDA79" s="68"/>
      <c r="IDB79" s="68"/>
      <c r="IDC79" s="68"/>
      <c r="IDH79" s="68"/>
      <c r="IDI79" s="69"/>
      <c r="IDJ79" s="70"/>
      <c r="IDK79" s="68"/>
      <c r="IDL79" s="68"/>
      <c r="IDM79" s="68"/>
      <c r="IDR79" s="68"/>
      <c r="IDS79" s="69"/>
      <c r="IDT79" s="70"/>
      <c r="IDU79" s="68"/>
      <c r="IDV79" s="68"/>
      <c r="IDW79" s="68"/>
      <c r="IEB79" s="68"/>
      <c r="IEC79" s="69"/>
      <c r="IED79" s="70"/>
      <c r="IEE79" s="68"/>
      <c r="IEF79" s="68"/>
      <c r="IEG79" s="68"/>
      <c r="IEL79" s="68"/>
      <c r="IEM79" s="69"/>
      <c r="IEN79" s="70"/>
      <c r="IEO79" s="68"/>
      <c r="IEP79" s="68"/>
      <c r="IEQ79" s="68"/>
      <c r="IEV79" s="68"/>
      <c r="IEW79" s="69"/>
      <c r="IEX79" s="70"/>
      <c r="IEY79" s="68"/>
      <c r="IEZ79" s="68"/>
      <c r="IFA79" s="68"/>
      <c r="IFF79" s="68"/>
      <c r="IFG79" s="69"/>
      <c r="IFH79" s="70"/>
      <c r="IFI79" s="68"/>
      <c r="IFJ79" s="68"/>
      <c r="IFK79" s="68"/>
      <c r="IFP79" s="68"/>
      <c r="IFQ79" s="69"/>
      <c r="IFR79" s="70"/>
      <c r="IFS79" s="68"/>
      <c r="IFT79" s="68"/>
      <c r="IFU79" s="68"/>
      <c r="IFZ79" s="68"/>
      <c r="IGA79" s="69"/>
      <c r="IGB79" s="70"/>
      <c r="IGC79" s="68"/>
      <c r="IGD79" s="68"/>
      <c r="IGE79" s="68"/>
      <c r="IGJ79" s="68"/>
      <c r="IGK79" s="69"/>
      <c r="IGL79" s="70"/>
      <c r="IGM79" s="68"/>
      <c r="IGN79" s="68"/>
      <c r="IGO79" s="68"/>
      <c r="IGT79" s="68"/>
      <c r="IGU79" s="69"/>
      <c r="IGV79" s="70"/>
      <c r="IGW79" s="68"/>
      <c r="IGX79" s="68"/>
      <c r="IGY79" s="68"/>
      <c r="IHD79" s="68"/>
      <c r="IHE79" s="69"/>
      <c r="IHF79" s="70"/>
      <c r="IHG79" s="68"/>
      <c r="IHH79" s="68"/>
      <c r="IHI79" s="68"/>
      <c r="IHN79" s="68"/>
      <c r="IHO79" s="69"/>
      <c r="IHP79" s="70"/>
      <c r="IHQ79" s="68"/>
      <c r="IHR79" s="68"/>
      <c r="IHS79" s="68"/>
      <c r="IHX79" s="68"/>
      <c r="IHY79" s="69"/>
      <c r="IHZ79" s="70"/>
      <c r="IIA79" s="68"/>
      <c r="IIB79" s="68"/>
      <c r="IIC79" s="68"/>
      <c r="IIH79" s="68"/>
      <c r="III79" s="69"/>
      <c r="IIJ79" s="70"/>
      <c r="IIK79" s="68"/>
      <c r="IIL79" s="68"/>
      <c r="IIM79" s="68"/>
      <c r="IIR79" s="68"/>
      <c r="IIS79" s="69"/>
      <c r="IIT79" s="70"/>
      <c r="IIU79" s="68"/>
      <c r="IIV79" s="68"/>
      <c r="IIW79" s="68"/>
      <c r="IJB79" s="68"/>
      <c r="IJC79" s="69"/>
      <c r="IJD79" s="70"/>
      <c r="IJE79" s="68"/>
      <c r="IJF79" s="68"/>
      <c r="IJG79" s="68"/>
      <c r="IJL79" s="68"/>
      <c r="IJM79" s="69"/>
      <c r="IJN79" s="70"/>
      <c r="IJO79" s="68"/>
      <c r="IJP79" s="68"/>
      <c r="IJQ79" s="68"/>
      <c r="IJV79" s="68"/>
      <c r="IJW79" s="69"/>
      <c r="IJX79" s="70"/>
      <c r="IJY79" s="68"/>
      <c r="IJZ79" s="68"/>
      <c r="IKA79" s="68"/>
      <c r="IKF79" s="68"/>
      <c r="IKG79" s="69"/>
      <c r="IKH79" s="70"/>
      <c r="IKI79" s="68"/>
      <c r="IKJ79" s="68"/>
      <c r="IKK79" s="68"/>
      <c r="IKP79" s="68"/>
      <c r="IKQ79" s="69"/>
      <c r="IKR79" s="70"/>
      <c r="IKS79" s="68"/>
      <c r="IKT79" s="68"/>
      <c r="IKU79" s="68"/>
      <c r="IKZ79" s="68"/>
      <c r="ILA79" s="69"/>
      <c r="ILB79" s="70"/>
      <c r="ILC79" s="68"/>
      <c r="ILD79" s="68"/>
      <c r="ILE79" s="68"/>
      <c r="ILJ79" s="68"/>
      <c r="ILK79" s="69"/>
      <c r="ILL79" s="70"/>
      <c r="ILM79" s="68"/>
      <c r="ILN79" s="68"/>
      <c r="ILO79" s="68"/>
      <c r="ILT79" s="68"/>
      <c r="ILU79" s="69"/>
      <c r="ILV79" s="70"/>
      <c r="ILW79" s="68"/>
      <c r="ILX79" s="68"/>
      <c r="ILY79" s="68"/>
      <c r="IMD79" s="68"/>
      <c r="IME79" s="69"/>
      <c r="IMF79" s="70"/>
      <c r="IMG79" s="68"/>
      <c r="IMH79" s="68"/>
      <c r="IMI79" s="68"/>
      <c r="IMN79" s="68"/>
      <c r="IMO79" s="69"/>
      <c r="IMP79" s="70"/>
      <c r="IMQ79" s="68"/>
      <c r="IMR79" s="68"/>
      <c r="IMS79" s="68"/>
      <c r="IMX79" s="68"/>
      <c r="IMY79" s="69"/>
      <c r="IMZ79" s="70"/>
      <c r="INA79" s="68"/>
      <c r="INB79" s="68"/>
      <c r="INC79" s="68"/>
      <c r="INH79" s="68"/>
      <c r="INI79" s="69"/>
      <c r="INJ79" s="70"/>
      <c r="INK79" s="68"/>
      <c r="INL79" s="68"/>
      <c r="INM79" s="68"/>
      <c r="INR79" s="68"/>
      <c r="INS79" s="69"/>
      <c r="INT79" s="70"/>
      <c r="INU79" s="68"/>
      <c r="INV79" s="68"/>
      <c r="INW79" s="68"/>
      <c r="IOB79" s="68"/>
      <c r="IOC79" s="69"/>
      <c r="IOD79" s="70"/>
      <c r="IOE79" s="68"/>
      <c r="IOF79" s="68"/>
      <c r="IOG79" s="68"/>
      <c r="IOL79" s="68"/>
      <c r="IOM79" s="69"/>
      <c r="ION79" s="70"/>
      <c r="IOO79" s="68"/>
      <c r="IOP79" s="68"/>
      <c r="IOQ79" s="68"/>
      <c r="IOV79" s="68"/>
      <c r="IOW79" s="69"/>
      <c r="IOX79" s="70"/>
      <c r="IOY79" s="68"/>
      <c r="IOZ79" s="68"/>
      <c r="IPA79" s="68"/>
      <c r="IPF79" s="68"/>
      <c r="IPG79" s="69"/>
      <c r="IPH79" s="70"/>
      <c r="IPI79" s="68"/>
      <c r="IPJ79" s="68"/>
      <c r="IPK79" s="68"/>
      <c r="IPP79" s="68"/>
      <c r="IPQ79" s="69"/>
      <c r="IPR79" s="70"/>
      <c r="IPS79" s="68"/>
      <c r="IPT79" s="68"/>
      <c r="IPU79" s="68"/>
      <c r="IPZ79" s="68"/>
      <c r="IQA79" s="69"/>
      <c r="IQB79" s="70"/>
      <c r="IQC79" s="68"/>
      <c r="IQD79" s="68"/>
      <c r="IQE79" s="68"/>
      <c r="IQJ79" s="68"/>
      <c r="IQK79" s="69"/>
      <c r="IQL79" s="70"/>
      <c r="IQM79" s="68"/>
      <c r="IQN79" s="68"/>
      <c r="IQO79" s="68"/>
      <c r="IQT79" s="68"/>
      <c r="IQU79" s="69"/>
      <c r="IQV79" s="70"/>
      <c r="IQW79" s="68"/>
      <c r="IQX79" s="68"/>
      <c r="IQY79" s="68"/>
      <c r="IRD79" s="68"/>
      <c r="IRE79" s="69"/>
      <c r="IRF79" s="70"/>
      <c r="IRG79" s="68"/>
      <c r="IRH79" s="68"/>
      <c r="IRI79" s="68"/>
      <c r="IRN79" s="68"/>
      <c r="IRO79" s="69"/>
      <c r="IRP79" s="70"/>
      <c r="IRQ79" s="68"/>
      <c r="IRR79" s="68"/>
      <c r="IRS79" s="68"/>
      <c r="IRX79" s="68"/>
      <c r="IRY79" s="69"/>
      <c r="IRZ79" s="70"/>
      <c r="ISA79" s="68"/>
      <c r="ISB79" s="68"/>
      <c r="ISC79" s="68"/>
      <c r="ISH79" s="68"/>
      <c r="ISI79" s="69"/>
      <c r="ISJ79" s="70"/>
      <c r="ISK79" s="68"/>
      <c r="ISL79" s="68"/>
      <c r="ISM79" s="68"/>
      <c r="ISR79" s="68"/>
      <c r="ISS79" s="69"/>
      <c r="IST79" s="70"/>
      <c r="ISU79" s="68"/>
      <c r="ISV79" s="68"/>
      <c r="ISW79" s="68"/>
      <c r="ITB79" s="68"/>
      <c r="ITC79" s="69"/>
      <c r="ITD79" s="70"/>
      <c r="ITE79" s="68"/>
      <c r="ITF79" s="68"/>
      <c r="ITG79" s="68"/>
      <c r="ITL79" s="68"/>
      <c r="ITM79" s="69"/>
      <c r="ITN79" s="70"/>
      <c r="ITO79" s="68"/>
      <c r="ITP79" s="68"/>
      <c r="ITQ79" s="68"/>
      <c r="ITV79" s="68"/>
      <c r="ITW79" s="69"/>
      <c r="ITX79" s="70"/>
      <c r="ITY79" s="68"/>
      <c r="ITZ79" s="68"/>
      <c r="IUA79" s="68"/>
      <c r="IUF79" s="68"/>
      <c r="IUG79" s="69"/>
      <c r="IUH79" s="70"/>
      <c r="IUI79" s="68"/>
      <c r="IUJ79" s="68"/>
      <c r="IUK79" s="68"/>
      <c r="IUP79" s="68"/>
      <c r="IUQ79" s="69"/>
      <c r="IUR79" s="70"/>
      <c r="IUS79" s="68"/>
      <c r="IUT79" s="68"/>
      <c r="IUU79" s="68"/>
      <c r="IUZ79" s="68"/>
      <c r="IVA79" s="69"/>
      <c r="IVB79" s="70"/>
      <c r="IVC79" s="68"/>
      <c r="IVD79" s="68"/>
      <c r="IVE79" s="68"/>
      <c r="IVJ79" s="68"/>
      <c r="IVK79" s="69"/>
      <c r="IVL79" s="70"/>
      <c r="IVM79" s="68"/>
      <c r="IVN79" s="68"/>
      <c r="IVO79" s="68"/>
      <c r="IVT79" s="68"/>
      <c r="IVU79" s="69"/>
      <c r="IVV79" s="70"/>
      <c r="IVW79" s="68"/>
      <c r="IVX79" s="68"/>
      <c r="IVY79" s="68"/>
      <c r="IWD79" s="68"/>
      <c r="IWE79" s="69"/>
      <c r="IWF79" s="70"/>
      <c r="IWG79" s="68"/>
      <c r="IWH79" s="68"/>
      <c r="IWI79" s="68"/>
      <c r="IWN79" s="68"/>
      <c r="IWO79" s="69"/>
      <c r="IWP79" s="70"/>
      <c r="IWQ79" s="68"/>
      <c r="IWR79" s="68"/>
      <c r="IWS79" s="68"/>
      <c r="IWX79" s="68"/>
      <c r="IWY79" s="69"/>
      <c r="IWZ79" s="70"/>
      <c r="IXA79" s="68"/>
      <c r="IXB79" s="68"/>
      <c r="IXC79" s="68"/>
      <c r="IXH79" s="68"/>
      <c r="IXI79" s="69"/>
      <c r="IXJ79" s="70"/>
      <c r="IXK79" s="68"/>
      <c r="IXL79" s="68"/>
      <c r="IXM79" s="68"/>
      <c r="IXR79" s="68"/>
      <c r="IXS79" s="69"/>
      <c r="IXT79" s="70"/>
      <c r="IXU79" s="68"/>
      <c r="IXV79" s="68"/>
      <c r="IXW79" s="68"/>
      <c r="IYB79" s="68"/>
      <c r="IYC79" s="69"/>
      <c r="IYD79" s="70"/>
      <c r="IYE79" s="68"/>
      <c r="IYF79" s="68"/>
      <c r="IYG79" s="68"/>
      <c r="IYL79" s="68"/>
      <c r="IYM79" s="69"/>
      <c r="IYN79" s="70"/>
      <c r="IYO79" s="68"/>
      <c r="IYP79" s="68"/>
      <c r="IYQ79" s="68"/>
      <c r="IYV79" s="68"/>
      <c r="IYW79" s="69"/>
      <c r="IYX79" s="70"/>
      <c r="IYY79" s="68"/>
      <c r="IYZ79" s="68"/>
      <c r="IZA79" s="68"/>
      <c r="IZF79" s="68"/>
      <c r="IZG79" s="69"/>
      <c r="IZH79" s="70"/>
      <c r="IZI79" s="68"/>
      <c r="IZJ79" s="68"/>
      <c r="IZK79" s="68"/>
      <c r="IZP79" s="68"/>
      <c r="IZQ79" s="69"/>
      <c r="IZR79" s="70"/>
      <c r="IZS79" s="68"/>
      <c r="IZT79" s="68"/>
      <c r="IZU79" s="68"/>
      <c r="IZZ79" s="68"/>
      <c r="JAA79" s="69"/>
      <c r="JAB79" s="70"/>
      <c r="JAC79" s="68"/>
      <c r="JAD79" s="68"/>
      <c r="JAE79" s="68"/>
      <c r="JAJ79" s="68"/>
      <c r="JAK79" s="69"/>
      <c r="JAL79" s="70"/>
      <c r="JAM79" s="68"/>
      <c r="JAN79" s="68"/>
      <c r="JAO79" s="68"/>
      <c r="JAT79" s="68"/>
      <c r="JAU79" s="69"/>
      <c r="JAV79" s="70"/>
      <c r="JAW79" s="68"/>
      <c r="JAX79" s="68"/>
      <c r="JAY79" s="68"/>
      <c r="JBD79" s="68"/>
      <c r="JBE79" s="69"/>
      <c r="JBF79" s="70"/>
      <c r="JBG79" s="68"/>
      <c r="JBH79" s="68"/>
      <c r="JBI79" s="68"/>
      <c r="JBN79" s="68"/>
      <c r="JBO79" s="69"/>
      <c r="JBP79" s="70"/>
      <c r="JBQ79" s="68"/>
      <c r="JBR79" s="68"/>
      <c r="JBS79" s="68"/>
      <c r="JBX79" s="68"/>
      <c r="JBY79" s="69"/>
      <c r="JBZ79" s="70"/>
      <c r="JCA79" s="68"/>
      <c r="JCB79" s="68"/>
      <c r="JCC79" s="68"/>
      <c r="JCH79" s="68"/>
      <c r="JCI79" s="69"/>
      <c r="JCJ79" s="70"/>
      <c r="JCK79" s="68"/>
      <c r="JCL79" s="68"/>
      <c r="JCM79" s="68"/>
      <c r="JCR79" s="68"/>
      <c r="JCS79" s="69"/>
      <c r="JCT79" s="70"/>
      <c r="JCU79" s="68"/>
      <c r="JCV79" s="68"/>
      <c r="JCW79" s="68"/>
      <c r="JDB79" s="68"/>
      <c r="JDC79" s="69"/>
      <c r="JDD79" s="70"/>
      <c r="JDE79" s="68"/>
      <c r="JDF79" s="68"/>
      <c r="JDG79" s="68"/>
      <c r="JDL79" s="68"/>
      <c r="JDM79" s="69"/>
      <c r="JDN79" s="70"/>
      <c r="JDO79" s="68"/>
      <c r="JDP79" s="68"/>
      <c r="JDQ79" s="68"/>
      <c r="JDV79" s="68"/>
      <c r="JDW79" s="69"/>
      <c r="JDX79" s="70"/>
      <c r="JDY79" s="68"/>
      <c r="JDZ79" s="68"/>
      <c r="JEA79" s="68"/>
      <c r="JEF79" s="68"/>
      <c r="JEG79" s="69"/>
      <c r="JEH79" s="70"/>
      <c r="JEI79" s="68"/>
      <c r="JEJ79" s="68"/>
      <c r="JEK79" s="68"/>
      <c r="JEP79" s="68"/>
      <c r="JEQ79" s="69"/>
      <c r="JER79" s="70"/>
      <c r="JES79" s="68"/>
      <c r="JET79" s="68"/>
      <c r="JEU79" s="68"/>
      <c r="JEZ79" s="68"/>
      <c r="JFA79" s="69"/>
      <c r="JFB79" s="70"/>
      <c r="JFC79" s="68"/>
      <c r="JFD79" s="68"/>
      <c r="JFE79" s="68"/>
      <c r="JFJ79" s="68"/>
      <c r="JFK79" s="69"/>
      <c r="JFL79" s="70"/>
      <c r="JFM79" s="68"/>
      <c r="JFN79" s="68"/>
      <c r="JFO79" s="68"/>
      <c r="JFT79" s="68"/>
      <c r="JFU79" s="69"/>
      <c r="JFV79" s="70"/>
      <c r="JFW79" s="68"/>
      <c r="JFX79" s="68"/>
      <c r="JFY79" s="68"/>
      <c r="JGD79" s="68"/>
      <c r="JGE79" s="69"/>
      <c r="JGF79" s="70"/>
      <c r="JGG79" s="68"/>
      <c r="JGH79" s="68"/>
      <c r="JGI79" s="68"/>
      <c r="JGN79" s="68"/>
      <c r="JGO79" s="69"/>
      <c r="JGP79" s="70"/>
      <c r="JGQ79" s="68"/>
      <c r="JGR79" s="68"/>
      <c r="JGS79" s="68"/>
      <c r="JGX79" s="68"/>
      <c r="JGY79" s="69"/>
      <c r="JGZ79" s="70"/>
      <c r="JHA79" s="68"/>
      <c r="JHB79" s="68"/>
      <c r="JHC79" s="68"/>
      <c r="JHH79" s="68"/>
      <c r="JHI79" s="69"/>
      <c r="JHJ79" s="70"/>
      <c r="JHK79" s="68"/>
      <c r="JHL79" s="68"/>
      <c r="JHM79" s="68"/>
      <c r="JHR79" s="68"/>
      <c r="JHS79" s="69"/>
      <c r="JHT79" s="70"/>
      <c r="JHU79" s="68"/>
      <c r="JHV79" s="68"/>
      <c r="JHW79" s="68"/>
      <c r="JIB79" s="68"/>
      <c r="JIC79" s="69"/>
      <c r="JID79" s="70"/>
      <c r="JIE79" s="68"/>
      <c r="JIF79" s="68"/>
      <c r="JIG79" s="68"/>
      <c r="JIL79" s="68"/>
      <c r="JIM79" s="69"/>
      <c r="JIN79" s="70"/>
      <c r="JIO79" s="68"/>
      <c r="JIP79" s="68"/>
      <c r="JIQ79" s="68"/>
      <c r="JIV79" s="68"/>
      <c r="JIW79" s="69"/>
      <c r="JIX79" s="70"/>
      <c r="JIY79" s="68"/>
      <c r="JIZ79" s="68"/>
      <c r="JJA79" s="68"/>
      <c r="JJF79" s="68"/>
      <c r="JJG79" s="69"/>
      <c r="JJH79" s="70"/>
      <c r="JJI79" s="68"/>
      <c r="JJJ79" s="68"/>
      <c r="JJK79" s="68"/>
      <c r="JJP79" s="68"/>
      <c r="JJQ79" s="69"/>
      <c r="JJR79" s="70"/>
      <c r="JJS79" s="68"/>
      <c r="JJT79" s="68"/>
      <c r="JJU79" s="68"/>
      <c r="JJZ79" s="68"/>
      <c r="JKA79" s="69"/>
      <c r="JKB79" s="70"/>
      <c r="JKC79" s="68"/>
      <c r="JKD79" s="68"/>
      <c r="JKE79" s="68"/>
      <c r="JKJ79" s="68"/>
      <c r="JKK79" s="69"/>
      <c r="JKL79" s="70"/>
      <c r="JKM79" s="68"/>
      <c r="JKN79" s="68"/>
      <c r="JKO79" s="68"/>
      <c r="JKT79" s="68"/>
      <c r="JKU79" s="69"/>
      <c r="JKV79" s="70"/>
      <c r="JKW79" s="68"/>
      <c r="JKX79" s="68"/>
      <c r="JKY79" s="68"/>
      <c r="JLD79" s="68"/>
      <c r="JLE79" s="69"/>
      <c r="JLF79" s="70"/>
      <c r="JLG79" s="68"/>
      <c r="JLH79" s="68"/>
      <c r="JLI79" s="68"/>
      <c r="JLN79" s="68"/>
      <c r="JLO79" s="69"/>
      <c r="JLP79" s="70"/>
      <c r="JLQ79" s="68"/>
      <c r="JLR79" s="68"/>
      <c r="JLS79" s="68"/>
      <c r="JLX79" s="68"/>
      <c r="JLY79" s="69"/>
      <c r="JLZ79" s="70"/>
      <c r="JMA79" s="68"/>
      <c r="JMB79" s="68"/>
      <c r="JMC79" s="68"/>
      <c r="JMH79" s="68"/>
      <c r="JMI79" s="69"/>
      <c r="JMJ79" s="70"/>
      <c r="JMK79" s="68"/>
      <c r="JML79" s="68"/>
      <c r="JMM79" s="68"/>
      <c r="JMR79" s="68"/>
      <c r="JMS79" s="69"/>
      <c r="JMT79" s="70"/>
      <c r="JMU79" s="68"/>
      <c r="JMV79" s="68"/>
      <c r="JMW79" s="68"/>
      <c r="JNB79" s="68"/>
      <c r="JNC79" s="69"/>
      <c r="JND79" s="70"/>
      <c r="JNE79" s="68"/>
      <c r="JNF79" s="68"/>
      <c r="JNG79" s="68"/>
      <c r="JNL79" s="68"/>
      <c r="JNM79" s="69"/>
      <c r="JNN79" s="70"/>
      <c r="JNO79" s="68"/>
      <c r="JNP79" s="68"/>
      <c r="JNQ79" s="68"/>
      <c r="JNV79" s="68"/>
      <c r="JNW79" s="69"/>
      <c r="JNX79" s="70"/>
      <c r="JNY79" s="68"/>
      <c r="JNZ79" s="68"/>
      <c r="JOA79" s="68"/>
      <c r="JOF79" s="68"/>
      <c r="JOG79" s="69"/>
      <c r="JOH79" s="70"/>
      <c r="JOI79" s="68"/>
      <c r="JOJ79" s="68"/>
      <c r="JOK79" s="68"/>
      <c r="JOP79" s="68"/>
      <c r="JOQ79" s="69"/>
      <c r="JOR79" s="70"/>
      <c r="JOS79" s="68"/>
      <c r="JOT79" s="68"/>
      <c r="JOU79" s="68"/>
      <c r="JOZ79" s="68"/>
      <c r="JPA79" s="69"/>
      <c r="JPB79" s="70"/>
      <c r="JPC79" s="68"/>
      <c r="JPD79" s="68"/>
      <c r="JPE79" s="68"/>
      <c r="JPJ79" s="68"/>
      <c r="JPK79" s="69"/>
      <c r="JPL79" s="70"/>
      <c r="JPM79" s="68"/>
      <c r="JPN79" s="68"/>
      <c r="JPO79" s="68"/>
      <c r="JPT79" s="68"/>
      <c r="JPU79" s="69"/>
      <c r="JPV79" s="70"/>
      <c r="JPW79" s="68"/>
      <c r="JPX79" s="68"/>
      <c r="JPY79" s="68"/>
      <c r="JQD79" s="68"/>
      <c r="JQE79" s="69"/>
      <c r="JQF79" s="70"/>
      <c r="JQG79" s="68"/>
      <c r="JQH79" s="68"/>
      <c r="JQI79" s="68"/>
      <c r="JQN79" s="68"/>
      <c r="JQO79" s="69"/>
      <c r="JQP79" s="70"/>
      <c r="JQQ79" s="68"/>
      <c r="JQR79" s="68"/>
      <c r="JQS79" s="68"/>
      <c r="JQX79" s="68"/>
      <c r="JQY79" s="69"/>
      <c r="JQZ79" s="70"/>
      <c r="JRA79" s="68"/>
      <c r="JRB79" s="68"/>
      <c r="JRC79" s="68"/>
      <c r="JRH79" s="68"/>
      <c r="JRI79" s="69"/>
      <c r="JRJ79" s="70"/>
      <c r="JRK79" s="68"/>
      <c r="JRL79" s="68"/>
      <c r="JRM79" s="68"/>
      <c r="JRR79" s="68"/>
      <c r="JRS79" s="69"/>
      <c r="JRT79" s="70"/>
      <c r="JRU79" s="68"/>
      <c r="JRV79" s="68"/>
      <c r="JRW79" s="68"/>
      <c r="JSB79" s="68"/>
      <c r="JSC79" s="69"/>
      <c r="JSD79" s="70"/>
      <c r="JSE79" s="68"/>
      <c r="JSF79" s="68"/>
      <c r="JSG79" s="68"/>
      <c r="JSL79" s="68"/>
      <c r="JSM79" s="69"/>
      <c r="JSN79" s="70"/>
      <c r="JSO79" s="68"/>
      <c r="JSP79" s="68"/>
      <c r="JSQ79" s="68"/>
      <c r="JSV79" s="68"/>
      <c r="JSW79" s="69"/>
      <c r="JSX79" s="70"/>
      <c r="JSY79" s="68"/>
      <c r="JSZ79" s="68"/>
      <c r="JTA79" s="68"/>
      <c r="JTF79" s="68"/>
      <c r="JTG79" s="69"/>
      <c r="JTH79" s="70"/>
      <c r="JTI79" s="68"/>
      <c r="JTJ79" s="68"/>
      <c r="JTK79" s="68"/>
      <c r="JTP79" s="68"/>
      <c r="JTQ79" s="69"/>
      <c r="JTR79" s="70"/>
      <c r="JTS79" s="68"/>
      <c r="JTT79" s="68"/>
      <c r="JTU79" s="68"/>
      <c r="JTZ79" s="68"/>
      <c r="JUA79" s="69"/>
      <c r="JUB79" s="70"/>
      <c r="JUC79" s="68"/>
      <c r="JUD79" s="68"/>
      <c r="JUE79" s="68"/>
      <c r="JUJ79" s="68"/>
      <c r="JUK79" s="69"/>
      <c r="JUL79" s="70"/>
      <c r="JUM79" s="68"/>
      <c r="JUN79" s="68"/>
      <c r="JUO79" s="68"/>
      <c r="JUT79" s="68"/>
      <c r="JUU79" s="69"/>
      <c r="JUV79" s="70"/>
      <c r="JUW79" s="68"/>
      <c r="JUX79" s="68"/>
      <c r="JUY79" s="68"/>
      <c r="JVD79" s="68"/>
      <c r="JVE79" s="69"/>
      <c r="JVF79" s="70"/>
      <c r="JVG79" s="68"/>
      <c r="JVH79" s="68"/>
      <c r="JVI79" s="68"/>
      <c r="JVN79" s="68"/>
      <c r="JVO79" s="69"/>
      <c r="JVP79" s="70"/>
      <c r="JVQ79" s="68"/>
      <c r="JVR79" s="68"/>
      <c r="JVS79" s="68"/>
      <c r="JVX79" s="68"/>
      <c r="JVY79" s="69"/>
      <c r="JVZ79" s="70"/>
      <c r="JWA79" s="68"/>
      <c r="JWB79" s="68"/>
      <c r="JWC79" s="68"/>
      <c r="JWH79" s="68"/>
      <c r="JWI79" s="69"/>
      <c r="JWJ79" s="70"/>
      <c r="JWK79" s="68"/>
      <c r="JWL79" s="68"/>
      <c r="JWM79" s="68"/>
      <c r="JWR79" s="68"/>
      <c r="JWS79" s="69"/>
      <c r="JWT79" s="70"/>
      <c r="JWU79" s="68"/>
      <c r="JWV79" s="68"/>
      <c r="JWW79" s="68"/>
      <c r="JXB79" s="68"/>
      <c r="JXC79" s="69"/>
      <c r="JXD79" s="70"/>
      <c r="JXE79" s="68"/>
      <c r="JXF79" s="68"/>
      <c r="JXG79" s="68"/>
      <c r="JXL79" s="68"/>
      <c r="JXM79" s="69"/>
      <c r="JXN79" s="70"/>
      <c r="JXO79" s="68"/>
      <c r="JXP79" s="68"/>
      <c r="JXQ79" s="68"/>
      <c r="JXV79" s="68"/>
      <c r="JXW79" s="69"/>
      <c r="JXX79" s="70"/>
      <c r="JXY79" s="68"/>
      <c r="JXZ79" s="68"/>
      <c r="JYA79" s="68"/>
      <c r="JYF79" s="68"/>
      <c r="JYG79" s="69"/>
      <c r="JYH79" s="70"/>
      <c r="JYI79" s="68"/>
      <c r="JYJ79" s="68"/>
      <c r="JYK79" s="68"/>
      <c r="JYP79" s="68"/>
      <c r="JYQ79" s="69"/>
      <c r="JYR79" s="70"/>
      <c r="JYS79" s="68"/>
      <c r="JYT79" s="68"/>
      <c r="JYU79" s="68"/>
      <c r="JYZ79" s="68"/>
      <c r="JZA79" s="69"/>
      <c r="JZB79" s="70"/>
      <c r="JZC79" s="68"/>
      <c r="JZD79" s="68"/>
      <c r="JZE79" s="68"/>
      <c r="JZJ79" s="68"/>
      <c r="JZK79" s="69"/>
      <c r="JZL79" s="70"/>
      <c r="JZM79" s="68"/>
      <c r="JZN79" s="68"/>
      <c r="JZO79" s="68"/>
      <c r="JZT79" s="68"/>
      <c r="JZU79" s="69"/>
      <c r="JZV79" s="70"/>
      <c r="JZW79" s="68"/>
      <c r="JZX79" s="68"/>
      <c r="JZY79" s="68"/>
      <c r="KAD79" s="68"/>
      <c r="KAE79" s="69"/>
      <c r="KAF79" s="70"/>
      <c r="KAG79" s="68"/>
      <c r="KAH79" s="68"/>
      <c r="KAI79" s="68"/>
      <c r="KAN79" s="68"/>
      <c r="KAO79" s="69"/>
      <c r="KAP79" s="70"/>
      <c r="KAQ79" s="68"/>
      <c r="KAR79" s="68"/>
      <c r="KAS79" s="68"/>
      <c r="KAX79" s="68"/>
      <c r="KAY79" s="69"/>
      <c r="KAZ79" s="70"/>
      <c r="KBA79" s="68"/>
      <c r="KBB79" s="68"/>
      <c r="KBC79" s="68"/>
      <c r="KBH79" s="68"/>
      <c r="KBI79" s="69"/>
      <c r="KBJ79" s="70"/>
      <c r="KBK79" s="68"/>
      <c r="KBL79" s="68"/>
      <c r="KBM79" s="68"/>
      <c r="KBR79" s="68"/>
      <c r="KBS79" s="69"/>
      <c r="KBT79" s="70"/>
      <c r="KBU79" s="68"/>
      <c r="KBV79" s="68"/>
      <c r="KBW79" s="68"/>
      <c r="KCB79" s="68"/>
      <c r="KCC79" s="69"/>
      <c r="KCD79" s="70"/>
      <c r="KCE79" s="68"/>
      <c r="KCF79" s="68"/>
      <c r="KCG79" s="68"/>
      <c r="KCL79" s="68"/>
      <c r="KCM79" s="69"/>
      <c r="KCN79" s="70"/>
      <c r="KCO79" s="68"/>
      <c r="KCP79" s="68"/>
      <c r="KCQ79" s="68"/>
      <c r="KCV79" s="68"/>
      <c r="KCW79" s="69"/>
      <c r="KCX79" s="70"/>
      <c r="KCY79" s="68"/>
      <c r="KCZ79" s="68"/>
      <c r="KDA79" s="68"/>
      <c r="KDF79" s="68"/>
      <c r="KDG79" s="69"/>
      <c r="KDH79" s="70"/>
      <c r="KDI79" s="68"/>
      <c r="KDJ79" s="68"/>
      <c r="KDK79" s="68"/>
      <c r="KDP79" s="68"/>
      <c r="KDQ79" s="69"/>
      <c r="KDR79" s="70"/>
      <c r="KDS79" s="68"/>
      <c r="KDT79" s="68"/>
      <c r="KDU79" s="68"/>
      <c r="KDZ79" s="68"/>
      <c r="KEA79" s="69"/>
      <c r="KEB79" s="70"/>
      <c r="KEC79" s="68"/>
      <c r="KED79" s="68"/>
      <c r="KEE79" s="68"/>
      <c r="KEJ79" s="68"/>
      <c r="KEK79" s="69"/>
      <c r="KEL79" s="70"/>
      <c r="KEM79" s="68"/>
      <c r="KEN79" s="68"/>
      <c r="KEO79" s="68"/>
      <c r="KET79" s="68"/>
      <c r="KEU79" s="69"/>
      <c r="KEV79" s="70"/>
      <c r="KEW79" s="68"/>
      <c r="KEX79" s="68"/>
      <c r="KEY79" s="68"/>
      <c r="KFD79" s="68"/>
      <c r="KFE79" s="69"/>
      <c r="KFF79" s="70"/>
      <c r="KFG79" s="68"/>
      <c r="KFH79" s="68"/>
      <c r="KFI79" s="68"/>
      <c r="KFN79" s="68"/>
      <c r="KFO79" s="69"/>
      <c r="KFP79" s="70"/>
      <c r="KFQ79" s="68"/>
      <c r="KFR79" s="68"/>
      <c r="KFS79" s="68"/>
      <c r="KFX79" s="68"/>
      <c r="KFY79" s="69"/>
      <c r="KFZ79" s="70"/>
      <c r="KGA79" s="68"/>
      <c r="KGB79" s="68"/>
      <c r="KGC79" s="68"/>
      <c r="KGH79" s="68"/>
      <c r="KGI79" s="69"/>
      <c r="KGJ79" s="70"/>
      <c r="KGK79" s="68"/>
      <c r="KGL79" s="68"/>
      <c r="KGM79" s="68"/>
      <c r="KGR79" s="68"/>
      <c r="KGS79" s="69"/>
      <c r="KGT79" s="70"/>
      <c r="KGU79" s="68"/>
      <c r="KGV79" s="68"/>
      <c r="KGW79" s="68"/>
      <c r="KHB79" s="68"/>
      <c r="KHC79" s="69"/>
      <c r="KHD79" s="70"/>
      <c r="KHE79" s="68"/>
      <c r="KHF79" s="68"/>
      <c r="KHG79" s="68"/>
      <c r="KHL79" s="68"/>
      <c r="KHM79" s="69"/>
      <c r="KHN79" s="70"/>
      <c r="KHO79" s="68"/>
      <c r="KHP79" s="68"/>
      <c r="KHQ79" s="68"/>
      <c r="KHV79" s="68"/>
      <c r="KHW79" s="69"/>
      <c r="KHX79" s="70"/>
      <c r="KHY79" s="68"/>
      <c r="KHZ79" s="68"/>
      <c r="KIA79" s="68"/>
      <c r="KIF79" s="68"/>
      <c r="KIG79" s="69"/>
      <c r="KIH79" s="70"/>
      <c r="KII79" s="68"/>
      <c r="KIJ79" s="68"/>
      <c r="KIK79" s="68"/>
      <c r="KIP79" s="68"/>
      <c r="KIQ79" s="69"/>
      <c r="KIR79" s="70"/>
      <c r="KIS79" s="68"/>
      <c r="KIT79" s="68"/>
      <c r="KIU79" s="68"/>
      <c r="KIZ79" s="68"/>
      <c r="KJA79" s="69"/>
      <c r="KJB79" s="70"/>
      <c r="KJC79" s="68"/>
      <c r="KJD79" s="68"/>
      <c r="KJE79" s="68"/>
      <c r="KJJ79" s="68"/>
      <c r="KJK79" s="69"/>
      <c r="KJL79" s="70"/>
      <c r="KJM79" s="68"/>
      <c r="KJN79" s="68"/>
      <c r="KJO79" s="68"/>
      <c r="KJT79" s="68"/>
      <c r="KJU79" s="69"/>
      <c r="KJV79" s="70"/>
      <c r="KJW79" s="68"/>
      <c r="KJX79" s="68"/>
      <c r="KJY79" s="68"/>
      <c r="KKD79" s="68"/>
      <c r="KKE79" s="69"/>
      <c r="KKF79" s="70"/>
      <c r="KKG79" s="68"/>
      <c r="KKH79" s="68"/>
      <c r="KKI79" s="68"/>
      <c r="KKN79" s="68"/>
      <c r="KKO79" s="69"/>
      <c r="KKP79" s="70"/>
      <c r="KKQ79" s="68"/>
      <c r="KKR79" s="68"/>
      <c r="KKS79" s="68"/>
      <c r="KKX79" s="68"/>
      <c r="KKY79" s="69"/>
      <c r="KKZ79" s="70"/>
      <c r="KLA79" s="68"/>
      <c r="KLB79" s="68"/>
      <c r="KLC79" s="68"/>
      <c r="KLH79" s="68"/>
      <c r="KLI79" s="69"/>
      <c r="KLJ79" s="70"/>
      <c r="KLK79" s="68"/>
      <c r="KLL79" s="68"/>
      <c r="KLM79" s="68"/>
      <c r="KLR79" s="68"/>
      <c r="KLS79" s="69"/>
      <c r="KLT79" s="70"/>
      <c r="KLU79" s="68"/>
      <c r="KLV79" s="68"/>
      <c r="KLW79" s="68"/>
      <c r="KMB79" s="68"/>
      <c r="KMC79" s="69"/>
      <c r="KMD79" s="70"/>
      <c r="KME79" s="68"/>
      <c r="KMF79" s="68"/>
      <c r="KMG79" s="68"/>
      <c r="KML79" s="68"/>
      <c r="KMM79" s="69"/>
      <c r="KMN79" s="70"/>
      <c r="KMO79" s="68"/>
      <c r="KMP79" s="68"/>
      <c r="KMQ79" s="68"/>
      <c r="KMV79" s="68"/>
      <c r="KMW79" s="69"/>
      <c r="KMX79" s="70"/>
      <c r="KMY79" s="68"/>
      <c r="KMZ79" s="68"/>
      <c r="KNA79" s="68"/>
      <c r="KNF79" s="68"/>
      <c r="KNG79" s="69"/>
      <c r="KNH79" s="70"/>
      <c r="KNI79" s="68"/>
      <c r="KNJ79" s="68"/>
      <c r="KNK79" s="68"/>
      <c r="KNP79" s="68"/>
      <c r="KNQ79" s="69"/>
      <c r="KNR79" s="70"/>
      <c r="KNS79" s="68"/>
      <c r="KNT79" s="68"/>
      <c r="KNU79" s="68"/>
      <c r="KNZ79" s="68"/>
      <c r="KOA79" s="69"/>
      <c r="KOB79" s="70"/>
      <c r="KOC79" s="68"/>
      <c r="KOD79" s="68"/>
      <c r="KOE79" s="68"/>
      <c r="KOJ79" s="68"/>
      <c r="KOK79" s="69"/>
      <c r="KOL79" s="70"/>
      <c r="KOM79" s="68"/>
      <c r="KON79" s="68"/>
      <c r="KOO79" s="68"/>
      <c r="KOT79" s="68"/>
      <c r="KOU79" s="69"/>
      <c r="KOV79" s="70"/>
      <c r="KOW79" s="68"/>
      <c r="KOX79" s="68"/>
      <c r="KOY79" s="68"/>
      <c r="KPD79" s="68"/>
      <c r="KPE79" s="69"/>
      <c r="KPF79" s="70"/>
      <c r="KPG79" s="68"/>
      <c r="KPH79" s="68"/>
      <c r="KPI79" s="68"/>
      <c r="KPN79" s="68"/>
      <c r="KPO79" s="69"/>
      <c r="KPP79" s="70"/>
      <c r="KPQ79" s="68"/>
      <c r="KPR79" s="68"/>
      <c r="KPS79" s="68"/>
      <c r="KPX79" s="68"/>
      <c r="KPY79" s="69"/>
      <c r="KPZ79" s="70"/>
      <c r="KQA79" s="68"/>
      <c r="KQB79" s="68"/>
      <c r="KQC79" s="68"/>
      <c r="KQH79" s="68"/>
      <c r="KQI79" s="69"/>
      <c r="KQJ79" s="70"/>
      <c r="KQK79" s="68"/>
      <c r="KQL79" s="68"/>
      <c r="KQM79" s="68"/>
      <c r="KQR79" s="68"/>
      <c r="KQS79" s="69"/>
      <c r="KQT79" s="70"/>
      <c r="KQU79" s="68"/>
      <c r="KQV79" s="68"/>
      <c r="KQW79" s="68"/>
      <c r="KRB79" s="68"/>
      <c r="KRC79" s="69"/>
      <c r="KRD79" s="70"/>
      <c r="KRE79" s="68"/>
      <c r="KRF79" s="68"/>
      <c r="KRG79" s="68"/>
      <c r="KRL79" s="68"/>
      <c r="KRM79" s="69"/>
      <c r="KRN79" s="70"/>
      <c r="KRO79" s="68"/>
      <c r="KRP79" s="68"/>
      <c r="KRQ79" s="68"/>
      <c r="KRV79" s="68"/>
      <c r="KRW79" s="69"/>
      <c r="KRX79" s="70"/>
      <c r="KRY79" s="68"/>
      <c r="KRZ79" s="68"/>
      <c r="KSA79" s="68"/>
      <c r="KSF79" s="68"/>
      <c r="KSG79" s="69"/>
      <c r="KSH79" s="70"/>
      <c r="KSI79" s="68"/>
      <c r="KSJ79" s="68"/>
      <c r="KSK79" s="68"/>
      <c r="KSP79" s="68"/>
      <c r="KSQ79" s="69"/>
      <c r="KSR79" s="70"/>
      <c r="KSS79" s="68"/>
      <c r="KST79" s="68"/>
      <c r="KSU79" s="68"/>
      <c r="KSZ79" s="68"/>
      <c r="KTA79" s="69"/>
      <c r="KTB79" s="70"/>
      <c r="KTC79" s="68"/>
      <c r="KTD79" s="68"/>
      <c r="KTE79" s="68"/>
      <c r="KTJ79" s="68"/>
      <c r="KTK79" s="69"/>
      <c r="KTL79" s="70"/>
      <c r="KTM79" s="68"/>
      <c r="KTN79" s="68"/>
      <c r="KTO79" s="68"/>
      <c r="KTT79" s="68"/>
      <c r="KTU79" s="69"/>
      <c r="KTV79" s="70"/>
      <c r="KTW79" s="68"/>
      <c r="KTX79" s="68"/>
      <c r="KTY79" s="68"/>
      <c r="KUD79" s="68"/>
      <c r="KUE79" s="69"/>
      <c r="KUF79" s="70"/>
      <c r="KUG79" s="68"/>
      <c r="KUH79" s="68"/>
      <c r="KUI79" s="68"/>
      <c r="KUN79" s="68"/>
      <c r="KUO79" s="69"/>
      <c r="KUP79" s="70"/>
      <c r="KUQ79" s="68"/>
      <c r="KUR79" s="68"/>
      <c r="KUS79" s="68"/>
      <c r="KUX79" s="68"/>
      <c r="KUY79" s="69"/>
      <c r="KUZ79" s="70"/>
      <c r="KVA79" s="68"/>
      <c r="KVB79" s="68"/>
      <c r="KVC79" s="68"/>
      <c r="KVH79" s="68"/>
      <c r="KVI79" s="69"/>
      <c r="KVJ79" s="70"/>
      <c r="KVK79" s="68"/>
      <c r="KVL79" s="68"/>
      <c r="KVM79" s="68"/>
      <c r="KVR79" s="68"/>
      <c r="KVS79" s="69"/>
      <c r="KVT79" s="70"/>
      <c r="KVU79" s="68"/>
      <c r="KVV79" s="68"/>
      <c r="KVW79" s="68"/>
      <c r="KWB79" s="68"/>
      <c r="KWC79" s="69"/>
      <c r="KWD79" s="70"/>
      <c r="KWE79" s="68"/>
      <c r="KWF79" s="68"/>
      <c r="KWG79" s="68"/>
      <c r="KWL79" s="68"/>
      <c r="KWM79" s="69"/>
      <c r="KWN79" s="70"/>
      <c r="KWO79" s="68"/>
      <c r="KWP79" s="68"/>
      <c r="KWQ79" s="68"/>
      <c r="KWV79" s="68"/>
      <c r="KWW79" s="69"/>
      <c r="KWX79" s="70"/>
      <c r="KWY79" s="68"/>
      <c r="KWZ79" s="68"/>
      <c r="KXA79" s="68"/>
      <c r="KXF79" s="68"/>
      <c r="KXG79" s="69"/>
      <c r="KXH79" s="70"/>
      <c r="KXI79" s="68"/>
      <c r="KXJ79" s="68"/>
      <c r="KXK79" s="68"/>
      <c r="KXP79" s="68"/>
      <c r="KXQ79" s="69"/>
      <c r="KXR79" s="70"/>
      <c r="KXS79" s="68"/>
      <c r="KXT79" s="68"/>
      <c r="KXU79" s="68"/>
      <c r="KXZ79" s="68"/>
      <c r="KYA79" s="69"/>
      <c r="KYB79" s="70"/>
      <c r="KYC79" s="68"/>
      <c r="KYD79" s="68"/>
      <c r="KYE79" s="68"/>
      <c r="KYJ79" s="68"/>
      <c r="KYK79" s="69"/>
      <c r="KYL79" s="70"/>
      <c r="KYM79" s="68"/>
      <c r="KYN79" s="68"/>
      <c r="KYO79" s="68"/>
      <c r="KYT79" s="68"/>
      <c r="KYU79" s="69"/>
      <c r="KYV79" s="70"/>
      <c r="KYW79" s="68"/>
      <c r="KYX79" s="68"/>
      <c r="KYY79" s="68"/>
      <c r="KZD79" s="68"/>
      <c r="KZE79" s="69"/>
      <c r="KZF79" s="70"/>
      <c r="KZG79" s="68"/>
      <c r="KZH79" s="68"/>
      <c r="KZI79" s="68"/>
      <c r="KZN79" s="68"/>
      <c r="KZO79" s="69"/>
      <c r="KZP79" s="70"/>
      <c r="KZQ79" s="68"/>
      <c r="KZR79" s="68"/>
      <c r="KZS79" s="68"/>
      <c r="KZX79" s="68"/>
      <c r="KZY79" s="69"/>
      <c r="KZZ79" s="70"/>
      <c r="LAA79" s="68"/>
      <c r="LAB79" s="68"/>
      <c r="LAC79" s="68"/>
      <c r="LAH79" s="68"/>
      <c r="LAI79" s="69"/>
      <c r="LAJ79" s="70"/>
      <c r="LAK79" s="68"/>
      <c r="LAL79" s="68"/>
      <c r="LAM79" s="68"/>
      <c r="LAR79" s="68"/>
      <c r="LAS79" s="69"/>
      <c r="LAT79" s="70"/>
      <c r="LAU79" s="68"/>
      <c r="LAV79" s="68"/>
      <c r="LAW79" s="68"/>
      <c r="LBB79" s="68"/>
      <c r="LBC79" s="69"/>
      <c r="LBD79" s="70"/>
      <c r="LBE79" s="68"/>
      <c r="LBF79" s="68"/>
      <c r="LBG79" s="68"/>
      <c r="LBL79" s="68"/>
      <c r="LBM79" s="69"/>
      <c r="LBN79" s="70"/>
      <c r="LBO79" s="68"/>
      <c r="LBP79" s="68"/>
      <c r="LBQ79" s="68"/>
      <c r="LBV79" s="68"/>
      <c r="LBW79" s="69"/>
      <c r="LBX79" s="70"/>
      <c r="LBY79" s="68"/>
      <c r="LBZ79" s="68"/>
      <c r="LCA79" s="68"/>
      <c r="LCF79" s="68"/>
      <c r="LCG79" s="69"/>
      <c r="LCH79" s="70"/>
      <c r="LCI79" s="68"/>
      <c r="LCJ79" s="68"/>
      <c r="LCK79" s="68"/>
      <c r="LCP79" s="68"/>
      <c r="LCQ79" s="69"/>
      <c r="LCR79" s="70"/>
      <c r="LCS79" s="68"/>
      <c r="LCT79" s="68"/>
      <c r="LCU79" s="68"/>
      <c r="LCZ79" s="68"/>
      <c r="LDA79" s="69"/>
      <c r="LDB79" s="70"/>
      <c r="LDC79" s="68"/>
      <c r="LDD79" s="68"/>
      <c r="LDE79" s="68"/>
      <c r="LDJ79" s="68"/>
      <c r="LDK79" s="69"/>
      <c r="LDL79" s="70"/>
      <c r="LDM79" s="68"/>
      <c r="LDN79" s="68"/>
      <c r="LDO79" s="68"/>
      <c r="LDT79" s="68"/>
      <c r="LDU79" s="69"/>
      <c r="LDV79" s="70"/>
      <c r="LDW79" s="68"/>
      <c r="LDX79" s="68"/>
      <c r="LDY79" s="68"/>
      <c r="LED79" s="68"/>
      <c r="LEE79" s="69"/>
      <c r="LEF79" s="70"/>
      <c r="LEG79" s="68"/>
      <c r="LEH79" s="68"/>
      <c r="LEI79" s="68"/>
      <c r="LEN79" s="68"/>
      <c r="LEO79" s="69"/>
      <c r="LEP79" s="70"/>
      <c r="LEQ79" s="68"/>
      <c r="LER79" s="68"/>
      <c r="LES79" s="68"/>
      <c r="LEX79" s="68"/>
      <c r="LEY79" s="69"/>
      <c r="LEZ79" s="70"/>
      <c r="LFA79" s="68"/>
      <c r="LFB79" s="68"/>
      <c r="LFC79" s="68"/>
      <c r="LFH79" s="68"/>
      <c r="LFI79" s="69"/>
      <c r="LFJ79" s="70"/>
      <c r="LFK79" s="68"/>
      <c r="LFL79" s="68"/>
      <c r="LFM79" s="68"/>
      <c r="LFR79" s="68"/>
      <c r="LFS79" s="69"/>
      <c r="LFT79" s="70"/>
      <c r="LFU79" s="68"/>
      <c r="LFV79" s="68"/>
      <c r="LFW79" s="68"/>
      <c r="LGB79" s="68"/>
      <c r="LGC79" s="69"/>
      <c r="LGD79" s="70"/>
      <c r="LGE79" s="68"/>
      <c r="LGF79" s="68"/>
      <c r="LGG79" s="68"/>
      <c r="LGL79" s="68"/>
      <c r="LGM79" s="69"/>
      <c r="LGN79" s="70"/>
      <c r="LGO79" s="68"/>
      <c r="LGP79" s="68"/>
      <c r="LGQ79" s="68"/>
      <c r="LGV79" s="68"/>
      <c r="LGW79" s="69"/>
      <c r="LGX79" s="70"/>
      <c r="LGY79" s="68"/>
      <c r="LGZ79" s="68"/>
      <c r="LHA79" s="68"/>
      <c r="LHF79" s="68"/>
      <c r="LHG79" s="69"/>
      <c r="LHH79" s="70"/>
      <c r="LHI79" s="68"/>
      <c r="LHJ79" s="68"/>
      <c r="LHK79" s="68"/>
      <c r="LHP79" s="68"/>
      <c r="LHQ79" s="69"/>
      <c r="LHR79" s="70"/>
      <c r="LHS79" s="68"/>
      <c r="LHT79" s="68"/>
      <c r="LHU79" s="68"/>
      <c r="LHZ79" s="68"/>
      <c r="LIA79" s="69"/>
      <c r="LIB79" s="70"/>
      <c r="LIC79" s="68"/>
      <c r="LID79" s="68"/>
      <c r="LIE79" s="68"/>
      <c r="LIJ79" s="68"/>
      <c r="LIK79" s="69"/>
      <c r="LIL79" s="70"/>
      <c r="LIM79" s="68"/>
      <c r="LIN79" s="68"/>
      <c r="LIO79" s="68"/>
      <c r="LIT79" s="68"/>
      <c r="LIU79" s="69"/>
      <c r="LIV79" s="70"/>
      <c r="LIW79" s="68"/>
      <c r="LIX79" s="68"/>
      <c r="LIY79" s="68"/>
      <c r="LJD79" s="68"/>
      <c r="LJE79" s="69"/>
      <c r="LJF79" s="70"/>
      <c r="LJG79" s="68"/>
      <c r="LJH79" s="68"/>
      <c r="LJI79" s="68"/>
      <c r="LJN79" s="68"/>
      <c r="LJO79" s="69"/>
      <c r="LJP79" s="70"/>
      <c r="LJQ79" s="68"/>
      <c r="LJR79" s="68"/>
      <c r="LJS79" s="68"/>
      <c r="LJX79" s="68"/>
      <c r="LJY79" s="69"/>
      <c r="LJZ79" s="70"/>
      <c r="LKA79" s="68"/>
      <c r="LKB79" s="68"/>
      <c r="LKC79" s="68"/>
      <c r="LKH79" s="68"/>
      <c r="LKI79" s="69"/>
      <c r="LKJ79" s="70"/>
      <c r="LKK79" s="68"/>
      <c r="LKL79" s="68"/>
      <c r="LKM79" s="68"/>
      <c r="LKR79" s="68"/>
      <c r="LKS79" s="69"/>
      <c r="LKT79" s="70"/>
      <c r="LKU79" s="68"/>
      <c r="LKV79" s="68"/>
      <c r="LKW79" s="68"/>
      <c r="LLB79" s="68"/>
      <c r="LLC79" s="69"/>
      <c r="LLD79" s="70"/>
      <c r="LLE79" s="68"/>
      <c r="LLF79" s="68"/>
      <c r="LLG79" s="68"/>
      <c r="LLL79" s="68"/>
      <c r="LLM79" s="69"/>
      <c r="LLN79" s="70"/>
      <c r="LLO79" s="68"/>
      <c r="LLP79" s="68"/>
      <c r="LLQ79" s="68"/>
      <c r="LLV79" s="68"/>
      <c r="LLW79" s="69"/>
      <c r="LLX79" s="70"/>
      <c r="LLY79" s="68"/>
      <c r="LLZ79" s="68"/>
      <c r="LMA79" s="68"/>
      <c r="LMF79" s="68"/>
      <c r="LMG79" s="69"/>
      <c r="LMH79" s="70"/>
      <c r="LMI79" s="68"/>
      <c r="LMJ79" s="68"/>
      <c r="LMK79" s="68"/>
      <c r="LMP79" s="68"/>
      <c r="LMQ79" s="69"/>
      <c r="LMR79" s="70"/>
      <c r="LMS79" s="68"/>
      <c r="LMT79" s="68"/>
      <c r="LMU79" s="68"/>
      <c r="LMZ79" s="68"/>
      <c r="LNA79" s="69"/>
      <c r="LNB79" s="70"/>
      <c r="LNC79" s="68"/>
      <c r="LND79" s="68"/>
      <c r="LNE79" s="68"/>
      <c r="LNJ79" s="68"/>
      <c r="LNK79" s="69"/>
      <c r="LNL79" s="70"/>
      <c r="LNM79" s="68"/>
      <c r="LNN79" s="68"/>
      <c r="LNO79" s="68"/>
      <c r="LNT79" s="68"/>
      <c r="LNU79" s="69"/>
      <c r="LNV79" s="70"/>
      <c r="LNW79" s="68"/>
      <c r="LNX79" s="68"/>
      <c r="LNY79" s="68"/>
      <c r="LOD79" s="68"/>
      <c r="LOE79" s="69"/>
      <c r="LOF79" s="70"/>
      <c r="LOG79" s="68"/>
      <c r="LOH79" s="68"/>
      <c r="LOI79" s="68"/>
      <c r="LON79" s="68"/>
      <c r="LOO79" s="69"/>
      <c r="LOP79" s="70"/>
      <c r="LOQ79" s="68"/>
      <c r="LOR79" s="68"/>
      <c r="LOS79" s="68"/>
      <c r="LOX79" s="68"/>
      <c r="LOY79" s="69"/>
      <c r="LOZ79" s="70"/>
      <c r="LPA79" s="68"/>
      <c r="LPB79" s="68"/>
      <c r="LPC79" s="68"/>
      <c r="LPH79" s="68"/>
      <c r="LPI79" s="69"/>
      <c r="LPJ79" s="70"/>
      <c r="LPK79" s="68"/>
      <c r="LPL79" s="68"/>
      <c r="LPM79" s="68"/>
      <c r="LPR79" s="68"/>
      <c r="LPS79" s="69"/>
      <c r="LPT79" s="70"/>
      <c r="LPU79" s="68"/>
      <c r="LPV79" s="68"/>
      <c r="LPW79" s="68"/>
      <c r="LQB79" s="68"/>
      <c r="LQC79" s="69"/>
      <c r="LQD79" s="70"/>
      <c r="LQE79" s="68"/>
      <c r="LQF79" s="68"/>
      <c r="LQG79" s="68"/>
      <c r="LQL79" s="68"/>
      <c r="LQM79" s="69"/>
      <c r="LQN79" s="70"/>
      <c r="LQO79" s="68"/>
      <c r="LQP79" s="68"/>
      <c r="LQQ79" s="68"/>
      <c r="LQV79" s="68"/>
      <c r="LQW79" s="69"/>
      <c r="LQX79" s="70"/>
      <c r="LQY79" s="68"/>
      <c r="LQZ79" s="68"/>
      <c r="LRA79" s="68"/>
      <c r="LRF79" s="68"/>
      <c r="LRG79" s="69"/>
      <c r="LRH79" s="70"/>
      <c r="LRI79" s="68"/>
      <c r="LRJ79" s="68"/>
      <c r="LRK79" s="68"/>
      <c r="LRP79" s="68"/>
      <c r="LRQ79" s="69"/>
      <c r="LRR79" s="70"/>
      <c r="LRS79" s="68"/>
      <c r="LRT79" s="68"/>
      <c r="LRU79" s="68"/>
      <c r="LRZ79" s="68"/>
      <c r="LSA79" s="69"/>
      <c r="LSB79" s="70"/>
      <c r="LSC79" s="68"/>
      <c r="LSD79" s="68"/>
      <c r="LSE79" s="68"/>
      <c r="LSJ79" s="68"/>
      <c r="LSK79" s="69"/>
      <c r="LSL79" s="70"/>
      <c r="LSM79" s="68"/>
      <c r="LSN79" s="68"/>
      <c r="LSO79" s="68"/>
      <c r="LST79" s="68"/>
      <c r="LSU79" s="69"/>
      <c r="LSV79" s="70"/>
      <c r="LSW79" s="68"/>
      <c r="LSX79" s="68"/>
      <c r="LSY79" s="68"/>
      <c r="LTD79" s="68"/>
      <c r="LTE79" s="69"/>
      <c r="LTF79" s="70"/>
      <c r="LTG79" s="68"/>
      <c r="LTH79" s="68"/>
      <c r="LTI79" s="68"/>
      <c r="LTN79" s="68"/>
      <c r="LTO79" s="69"/>
      <c r="LTP79" s="70"/>
      <c r="LTQ79" s="68"/>
      <c r="LTR79" s="68"/>
      <c r="LTS79" s="68"/>
      <c r="LTX79" s="68"/>
      <c r="LTY79" s="69"/>
      <c r="LTZ79" s="70"/>
      <c r="LUA79" s="68"/>
      <c r="LUB79" s="68"/>
      <c r="LUC79" s="68"/>
      <c r="LUH79" s="68"/>
      <c r="LUI79" s="69"/>
      <c r="LUJ79" s="70"/>
      <c r="LUK79" s="68"/>
      <c r="LUL79" s="68"/>
      <c r="LUM79" s="68"/>
      <c r="LUR79" s="68"/>
      <c r="LUS79" s="69"/>
      <c r="LUT79" s="70"/>
      <c r="LUU79" s="68"/>
      <c r="LUV79" s="68"/>
      <c r="LUW79" s="68"/>
      <c r="LVB79" s="68"/>
      <c r="LVC79" s="69"/>
      <c r="LVD79" s="70"/>
      <c r="LVE79" s="68"/>
      <c r="LVF79" s="68"/>
      <c r="LVG79" s="68"/>
      <c r="LVL79" s="68"/>
      <c r="LVM79" s="69"/>
      <c r="LVN79" s="70"/>
      <c r="LVO79" s="68"/>
      <c r="LVP79" s="68"/>
      <c r="LVQ79" s="68"/>
      <c r="LVV79" s="68"/>
      <c r="LVW79" s="69"/>
      <c r="LVX79" s="70"/>
      <c r="LVY79" s="68"/>
      <c r="LVZ79" s="68"/>
      <c r="LWA79" s="68"/>
      <c r="LWF79" s="68"/>
      <c r="LWG79" s="69"/>
      <c r="LWH79" s="70"/>
      <c r="LWI79" s="68"/>
      <c r="LWJ79" s="68"/>
      <c r="LWK79" s="68"/>
      <c r="LWP79" s="68"/>
      <c r="LWQ79" s="69"/>
      <c r="LWR79" s="70"/>
      <c r="LWS79" s="68"/>
      <c r="LWT79" s="68"/>
      <c r="LWU79" s="68"/>
      <c r="LWZ79" s="68"/>
      <c r="LXA79" s="69"/>
      <c r="LXB79" s="70"/>
      <c r="LXC79" s="68"/>
      <c r="LXD79" s="68"/>
      <c r="LXE79" s="68"/>
      <c r="LXJ79" s="68"/>
      <c r="LXK79" s="69"/>
      <c r="LXL79" s="70"/>
      <c r="LXM79" s="68"/>
      <c r="LXN79" s="68"/>
      <c r="LXO79" s="68"/>
      <c r="LXT79" s="68"/>
      <c r="LXU79" s="69"/>
      <c r="LXV79" s="70"/>
      <c r="LXW79" s="68"/>
      <c r="LXX79" s="68"/>
      <c r="LXY79" s="68"/>
      <c r="LYD79" s="68"/>
      <c r="LYE79" s="69"/>
      <c r="LYF79" s="70"/>
      <c r="LYG79" s="68"/>
      <c r="LYH79" s="68"/>
      <c r="LYI79" s="68"/>
      <c r="LYN79" s="68"/>
      <c r="LYO79" s="69"/>
      <c r="LYP79" s="70"/>
      <c r="LYQ79" s="68"/>
      <c r="LYR79" s="68"/>
      <c r="LYS79" s="68"/>
      <c r="LYX79" s="68"/>
      <c r="LYY79" s="69"/>
      <c r="LYZ79" s="70"/>
      <c r="LZA79" s="68"/>
      <c r="LZB79" s="68"/>
      <c r="LZC79" s="68"/>
      <c r="LZH79" s="68"/>
      <c r="LZI79" s="69"/>
      <c r="LZJ79" s="70"/>
      <c r="LZK79" s="68"/>
      <c r="LZL79" s="68"/>
      <c r="LZM79" s="68"/>
      <c r="LZR79" s="68"/>
      <c r="LZS79" s="69"/>
      <c r="LZT79" s="70"/>
      <c r="LZU79" s="68"/>
      <c r="LZV79" s="68"/>
      <c r="LZW79" s="68"/>
      <c r="MAB79" s="68"/>
      <c r="MAC79" s="69"/>
      <c r="MAD79" s="70"/>
      <c r="MAE79" s="68"/>
      <c r="MAF79" s="68"/>
      <c r="MAG79" s="68"/>
      <c r="MAL79" s="68"/>
      <c r="MAM79" s="69"/>
      <c r="MAN79" s="70"/>
      <c r="MAO79" s="68"/>
      <c r="MAP79" s="68"/>
      <c r="MAQ79" s="68"/>
      <c r="MAV79" s="68"/>
      <c r="MAW79" s="69"/>
      <c r="MAX79" s="70"/>
      <c r="MAY79" s="68"/>
      <c r="MAZ79" s="68"/>
      <c r="MBA79" s="68"/>
      <c r="MBF79" s="68"/>
      <c r="MBG79" s="69"/>
      <c r="MBH79" s="70"/>
      <c r="MBI79" s="68"/>
      <c r="MBJ79" s="68"/>
      <c r="MBK79" s="68"/>
      <c r="MBP79" s="68"/>
      <c r="MBQ79" s="69"/>
      <c r="MBR79" s="70"/>
      <c r="MBS79" s="68"/>
      <c r="MBT79" s="68"/>
      <c r="MBU79" s="68"/>
      <c r="MBZ79" s="68"/>
      <c r="MCA79" s="69"/>
      <c r="MCB79" s="70"/>
      <c r="MCC79" s="68"/>
      <c r="MCD79" s="68"/>
      <c r="MCE79" s="68"/>
      <c r="MCJ79" s="68"/>
      <c r="MCK79" s="69"/>
      <c r="MCL79" s="70"/>
      <c r="MCM79" s="68"/>
      <c r="MCN79" s="68"/>
      <c r="MCO79" s="68"/>
      <c r="MCT79" s="68"/>
      <c r="MCU79" s="69"/>
      <c r="MCV79" s="70"/>
      <c r="MCW79" s="68"/>
      <c r="MCX79" s="68"/>
      <c r="MCY79" s="68"/>
      <c r="MDD79" s="68"/>
      <c r="MDE79" s="69"/>
      <c r="MDF79" s="70"/>
      <c r="MDG79" s="68"/>
      <c r="MDH79" s="68"/>
      <c r="MDI79" s="68"/>
      <c r="MDN79" s="68"/>
      <c r="MDO79" s="69"/>
      <c r="MDP79" s="70"/>
      <c r="MDQ79" s="68"/>
      <c r="MDR79" s="68"/>
      <c r="MDS79" s="68"/>
      <c r="MDX79" s="68"/>
      <c r="MDY79" s="69"/>
      <c r="MDZ79" s="70"/>
      <c r="MEA79" s="68"/>
      <c r="MEB79" s="68"/>
      <c r="MEC79" s="68"/>
      <c r="MEH79" s="68"/>
      <c r="MEI79" s="69"/>
      <c r="MEJ79" s="70"/>
      <c r="MEK79" s="68"/>
      <c r="MEL79" s="68"/>
      <c r="MEM79" s="68"/>
      <c r="MER79" s="68"/>
      <c r="MES79" s="69"/>
      <c r="MET79" s="70"/>
      <c r="MEU79" s="68"/>
      <c r="MEV79" s="68"/>
      <c r="MEW79" s="68"/>
      <c r="MFB79" s="68"/>
      <c r="MFC79" s="69"/>
      <c r="MFD79" s="70"/>
      <c r="MFE79" s="68"/>
      <c r="MFF79" s="68"/>
      <c r="MFG79" s="68"/>
      <c r="MFL79" s="68"/>
      <c r="MFM79" s="69"/>
      <c r="MFN79" s="70"/>
      <c r="MFO79" s="68"/>
      <c r="MFP79" s="68"/>
      <c r="MFQ79" s="68"/>
      <c r="MFV79" s="68"/>
      <c r="MFW79" s="69"/>
      <c r="MFX79" s="70"/>
      <c r="MFY79" s="68"/>
      <c r="MFZ79" s="68"/>
      <c r="MGA79" s="68"/>
      <c r="MGF79" s="68"/>
      <c r="MGG79" s="69"/>
      <c r="MGH79" s="70"/>
      <c r="MGI79" s="68"/>
      <c r="MGJ79" s="68"/>
      <c r="MGK79" s="68"/>
      <c r="MGP79" s="68"/>
      <c r="MGQ79" s="69"/>
      <c r="MGR79" s="70"/>
      <c r="MGS79" s="68"/>
      <c r="MGT79" s="68"/>
      <c r="MGU79" s="68"/>
      <c r="MGZ79" s="68"/>
      <c r="MHA79" s="69"/>
      <c r="MHB79" s="70"/>
      <c r="MHC79" s="68"/>
      <c r="MHD79" s="68"/>
      <c r="MHE79" s="68"/>
      <c r="MHJ79" s="68"/>
      <c r="MHK79" s="69"/>
      <c r="MHL79" s="70"/>
      <c r="MHM79" s="68"/>
      <c r="MHN79" s="68"/>
      <c r="MHO79" s="68"/>
      <c r="MHT79" s="68"/>
      <c r="MHU79" s="69"/>
      <c r="MHV79" s="70"/>
      <c r="MHW79" s="68"/>
      <c r="MHX79" s="68"/>
      <c r="MHY79" s="68"/>
      <c r="MID79" s="68"/>
      <c r="MIE79" s="69"/>
      <c r="MIF79" s="70"/>
      <c r="MIG79" s="68"/>
      <c r="MIH79" s="68"/>
      <c r="MII79" s="68"/>
      <c r="MIN79" s="68"/>
      <c r="MIO79" s="69"/>
      <c r="MIP79" s="70"/>
      <c r="MIQ79" s="68"/>
      <c r="MIR79" s="68"/>
      <c r="MIS79" s="68"/>
      <c r="MIX79" s="68"/>
      <c r="MIY79" s="69"/>
      <c r="MIZ79" s="70"/>
      <c r="MJA79" s="68"/>
      <c r="MJB79" s="68"/>
      <c r="MJC79" s="68"/>
      <c r="MJH79" s="68"/>
      <c r="MJI79" s="69"/>
      <c r="MJJ79" s="70"/>
      <c r="MJK79" s="68"/>
      <c r="MJL79" s="68"/>
      <c r="MJM79" s="68"/>
      <c r="MJR79" s="68"/>
      <c r="MJS79" s="69"/>
      <c r="MJT79" s="70"/>
      <c r="MJU79" s="68"/>
      <c r="MJV79" s="68"/>
      <c r="MJW79" s="68"/>
      <c r="MKB79" s="68"/>
      <c r="MKC79" s="69"/>
      <c r="MKD79" s="70"/>
      <c r="MKE79" s="68"/>
      <c r="MKF79" s="68"/>
      <c r="MKG79" s="68"/>
      <c r="MKL79" s="68"/>
      <c r="MKM79" s="69"/>
      <c r="MKN79" s="70"/>
      <c r="MKO79" s="68"/>
      <c r="MKP79" s="68"/>
      <c r="MKQ79" s="68"/>
      <c r="MKV79" s="68"/>
      <c r="MKW79" s="69"/>
      <c r="MKX79" s="70"/>
      <c r="MKY79" s="68"/>
      <c r="MKZ79" s="68"/>
      <c r="MLA79" s="68"/>
      <c r="MLF79" s="68"/>
      <c r="MLG79" s="69"/>
      <c r="MLH79" s="70"/>
      <c r="MLI79" s="68"/>
      <c r="MLJ79" s="68"/>
      <c r="MLK79" s="68"/>
      <c r="MLP79" s="68"/>
      <c r="MLQ79" s="69"/>
      <c r="MLR79" s="70"/>
      <c r="MLS79" s="68"/>
      <c r="MLT79" s="68"/>
      <c r="MLU79" s="68"/>
      <c r="MLZ79" s="68"/>
      <c r="MMA79" s="69"/>
      <c r="MMB79" s="70"/>
      <c r="MMC79" s="68"/>
      <c r="MMD79" s="68"/>
      <c r="MME79" s="68"/>
      <c r="MMJ79" s="68"/>
      <c r="MMK79" s="69"/>
      <c r="MML79" s="70"/>
      <c r="MMM79" s="68"/>
      <c r="MMN79" s="68"/>
      <c r="MMO79" s="68"/>
      <c r="MMT79" s="68"/>
      <c r="MMU79" s="69"/>
      <c r="MMV79" s="70"/>
      <c r="MMW79" s="68"/>
      <c r="MMX79" s="68"/>
      <c r="MMY79" s="68"/>
      <c r="MND79" s="68"/>
      <c r="MNE79" s="69"/>
      <c r="MNF79" s="70"/>
      <c r="MNG79" s="68"/>
      <c r="MNH79" s="68"/>
      <c r="MNI79" s="68"/>
      <c r="MNN79" s="68"/>
      <c r="MNO79" s="69"/>
      <c r="MNP79" s="70"/>
      <c r="MNQ79" s="68"/>
      <c r="MNR79" s="68"/>
      <c r="MNS79" s="68"/>
      <c r="MNX79" s="68"/>
      <c r="MNY79" s="69"/>
      <c r="MNZ79" s="70"/>
      <c r="MOA79" s="68"/>
      <c r="MOB79" s="68"/>
      <c r="MOC79" s="68"/>
      <c r="MOH79" s="68"/>
      <c r="MOI79" s="69"/>
      <c r="MOJ79" s="70"/>
      <c r="MOK79" s="68"/>
      <c r="MOL79" s="68"/>
      <c r="MOM79" s="68"/>
      <c r="MOR79" s="68"/>
      <c r="MOS79" s="69"/>
      <c r="MOT79" s="70"/>
      <c r="MOU79" s="68"/>
      <c r="MOV79" s="68"/>
      <c r="MOW79" s="68"/>
      <c r="MPB79" s="68"/>
      <c r="MPC79" s="69"/>
      <c r="MPD79" s="70"/>
      <c r="MPE79" s="68"/>
      <c r="MPF79" s="68"/>
      <c r="MPG79" s="68"/>
      <c r="MPL79" s="68"/>
      <c r="MPM79" s="69"/>
      <c r="MPN79" s="70"/>
      <c r="MPO79" s="68"/>
      <c r="MPP79" s="68"/>
      <c r="MPQ79" s="68"/>
      <c r="MPV79" s="68"/>
      <c r="MPW79" s="69"/>
      <c r="MPX79" s="70"/>
      <c r="MPY79" s="68"/>
      <c r="MPZ79" s="68"/>
      <c r="MQA79" s="68"/>
      <c r="MQF79" s="68"/>
      <c r="MQG79" s="69"/>
      <c r="MQH79" s="70"/>
      <c r="MQI79" s="68"/>
      <c r="MQJ79" s="68"/>
      <c r="MQK79" s="68"/>
      <c r="MQP79" s="68"/>
      <c r="MQQ79" s="69"/>
      <c r="MQR79" s="70"/>
      <c r="MQS79" s="68"/>
      <c r="MQT79" s="68"/>
      <c r="MQU79" s="68"/>
      <c r="MQZ79" s="68"/>
      <c r="MRA79" s="69"/>
      <c r="MRB79" s="70"/>
      <c r="MRC79" s="68"/>
      <c r="MRD79" s="68"/>
      <c r="MRE79" s="68"/>
      <c r="MRJ79" s="68"/>
      <c r="MRK79" s="69"/>
      <c r="MRL79" s="70"/>
      <c r="MRM79" s="68"/>
      <c r="MRN79" s="68"/>
      <c r="MRO79" s="68"/>
      <c r="MRT79" s="68"/>
      <c r="MRU79" s="69"/>
      <c r="MRV79" s="70"/>
      <c r="MRW79" s="68"/>
      <c r="MRX79" s="68"/>
      <c r="MRY79" s="68"/>
      <c r="MSD79" s="68"/>
      <c r="MSE79" s="69"/>
      <c r="MSF79" s="70"/>
      <c r="MSG79" s="68"/>
      <c r="MSH79" s="68"/>
      <c r="MSI79" s="68"/>
      <c r="MSN79" s="68"/>
      <c r="MSO79" s="69"/>
      <c r="MSP79" s="70"/>
      <c r="MSQ79" s="68"/>
      <c r="MSR79" s="68"/>
      <c r="MSS79" s="68"/>
      <c r="MSX79" s="68"/>
      <c r="MSY79" s="69"/>
      <c r="MSZ79" s="70"/>
      <c r="MTA79" s="68"/>
      <c r="MTB79" s="68"/>
      <c r="MTC79" s="68"/>
      <c r="MTH79" s="68"/>
      <c r="MTI79" s="69"/>
      <c r="MTJ79" s="70"/>
      <c r="MTK79" s="68"/>
      <c r="MTL79" s="68"/>
      <c r="MTM79" s="68"/>
      <c r="MTR79" s="68"/>
      <c r="MTS79" s="69"/>
      <c r="MTT79" s="70"/>
      <c r="MTU79" s="68"/>
      <c r="MTV79" s="68"/>
      <c r="MTW79" s="68"/>
      <c r="MUB79" s="68"/>
      <c r="MUC79" s="69"/>
      <c r="MUD79" s="70"/>
      <c r="MUE79" s="68"/>
      <c r="MUF79" s="68"/>
      <c r="MUG79" s="68"/>
      <c r="MUL79" s="68"/>
      <c r="MUM79" s="69"/>
      <c r="MUN79" s="70"/>
      <c r="MUO79" s="68"/>
      <c r="MUP79" s="68"/>
      <c r="MUQ79" s="68"/>
      <c r="MUV79" s="68"/>
      <c r="MUW79" s="69"/>
      <c r="MUX79" s="70"/>
      <c r="MUY79" s="68"/>
      <c r="MUZ79" s="68"/>
      <c r="MVA79" s="68"/>
      <c r="MVF79" s="68"/>
      <c r="MVG79" s="69"/>
      <c r="MVH79" s="70"/>
      <c r="MVI79" s="68"/>
      <c r="MVJ79" s="68"/>
      <c r="MVK79" s="68"/>
      <c r="MVP79" s="68"/>
      <c r="MVQ79" s="69"/>
      <c r="MVR79" s="70"/>
      <c r="MVS79" s="68"/>
      <c r="MVT79" s="68"/>
      <c r="MVU79" s="68"/>
      <c r="MVZ79" s="68"/>
      <c r="MWA79" s="69"/>
      <c r="MWB79" s="70"/>
      <c r="MWC79" s="68"/>
      <c r="MWD79" s="68"/>
      <c r="MWE79" s="68"/>
      <c r="MWJ79" s="68"/>
      <c r="MWK79" s="69"/>
      <c r="MWL79" s="70"/>
      <c r="MWM79" s="68"/>
      <c r="MWN79" s="68"/>
      <c r="MWO79" s="68"/>
      <c r="MWT79" s="68"/>
      <c r="MWU79" s="69"/>
      <c r="MWV79" s="70"/>
      <c r="MWW79" s="68"/>
      <c r="MWX79" s="68"/>
      <c r="MWY79" s="68"/>
      <c r="MXD79" s="68"/>
      <c r="MXE79" s="69"/>
      <c r="MXF79" s="70"/>
      <c r="MXG79" s="68"/>
      <c r="MXH79" s="68"/>
      <c r="MXI79" s="68"/>
      <c r="MXN79" s="68"/>
      <c r="MXO79" s="69"/>
      <c r="MXP79" s="70"/>
      <c r="MXQ79" s="68"/>
      <c r="MXR79" s="68"/>
      <c r="MXS79" s="68"/>
      <c r="MXX79" s="68"/>
      <c r="MXY79" s="69"/>
      <c r="MXZ79" s="70"/>
      <c r="MYA79" s="68"/>
      <c r="MYB79" s="68"/>
      <c r="MYC79" s="68"/>
      <c r="MYH79" s="68"/>
      <c r="MYI79" s="69"/>
      <c r="MYJ79" s="70"/>
      <c r="MYK79" s="68"/>
      <c r="MYL79" s="68"/>
      <c r="MYM79" s="68"/>
      <c r="MYR79" s="68"/>
      <c r="MYS79" s="69"/>
      <c r="MYT79" s="70"/>
      <c r="MYU79" s="68"/>
      <c r="MYV79" s="68"/>
      <c r="MYW79" s="68"/>
      <c r="MZB79" s="68"/>
      <c r="MZC79" s="69"/>
      <c r="MZD79" s="70"/>
      <c r="MZE79" s="68"/>
      <c r="MZF79" s="68"/>
      <c r="MZG79" s="68"/>
      <c r="MZL79" s="68"/>
      <c r="MZM79" s="69"/>
      <c r="MZN79" s="70"/>
      <c r="MZO79" s="68"/>
      <c r="MZP79" s="68"/>
      <c r="MZQ79" s="68"/>
      <c r="MZV79" s="68"/>
      <c r="MZW79" s="69"/>
      <c r="MZX79" s="70"/>
      <c r="MZY79" s="68"/>
      <c r="MZZ79" s="68"/>
      <c r="NAA79" s="68"/>
      <c r="NAF79" s="68"/>
      <c r="NAG79" s="69"/>
      <c r="NAH79" s="70"/>
      <c r="NAI79" s="68"/>
      <c r="NAJ79" s="68"/>
      <c r="NAK79" s="68"/>
      <c r="NAP79" s="68"/>
      <c r="NAQ79" s="69"/>
      <c r="NAR79" s="70"/>
      <c r="NAS79" s="68"/>
      <c r="NAT79" s="68"/>
      <c r="NAU79" s="68"/>
      <c r="NAZ79" s="68"/>
      <c r="NBA79" s="69"/>
      <c r="NBB79" s="70"/>
      <c r="NBC79" s="68"/>
      <c r="NBD79" s="68"/>
      <c r="NBE79" s="68"/>
      <c r="NBJ79" s="68"/>
      <c r="NBK79" s="69"/>
      <c r="NBL79" s="70"/>
      <c r="NBM79" s="68"/>
      <c r="NBN79" s="68"/>
      <c r="NBO79" s="68"/>
      <c r="NBT79" s="68"/>
      <c r="NBU79" s="69"/>
      <c r="NBV79" s="70"/>
      <c r="NBW79" s="68"/>
      <c r="NBX79" s="68"/>
      <c r="NBY79" s="68"/>
      <c r="NCD79" s="68"/>
      <c r="NCE79" s="69"/>
      <c r="NCF79" s="70"/>
      <c r="NCG79" s="68"/>
      <c r="NCH79" s="68"/>
      <c r="NCI79" s="68"/>
      <c r="NCN79" s="68"/>
      <c r="NCO79" s="69"/>
      <c r="NCP79" s="70"/>
      <c r="NCQ79" s="68"/>
      <c r="NCR79" s="68"/>
      <c r="NCS79" s="68"/>
      <c r="NCX79" s="68"/>
      <c r="NCY79" s="69"/>
      <c r="NCZ79" s="70"/>
      <c r="NDA79" s="68"/>
      <c r="NDB79" s="68"/>
      <c r="NDC79" s="68"/>
      <c r="NDH79" s="68"/>
      <c r="NDI79" s="69"/>
      <c r="NDJ79" s="70"/>
      <c r="NDK79" s="68"/>
      <c r="NDL79" s="68"/>
      <c r="NDM79" s="68"/>
      <c r="NDR79" s="68"/>
      <c r="NDS79" s="69"/>
      <c r="NDT79" s="70"/>
      <c r="NDU79" s="68"/>
      <c r="NDV79" s="68"/>
      <c r="NDW79" s="68"/>
      <c r="NEB79" s="68"/>
      <c r="NEC79" s="69"/>
      <c r="NED79" s="70"/>
      <c r="NEE79" s="68"/>
      <c r="NEF79" s="68"/>
      <c r="NEG79" s="68"/>
      <c r="NEL79" s="68"/>
      <c r="NEM79" s="69"/>
      <c r="NEN79" s="70"/>
      <c r="NEO79" s="68"/>
      <c r="NEP79" s="68"/>
      <c r="NEQ79" s="68"/>
      <c r="NEV79" s="68"/>
      <c r="NEW79" s="69"/>
      <c r="NEX79" s="70"/>
      <c r="NEY79" s="68"/>
      <c r="NEZ79" s="68"/>
      <c r="NFA79" s="68"/>
      <c r="NFF79" s="68"/>
      <c r="NFG79" s="69"/>
      <c r="NFH79" s="70"/>
      <c r="NFI79" s="68"/>
      <c r="NFJ79" s="68"/>
      <c r="NFK79" s="68"/>
      <c r="NFP79" s="68"/>
      <c r="NFQ79" s="69"/>
      <c r="NFR79" s="70"/>
      <c r="NFS79" s="68"/>
      <c r="NFT79" s="68"/>
      <c r="NFU79" s="68"/>
      <c r="NFZ79" s="68"/>
      <c r="NGA79" s="69"/>
      <c r="NGB79" s="70"/>
      <c r="NGC79" s="68"/>
      <c r="NGD79" s="68"/>
      <c r="NGE79" s="68"/>
      <c r="NGJ79" s="68"/>
      <c r="NGK79" s="69"/>
      <c r="NGL79" s="70"/>
      <c r="NGM79" s="68"/>
      <c r="NGN79" s="68"/>
      <c r="NGO79" s="68"/>
      <c r="NGT79" s="68"/>
      <c r="NGU79" s="69"/>
      <c r="NGV79" s="70"/>
      <c r="NGW79" s="68"/>
      <c r="NGX79" s="68"/>
      <c r="NGY79" s="68"/>
      <c r="NHD79" s="68"/>
      <c r="NHE79" s="69"/>
      <c r="NHF79" s="70"/>
      <c r="NHG79" s="68"/>
      <c r="NHH79" s="68"/>
      <c r="NHI79" s="68"/>
      <c r="NHN79" s="68"/>
      <c r="NHO79" s="69"/>
      <c r="NHP79" s="70"/>
      <c r="NHQ79" s="68"/>
      <c r="NHR79" s="68"/>
      <c r="NHS79" s="68"/>
      <c r="NHX79" s="68"/>
      <c r="NHY79" s="69"/>
      <c r="NHZ79" s="70"/>
      <c r="NIA79" s="68"/>
      <c r="NIB79" s="68"/>
      <c r="NIC79" s="68"/>
      <c r="NIH79" s="68"/>
      <c r="NII79" s="69"/>
      <c r="NIJ79" s="70"/>
      <c r="NIK79" s="68"/>
      <c r="NIL79" s="68"/>
      <c r="NIM79" s="68"/>
      <c r="NIR79" s="68"/>
      <c r="NIS79" s="69"/>
      <c r="NIT79" s="70"/>
      <c r="NIU79" s="68"/>
      <c r="NIV79" s="68"/>
      <c r="NIW79" s="68"/>
      <c r="NJB79" s="68"/>
      <c r="NJC79" s="69"/>
      <c r="NJD79" s="70"/>
      <c r="NJE79" s="68"/>
      <c r="NJF79" s="68"/>
      <c r="NJG79" s="68"/>
      <c r="NJL79" s="68"/>
      <c r="NJM79" s="69"/>
      <c r="NJN79" s="70"/>
      <c r="NJO79" s="68"/>
      <c r="NJP79" s="68"/>
      <c r="NJQ79" s="68"/>
      <c r="NJV79" s="68"/>
      <c r="NJW79" s="69"/>
      <c r="NJX79" s="70"/>
      <c r="NJY79" s="68"/>
      <c r="NJZ79" s="68"/>
      <c r="NKA79" s="68"/>
      <c r="NKF79" s="68"/>
      <c r="NKG79" s="69"/>
      <c r="NKH79" s="70"/>
      <c r="NKI79" s="68"/>
      <c r="NKJ79" s="68"/>
      <c r="NKK79" s="68"/>
      <c r="NKP79" s="68"/>
      <c r="NKQ79" s="69"/>
      <c r="NKR79" s="70"/>
      <c r="NKS79" s="68"/>
      <c r="NKT79" s="68"/>
      <c r="NKU79" s="68"/>
      <c r="NKZ79" s="68"/>
      <c r="NLA79" s="69"/>
      <c r="NLB79" s="70"/>
      <c r="NLC79" s="68"/>
      <c r="NLD79" s="68"/>
      <c r="NLE79" s="68"/>
      <c r="NLJ79" s="68"/>
      <c r="NLK79" s="69"/>
      <c r="NLL79" s="70"/>
      <c r="NLM79" s="68"/>
      <c r="NLN79" s="68"/>
      <c r="NLO79" s="68"/>
      <c r="NLT79" s="68"/>
      <c r="NLU79" s="69"/>
      <c r="NLV79" s="70"/>
      <c r="NLW79" s="68"/>
      <c r="NLX79" s="68"/>
      <c r="NLY79" s="68"/>
      <c r="NMD79" s="68"/>
      <c r="NME79" s="69"/>
      <c r="NMF79" s="70"/>
      <c r="NMG79" s="68"/>
      <c r="NMH79" s="68"/>
      <c r="NMI79" s="68"/>
      <c r="NMN79" s="68"/>
      <c r="NMO79" s="69"/>
      <c r="NMP79" s="70"/>
      <c r="NMQ79" s="68"/>
      <c r="NMR79" s="68"/>
      <c r="NMS79" s="68"/>
      <c r="NMX79" s="68"/>
      <c r="NMY79" s="69"/>
      <c r="NMZ79" s="70"/>
      <c r="NNA79" s="68"/>
      <c r="NNB79" s="68"/>
      <c r="NNC79" s="68"/>
      <c r="NNH79" s="68"/>
      <c r="NNI79" s="69"/>
      <c r="NNJ79" s="70"/>
      <c r="NNK79" s="68"/>
      <c r="NNL79" s="68"/>
      <c r="NNM79" s="68"/>
      <c r="NNR79" s="68"/>
      <c r="NNS79" s="69"/>
      <c r="NNT79" s="70"/>
      <c r="NNU79" s="68"/>
      <c r="NNV79" s="68"/>
      <c r="NNW79" s="68"/>
      <c r="NOB79" s="68"/>
      <c r="NOC79" s="69"/>
      <c r="NOD79" s="70"/>
      <c r="NOE79" s="68"/>
      <c r="NOF79" s="68"/>
      <c r="NOG79" s="68"/>
      <c r="NOL79" s="68"/>
      <c r="NOM79" s="69"/>
      <c r="NON79" s="70"/>
      <c r="NOO79" s="68"/>
      <c r="NOP79" s="68"/>
      <c r="NOQ79" s="68"/>
      <c r="NOV79" s="68"/>
      <c r="NOW79" s="69"/>
      <c r="NOX79" s="70"/>
      <c r="NOY79" s="68"/>
      <c r="NOZ79" s="68"/>
      <c r="NPA79" s="68"/>
      <c r="NPF79" s="68"/>
      <c r="NPG79" s="69"/>
      <c r="NPH79" s="70"/>
      <c r="NPI79" s="68"/>
      <c r="NPJ79" s="68"/>
      <c r="NPK79" s="68"/>
      <c r="NPP79" s="68"/>
      <c r="NPQ79" s="69"/>
      <c r="NPR79" s="70"/>
      <c r="NPS79" s="68"/>
      <c r="NPT79" s="68"/>
      <c r="NPU79" s="68"/>
      <c r="NPZ79" s="68"/>
      <c r="NQA79" s="69"/>
      <c r="NQB79" s="70"/>
      <c r="NQC79" s="68"/>
      <c r="NQD79" s="68"/>
      <c r="NQE79" s="68"/>
      <c r="NQJ79" s="68"/>
      <c r="NQK79" s="69"/>
      <c r="NQL79" s="70"/>
      <c r="NQM79" s="68"/>
      <c r="NQN79" s="68"/>
      <c r="NQO79" s="68"/>
      <c r="NQT79" s="68"/>
      <c r="NQU79" s="69"/>
      <c r="NQV79" s="70"/>
      <c r="NQW79" s="68"/>
      <c r="NQX79" s="68"/>
      <c r="NQY79" s="68"/>
      <c r="NRD79" s="68"/>
      <c r="NRE79" s="69"/>
      <c r="NRF79" s="70"/>
      <c r="NRG79" s="68"/>
      <c r="NRH79" s="68"/>
      <c r="NRI79" s="68"/>
      <c r="NRN79" s="68"/>
      <c r="NRO79" s="69"/>
      <c r="NRP79" s="70"/>
      <c r="NRQ79" s="68"/>
      <c r="NRR79" s="68"/>
      <c r="NRS79" s="68"/>
      <c r="NRX79" s="68"/>
      <c r="NRY79" s="69"/>
      <c r="NRZ79" s="70"/>
      <c r="NSA79" s="68"/>
      <c r="NSB79" s="68"/>
      <c r="NSC79" s="68"/>
      <c r="NSH79" s="68"/>
      <c r="NSI79" s="69"/>
      <c r="NSJ79" s="70"/>
      <c r="NSK79" s="68"/>
      <c r="NSL79" s="68"/>
      <c r="NSM79" s="68"/>
      <c r="NSR79" s="68"/>
      <c r="NSS79" s="69"/>
      <c r="NST79" s="70"/>
      <c r="NSU79" s="68"/>
      <c r="NSV79" s="68"/>
      <c r="NSW79" s="68"/>
      <c r="NTB79" s="68"/>
      <c r="NTC79" s="69"/>
      <c r="NTD79" s="70"/>
      <c r="NTE79" s="68"/>
      <c r="NTF79" s="68"/>
      <c r="NTG79" s="68"/>
      <c r="NTL79" s="68"/>
      <c r="NTM79" s="69"/>
      <c r="NTN79" s="70"/>
      <c r="NTO79" s="68"/>
      <c r="NTP79" s="68"/>
      <c r="NTQ79" s="68"/>
      <c r="NTV79" s="68"/>
      <c r="NTW79" s="69"/>
      <c r="NTX79" s="70"/>
      <c r="NTY79" s="68"/>
      <c r="NTZ79" s="68"/>
      <c r="NUA79" s="68"/>
      <c r="NUF79" s="68"/>
      <c r="NUG79" s="69"/>
      <c r="NUH79" s="70"/>
      <c r="NUI79" s="68"/>
      <c r="NUJ79" s="68"/>
      <c r="NUK79" s="68"/>
      <c r="NUP79" s="68"/>
      <c r="NUQ79" s="69"/>
      <c r="NUR79" s="70"/>
      <c r="NUS79" s="68"/>
      <c r="NUT79" s="68"/>
      <c r="NUU79" s="68"/>
      <c r="NUZ79" s="68"/>
      <c r="NVA79" s="69"/>
      <c r="NVB79" s="70"/>
      <c r="NVC79" s="68"/>
      <c r="NVD79" s="68"/>
      <c r="NVE79" s="68"/>
      <c r="NVJ79" s="68"/>
      <c r="NVK79" s="69"/>
      <c r="NVL79" s="70"/>
      <c r="NVM79" s="68"/>
      <c r="NVN79" s="68"/>
      <c r="NVO79" s="68"/>
      <c r="NVT79" s="68"/>
      <c r="NVU79" s="69"/>
      <c r="NVV79" s="70"/>
      <c r="NVW79" s="68"/>
      <c r="NVX79" s="68"/>
      <c r="NVY79" s="68"/>
      <c r="NWD79" s="68"/>
      <c r="NWE79" s="69"/>
      <c r="NWF79" s="70"/>
      <c r="NWG79" s="68"/>
      <c r="NWH79" s="68"/>
      <c r="NWI79" s="68"/>
      <c r="NWN79" s="68"/>
      <c r="NWO79" s="69"/>
      <c r="NWP79" s="70"/>
      <c r="NWQ79" s="68"/>
      <c r="NWR79" s="68"/>
      <c r="NWS79" s="68"/>
      <c r="NWX79" s="68"/>
      <c r="NWY79" s="69"/>
      <c r="NWZ79" s="70"/>
      <c r="NXA79" s="68"/>
      <c r="NXB79" s="68"/>
      <c r="NXC79" s="68"/>
      <c r="NXH79" s="68"/>
      <c r="NXI79" s="69"/>
      <c r="NXJ79" s="70"/>
      <c r="NXK79" s="68"/>
      <c r="NXL79" s="68"/>
      <c r="NXM79" s="68"/>
      <c r="NXR79" s="68"/>
      <c r="NXS79" s="69"/>
      <c r="NXT79" s="70"/>
      <c r="NXU79" s="68"/>
      <c r="NXV79" s="68"/>
      <c r="NXW79" s="68"/>
      <c r="NYB79" s="68"/>
      <c r="NYC79" s="69"/>
      <c r="NYD79" s="70"/>
      <c r="NYE79" s="68"/>
      <c r="NYF79" s="68"/>
      <c r="NYG79" s="68"/>
      <c r="NYL79" s="68"/>
      <c r="NYM79" s="69"/>
      <c r="NYN79" s="70"/>
      <c r="NYO79" s="68"/>
      <c r="NYP79" s="68"/>
      <c r="NYQ79" s="68"/>
      <c r="NYV79" s="68"/>
      <c r="NYW79" s="69"/>
      <c r="NYX79" s="70"/>
      <c r="NYY79" s="68"/>
      <c r="NYZ79" s="68"/>
      <c r="NZA79" s="68"/>
      <c r="NZF79" s="68"/>
      <c r="NZG79" s="69"/>
      <c r="NZH79" s="70"/>
      <c r="NZI79" s="68"/>
      <c r="NZJ79" s="68"/>
      <c r="NZK79" s="68"/>
      <c r="NZP79" s="68"/>
      <c r="NZQ79" s="69"/>
      <c r="NZR79" s="70"/>
      <c r="NZS79" s="68"/>
      <c r="NZT79" s="68"/>
      <c r="NZU79" s="68"/>
      <c r="NZZ79" s="68"/>
      <c r="OAA79" s="69"/>
      <c r="OAB79" s="70"/>
      <c r="OAC79" s="68"/>
      <c r="OAD79" s="68"/>
      <c r="OAE79" s="68"/>
      <c r="OAJ79" s="68"/>
      <c r="OAK79" s="69"/>
      <c r="OAL79" s="70"/>
      <c r="OAM79" s="68"/>
      <c r="OAN79" s="68"/>
      <c r="OAO79" s="68"/>
      <c r="OAT79" s="68"/>
      <c r="OAU79" s="69"/>
      <c r="OAV79" s="70"/>
      <c r="OAW79" s="68"/>
      <c r="OAX79" s="68"/>
      <c r="OAY79" s="68"/>
      <c r="OBD79" s="68"/>
      <c r="OBE79" s="69"/>
      <c r="OBF79" s="70"/>
      <c r="OBG79" s="68"/>
      <c r="OBH79" s="68"/>
      <c r="OBI79" s="68"/>
      <c r="OBN79" s="68"/>
      <c r="OBO79" s="69"/>
      <c r="OBP79" s="70"/>
      <c r="OBQ79" s="68"/>
      <c r="OBR79" s="68"/>
      <c r="OBS79" s="68"/>
      <c r="OBX79" s="68"/>
      <c r="OBY79" s="69"/>
      <c r="OBZ79" s="70"/>
      <c r="OCA79" s="68"/>
      <c r="OCB79" s="68"/>
      <c r="OCC79" s="68"/>
      <c r="OCH79" s="68"/>
      <c r="OCI79" s="69"/>
      <c r="OCJ79" s="70"/>
      <c r="OCK79" s="68"/>
      <c r="OCL79" s="68"/>
      <c r="OCM79" s="68"/>
      <c r="OCR79" s="68"/>
      <c r="OCS79" s="69"/>
      <c r="OCT79" s="70"/>
      <c r="OCU79" s="68"/>
      <c r="OCV79" s="68"/>
      <c r="OCW79" s="68"/>
      <c r="ODB79" s="68"/>
      <c r="ODC79" s="69"/>
      <c r="ODD79" s="70"/>
      <c r="ODE79" s="68"/>
      <c r="ODF79" s="68"/>
      <c r="ODG79" s="68"/>
      <c r="ODL79" s="68"/>
      <c r="ODM79" s="69"/>
      <c r="ODN79" s="70"/>
      <c r="ODO79" s="68"/>
      <c r="ODP79" s="68"/>
      <c r="ODQ79" s="68"/>
      <c r="ODV79" s="68"/>
      <c r="ODW79" s="69"/>
      <c r="ODX79" s="70"/>
      <c r="ODY79" s="68"/>
      <c r="ODZ79" s="68"/>
      <c r="OEA79" s="68"/>
      <c r="OEF79" s="68"/>
      <c r="OEG79" s="69"/>
      <c r="OEH79" s="70"/>
      <c r="OEI79" s="68"/>
      <c r="OEJ79" s="68"/>
      <c r="OEK79" s="68"/>
      <c r="OEP79" s="68"/>
      <c r="OEQ79" s="69"/>
      <c r="OER79" s="70"/>
      <c r="OES79" s="68"/>
      <c r="OET79" s="68"/>
      <c r="OEU79" s="68"/>
      <c r="OEZ79" s="68"/>
      <c r="OFA79" s="69"/>
      <c r="OFB79" s="70"/>
      <c r="OFC79" s="68"/>
      <c r="OFD79" s="68"/>
      <c r="OFE79" s="68"/>
      <c r="OFJ79" s="68"/>
      <c r="OFK79" s="69"/>
      <c r="OFL79" s="70"/>
      <c r="OFM79" s="68"/>
      <c r="OFN79" s="68"/>
      <c r="OFO79" s="68"/>
      <c r="OFT79" s="68"/>
      <c r="OFU79" s="69"/>
      <c r="OFV79" s="70"/>
      <c r="OFW79" s="68"/>
      <c r="OFX79" s="68"/>
      <c r="OFY79" s="68"/>
      <c r="OGD79" s="68"/>
      <c r="OGE79" s="69"/>
      <c r="OGF79" s="70"/>
      <c r="OGG79" s="68"/>
      <c r="OGH79" s="68"/>
      <c r="OGI79" s="68"/>
      <c r="OGN79" s="68"/>
      <c r="OGO79" s="69"/>
      <c r="OGP79" s="70"/>
      <c r="OGQ79" s="68"/>
      <c r="OGR79" s="68"/>
      <c r="OGS79" s="68"/>
      <c r="OGX79" s="68"/>
      <c r="OGY79" s="69"/>
      <c r="OGZ79" s="70"/>
      <c r="OHA79" s="68"/>
      <c r="OHB79" s="68"/>
      <c r="OHC79" s="68"/>
      <c r="OHH79" s="68"/>
      <c r="OHI79" s="69"/>
      <c r="OHJ79" s="70"/>
      <c r="OHK79" s="68"/>
      <c r="OHL79" s="68"/>
      <c r="OHM79" s="68"/>
      <c r="OHR79" s="68"/>
      <c r="OHS79" s="69"/>
      <c r="OHT79" s="70"/>
      <c r="OHU79" s="68"/>
      <c r="OHV79" s="68"/>
      <c r="OHW79" s="68"/>
      <c r="OIB79" s="68"/>
      <c r="OIC79" s="69"/>
      <c r="OID79" s="70"/>
      <c r="OIE79" s="68"/>
      <c r="OIF79" s="68"/>
      <c r="OIG79" s="68"/>
      <c r="OIL79" s="68"/>
      <c r="OIM79" s="69"/>
      <c r="OIN79" s="70"/>
      <c r="OIO79" s="68"/>
      <c r="OIP79" s="68"/>
      <c r="OIQ79" s="68"/>
      <c r="OIV79" s="68"/>
      <c r="OIW79" s="69"/>
      <c r="OIX79" s="70"/>
      <c r="OIY79" s="68"/>
      <c r="OIZ79" s="68"/>
      <c r="OJA79" s="68"/>
      <c r="OJF79" s="68"/>
      <c r="OJG79" s="69"/>
      <c r="OJH79" s="70"/>
      <c r="OJI79" s="68"/>
      <c r="OJJ79" s="68"/>
      <c r="OJK79" s="68"/>
      <c r="OJP79" s="68"/>
      <c r="OJQ79" s="69"/>
      <c r="OJR79" s="70"/>
      <c r="OJS79" s="68"/>
      <c r="OJT79" s="68"/>
      <c r="OJU79" s="68"/>
      <c r="OJZ79" s="68"/>
      <c r="OKA79" s="69"/>
      <c r="OKB79" s="70"/>
      <c r="OKC79" s="68"/>
      <c r="OKD79" s="68"/>
      <c r="OKE79" s="68"/>
      <c r="OKJ79" s="68"/>
      <c r="OKK79" s="69"/>
      <c r="OKL79" s="70"/>
      <c r="OKM79" s="68"/>
      <c r="OKN79" s="68"/>
      <c r="OKO79" s="68"/>
      <c r="OKT79" s="68"/>
      <c r="OKU79" s="69"/>
      <c r="OKV79" s="70"/>
      <c r="OKW79" s="68"/>
      <c r="OKX79" s="68"/>
      <c r="OKY79" s="68"/>
      <c r="OLD79" s="68"/>
      <c r="OLE79" s="69"/>
      <c r="OLF79" s="70"/>
      <c r="OLG79" s="68"/>
      <c r="OLH79" s="68"/>
      <c r="OLI79" s="68"/>
      <c r="OLN79" s="68"/>
      <c r="OLO79" s="69"/>
      <c r="OLP79" s="70"/>
      <c r="OLQ79" s="68"/>
      <c r="OLR79" s="68"/>
      <c r="OLS79" s="68"/>
      <c r="OLX79" s="68"/>
      <c r="OLY79" s="69"/>
      <c r="OLZ79" s="70"/>
      <c r="OMA79" s="68"/>
      <c r="OMB79" s="68"/>
      <c r="OMC79" s="68"/>
      <c r="OMH79" s="68"/>
      <c r="OMI79" s="69"/>
      <c r="OMJ79" s="70"/>
      <c r="OMK79" s="68"/>
      <c r="OML79" s="68"/>
      <c r="OMM79" s="68"/>
      <c r="OMR79" s="68"/>
      <c r="OMS79" s="69"/>
      <c r="OMT79" s="70"/>
      <c r="OMU79" s="68"/>
      <c r="OMV79" s="68"/>
      <c r="OMW79" s="68"/>
      <c r="ONB79" s="68"/>
      <c r="ONC79" s="69"/>
      <c r="OND79" s="70"/>
      <c r="ONE79" s="68"/>
      <c r="ONF79" s="68"/>
      <c r="ONG79" s="68"/>
      <c r="ONL79" s="68"/>
      <c r="ONM79" s="69"/>
      <c r="ONN79" s="70"/>
      <c r="ONO79" s="68"/>
      <c r="ONP79" s="68"/>
      <c r="ONQ79" s="68"/>
      <c r="ONV79" s="68"/>
      <c r="ONW79" s="69"/>
      <c r="ONX79" s="70"/>
      <c r="ONY79" s="68"/>
      <c r="ONZ79" s="68"/>
      <c r="OOA79" s="68"/>
      <c r="OOF79" s="68"/>
      <c r="OOG79" s="69"/>
      <c r="OOH79" s="70"/>
      <c r="OOI79" s="68"/>
      <c r="OOJ79" s="68"/>
      <c r="OOK79" s="68"/>
      <c r="OOP79" s="68"/>
      <c r="OOQ79" s="69"/>
      <c r="OOR79" s="70"/>
      <c r="OOS79" s="68"/>
      <c r="OOT79" s="68"/>
      <c r="OOU79" s="68"/>
      <c r="OOZ79" s="68"/>
      <c r="OPA79" s="69"/>
      <c r="OPB79" s="70"/>
      <c r="OPC79" s="68"/>
      <c r="OPD79" s="68"/>
      <c r="OPE79" s="68"/>
      <c r="OPJ79" s="68"/>
      <c r="OPK79" s="69"/>
      <c r="OPL79" s="70"/>
      <c r="OPM79" s="68"/>
      <c r="OPN79" s="68"/>
      <c r="OPO79" s="68"/>
      <c r="OPT79" s="68"/>
      <c r="OPU79" s="69"/>
      <c r="OPV79" s="70"/>
      <c r="OPW79" s="68"/>
      <c r="OPX79" s="68"/>
      <c r="OPY79" s="68"/>
      <c r="OQD79" s="68"/>
      <c r="OQE79" s="69"/>
      <c r="OQF79" s="70"/>
      <c r="OQG79" s="68"/>
      <c r="OQH79" s="68"/>
      <c r="OQI79" s="68"/>
      <c r="OQN79" s="68"/>
      <c r="OQO79" s="69"/>
      <c r="OQP79" s="70"/>
      <c r="OQQ79" s="68"/>
      <c r="OQR79" s="68"/>
      <c r="OQS79" s="68"/>
      <c r="OQX79" s="68"/>
      <c r="OQY79" s="69"/>
      <c r="OQZ79" s="70"/>
      <c r="ORA79" s="68"/>
      <c r="ORB79" s="68"/>
      <c r="ORC79" s="68"/>
      <c r="ORH79" s="68"/>
      <c r="ORI79" s="69"/>
      <c r="ORJ79" s="70"/>
      <c r="ORK79" s="68"/>
      <c r="ORL79" s="68"/>
      <c r="ORM79" s="68"/>
      <c r="ORR79" s="68"/>
      <c r="ORS79" s="69"/>
      <c r="ORT79" s="70"/>
      <c r="ORU79" s="68"/>
      <c r="ORV79" s="68"/>
      <c r="ORW79" s="68"/>
      <c r="OSB79" s="68"/>
      <c r="OSC79" s="69"/>
      <c r="OSD79" s="70"/>
      <c r="OSE79" s="68"/>
      <c r="OSF79" s="68"/>
      <c r="OSG79" s="68"/>
      <c r="OSL79" s="68"/>
      <c r="OSM79" s="69"/>
      <c r="OSN79" s="70"/>
      <c r="OSO79" s="68"/>
      <c r="OSP79" s="68"/>
      <c r="OSQ79" s="68"/>
      <c r="OSV79" s="68"/>
      <c r="OSW79" s="69"/>
      <c r="OSX79" s="70"/>
      <c r="OSY79" s="68"/>
      <c r="OSZ79" s="68"/>
      <c r="OTA79" s="68"/>
      <c r="OTF79" s="68"/>
      <c r="OTG79" s="69"/>
      <c r="OTH79" s="70"/>
      <c r="OTI79" s="68"/>
      <c r="OTJ79" s="68"/>
      <c r="OTK79" s="68"/>
      <c r="OTP79" s="68"/>
      <c r="OTQ79" s="69"/>
      <c r="OTR79" s="70"/>
      <c r="OTS79" s="68"/>
      <c r="OTT79" s="68"/>
      <c r="OTU79" s="68"/>
      <c r="OTZ79" s="68"/>
      <c r="OUA79" s="69"/>
      <c r="OUB79" s="70"/>
      <c r="OUC79" s="68"/>
      <c r="OUD79" s="68"/>
      <c r="OUE79" s="68"/>
      <c r="OUJ79" s="68"/>
      <c r="OUK79" s="69"/>
      <c r="OUL79" s="70"/>
      <c r="OUM79" s="68"/>
      <c r="OUN79" s="68"/>
      <c r="OUO79" s="68"/>
      <c r="OUT79" s="68"/>
      <c r="OUU79" s="69"/>
      <c r="OUV79" s="70"/>
      <c r="OUW79" s="68"/>
      <c r="OUX79" s="68"/>
      <c r="OUY79" s="68"/>
      <c r="OVD79" s="68"/>
      <c r="OVE79" s="69"/>
      <c r="OVF79" s="70"/>
      <c r="OVG79" s="68"/>
      <c r="OVH79" s="68"/>
      <c r="OVI79" s="68"/>
      <c r="OVN79" s="68"/>
      <c r="OVO79" s="69"/>
      <c r="OVP79" s="70"/>
      <c r="OVQ79" s="68"/>
      <c r="OVR79" s="68"/>
      <c r="OVS79" s="68"/>
      <c r="OVX79" s="68"/>
      <c r="OVY79" s="69"/>
      <c r="OVZ79" s="70"/>
      <c r="OWA79" s="68"/>
      <c r="OWB79" s="68"/>
      <c r="OWC79" s="68"/>
      <c r="OWH79" s="68"/>
      <c r="OWI79" s="69"/>
      <c r="OWJ79" s="70"/>
      <c r="OWK79" s="68"/>
      <c r="OWL79" s="68"/>
      <c r="OWM79" s="68"/>
      <c r="OWR79" s="68"/>
      <c r="OWS79" s="69"/>
      <c r="OWT79" s="70"/>
      <c r="OWU79" s="68"/>
      <c r="OWV79" s="68"/>
      <c r="OWW79" s="68"/>
      <c r="OXB79" s="68"/>
      <c r="OXC79" s="69"/>
      <c r="OXD79" s="70"/>
      <c r="OXE79" s="68"/>
      <c r="OXF79" s="68"/>
      <c r="OXG79" s="68"/>
      <c r="OXL79" s="68"/>
      <c r="OXM79" s="69"/>
      <c r="OXN79" s="70"/>
      <c r="OXO79" s="68"/>
      <c r="OXP79" s="68"/>
      <c r="OXQ79" s="68"/>
      <c r="OXV79" s="68"/>
      <c r="OXW79" s="69"/>
      <c r="OXX79" s="70"/>
      <c r="OXY79" s="68"/>
      <c r="OXZ79" s="68"/>
      <c r="OYA79" s="68"/>
      <c r="OYF79" s="68"/>
      <c r="OYG79" s="69"/>
      <c r="OYH79" s="70"/>
      <c r="OYI79" s="68"/>
      <c r="OYJ79" s="68"/>
      <c r="OYK79" s="68"/>
      <c r="OYP79" s="68"/>
      <c r="OYQ79" s="69"/>
      <c r="OYR79" s="70"/>
      <c r="OYS79" s="68"/>
      <c r="OYT79" s="68"/>
      <c r="OYU79" s="68"/>
      <c r="OYZ79" s="68"/>
      <c r="OZA79" s="69"/>
      <c r="OZB79" s="70"/>
      <c r="OZC79" s="68"/>
      <c r="OZD79" s="68"/>
      <c r="OZE79" s="68"/>
      <c r="OZJ79" s="68"/>
      <c r="OZK79" s="69"/>
      <c r="OZL79" s="70"/>
      <c r="OZM79" s="68"/>
      <c r="OZN79" s="68"/>
      <c r="OZO79" s="68"/>
      <c r="OZT79" s="68"/>
      <c r="OZU79" s="69"/>
      <c r="OZV79" s="70"/>
      <c r="OZW79" s="68"/>
      <c r="OZX79" s="68"/>
      <c r="OZY79" s="68"/>
      <c r="PAD79" s="68"/>
      <c r="PAE79" s="69"/>
      <c r="PAF79" s="70"/>
      <c r="PAG79" s="68"/>
      <c r="PAH79" s="68"/>
      <c r="PAI79" s="68"/>
      <c r="PAN79" s="68"/>
      <c r="PAO79" s="69"/>
      <c r="PAP79" s="70"/>
      <c r="PAQ79" s="68"/>
      <c r="PAR79" s="68"/>
      <c r="PAS79" s="68"/>
      <c r="PAX79" s="68"/>
      <c r="PAY79" s="69"/>
      <c r="PAZ79" s="70"/>
      <c r="PBA79" s="68"/>
      <c r="PBB79" s="68"/>
      <c r="PBC79" s="68"/>
      <c r="PBH79" s="68"/>
      <c r="PBI79" s="69"/>
      <c r="PBJ79" s="70"/>
      <c r="PBK79" s="68"/>
      <c r="PBL79" s="68"/>
      <c r="PBM79" s="68"/>
      <c r="PBR79" s="68"/>
      <c r="PBS79" s="69"/>
      <c r="PBT79" s="70"/>
      <c r="PBU79" s="68"/>
      <c r="PBV79" s="68"/>
      <c r="PBW79" s="68"/>
      <c r="PCB79" s="68"/>
      <c r="PCC79" s="69"/>
      <c r="PCD79" s="70"/>
      <c r="PCE79" s="68"/>
      <c r="PCF79" s="68"/>
      <c r="PCG79" s="68"/>
      <c r="PCL79" s="68"/>
      <c r="PCM79" s="69"/>
      <c r="PCN79" s="70"/>
      <c r="PCO79" s="68"/>
      <c r="PCP79" s="68"/>
      <c r="PCQ79" s="68"/>
      <c r="PCV79" s="68"/>
      <c r="PCW79" s="69"/>
      <c r="PCX79" s="70"/>
      <c r="PCY79" s="68"/>
      <c r="PCZ79" s="68"/>
      <c r="PDA79" s="68"/>
      <c r="PDF79" s="68"/>
      <c r="PDG79" s="69"/>
      <c r="PDH79" s="70"/>
      <c r="PDI79" s="68"/>
      <c r="PDJ79" s="68"/>
      <c r="PDK79" s="68"/>
      <c r="PDP79" s="68"/>
      <c r="PDQ79" s="69"/>
      <c r="PDR79" s="70"/>
      <c r="PDS79" s="68"/>
      <c r="PDT79" s="68"/>
      <c r="PDU79" s="68"/>
      <c r="PDZ79" s="68"/>
      <c r="PEA79" s="69"/>
      <c r="PEB79" s="70"/>
      <c r="PEC79" s="68"/>
      <c r="PED79" s="68"/>
      <c r="PEE79" s="68"/>
      <c r="PEJ79" s="68"/>
      <c r="PEK79" s="69"/>
      <c r="PEL79" s="70"/>
      <c r="PEM79" s="68"/>
      <c r="PEN79" s="68"/>
      <c r="PEO79" s="68"/>
      <c r="PET79" s="68"/>
      <c r="PEU79" s="69"/>
      <c r="PEV79" s="70"/>
      <c r="PEW79" s="68"/>
      <c r="PEX79" s="68"/>
      <c r="PEY79" s="68"/>
      <c r="PFD79" s="68"/>
      <c r="PFE79" s="69"/>
      <c r="PFF79" s="70"/>
      <c r="PFG79" s="68"/>
      <c r="PFH79" s="68"/>
      <c r="PFI79" s="68"/>
      <c r="PFN79" s="68"/>
      <c r="PFO79" s="69"/>
      <c r="PFP79" s="70"/>
      <c r="PFQ79" s="68"/>
      <c r="PFR79" s="68"/>
      <c r="PFS79" s="68"/>
      <c r="PFX79" s="68"/>
      <c r="PFY79" s="69"/>
      <c r="PFZ79" s="70"/>
      <c r="PGA79" s="68"/>
      <c r="PGB79" s="68"/>
      <c r="PGC79" s="68"/>
      <c r="PGH79" s="68"/>
      <c r="PGI79" s="69"/>
      <c r="PGJ79" s="70"/>
      <c r="PGK79" s="68"/>
      <c r="PGL79" s="68"/>
      <c r="PGM79" s="68"/>
      <c r="PGR79" s="68"/>
      <c r="PGS79" s="69"/>
      <c r="PGT79" s="70"/>
      <c r="PGU79" s="68"/>
      <c r="PGV79" s="68"/>
      <c r="PGW79" s="68"/>
      <c r="PHB79" s="68"/>
      <c r="PHC79" s="69"/>
      <c r="PHD79" s="70"/>
      <c r="PHE79" s="68"/>
      <c r="PHF79" s="68"/>
      <c r="PHG79" s="68"/>
      <c r="PHL79" s="68"/>
      <c r="PHM79" s="69"/>
      <c r="PHN79" s="70"/>
      <c r="PHO79" s="68"/>
      <c r="PHP79" s="68"/>
      <c r="PHQ79" s="68"/>
      <c r="PHV79" s="68"/>
      <c r="PHW79" s="69"/>
      <c r="PHX79" s="70"/>
      <c r="PHY79" s="68"/>
      <c r="PHZ79" s="68"/>
      <c r="PIA79" s="68"/>
      <c r="PIF79" s="68"/>
      <c r="PIG79" s="69"/>
      <c r="PIH79" s="70"/>
      <c r="PII79" s="68"/>
      <c r="PIJ79" s="68"/>
      <c r="PIK79" s="68"/>
      <c r="PIP79" s="68"/>
      <c r="PIQ79" s="69"/>
      <c r="PIR79" s="70"/>
      <c r="PIS79" s="68"/>
      <c r="PIT79" s="68"/>
      <c r="PIU79" s="68"/>
      <c r="PIZ79" s="68"/>
      <c r="PJA79" s="69"/>
      <c r="PJB79" s="70"/>
      <c r="PJC79" s="68"/>
      <c r="PJD79" s="68"/>
      <c r="PJE79" s="68"/>
      <c r="PJJ79" s="68"/>
      <c r="PJK79" s="69"/>
      <c r="PJL79" s="70"/>
      <c r="PJM79" s="68"/>
      <c r="PJN79" s="68"/>
      <c r="PJO79" s="68"/>
      <c r="PJT79" s="68"/>
      <c r="PJU79" s="69"/>
      <c r="PJV79" s="70"/>
      <c r="PJW79" s="68"/>
      <c r="PJX79" s="68"/>
      <c r="PJY79" s="68"/>
      <c r="PKD79" s="68"/>
      <c r="PKE79" s="69"/>
      <c r="PKF79" s="70"/>
      <c r="PKG79" s="68"/>
      <c r="PKH79" s="68"/>
      <c r="PKI79" s="68"/>
      <c r="PKN79" s="68"/>
      <c r="PKO79" s="69"/>
      <c r="PKP79" s="70"/>
      <c r="PKQ79" s="68"/>
      <c r="PKR79" s="68"/>
      <c r="PKS79" s="68"/>
      <c r="PKX79" s="68"/>
      <c r="PKY79" s="69"/>
      <c r="PKZ79" s="70"/>
      <c r="PLA79" s="68"/>
      <c r="PLB79" s="68"/>
      <c r="PLC79" s="68"/>
      <c r="PLH79" s="68"/>
      <c r="PLI79" s="69"/>
      <c r="PLJ79" s="70"/>
      <c r="PLK79" s="68"/>
      <c r="PLL79" s="68"/>
      <c r="PLM79" s="68"/>
      <c r="PLR79" s="68"/>
      <c r="PLS79" s="69"/>
      <c r="PLT79" s="70"/>
      <c r="PLU79" s="68"/>
      <c r="PLV79" s="68"/>
      <c r="PLW79" s="68"/>
      <c r="PMB79" s="68"/>
      <c r="PMC79" s="69"/>
      <c r="PMD79" s="70"/>
      <c r="PME79" s="68"/>
      <c r="PMF79" s="68"/>
      <c r="PMG79" s="68"/>
      <c r="PML79" s="68"/>
      <c r="PMM79" s="69"/>
      <c r="PMN79" s="70"/>
      <c r="PMO79" s="68"/>
      <c r="PMP79" s="68"/>
      <c r="PMQ79" s="68"/>
      <c r="PMV79" s="68"/>
      <c r="PMW79" s="69"/>
      <c r="PMX79" s="70"/>
      <c r="PMY79" s="68"/>
      <c r="PMZ79" s="68"/>
      <c r="PNA79" s="68"/>
      <c r="PNF79" s="68"/>
      <c r="PNG79" s="69"/>
      <c r="PNH79" s="70"/>
      <c r="PNI79" s="68"/>
      <c r="PNJ79" s="68"/>
      <c r="PNK79" s="68"/>
      <c r="PNP79" s="68"/>
      <c r="PNQ79" s="69"/>
      <c r="PNR79" s="70"/>
      <c r="PNS79" s="68"/>
      <c r="PNT79" s="68"/>
      <c r="PNU79" s="68"/>
      <c r="PNZ79" s="68"/>
      <c r="POA79" s="69"/>
      <c r="POB79" s="70"/>
      <c r="POC79" s="68"/>
      <c r="POD79" s="68"/>
      <c r="POE79" s="68"/>
      <c r="POJ79" s="68"/>
      <c r="POK79" s="69"/>
      <c r="POL79" s="70"/>
      <c r="POM79" s="68"/>
      <c r="PON79" s="68"/>
      <c r="POO79" s="68"/>
      <c r="POT79" s="68"/>
      <c r="POU79" s="69"/>
      <c r="POV79" s="70"/>
      <c r="POW79" s="68"/>
      <c r="POX79" s="68"/>
      <c r="POY79" s="68"/>
      <c r="PPD79" s="68"/>
      <c r="PPE79" s="69"/>
      <c r="PPF79" s="70"/>
      <c r="PPG79" s="68"/>
      <c r="PPH79" s="68"/>
      <c r="PPI79" s="68"/>
      <c r="PPN79" s="68"/>
      <c r="PPO79" s="69"/>
      <c r="PPP79" s="70"/>
      <c r="PPQ79" s="68"/>
      <c r="PPR79" s="68"/>
      <c r="PPS79" s="68"/>
      <c r="PPX79" s="68"/>
      <c r="PPY79" s="69"/>
      <c r="PPZ79" s="70"/>
      <c r="PQA79" s="68"/>
      <c r="PQB79" s="68"/>
      <c r="PQC79" s="68"/>
      <c r="PQH79" s="68"/>
      <c r="PQI79" s="69"/>
      <c r="PQJ79" s="70"/>
      <c r="PQK79" s="68"/>
      <c r="PQL79" s="68"/>
      <c r="PQM79" s="68"/>
      <c r="PQR79" s="68"/>
      <c r="PQS79" s="69"/>
      <c r="PQT79" s="70"/>
      <c r="PQU79" s="68"/>
      <c r="PQV79" s="68"/>
      <c r="PQW79" s="68"/>
      <c r="PRB79" s="68"/>
      <c r="PRC79" s="69"/>
      <c r="PRD79" s="70"/>
      <c r="PRE79" s="68"/>
      <c r="PRF79" s="68"/>
      <c r="PRG79" s="68"/>
      <c r="PRL79" s="68"/>
      <c r="PRM79" s="69"/>
      <c r="PRN79" s="70"/>
      <c r="PRO79" s="68"/>
      <c r="PRP79" s="68"/>
      <c r="PRQ79" s="68"/>
      <c r="PRV79" s="68"/>
      <c r="PRW79" s="69"/>
      <c r="PRX79" s="70"/>
      <c r="PRY79" s="68"/>
      <c r="PRZ79" s="68"/>
      <c r="PSA79" s="68"/>
      <c r="PSF79" s="68"/>
      <c r="PSG79" s="69"/>
      <c r="PSH79" s="70"/>
      <c r="PSI79" s="68"/>
      <c r="PSJ79" s="68"/>
      <c r="PSK79" s="68"/>
      <c r="PSP79" s="68"/>
      <c r="PSQ79" s="69"/>
      <c r="PSR79" s="70"/>
      <c r="PSS79" s="68"/>
      <c r="PST79" s="68"/>
      <c r="PSU79" s="68"/>
      <c r="PSZ79" s="68"/>
      <c r="PTA79" s="69"/>
      <c r="PTB79" s="70"/>
      <c r="PTC79" s="68"/>
      <c r="PTD79" s="68"/>
      <c r="PTE79" s="68"/>
      <c r="PTJ79" s="68"/>
      <c r="PTK79" s="69"/>
      <c r="PTL79" s="70"/>
      <c r="PTM79" s="68"/>
      <c r="PTN79" s="68"/>
      <c r="PTO79" s="68"/>
      <c r="PTT79" s="68"/>
      <c r="PTU79" s="69"/>
      <c r="PTV79" s="70"/>
      <c r="PTW79" s="68"/>
      <c r="PTX79" s="68"/>
      <c r="PTY79" s="68"/>
      <c r="PUD79" s="68"/>
      <c r="PUE79" s="69"/>
      <c r="PUF79" s="70"/>
      <c r="PUG79" s="68"/>
      <c r="PUH79" s="68"/>
      <c r="PUI79" s="68"/>
      <c r="PUN79" s="68"/>
      <c r="PUO79" s="69"/>
      <c r="PUP79" s="70"/>
      <c r="PUQ79" s="68"/>
      <c r="PUR79" s="68"/>
      <c r="PUS79" s="68"/>
      <c r="PUX79" s="68"/>
      <c r="PUY79" s="69"/>
      <c r="PUZ79" s="70"/>
      <c r="PVA79" s="68"/>
      <c r="PVB79" s="68"/>
      <c r="PVC79" s="68"/>
      <c r="PVH79" s="68"/>
      <c r="PVI79" s="69"/>
      <c r="PVJ79" s="70"/>
      <c r="PVK79" s="68"/>
      <c r="PVL79" s="68"/>
      <c r="PVM79" s="68"/>
      <c r="PVR79" s="68"/>
      <c r="PVS79" s="69"/>
      <c r="PVT79" s="70"/>
      <c r="PVU79" s="68"/>
      <c r="PVV79" s="68"/>
      <c r="PVW79" s="68"/>
      <c r="PWB79" s="68"/>
      <c r="PWC79" s="69"/>
      <c r="PWD79" s="70"/>
      <c r="PWE79" s="68"/>
      <c r="PWF79" s="68"/>
      <c r="PWG79" s="68"/>
      <c r="PWL79" s="68"/>
      <c r="PWM79" s="69"/>
      <c r="PWN79" s="70"/>
      <c r="PWO79" s="68"/>
      <c r="PWP79" s="68"/>
      <c r="PWQ79" s="68"/>
      <c r="PWV79" s="68"/>
      <c r="PWW79" s="69"/>
      <c r="PWX79" s="70"/>
      <c r="PWY79" s="68"/>
      <c r="PWZ79" s="68"/>
      <c r="PXA79" s="68"/>
      <c r="PXF79" s="68"/>
      <c r="PXG79" s="69"/>
      <c r="PXH79" s="70"/>
      <c r="PXI79" s="68"/>
      <c r="PXJ79" s="68"/>
      <c r="PXK79" s="68"/>
      <c r="PXP79" s="68"/>
      <c r="PXQ79" s="69"/>
      <c r="PXR79" s="70"/>
      <c r="PXS79" s="68"/>
      <c r="PXT79" s="68"/>
      <c r="PXU79" s="68"/>
      <c r="PXZ79" s="68"/>
      <c r="PYA79" s="69"/>
      <c r="PYB79" s="70"/>
      <c r="PYC79" s="68"/>
      <c r="PYD79" s="68"/>
      <c r="PYE79" s="68"/>
      <c r="PYJ79" s="68"/>
      <c r="PYK79" s="69"/>
      <c r="PYL79" s="70"/>
      <c r="PYM79" s="68"/>
      <c r="PYN79" s="68"/>
      <c r="PYO79" s="68"/>
      <c r="PYT79" s="68"/>
      <c r="PYU79" s="69"/>
      <c r="PYV79" s="70"/>
      <c r="PYW79" s="68"/>
      <c r="PYX79" s="68"/>
      <c r="PYY79" s="68"/>
      <c r="PZD79" s="68"/>
      <c r="PZE79" s="69"/>
      <c r="PZF79" s="70"/>
      <c r="PZG79" s="68"/>
      <c r="PZH79" s="68"/>
      <c r="PZI79" s="68"/>
      <c r="PZN79" s="68"/>
      <c r="PZO79" s="69"/>
      <c r="PZP79" s="70"/>
      <c r="PZQ79" s="68"/>
      <c r="PZR79" s="68"/>
      <c r="PZS79" s="68"/>
      <c r="PZX79" s="68"/>
      <c r="PZY79" s="69"/>
      <c r="PZZ79" s="70"/>
      <c r="QAA79" s="68"/>
      <c r="QAB79" s="68"/>
      <c r="QAC79" s="68"/>
      <c r="QAH79" s="68"/>
      <c r="QAI79" s="69"/>
      <c r="QAJ79" s="70"/>
      <c r="QAK79" s="68"/>
      <c r="QAL79" s="68"/>
      <c r="QAM79" s="68"/>
      <c r="QAR79" s="68"/>
      <c r="QAS79" s="69"/>
      <c r="QAT79" s="70"/>
      <c r="QAU79" s="68"/>
      <c r="QAV79" s="68"/>
      <c r="QAW79" s="68"/>
      <c r="QBB79" s="68"/>
      <c r="QBC79" s="69"/>
      <c r="QBD79" s="70"/>
      <c r="QBE79" s="68"/>
      <c r="QBF79" s="68"/>
      <c r="QBG79" s="68"/>
      <c r="QBL79" s="68"/>
      <c r="QBM79" s="69"/>
      <c r="QBN79" s="70"/>
      <c r="QBO79" s="68"/>
      <c r="QBP79" s="68"/>
      <c r="QBQ79" s="68"/>
      <c r="QBV79" s="68"/>
      <c r="QBW79" s="69"/>
      <c r="QBX79" s="70"/>
      <c r="QBY79" s="68"/>
      <c r="QBZ79" s="68"/>
      <c r="QCA79" s="68"/>
      <c r="QCF79" s="68"/>
      <c r="QCG79" s="69"/>
      <c r="QCH79" s="70"/>
      <c r="QCI79" s="68"/>
      <c r="QCJ79" s="68"/>
      <c r="QCK79" s="68"/>
      <c r="QCP79" s="68"/>
      <c r="QCQ79" s="69"/>
      <c r="QCR79" s="70"/>
      <c r="QCS79" s="68"/>
      <c r="QCT79" s="68"/>
      <c r="QCU79" s="68"/>
      <c r="QCZ79" s="68"/>
      <c r="QDA79" s="69"/>
      <c r="QDB79" s="70"/>
      <c r="QDC79" s="68"/>
      <c r="QDD79" s="68"/>
      <c r="QDE79" s="68"/>
      <c r="QDJ79" s="68"/>
      <c r="QDK79" s="69"/>
      <c r="QDL79" s="70"/>
      <c r="QDM79" s="68"/>
      <c r="QDN79" s="68"/>
      <c r="QDO79" s="68"/>
      <c r="QDT79" s="68"/>
      <c r="QDU79" s="69"/>
      <c r="QDV79" s="70"/>
      <c r="QDW79" s="68"/>
      <c r="QDX79" s="68"/>
      <c r="QDY79" s="68"/>
      <c r="QED79" s="68"/>
      <c r="QEE79" s="69"/>
      <c r="QEF79" s="70"/>
      <c r="QEG79" s="68"/>
      <c r="QEH79" s="68"/>
      <c r="QEI79" s="68"/>
      <c r="QEN79" s="68"/>
      <c r="QEO79" s="69"/>
      <c r="QEP79" s="70"/>
      <c r="QEQ79" s="68"/>
      <c r="QER79" s="68"/>
      <c r="QES79" s="68"/>
      <c r="QEX79" s="68"/>
      <c r="QEY79" s="69"/>
      <c r="QEZ79" s="70"/>
      <c r="QFA79" s="68"/>
      <c r="QFB79" s="68"/>
      <c r="QFC79" s="68"/>
      <c r="QFH79" s="68"/>
      <c r="QFI79" s="69"/>
      <c r="QFJ79" s="70"/>
      <c r="QFK79" s="68"/>
      <c r="QFL79" s="68"/>
      <c r="QFM79" s="68"/>
      <c r="QFR79" s="68"/>
      <c r="QFS79" s="69"/>
      <c r="QFT79" s="70"/>
      <c r="QFU79" s="68"/>
      <c r="QFV79" s="68"/>
      <c r="QFW79" s="68"/>
      <c r="QGB79" s="68"/>
      <c r="QGC79" s="69"/>
      <c r="QGD79" s="70"/>
      <c r="QGE79" s="68"/>
      <c r="QGF79" s="68"/>
      <c r="QGG79" s="68"/>
      <c r="QGL79" s="68"/>
      <c r="QGM79" s="69"/>
      <c r="QGN79" s="70"/>
      <c r="QGO79" s="68"/>
      <c r="QGP79" s="68"/>
      <c r="QGQ79" s="68"/>
      <c r="QGV79" s="68"/>
      <c r="QGW79" s="69"/>
      <c r="QGX79" s="70"/>
      <c r="QGY79" s="68"/>
      <c r="QGZ79" s="68"/>
      <c r="QHA79" s="68"/>
      <c r="QHF79" s="68"/>
      <c r="QHG79" s="69"/>
      <c r="QHH79" s="70"/>
      <c r="QHI79" s="68"/>
      <c r="QHJ79" s="68"/>
      <c r="QHK79" s="68"/>
      <c r="QHP79" s="68"/>
      <c r="QHQ79" s="69"/>
      <c r="QHR79" s="70"/>
      <c r="QHS79" s="68"/>
      <c r="QHT79" s="68"/>
      <c r="QHU79" s="68"/>
      <c r="QHZ79" s="68"/>
      <c r="QIA79" s="69"/>
      <c r="QIB79" s="70"/>
      <c r="QIC79" s="68"/>
      <c r="QID79" s="68"/>
      <c r="QIE79" s="68"/>
      <c r="QIJ79" s="68"/>
      <c r="QIK79" s="69"/>
      <c r="QIL79" s="70"/>
      <c r="QIM79" s="68"/>
      <c r="QIN79" s="68"/>
      <c r="QIO79" s="68"/>
      <c r="QIT79" s="68"/>
      <c r="QIU79" s="69"/>
      <c r="QIV79" s="70"/>
      <c r="QIW79" s="68"/>
      <c r="QIX79" s="68"/>
      <c r="QIY79" s="68"/>
      <c r="QJD79" s="68"/>
      <c r="QJE79" s="69"/>
      <c r="QJF79" s="70"/>
      <c r="QJG79" s="68"/>
      <c r="QJH79" s="68"/>
      <c r="QJI79" s="68"/>
      <c r="QJN79" s="68"/>
      <c r="QJO79" s="69"/>
      <c r="QJP79" s="70"/>
      <c r="QJQ79" s="68"/>
      <c r="QJR79" s="68"/>
      <c r="QJS79" s="68"/>
      <c r="QJX79" s="68"/>
      <c r="QJY79" s="69"/>
      <c r="QJZ79" s="70"/>
      <c r="QKA79" s="68"/>
      <c r="QKB79" s="68"/>
      <c r="QKC79" s="68"/>
      <c r="QKH79" s="68"/>
      <c r="QKI79" s="69"/>
      <c r="QKJ79" s="70"/>
      <c r="QKK79" s="68"/>
      <c r="QKL79" s="68"/>
      <c r="QKM79" s="68"/>
      <c r="QKR79" s="68"/>
      <c r="QKS79" s="69"/>
      <c r="QKT79" s="70"/>
      <c r="QKU79" s="68"/>
      <c r="QKV79" s="68"/>
      <c r="QKW79" s="68"/>
      <c r="QLB79" s="68"/>
      <c r="QLC79" s="69"/>
      <c r="QLD79" s="70"/>
      <c r="QLE79" s="68"/>
      <c r="QLF79" s="68"/>
      <c r="QLG79" s="68"/>
      <c r="QLL79" s="68"/>
      <c r="QLM79" s="69"/>
      <c r="QLN79" s="70"/>
      <c r="QLO79" s="68"/>
      <c r="QLP79" s="68"/>
      <c r="QLQ79" s="68"/>
      <c r="QLV79" s="68"/>
      <c r="QLW79" s="69"/>
      <c r="QLX79" s="70"/>
      <c r="QLY79" s="68"/>
      <c r="QLZ79" s="68"/>
      <c r="QMA79" s="68"/>
      <c r="QMF79" s="68"/>
      <c r="QMG79" s="69"/>
      <c r="QMH79" s="70"/>
      <c r="QMI79" s="68"/>
      <c r="QMJ79" s="68"/>
      <c r="QMK79" s="68"/>
      <c r="QMP79" s="68"/>
      <c r="QMQ79" s="69"/>
      <c r="QMR79" s="70"/>
      <c r="QMS79" s="68"/>
      <c r="QMT79" s="68"/>
      <c r="QMU79" s="68"/>
      <c r="QMZ79" s="68"/>
      <c r="QNA79" s="69"/>
      <c r="QNB79" s="70"/>
      <c r="QNC79" s="68"/>
      <c r="QND79" s="68"/>
      <c r="QNE79" s="68"/>
      <c r="QNJ79" s="68"/>
      <c r="QNK79" s="69"/>
      <c r="QNL79" s="70"/>
      <c r="QNM79" s="68"/>
      <c r="QNN79" s="68"/>
      <c r="QNO79" s="68"/>
      <c r="QNT79" s="68"/>
      <c r="QNU79" s="69"/>
      <c r="QNV79" s="70"/>
      <c r="QNW79" s="68"/>
      <c r="QNX79" s="68"/>
      <c r="QNY79" s="68"/>
      <c r="QOD79" s="68"/>
      <c r="QOE79" s="69"/>
      <c r="QOF79" s="70"/>
      <c r="QOG79" s="68"/>
      <c r="QOH79" s="68"/>
      <c r="QOI79" s="68"/>
      <c r="QON79" s="68"/>
      <c r="QOO79" s="69"/>
      <c r="QOP79" s="70"/>
      <c r="QOQ79" s="68"/>
      <c r="QOR79" s="68"/>
      <c r="QOS79" s="68"/>
      <c r="QOX79" s="68"/>
      <c r="QOY79" s="69"/>
      <c r="QOZ79" s="70"/>
      <c r="QPA79" s="68"/>
      <c r="QPB79" s="68"/>
      <c r="QPC79" s="68"/>
      <c r="QPH79" s="68"/>
      <c r="QPI79" s="69"/>
      <c r="QPJ79" s="70"/>
      <c r="QPK79" s="68"/>
      <c r="QPL79" s="68"/>
      <c r="QPM79" s="68"/>
      <c r="QPR79" s="68"/>
      <c r="QPS79" s="69"/>
      <c r="QPT79" s="70"/>
      <c r="QPU79" s="68"/>
      <c r="QPV79" s="68"/>
      <c r="QPW79" s="68"/>
      <c r="QQB79" s="68"/>
      <c r="QQC79" s="69"/>
      <c r="QQD79" s="70"/>
      <c r="QQE79" s="68"/>
      <c r="QQF79" s="68"/>
      <c r="QQG79" s="68"/>
      <c r="QQL79" s="68"/>
      <c r="QQM79" s="69"/>
      <c r="QQN79" s="70"/>
      <c r="QQO79" s="68"/>
      <c r="QQP79" s="68"/>
      <c r="QQQ79" s="68"/>
      <c r="QQV79" s="68"/>
      <c r="QQW79" s="69"/>
      <c r="QQX79" s="70"/>
      <c r="QQY79" s="68"/>
      <c r="QQZ79" s="68"/>
      <c r="QRA79" s="68"/>
      <c r="QRF79" s="68"/>
      <c r="QRG79" s="69"/>
      <c r="QRH79" s="70"/>
      <c r="QRI79" s="68"/>
      <c r="QRJ79" s="68"/>
      <c r="QRK79" s="68"/>
      <c r="QRP79" s="68"/>
      <c r="QRQ79" s="69"/>
      <c r="QRR79" s="70"/>
      <c r="QRS79" s="68"/>
      <c r="QRT79" s="68"/>
      <c r="QRU79" s="68"/>
      <c r="QRZ79" s="68"/>
      <c r="QSA79" s="69"/>
      <c r="QSB79" s="70"/>
      <c r="QSC79" s="68"/>
      <c r="QSD79" s="68"/>
      <c r="QSE79" s="68"/>
      <c r="QSJ79" s="68"/>
      <c r="QSK79" s="69"/>
      <c r="QSL79" s="70"/>
      <c r="QSM79" s="68"/>
      <c r="QSN79" s="68"/>
      <c r="QSO79" s="68"/>
      <c r="QST79" s="68"/>
      <c r="QSU79" s="69"/>
      <c r="QSV79" s="70"/>
      <c r="QSW79" s="68"/>
      <c r="QSX79" s="68"/>
      <c r="QSY79" s="68"/>
      <c r="QTD79" s="68"/>
      <c r="QTE79" s="69"/>
      <c r="QTF79" s="70"/>
      <c r="QTG79" s="68"/>
      <c r="QTH79" s="68"/>
      <c r="QTI79" s="68"/>
      <c r="QTN79" s="68"/>
      <c r="QTO79" s="69"/>
      <c r="QTP79" s="70"/>
      <c r="QTQ79" s="68"/>
      <c r="QTR79" s="68"/>
      <c r="QTS79" s="68"/>
      <c r="QTX79" s="68"/>
      <c r="QTY79" s="69"/>
      <c r="QTZ79" s="70"/>
      <c r="QUA79" s="68"/>
      <c r="QUB79" s="68"/>
      <c r="QUC79" s="68"/>
      <c r="QUH79" s="68"/>
      <c r="QUI79" s="69"/>
      <c r="QUJ79" s="70"/>
      <c r="QUK79" s="68"/>
      <c r="QUL79" s="68"/>
      <c r="QUM79" s="68"/>
      <c r="QUR79" s="68"/>
      <c r="QUS79" s="69"/>
      <c r="QUT79" s="70"/>
      <c r="QUU79" s="68"/>
      <c r="QUV79" s="68"/>
      <c r="QUW79" s="68"/>
      <c r="QVB79" s="68"/>
      <c r="QVC79" s="69"/>
      <c r="QVD79" s="70"/>
      <c r="QVE79" s="68"/>
      <c r="QVF79" s="68"/>
      <c r="QVG79" s="68"/>
      <c r="QVL79" s="68"/>
      <c r="QVM79" s="69"/>
      <c r="QVN79" s="70"/>
      <c r="QVO79" s="68"/>
      <c r="QVP79" s="68"/>
      <c r="QVQ79" s="68"/>
      <c r="QVV79" s="68"/>
      <c r="QVW79" s="69"/>
      <c r="QVX79" s="70"/>
      <c r="QVY79" s="68"/>
      <c r="QVZ79" s="68"/>
      <c r="QWA79" s="68"/>
      <c r="QWF79" s="68"/>
      <c r="QWG79" s="69"/>
      <c r="QWH79" s="70"/>
      <c r="QWI79" s="68"/>
      <c r="QWJ79" s="68"/>
      <c r="QWK79" s="68"/>
      <c r="QWP79" s="68"/>
      <c r="QWQ79" s="69"/>
      <c r="QWR79" s="70"/>
      <c r="QWS79" s="68"/>
      <c r="QWT79" s="68"/>
      <c r="QWU79" s="68"/>
      <c r="QWZ79" s="68"/>
      <c r="QXA79" s="69"/>
      <c r="QXB79" s="70"/>
      <c r="QXC79" s="68"/>
      <c r="QXD79" s="68"/>
      <c r="QXE79" s="68"/>
      <c r="QXJ79" s="68"/>
      <c r="QXK79" s="69"/>
      <c r="QXL79" s="70"/>
      <c r="QXM79" s="68"/>
      <c r="QXN79" s="68"/>
      <c r="QXO79" s="68"/>
      <c r="QXT79" s="68"/>
      <c r="QXU79" s="69"/>
      <c r="QXV79" s="70"/>
      <c r="QXW79" s="68"/>
      <c r="QXX79" s="68"/>
      <c r="QXY79" s="68"/>
      <c r="QYD79" s="68"/>
      <c r="QYE79" s="69"/>
      <c r="QYF79" s="70"/>
      <c r="QYG79" s="68"/>
      <c r="QYH79" s="68"/>
      <c r="QYI79" s="68"/>
      <c r="QYN79" s="68"/>
      <c r="QYO79" s="69"/>
      <c r="QYP79" s="70"/>
      <c r="QYQ79" s="68"/>
      <c r="QYR79" s="68"/>
      <c r="QYS79" s="68"/>
      <c r="QYX79" s="68"/>
      <c r="QYY79" s="69"/>
      <c r="QYZ79" s="70"/>
      <c r="QZA79" s="68"/>
      <c r="QZB79" s="68"/>
      <c r="QZC79" s="68"/>
      <c r="QZH79" s="68"/>
      <c r="QZI79" s="69"/>
      <c r="QZJ79" s="70"/>
      <c r="QZK79" s="68"/>
      <c r="QZL79" s="68"/>
      <c r="QZM79" s="68"/>
      <c r="QZR79" s="68"/>
      <c r="QZS79" s="69"/>
      <c r="QZT79" s="70"/>
      <c r="QZU79" s="68"/>
      <c r="QZV79" s="68"/>
      <c r="QZW79" s="68"/>
      <c r="RAB79" s="68"/>
      <c r="RAC79" s="69"/>
      <c r="RAD79" s="70"/>
      <c r="RAE79" s="68"/>
      <c r="RAF79" s="68"/>
      <c r="RAG79" s="68"/>
      <c r="RAL79" s="68"/>
      <c r="RAM79" s="69"/>
      <c r="RAN79" s="70"/>
      <c r="RAO79" s="68"/>
      <c r="RAP79" s="68"/>
      <c r="RAQ79" s="68"/>
      <c r="RAV79" s="68"/>
      <c r="RAW79" s="69"/>
      <c r="RAX79" s="70"/>
      <c r="RAY79" s="68"/>
      <c r="RAZ79" s="68"/>
      <c r="RBA79" s="68"/>
      <c r="RBF79" s="68"/>
      <c r="RBG79" s="69"/>
      <c r="RBH79" s="70"/>
      <c r="RBI79" s="68"/>
      <c r="RBJ79" s="68"/>
      <c r="RBK79" s="68"/>
      <c r="RBP79" s="68"/>
      <c r="RBQ79" s="69"/>
      <c r="RBR79" s="70"/>
      <c r="RBS79" s="68"/>
      <c r="RBT79" s="68"/>
      <c r="RBU79" s="68"/>
      <c r="RBZ79" s="68"/>
      <c r="RCA79" s="69"/>
      <c r="RCB79" s="70"/>
      <c r="RCC79" s="68"/>
      <c r="RCD79" s="68"/>
      <c r="RCE79" s="68"/>
      <c r="RCJ79" s="68"/>
      <c r="RCK79" s="69"/>
      <c r="RCL79" s="70"/>
      <c r="RCM79" s="68"/>
      <c r="RCN79" s="68"/>
      <c r="RCO79" s="68"/>
      <c r="RCT79" s="68"/>
      <c r="RCU79" s="69"/>
      <c r="RCV79" s="70"/>
      <c r="RCW79" s="68"/>
      <c r="RCX79" s="68"/>
      <c r="RCY79" s="68"/>
      <c r="RDD79" s="68"/>
      <c r="RDE79" s="69"/>
      <c r="RDF79" s="70"/>
      <c r="RDG79" s="68"/>
      <c r="RDH79" s="68"/>
      <c r="RDI79" s="68"/>
      <c r="RDN79" s="68"/>
      <c r="RDO79" s="69"/>
      <c r="RDP79" s="70"/>
      <c r="RDQ79" s="68"/>
      <c r="RDR79" s="68"/>
      <c r="RDS79" s="68"/>
      <c r="RDX79" s="68"/>
      <c r="RDY79" s="69"/>
      <c r="RDZ79" s="70"/>
      <c r="REA79" s="68"/>
      <c r="REB79" s="68"/>
      <c r="REC79" s="68"/>
      <c r="REH79" s="68"/>
      <c r="REI79" s="69"/>
      <c r="REJ79" s="70"/>
      <c r="REK79" s="68"/>
      <c r="REL79" s="68"/>
      <c r="REM79" s="68"/>
      <c r="RER79" s="68"/>
      <c r="RES79" s="69"/>
      <c r="RET79" s="70"/>
      <c r="REU79" s="68"/>
      <c r="REV79" s="68"/>
      <c r="REW79" s="68"/>
      <c r="RFB79" s="68"/>
      <c r="RFC79" s="69"/>
      <c r="RFD79" s="70"/>
      <c r="RFE79" s="68"/>
      <c r="RFF79" s="68"/>
      <c r="RFG79" s="68"/>
      <c r="RFL79" s="68"/>
      <c r="RFM79" s="69"/>
      <c r="RFN79" s="70"/>
      <c r="RFO79" s="68"/>
      <c r="RFP79" s="68"/>
      <c r="RFQ79" s="68"/>
      <c r="RFV79" s="68"/>
      <c r="RFW79" s="69"/>
      <c r="RFX79" s="70"/>
      <c r="RFY79" s="68"/>
      <c r="RFZ79" s="68"/>
      <c r="RGA79" s="68"/>
      <c r="RGF79" s="68"/>
      <c r="RGG79" s="69"/>
      <c r="RGH79" s="70"/>
      <c r="RGI79" s="68"/>
      <c r="RGJ79" s="68"/>
      <c r="RGK79" s="68"/>
      <c r="RGP79" s="68"/>
      <c r="RGQ79" s="69"/>
      <c r="RGR79" s="70"/>
      <c r="RGS79" s="68"/>
      <c r="RGT79" s="68"/>
      <c r="RGU79" s="68"/>
      <c r="RGZ79" s="68"/>
      <c r="RHA79" s="69"/>
      <c r="RHB79" s="70"/>
      <c r="RHC79" s="68"/>
      <c r="RHD79" s="68"/>
      <c r="RHE79" s="68"/>
      <c r="RHJ79" s="68"/>
      <c r="RHK79" s="69"/>
      <c r="RHL79" s="70"/>
      <c r="RHM79" s="68"/>
      <c r="RHN79" s="68"/>
      <c r="RHO79" s="68"/>
      <c r="RHT79" s="68"/>
      <c r="RHU79" s="69"/>
      <c r="RHV79" s="70"/>
      <c r="RHW79" s="68"/>
      <c r="RHX79" s="68"/>
      <c r="RHY79" s="68"/>
      <c r="RID79" s="68"/>
      <c r="RIE79" s="69"/>
      <c r="RIF79" s="70"/>
      <c r="RIG79" s="68"/>
      <c r="RIH79" s="68"/>
      <c r="RII79" s="68"/>
      <c r="RIN79" s="68"/>
      <c r="RIO79" s="69"/>
      <c r="RIP79" s="70"/>
      <c r="RIQ79" s="68"/>
      <c r="RIR79" s="68"/>
      <c r="RIS79" s="68"/>
      <c r="RIX79" s="68"/>
      <c r="RIY79" s="69"/>
      <c r="RIZ79" s="70"/>
      <c r="RJA79" s="68"/>
      <c r="RJB79" s="68"/>
      <c r="RJC79" s="68"/>
      <c r="RJH79" s="68"/>
      <c r="RJI79" s="69"/>
      <c r="RJJ79" s="70"/>
      <c r="RJK79" s="68"/>
      <c r="RJL79" s="68"/>
      <c r="RJM79" s="68"/>
      <c r="RJR79" s="68"/>
      <c r="RJS79" s="69"/>
      <c r="RJT79" s="70"/>
      <c r="RJU79" s="68"/>
      <c r="RJV79" s="68"/>
      <c r="RJW79" s="68"/>
      <c r="RKB79" s="68"/>
      <c r="RKC79" s="69"/>
      <c r="RKD79" s="70"/>
      <c r="RKE79" s="68"/>
      <c r="RKF79" s="68"/>
      <c r="RKG79" s="68"/>
      <c r="RKL79" s="68"/>
      <c r="RKM79" s="69"/>
      <c r="RKN79" s="70"/>
      <c r="RKO79" s="68"/>
      <c r="RKP79" s="68"/>
      <c r="RKQ79" s="68"/>
      <c r="RKV79" s="68"/>
      <c r="RKW79" s="69"/>
      <c r="RKX79" s="70"/>
      <c r="RKY79" s="68"/>
      <c r="RKZ79" s="68"/>
      <c r="RLA79" s="68"/>
      <c r="RLF79" s="68"/>
      <c r="RLG79" s="69"/>
      <c r="RLH79" s="70"/>
      <c r="RLI79" s="68"/>
      <c r="RLJ79" s="68"/>
      <c r="RLK79" s="68"/>
      <c r="RLP79" s="68"/>
      <c r="RLQ79" s="69"/>
      <c r="RLR79" s="70"/>
      <c r="RLS79" s="68"/>
      <c r="RLT79" s="68"/>
      <c r="RLU79" s="68"/>
      <c r="RLZ79" s="68"/>
      <c r="RMA79" s="69"/>
      <c r="RMB79" s="70"/>
      <c r="RMC79" s="68"/>
      <c r="RMD79" s="68"/>
      <c r="RME79" s="68"/>
      <c r="RMJ79" s="68"/>
      <c r="RMK79" s="69"/>
      <c r="RML79" s="70"/>
      <c r="RMM79" s="68"/>
      <c r="RMN79" s="68"/>
      <c r="RMO79" s="68"/>
      <c r="RMT79" s="68"/>
      <c r="RMU79" s="69"/>
      <c r="RMV79" s="70"/>
      <c r="RMW79" s="68"/>
      <c r="RMX79" s="68"/>
      <c r="RMY79" s="68"/>
      <c r="RND79" s="68"/>
      <c r="RNE79" s="69"/>
      <c r="RNF79" s="70"/>
      <c r="RNG79" s="68"/>
      <c r="RNH79" s="68"/>
      <c r="RNI79" s="68"/>
      <c r="RNN79" s="68"/>
      <c r="RNO79" s="69"/>
      <c r="RNP79" s="70"/>
      <c r="RNQ79" s="68"/>
      <c r="RNR79" s="68"/>
      <c r="RNS79" s="68"/>
      <c r="RNX79" s="68"/>
      <c r="RNY79" s="69"/>
      <c r="RNZ79" s="70"/>
      <c r="ROA79" s="68"/>
      <c r="ROB79" s="68"/>
      <c r="ROC79" s="68"/>
      <c r="ROH79" s="68"/>
      <c r="ROI79" s="69"/>
      <c r="ROJ79" s="70"/>
      <c r="ROK79" s="68"/>
      <c r="ROL79" s="68"/>
      <c r="ROM79" s="68"/>
      <c r="ROR79" s="68"/>
      <c r="ROS79" s="69"/>
      <c r="ROT79" s="70"/>
      <c r="ROU79" s="68"/>
      <c r="ROV79" s="68"/>
      <c r="ROW79" s="68"/>
      <c r="RPB79" s="68"/>
      <c r="RPC79" s="69"/>
      <c r="RPD79" s="70"/>
      <c r="RPE79" s="68"/>
      <c r="RPF79" s="68"/>
      <c r="RPG79" s="68"/>
      <c r="RPL79" s="68"/>
      <c r="RPM79" s="69"/>
      <c r="RPN79" s="70"/>
      <c r="RPO79" s="68"/>
      <c r="RPP79" s="68"/>
      <c r="RPQ79" s="68"/>
      <c r="RPV79" s="68"/>
      <c r="RPW79" s="69"/>
      <c r="RPX79" s="70"/>
      <c r="RPY79" s="68"/>
      <c r="RPZ79" s="68"/>
      <c r="RQA79" s="68"/>
      <c r="RQF79" s="68"/>
      <c r="RQG79" s="69"/>
      <c r="RQH79" s="70"/>
      <c r="RQI79" s="68"/>
      <c r="RQJ79" s="68"/>
      <c r="RQK79" s="68"/>
      <c r="RQP79" s="68"/>
      <c r="RQQ79" s="69"/>
      <c r="RQR79" s="70"/>
      <c r="RQS79" s="68"/>
      <c r="RQT79" s="68"/>
      <c r="RQU79" s="68"/>
      <c r="RQZ79" s="68"/>
      <c r="RRA79" s="69"/>
      <c r="RRB79" s="70"/>
      <c r="RRC79" s="68"/>
      <c r="RRD79" s="68"/>
      <c r="RRE79" s="68"/>
      <c r="RRJ79" s="68"/>
      <c r="RRK79" s="69"/>
      <c r="RRL79" s="70"/>
      <c r="RRM79" s="68"/>
      <c r="RRN79" s="68"/>
      <c r="RRO79" s="68"/>
      <c r="RRT79" s="68"/>
      <c r="RRU79" s="69"/>
      <c r="RRV79" s="70"/>
      <c r="RRW79" s="68"/>
      <c r="RRX79" s="68"/>
      <c r="RRY79" s="68"/>
      <c r="RSD79" s="68"/>
      <c r="RSE79" s="69"/>
      <c r="RSF79" s="70"/>
      <c r="RSG79" s="68"/>
      <c r="RSH79" s="68"/>
      <c r="RSI79" s="68"/>
      <c r="RSN79" s="68"/>
      <c r="RSO79" s="69"/>
      <c r="RSP79" s="70"/>
      <c r="RSQ79" s="68"/>
      <c r="RSR79" s="68"/>
      <c r="RSS79" s="68"/>
      <c r="RSX79" s="68"/>
      <c r="RSY79" s="69"/>
      <c r="RSZ79" s="70"/>
      <c r="RTA79" s="68"/>
      <c r="RTB79" s="68"/>
      <c r="RTC79" s="68"/>
      <c r="RTH79" s="68"/>
      <c r="RTI79" s="69"/>
      <c r="RTJ79" s="70"/>
      <c r="RTK79" s="68"/>
      <c r="RTL79" s="68"/>
      <c r="RTM79" s="68"/>
      <c r="RTR79" s="68"/>
      <c r="RTS79" s="69"/>
      <c r="RTT79" s="70"/>
      <c r="RTU79" s="68"/>
      <c r="RTV79" s="68"/>
      <c r="RTW79" s="68"/>
      <c r="RUB79" s="68"/>
      <c r="RUC79" s="69"/>
      <c r="RUD79" s="70"/>
      <c r="RUE79" s="68"/>
      <c r="RUF79" s="68"/>
      <c r="RUG79" s="68"/>
      <c r="RUL79" s="68"/>
      <c r="RUM79" s="69"/>
      <c r="RUN79" s="70"/>
      <c r="RUO79" s="68"/>
      <c r="RUP79" s="68"/>
      <c r="RUQ79" s="68"/>
      <c r="RUV79" s="68"/>
      <c r="RUW79" s="69"/>
      <c r="RUX79" s="70"/>
      <c r="RUY79" s="68"/>
      <c r="RUZ79" s="68"/>
      <c r="RVA79" s="68"/>
      <c r="RVF79" s="68"/>
      <c r="RVG79" s="69"/>
      <c r="RVH79" s="70"/>
      <c r="RVI79" s="68"/>
      <c r="RVJ79" s="68"/>
      <c r="RVK79" s="68"/>
      <c r="RVP79" s="68"/>
      <c r="RVQ79" s="69"/>
      <c r="RVR79" s="70"/>
      <c r="RVS79" s="68"/>
      <c r="RVT79" s="68"/>
      <c r="RVU79" s="68"/>
      <c r="RVZ79" s="68"/>
      <c r="RWA79" s="69"/>
      <c r="RWB79" s="70"/>
      <c r="RWC79" s="68"/>
      <c r="RWD79" s="68"/>
      <c r="RWE79" s="68"/>
      <c r="RWJ79" s="68"/>
      <c r="RWK79" s="69"/>
      <c r="RWL79" s="70"/>
      <c r="RWM79" s="68"/>
      <c r="RWN79" s="68"/>
      <c r="RWO79" s="68"/>
      <c r="RWT79" s="68"/>
      <c r="RWU79" s="69"/>
      <c r="RWV79" s="70"/>
      <c r="RWW79" s="68"/>
      <c r="RWX79" s="68"/>
      <c r="RWY79" s="68"/>
      <c r="RXD79" s="68"/>
      <c r="RXE79" s="69"/>
      <c r="RXF79" s="70"/>
      <c r="RXG79" s="68"/>
      <c r="RXH79" s="68"/>
      <c r="RXI79" s="68"/>
      <c r="RXN79" s="68"/>
      <c r="RXO79" s="69"/>
      <c r="RXP79" s="70"/>
      <c r="RXQ79" s="68"/>
      <c r="RXR79" s="68"/>
      <c r="RXS79" s="68"/>
      <c r="RXX79" s="68"/>
      <c r="RXY79" s="69"/>
      <c r="RXZ79" s="70"/>
      <c r="RYA79" s="68"/>
      <c r="RYB79" s="68"/>
      <c r="RYC79" s="68"/>
      <c r="RYH79" s="68"/>
      <c r="RYI79" s="69"/>
      <c r="RYJ79" s="70"/>
      <c r="RYK79" s="68"/>
      <c r="RYL79" s="68"/>
      <c r="RYM79" s="68"/>
      <c r="RYR79" s="68"/>
      <c r="RYS79" s="69"/>
      <c r="RYT79" s="70"/>
      <c r="RYU79" s="68"/>
      <c r="RYV79" s="68"/>
      <c r="RYW79" s="68"/>
      <c r="RZB79" s="68"/>
      <c r="RZC79" s="69"/>
      <c r="RZD79" s="70"/>
      <c r="RZE79" s="68"/>
      <c r="RZF79" s="68"/>
      <c r="RZG79" s="68"/>
      <c r="RZL79" s="68"/>
      <c r="RZM79" s="69"/>
      <c r="RZN79" s="70"/>
      <c r="RZO79" s="68"/>
      <c r="RZP79" s="68"/>
      <c r="RZQ79" s="68"/>
      <c r="RZV79" s="68"/>
      <c r="RZW79" s="69"/>
      <c r="RZX79" s="70"/>
      <c r="RZY79" s="68"/>
      <c r="RZZ79" s="68"/>
      <c r="SAA79" s="68"/>
      <c r="SAF79" s="68"/>
      <c r="SAG79" s="69"/>
      <c r="SAH79" s="70"/>
      <c r="SAI79" s="68"/>
      <c r="SAJ79" s="68"/>
      <c r="SAK79" s="68"/>
      <c r="SAP79" s="68"/>
      <c r="SAQ79" s="69"/>
      <c r="SAR79" s="70"/>
      <c r="SAS79" s="68"/>
      <c r="SAT79" s="68"/>
      <c r="SAU79" s="68"/>
      <c r="SAZ79" s="68"/>
      <c r="SBA79" s="69"/>
      <c r="SBB79" s="70"/>
      <c r="SBC79" s="68"/>
      <c r="SBD79" s="68"/>
      <c r="SBE79" s="68"/>
      <c r="SBJ79" s="68"/>
      <c r="SBK79" s="69"/>
      <c r="SBL79" s="70"/>
      <c r="SBM79" s="68"/>
      <c r="SBN79" s="68"/>
      <c r="SBO79" s="68"/>
      <c r="SBT79" s="68"/>
      <c r="SBU79" s="69"/>
      <c r="SBV79" s="70"/>
      <c r="SBW79" s="68"/>
      <c r="SBX79" s="68"/>
      <c r="SBY79" s="68"/>
      <c r="SCD79" s="68"/>
      <c r="SCE79" s="69"/>
      <c r="SCF79" s="70"/>
      <c r="SCG79" s="68"/>
      <c r="SCH79" s="68"/>
      <c r="SCI79" s="68"/>
      <c r="SCN79" s="68"/>
      <c r="SCO79" s="69"/>
      <c r="SCP79" s="70"/>
      <c r="SCQ79" s="68"/>
      <c r="SCR79" s="68"/>
      <c r="SCS79" s="68"/>
      <c r="SCX79" s="68"/>
      <c r="SCY79" s="69"/>
      <c r="SCZ79" s="70"/>
      <c r="SDA79" s="68"/>
      <c r="SDB79" s="68"/>
      <c r="SDC79" s="68"/>
      <c r="SDH79" s="68"/>
      <c r="SDI79" s="69"/>
      <c r="SDJ79" s="70"/>
      <c r="SDK79" s="68"/>
      <c r="SDL79" s="68"/>
      <c r="SDM79" s="68"/>
      <c r="SDR79" s="68"/>
      <c r="SDS79" s="69"/>
      <c r="SDT79" s="70"/>
      <c r="SDU79" s="68"/>
      <c r="SDV79" s="68"/>
      <c r="SDW79" s="68"/>
      <c r="SEB79" s="68"/>
      <c r="SEC79" s="69"/>
      <c r="SED79" s="70"/>
      <c r="SEE79" s="68"/>
      <c r="SEF79" s="68"/>
      <c r="SEG79" s="68"/>
      <c r="SEL79" s="68"/>
      <c r="SEM79" s="69"/>
      <c r="SEN79" s="70"/>
      <c r="SEO79" s="68"/>
      <c r="SEP79" s="68"/>
      <c r="SEQ79" s="68"/>
      <c r="SEV79" s="68"/>
      <c r="SEW79" s="69"/>
      <c r="SEX79" s="70"/>
      <c r="SEY79" s="68"/>
      <c r="SEZ79" s="68"/>
      <c r="SFA79" s="68"/>
      <c r="SFF79" s="68"/>
      <c r="SFG79" s="69"/>
      <c r="SFH79" s="70"/>
      <c r="SFI79" s="68"/>
      <c r="SFJ79" s="68"/>
      <c r="SFK79" s="68"/>
      <c r="SFP79" s="68"/>
      <c r="SFQ79" s="69"/>
      <c r="SFR79" s="70"/>
      <c r="SFS79" s="68"/>
      <c r="SFT79" s="68"/>
      <c r="SFU79" s="68"/>
      <c r="SFZ79" s="68"/>
      <c r="SGA79" s="69"/>
      <c r="SGB79" s="70"/>
      <c r="SGC79" s="68"/>
      <c r="SGD79" s="68"/>
      <c r="SGE79" s="68"/>
      <c r="SGJ79" s="68"/>
      <c r="SGK79" s="69"/>
      <c r="SGL79" s="70"/>
      <c r="SGM79" s="68"/>
      <c r="SGN79" s="68"/>
      <c r="SGO79" s="68"/>
      <c r="SGT79" s="68"/>
      <c r="SGU79" s="69"/>
      <c r="SGV79" s="70"/>
      <c r="SGW79" s="68"/>
      <c r="SGX79" s="68"/>
      <c r="SGY79" s="68"/>
      <c r="SHD79" s="68"/>
      <c r="SHE79" s="69"/>
      <c r="SHF79" s="70"/>
      <c r="SHG79" s="68"/>
      <c r="SHH79" s="68"/>
      <c r="SHI79" s="68"/>
      <c r="SHN79" s="68"/>
      <c r="SHO79" s="69"/>
      <c r="SHP79" s="70"/>
      <c r="SHQ79" s="68"/>
      <c r="SHR79" s="68"/>
      <c r="SHS79" s="68"/>
      <c r="SHX79" s="68"/>
      <c r="SHY79" s="69"/>
      <c r="SHZ79" s="70"/>
      <c r="SIA79" s="68"/>
      <c r="SIB79" s="68"/>
      <c r="SIC79" s="68"/>
      <c r="SIH79" s="68"/>
      <c r="SII79" s="69"/>
      <c r="SIJ79" s="70"/>
      <c r="SIK79" s="68"/>
      <c r="SIL79" s="68"/>
      <c r="SIM79" s="68"/>
      <c r="SIR79" s="68"/>
      <c r="SIS79" s="69"/>
      <c r="SIT79" s="70"/>
      <c r="SIU79" s="68"/>
      <c r="SIV79" s="68"/>
      <c r="SIW79" s="68"/>
      <c r="SJB79" s="68"/>
      <c r="SJC79" s="69"/>
      <c r="SJD79" s="70"/>
      <c r="SJE79" s="68"/>
      <c r="SJF79" s="68"/>
      <c r="SJG79" s="68"/>
      <c r="SJL79" s="68"/>
      <c r="SJM79" s="69"/>
      <c r="SJN79" s="70"/>
      <c r="SJO79" s="68"/>
      <c r="SJP79" s="68"/>
      <c r="SJQ79" s="68"/>
      <c r="SJV79" s="68"/>
      <c r="SJW79" s="69"/>
      <c r="SJX79" s="70"/>
      <c r="SJY79" s="68"/>
      <c r="SJZ79" s="68"/>
      <c r="SKA79" s="68"/>
      <c r="SKF79" s="68"/>
      <c r="SKG79" s="69"/>
      <c r="SKH79" s="70"/>
      <c r="SKI79" s="68"/>
      <c r="SKJ79" s="68"/>
      <c r="SKK79" s="68"/>
      <c r="SKP79" s="68"/>
      <c r="SKQ79" s="69"/>
      <c r="SKR79" s="70"/>
      <c r="SKS79" s="68"/>
      <c r="SKT79" s="68"/>
      <c r="SKU79" s="68"/>
      <c r="SKZ79" s="68"/>
      <c r="SLA79" s="69"/>
      <c r="SLB79" s="70"/>
      <c r="SLC79" s="68"/>
      <c r="SLD79" s="68"/>
      <c r="SLE79" s="68"/>
      <c r="SLJ79" s="68"/>
      <c r="SLK79" s="69"/>
      <c r="SLL79" s="70"/>
      <c r="SLM79" s="68"/>
      <c r="SLN79" s="68"/>
      <c r="SLO79" s="68"/>
      <c r="SLT79" s="68"/>
      <c r="SLU79" s="69"/>
      <c r="SLV79" s="70"/>
      <c r="SLW79" s="68"/>
      <c r="SLX79" s="68"/>
      <c r="SLY79" s="68"/>
      <c r="SMD79" s="68"/>
      <c r="SME79" s="69"/>
      <c r="SMF79" s="70"/>
      <c r="SMG79" s="68"/>
      <c r="SMH79" s="68"/>
      <c r="SMI79" s="68"/>
      <c r="SMN79" s="68"/>
      <c r="SMO79" s="69"/>
      <c r="SMP79" s="70"/>
      <c r="SMQ79" s="68"/>
      <c r="SMR79" s="68"/>
      <c r="SMS79" s="68"/>
      <c r="SMX79" s="68"/>
      <c r="SMY79" s="69"/>
      <c r="SMZ79" s="70"/>
      <c r="SNA79" s="68"/>
      <c r="SNB79" s="68"/>
      <c r="SNC79" s="68"/>
      <c r="SNH79" s="68"/>
      <c r="SNI79" s="69"/>
      <c r="SNJ79" s="70"/>
      <c r="SNK79" s="68"/>
      <c r="SNL79" s="68"/>
      <c r="SNM79" s="68"/>
      <c r="SNR79" s="68"/>
      <c r="SNS79" s="69"/>
      <c r="SNT79" s="70"/>
      <c r="SNU79" s="68"/>
      <c r="SNV79" s="68"/>
      <c r="SNW79" s="68"/>
      <c r="SOB79" s="68"/>
      <c r="SOC79" s="69"/>
      <c r="SOD79" s="70"/>
      <c r="SOE79" s="68"/>
      <c r="SOF79" s="68"/>
      <c r="SOG79" s="68"/>
      <c r="SOL79" s="68"/>
      <c r="SOM79" s="69"/>
      <c r="SON79" s="70"/>
      <c r="SOO79" s="68"/>
      <c r="SOP79" s="68"/>
      <c r="SOQ79" s="68"/>
      <c r="SOV79" s="68"/>
      <c r="SOW79" s="69"/>
      <c r="SOX79" s="70"/>
      <c r="SOY79" s="68"/>
      <c r="SOZ79" s="68"/>
      <c r="SPA79" s="68"/>
      <c r="SPF79" s="68"/>
      <c r="SPG79" s="69"/>
      <c r="SPH79" s="70"/>
      <c r="SPI79" s="68"/>
      <c r="SPJ79" s="68"/>
      <c r="SPK79" s="68"/>
      <c r="SPP79" s="68"/>
      <c r="SPQ79" s="69"/>
      <c r="SPR79" s="70"/>
      <c r="SPS79" s="68"/>
      <c r="SPT79" s="68"/>
      <c r="SPU79" s="68"/>
      <c r="SPZ79" s="68"/>
      <c r="SQA79" s="69"/>
      <c r="SQB79" s="70"/>
      <c r="SQC79" s="68"/>
      <c r="SQD79" s="68"/>
      <c r="SQE79" s="68"/>
      <c r="SQJ79" s="68"/>
      <c r="SQK79" s="69"/>
      <c r="SQL79" s="70"/>
      <c r="SQM79" s="68"/>
      <c r="SQN79" s="68"/>
      <c r="SQO79" s="68"/>
      <c r="SQT79" s="68"/>
      <c r="SQU79" s="69"/>
      <c r="SQV79" s="70"/>
      <c r="SQW79" s="68"/>
      <c r="SQX79" s="68"/>
      <c r="SQY79" s="68"/>
      <c r="SRD79" s="68"/>
      <c r="SRE79" s="69"/>
      <c r="SRF79" s="70"/>
      <c r="SRG79" s="68"/>
      <c r="SRH79" s="68"/>
      <c r="SRI79" s="68"/>
      <c r="SRN79" s="68"/>
      <c r="SRO79" s="69"/>
      <c r="SRP79" s="70"/>
      <c r="SRQ79" s="68"/>
      <c r="SRR79" s="68"/>
      <c r="SRS79" s="68"/>
      <c r="SRX79" s="68"/>
      <c r="SRY79" s="69"/>
      <c r="SRZ79" s="70"/>
      <c r="SSA79" s="68"/>
      <c r="SSB79" s="68"/>
      <c r="SSC79" s="68"/>
      <c r="SSH79" s="68"/>
      <c r="SSI79" s="69"/>
      <c r="SSJ79" s="70"/>
      <c r="SSK79" s="68"/>
      <c r="SSL79" s="68"/>
      <c r="SSM79" s="68"/>
      <c r="SSR79" s="68"/>
      <c r="SSS79" s="69"/>
      <c r="SST79" s="70"/>
      <c r="SSU79" s="68"/>
      <c r="SSV79" s="68"/>
      <c r="SSW79" s="68"/>
      <c r="STB79" s="68"/>
      <c r="STC79" s="69"/>
      <c r="STD79" s="70"/>
      <c r="STE79" s="68"/>
      <c r="STF79" s="68"/>
      <c r="STG79" s="68"/>
      <c r="STL79" s="68"/>
      <c r="STM79" s="69"/>
      <c r="STN79" s="70"/>
      <c r="STO79" s="68"/>
      <c r="STP79" s="68"/>
      <c r="STQ79" s="68"/>
      <c r="STV79" s="68"/>
      <c r="STW79" s="69"/>
      <c r="STX79" s="70"/>
      <c r="STY79" s="68"/>
      <c r="STZ79" s="68"/>
      <c r="SUA79" s="68"/>
      <c r="SUF79" s="68"/>
      <c r="SUG79" s="69"/>
      <c r="SUH79" s="70"/>
      <c r="SUI79" s="68"/>
      <c r="SUJ79" s="68"/>
      <c r="SUK79" s="68"/>
      <c r="SUP79" s="68"/>
      <c r="SUQ79" s="69"/>
      <c r="SUR79" s="70"/>
      <c r="SUS79" s="68"/>
      <c r="SUT79" s="68"/>
      <c r="SUU79" s="68"/>
      <c r="SUZ79" s="68"/>
      <c r="SVA79" s="69"/>
      <c r="SVB79" s="70"/>
      <c r="SVC79" s="68"/>
      <c r="SVD79" s="68"/>
      <c r="SVE79" s="68"/>
      <c r="SVJ79" s="68"/>
      <c r="SVK79" s="69"/>
      <c r="SVL79" s="70"/>
      <c r="SVM79" s="68"/>
      <c r="SVN79" s="68"/>
      <c r="SVO79" s="68"/>
      <c r="SVT79" s="68"/>
      <c r="SVU79" s="69"/>
      <c r="SVV79" s="70"/>
      <c r="SVW79" s="68"/>
      <c r="SVX79" s="68"/>
      <c r="SVY79" s="68"/>
      <c r="SWD79" s="68"/>
      <c r="SWE79" s="69"/>
      <c r="SWF79" s="70"/>
      <c r="SWG79" s="68"/>
      <c r="SWH79" s="68"/>
      <c r="SWI79" s="68"/>
      <c r="SWN79" s="68"/>
      <c r="SWO79" s="69"/>
      <c r="SWP79" s="70"/>
      <c r="SWQ79" s="68"/>
      <c r="SWR79" s="68"/>
      <c r="SWS79" s="68"/>
      <c r="SWX79" s="68"/>
      <c r="SWY79" s="69"/>
      <c r="SWZ79" s="70"/>
      <c r="SXA79" s="68"/>
      <c r="SXB79" s="68"/>
      <c r="SXC79" s="68"/>
      <c r="SXH79" s="68"/>
      <c r="SXI79" s="69"/>
      <c r="SXJ79" s="70"/>
      <c r="SXK79" s="68"/>
      <c r="SXL79" s="68"/>
      <c r="SXM79" s="68"/>
      <c r="SXR79" s="68"/>
      <c r="SXS79" s="69"/>
      <c r="SXT79" s="70"/>
      <c r="SXU79" s="68"/>
      <c r="SXV79" s="68"/>
      <c r="SXW79" s="68"/>
      <c r="SYB79" s="68"/>
      <c r="SYC79" s="69"/>
      <c r="SYD79" s="70"/>
      <c r="SYE79" s="68"/>
      <c r="SYF79" s="68"/>
      <c r="SYG79" s="68"/>
      <c r="SYL79" s="68"/>
      <c r="SYM79" s="69"/>
      <c r="SYN79" s="70"/>
      <c r="SYO79" s="68"/>
      <c r="SYP79" s="68"/>
      <c r="SYQ79" s="68"/>
      <c r="SYV79" s="68"/>
      <c r="SYW79" s="69"/>
      <c r="SYX79" s="70"/>
      <c r="SYY79" s="68"/>
      <c r="SYZ79" s="68"/>
      <c r="SZA79" s="68"/>
      <c r="SZF79" s="68"/>
      <c r="SZG79" s="69"/>
      <c r="SZH79" s="70"/>
      <c r="SZI79" s="68"/>
      <c r="SZJ79" s="68"/>
      <c r="SZK79" s="68"/>
      <c r="SZP79" s="68"/>
      <c r="SZQ79" s="69"/>
      <c r="SZR79" s="70"/>
      <c r="SZS79" s="68"/>
      <c r="SZT79" s="68"/>
      <c r="SZU79" s="68"/>
      <c r="SZZ79" s="68"/>
      <c r="TAA79" s="69"/>
      <c r="TAB79" s="70"/>
      <c r="TAC79" s="68"/>
      <c r="TAD79" s="68"/>
      <c r="TAE79" s="68"/>
      <c r="TAJ79" s="68"/>
      <c r="TAK79" s="69"/>
      <c r="TAL79" s="70"/>
      <c r="TAM79" s="68"/>
      <c r="TAN79" s="68"/>
      <c r="TAO79" s="68"/>
      <c r="TAT79" s="68"/>
      <c r="TAU79" s="69"/>
      <c r="TAV79" s="70"/>
      <c r="TAW79" s="68"/>
      <c r="TAX79" s="68"/>
      <c r="TAY79" s="68"/>
      <c r="TBD79" s="68"/>
      <c r="TBE79" s="69"/>
      <c r="TBF79" s="70"/>
      <c r="TBG79" s="68"/>
      <c r="TBH79" s="68"/>
      <c r="TBI79" s="68"/>
      <c r="TBN79" s="68"/>
      <c r="TBO79" s="69"/>
      <c r="TBP79" s="70"/>
      <c r="TBQ79" s="68"/>
      <c r="TBR79" s="68"/>
      <c r="TBS79" s="68"/>
      <c r="TBX79" s="68"/>
      <c r="TBY79" s="69"/>
      <c r="TBZ79" s="70"/>
      <c r="TCA79" s="68"/>
      <c r="TCB79" s="68"/>
      <c r="TCC79" s="68"/>
      <c r="TCH79" s="68"/>
      <c r="TCI79" s="69"/>
      <c r="TCJ79" s="70"/>
      <c r="TCK79" s="68"/>
      <c r="TCL79" s="68"/>
      <c r="TCM79" s="68"/>
      <c r="TCR79" s="68"/>
      <c r="TCS79" s="69"/>
      <c r="TCT79" s="70"/>
      <c r="TCU79" s="68"/>
      <c r="TCV79" s="68"/>
      <c r="TCW79" s="68"/>
      <c r="TDB79" s="68"/>
      <c r="TDC79" s="69"/>
      <c r="TDD79" s="70"/>
      <c r="TDE79" s="68"/>
      <c r="TDF79" s="68"/>
      <c r="TDG79" s="68"/>
      <c r="TDL79" s="68"/>
      <c r="TDM79" s="69"/>
      <c r="TDN79" s="70"/>
      <c r="TDO79" s="68"/>
      <c r="TDP79" s="68"/>
      <c r="TDQ79" s="68"/>
      <c r="TDV79" s="68"/>
      <c r="TDW79" s="69"/>
      <c r="TDX79" s="70"/>
      <c r="TDY79" s="68"/>
      <c r="TDZ79" s="68"/>
      <c r="TEA79" s="68"/>
      <c r="TEF79" s="68"/>
      <c r="TEG79" s="69"/>
      <c r="TEH79" s="70"/>
      <c r="TEI79" s="68"/>
      <c r="TEJ79" s="68"/>
      <c r="TEK79" s="68"/>
      <c r="TEP79" s="68"/>
      <c r="TEQ79" s="69"/>
      <c r="TER79" s="70"/>
      <c r="TES79" s="68"/>
      <c r="TET79" s="68"/>
      <c r="TEU79" s="68"/>
      <c r="TEZ79" s="68"/>
      <c r="TFA79" s="69"/>
      <c r="TFB79" s="70"/>
      <c r="TFC79" s="68"/>
      <c r="TFD79" s="68"/>
      <c r="TFE79" s="68"/>
      <c r="TFJ79" s="68"/>
      <c r="TFK79" s="69"/>
      <c r="TFL79" s="70"/>
      <c r="TFM79" s="68"/>
      <c r="TFN79" s="68"/>
      <c r="TFO79" s="68"/>
      <c r="TFT79" s="68"/>
      <c r="TFU79" s="69"/>
      <c r="TFV79" s="70"/>
      <c r="TFW79" s="68"/>
      <c r="TFX79" s="68"/>
      <c r="TFY79" s="68"/>
      <c r="TGD79" s="68"/>
      <c r="TGE79" s="69"/>
      <c r="TGF79" s="70"/>
      <c r="TGG79" s="68"/>
      <c r="TGH79" s="68"/>
      <c r="TGI79" s="68"/>
      <c r="TGN79" s="68"/>
      <c r="TGO79" s="69"/>
      <c r="TGP79" s="70"/>
      <c r="TGQ79" s="68"/>
      <c r="TGR79" s="68"/>
      <c r="TGS79" s="68"/>
      <c r="TGX79" s="68"/>
      <c r="TGY79" s="69"/>
      <c r="TGZ79" s="70"/>
      <c r="THA79" s="68"/>
      <c r="THB79" s="68"/>
      <c r="THC79" s="68"/>
      <c r="THH79" s="68"/>
      <c r="THI79" s="69"/>
      <c r="THJ79" s="70"/>
      <c r="THK79" s="68"/>
      <c r="THL79" s="68"/>
      <c r="THM79" s="68"/>
      <c r="THR79" s="68"/>
      <c r="THS79" s="69"/>
      <c r="THT79" s="70"/>
      <c r="THU79" s="68"/>
      <c r="THV79" s="68"/>
      <c r="THW79" s="68"/>
      <c r="TIB79" s="68"/>
      <c r="TIC79" s="69"/>
      <c r="TID79" s="70"/>
      <c r="TIE79" s="68"/>
      <c r="TIF79" s="68"/>
      <c r="TIG79" s="68"/>
      <c r="TIL79" s="68"/>
      <c r="TIM79" s="69"/>
      <c r="TIN79" s="70"/>
      <c r="TIO79" s="68"/>
      <c r="TIP79" s="68"/>
      <c r="TIQ79" s="68"/>
      <c r="TIV79" s="68"/>
      <c r="TIW79" s="69"/>
      <c r="TIX79" s="70"/>
      <c r="TIY79" s="68"/>
      <c r="TIZ79" s="68"/>
      <c r="TJA79" s="68"/>
      <c r="TJF79" s="68"/>
      <c r="TJG79" s="69"/>
      <c r="TJH79" s="70"/>
      <c r="TJI79" s="68"/>
      <c r="TJJ79" s="68"/>
      <c r="TJK79" s="68"/>
      <c r="TJP79" s="68"/>
      <c r="TJQ79" s="69"/>
      <c r="TJR79" s="70"/>
      <c r="TJS79" s="68"/>
      <c r="TJT79" s="68"/>
      <c r="TJU79" s="68"/>
      <c r="TJZ79" s="68"/>
      <c r="TKA79" s="69"/>
      <c r="TKB79" s="70"/>
      <c r="TKC79" s="68"/>
      <c r="TKD79" s="68"/>
      <c r="TKE79" s="68"/>
      <c r="TKJ79" s="68"/>
      <c r="TKK79" s="69"/>
      <c r="TKL79" s="70"/>
      <c r="TKM79" s="68"/>
      <c r="TKN79" s="68"/>
      <c r="TKO79" s="68"/>
      <c r="TKT79" s="68"/>
      <c r="TKU79" s="69"/>
      <c r="TKV79" s="70"/>
      <c r="TKW79" s="68"/>
      <c r="TKX79" s="68"/>
      <c r="TKY79" s="68"/>
      <c r="TLD79" s="68"/>
      <c r="TLE79" s="69"/>
      <c r="TLF79" s="70"/>
      <c r="TLG79" s="68"/>
      <c r="TLH79" s="68"/>
      <c r="TLI79" s="68"/>
      <c r="TLN79" s="68"/>
      <c r="TLO79" s="69"/>
      <c r="TLP79" s="70"/>
      <c r="TLQ79" s="68"/>
      <c r="TLR79" s="68"/>
      <c r="TLS79" s="68"/>
      <c r="TLX79" s="68"/>
      <c r="TLY79" s="69"/>
      <c r="TLZ79" s="70"/>
      <c r="TMA79" s="68"/>
      <c r="TMB79" s="68"/>
      <c r="TMC79" s="68"/>
      <c r="TMH79" s="68"/>
      <c r="TMI79" s="69"/>
      <c r="TMJ79" s="70"/>
      <c r="TMK79" s="68"/>
      <c r="TML79" s="68"/>
      <c r="TMM79" s="68"/>
      <c r="TMR79" s="68"/>
      <c r="TMS79" s="69"/>
      <c r="TMT79" s="70"/>
      <c r="TMU79" s="68"/>
      <c r="TMV79" s="68"/>
      <c r="TMW79" s="68"/>
      <c r="TNB79" s="68"/>
      <c r="TNC79" s="69"/>
      <c r="TND79" s="70"/>
      <c r="TNE79" s="68"/>
      <c r="TNF79" s="68"/>
      <c r="TNG79" s="68"/>
      <c r="TNL79" s="68"/>
      <c r="TNM79" s="69"/>
      <c r="TNN79" s="70"/>
      <c r="TNO79" s="68"/>
      <c r="TNP79" s="68"/>
      <c r="TNQ79" s="68"/>
      <c r="TNV79" s="68"/>
      <c r="TNW79" s="69"/>
      <c r="TNX79" s="70"/>
      <c r="TNY79" s="68"/>
      <c r="TNZ79" s="68"/>
      <c r="TOA79" s="68"/>
      <c r="TOF79" s="68"/>
      <c r="TOG79" s="69"/>
      <c r="TOH79" s="70"/>
      <c r="TOI79" s="68"/>
      <c r="TOJ79" s="68"/>
      <c r="TOK79" s="68"/>
      <c r="TOP79" s="68"/>
      <c r="TOQ79" s="69"/>
      <c r="TOR79" s="70"/>
      <c r="TOS79" s="68"/>
      <c r="TOT79" s="68"/>
      <c r="TOU79" s="68"/>
      <c r="TOZ79" s="68"/>
      <c r="TPA79" s="69"/>
      <c r="TPB79" s="70"/>
      <c r="TPC79" s="68"/>
      <c r="TPD79" s="68"/>
      <c r="TPE79" s="68"/>
      <c r="TPJ79" s="68"/>
      <c r="TPK79" s="69"/>
      <c r="TPL79" s="70"/>
      <c r="TPM79" s="68"/>
      <c r="TPN79" s="68"/>
      <c r="TPO79" s="68"/>
      <c r="TPT79" s="68"/>
      <c r="TPU79" s="69"/>
      <c r="TPV79" s="70"/>
      <c r="TPW79" s="68"/>
      <c r="TPX79" s="68"/>
      <c r="TPY79" s="68"/>
      <c r="TQD79" s="68"/>
      <c r="TQE79" s="69"/>
      <c r="TQF79" s="70"/>
      <c r="TQG79" s="68"/>
      <c r="TQH79" s="68"/>
      <c r="TQI79" s="68"/>
      <c r="TQN79" s="68"/>
      <c r="TQO79" s="69"/>
      <c r="TQP79" s="70"/>
      <c r="TQQ79" s="68"/>
      <c r="TQR79" s="68"/>
      <c r="TQS79" s="68"/>
      <c r="TQX79" s="68"/>
      <c r="TQY79" s="69"/>
      <c r="TQZ79" s="70"/>
      <c r="TRA79" s="68"/>
      <c r="TRB79" s="68"/>
      <c r="TRC79" s="68"/>
      <c r="TRH79" s="68"/>
      <c r="TRI79" s="69"/>
      <c r="TRJ79" s="70"/>
      <c r="TRK79" s="68"/>
      <c r="TRL79" s="68"/>
      <c r="TRM79" s="68"/>
      <c r="TRR79" s="68"/>
      <c r="TRS79" s="69"/>
      <c r="TRT79" s="70"/>
      <c r="TRU79" s="68"/>
      <c r="TRV79" s="68"/>
      <c r="TRW79" s="68"/>
      <c r="TSB79" s="68"/>
      <c r="TSC79" s="69"/>
      <c r="TSD79" s="70"/>
      <c r="TSE79" s="68"/>
      <c r="TSF79" s="68"/>
      <c r="TSG79" s="68"/>
      <c r="TSL79" s="68"/>
      <c r="TSM79" s="69"/>
      <c r="TSN79" s="70"/>
      <c r="TSO79" s="68"/>
      <c r="TSP79" s="68"/>
      <c r="TSQ79" s="68"/>
      <c r="TSV79" s="68"/>
      <c r="TSW79" s="69"/>
      <c r="TSX79" s="70"/>
      <c r="TSY79" s="68"/>
      <c r="TSZ79" s="68"/>
      <c r="TTA79" s="68"/>
      <c r="TTF79" s="68"/>
      <c r="TTG79" s="69"/>
      <c r="TTH79" s="70"/>
      <c r="TTI79" s="68"/>
      <c r="TTJ79" s="68"/>
      <c r="TTK79" s="68"/>
      <c r="TTP79" s="68"/>
      <c r="TTQ79" s="69"/>
      <c r="TTR79" s="70"/>
      <c r="TTS79" s="68"/>
      <c r="TTT79" s="68"/>
      <c r="TTU79" s="68"/>
      <c r="TTZ79" s="68"/>
      <c r="TUA79" s="69"/>
      <c r="TUB79" s="70"/>
      <c r="TUC79" s="68"/>
      <c r="TUD79" s="68"/>
      <c r="TUE79" s="68"/>
      <c r="TUJ79" s="68"/>
      <c r="TUK79" s="69"/>
      <c r="TUL79" s="70"/>
      <c r="TUM79" s="68"/>
      <c r="TUN79" s="68"/>
      <c r="TUO79" s="68"/>
      <c r="TUT79" s="68"/>
      <c r="TUU79" s="69"/>
      <c r="TUV79" s="70"/>
      <c r="TUW79" s="68"/>
      <c r="TUX79" s="68"/>
      <c r="TUY79" s="68"/>
      <c r="TVD79" s="68"/>
      <c r="TVE79" s="69"/>
      <c r="TVF79" s="70"/>
      <c r="TVG79" s="68"/>
      <c r="TVH79" s="68"/>
      <c r="TVI79" s="68"/>
      <c r="TVN79" s="68"/>
      <c r="TVO79" s="69"/>
      <c r="TVP79" s="70"/>
      <c r="TVQ79" s="68"/>
      <c r="TVR79" s="68"/>
      <c r="TVS79" s="68"/>
      <c r="TVX79" s="68"/>
      <c r="TVY79" s="69"/>
      <c r="TVZ79" s="70"/>
      <c r="TWA79" s="68"/>
      <c r="TWB79" s="68"/>
      <c r="TWC79" s="68"/>
      <c r="TWH79" s="68"/>
      <c r="TWI79" s="69"/>
      <c r="TWJ79" s="70"/>
      <c r="TWK79" s="68"/>
      <c r="TWL79" s="68"/>
      <c r="TWM79" s="68"/>
      <c r="TWR79" s="68"/>
      <c r="TWS79" s="69"/>
      <c r="TWT79" s="70"/>
      <c r="TWU79" s="68"/>
      <c r="TWV79" s="68"/>
      <c r="TWW79" s="68"/>
      <c r="TXB79" s="68"/>
      <c r="TXC79" s="69"/>
      <c r="TXD79" s="70"/>
      <c r="TXE79" s="68"/>
      <c r="TXF79" s="68"/>
      <c r="TXG79" s="68"/>
      <c r="TXL79" s="68"/>
      <c r="TXM79" s="69"/>
      <c r="TXN79" s="70"/>
      <c r="TXO79" s="68"/>
      <c r="TXP79" s="68"/>
      <c r="TXQ79" s="68"/>
      <c r="TXV79" s="68"/>
      <c r="TXW79" s="69"/>
      <c r="TXX79" s="70"/>
      <c r="TXY79" s="68"/>
      <c r="TXZ79" s="68"/>
      <c r="TYA79" s="68"/>
      <c r="TYF79" s="68"/>
      <c r="TYG79" s="69"/>
      <c r="TYH79" s="70"/>
      <c r="TYI79" s="68"/>
      <c r="TYJ79" s="68"/>
      <c r="TYK79" s="68"/>
      <c r="TYP79" s="68"/>
      <c r="TYQ79" s="69"/>
      <c r="TYR79" s="70"/>
      <c r="TYS79" s="68"/>
      <c r="TYT79" s="68"/>
      <c r="TYU79" s="68"/>
      <c r="TYZ79" s="68"/>
      <c r="TZA79" s="69"/>
      <c r="TZB79" s="70"/>
      <c r="TZC79" s="68"/>
      <c r="TZD79" s="68"/>
      <c r="TZE79" s="68"/>
      <c r="TZJ79" s="68"/>
      <c r="TZK79" s="69"/>
      <c r="TZL79" s="70"/>
      <c r="TZM79" s="68"/>
      <c r="TZN79" s="68"/>
      <c r="TZO79" s="68"/>
      <c r="TZT79" s="68"/>
      <c r="TZU79" s="69"/>
      <c r="TZV79" s="70"/>
      <c r="TZW79" s="68"/>
      <c r="TZX79" s="68"/>
      <c r="TZY79" s="68"/>
      <c r="UAD79" s="68"/>
      <c r="UAE79" s="69"/>
      <c r="UAF79" s="70"/>
      <c r="UAG79" s="68"/>
      <c r="UAH79" s="68"/>
      <c r="UAI79" s="68"/>
      <c r="UAN79" s="68"/>
      <c r="UAO79" s="69"/>
      <c r="UAP79" s="70"/>
      <c r="UAQ79" s="68"/>
      <c r="UAR79" s="68"/>
      <c r="UAS79" s="68"/>
      <c r="UAX79" s="68"/>
      <c r="UAY79" s="69"/>
      <c r="UAZ79" s="70"/>
      <c r="UBA79" s="68"/>
      <c r="UBB79" s="68"/>
      <c r="UBC79" s="68"/>
      <c r="UBH79" s="68"/>
      <c r="UBI79" s="69"/>
      <c r="UBJ79" s="70"/>
      <c r="UBK79" s="68"/>
      <c r="UBL79" s="68"/>
      <c r="UBM79" s="68"/>
      <c r="UBR79" s="68"/>
      <c r="UBS79" s="69"/>
      <c r="UBT79" s="70"/>
      <c r="UBU79" s="68"/>
      <c r="UBV79" s="68"/>
      <c r="UBW79" s="68"/>
      <c r="UCB79" s="68"/>
      <c r="UCC79" s="69"/>
      <c r="UCD79" s="70"/>
      <c r="UCE79" s="68"/>
      <c r="UCF79" s="68"/>
      <c r="UCG79" s="68"/>
      <c r="UCL79" s="68"/>
      <c r="UCM79" s="69"/>
      <c r="UCN79" s="70"/>
      <c r="UCO79" s="68"/>
      <c r="UCP79" s="68"/>
      <c r="UCQ79" s="68"/>
      <c r="UCV79" s="68"/>
      <c r="UCW79" s="69"/>
      <c r="UCX79" s="70"/>
      <c r="UCY79" s="68"/>
      <c r="UCZ79" s="68"/>
      <c r="UDA79" s="68"/>
      <c r="UDF79" s="68"/>
      <c r="UDG79" s="69"/>
      <c r="UDH79" s="70"/>
      <c r="UDI79" s="68"/>
      <c r="UDJ79" s="68"/>
      <c r="UDK79" s="68"/>
      <c r="UDP79" s="68"/>
      <c r="UDQ79" s="69"/>
      <c r="UDR79" s="70"/>
      <c r="UDS79" s="68"/>
      <c r="UDT79" s="68"/>
      <c r="UDU79" s="68"/>
      <c r="UDZ79" s="68"/>
      <c r="UEA79" s="69"/>
      <c r="UEB79" s="70"/>
      <c r="UEC79" s="68"/>
      <c r="UED79" s="68"/>
      <c r="UEE79" s="68"/>
      <c r="UEJ79" s="68"/>
      <c r="UEK79" s="69"/>
      <c r="UEL79" s="70"/>
      <c r="UEM79" s="68"/>
      <c r="UEN79" s="68"/>
      <c r="UEO79" s="68"/>
      <c r="UET79" s="68"/>
      <c r="UEU79" s="69"/>
      <c r="UEV79" s="70"/>
      <c r="UEW79" s="68"/>
      <c r="UEX79" s="68"/>
      <c r="UEY79" s="68"/>
      <c r="UFD79" s="68"/>
      <c r="UFE79" s="69"/>
      <c r="UFF79" s="70"/>
      <c r="UFG79" s="68"/>
      <c r="UFH79" s="68"/>
      <c r="UFI79" s="68"/>
      <c r="UFN79" s="68"/>
      <c r="UFO79" s="69"/>
      <c r="UFP79" s="70"/>
      <c r="UFQ79" s="68"/>
      <c r="UFR79" s="68"/>
      <c r="UFS79" s="68"/>
      <c r="UFX79" s="68"/>
      <c r="UFY79" s="69"/>
      <c r="UFZ79" s="70"/>
      <c r="UGA79" s="68"/>
      <c r="UGB79" s="68"/>
      <c r="UGC79" s="68"/>
      <c r="UGH79" s="68"/>
      <c r="UGI79" s="69"/>
      <c r="UGJ79" s="70"/>
      <c r="UGK79" s="68"/>
      <c r="UGL79" s="68"/>
      <c r="UGM79" s="68"/>
      <c r="UGR79" s="68"/>
      <c r="UGS79" s="69"/>
      <c r="UGT79" s="70"/>
      <c r="UGU79" s="68"/>
      <c r="UGV79" s="68"/>
      <c r="UGW79" s="68"/>
      <c r="UHB79" s="68"/>
      <c r="UHC79" s="69"/>
      <c r="UHD79" s="70"/>
      <c r="UHE79" s="68"/>
      <c r="UHF79" s="68"/>
      <c r="UHG79" s="68"/>
      <c r="UHL79" s="68"/>
      <c r="UHM79" s="69"/>
      <c r="UHN79" s="70"/>
      <c r="UHO79" s="68"/>
      <c r="UHP79" s="68"/>
      <c r="UHQ79" s="68"/>
      <c r="UHV79" s="68"/>
      <c r="UHW79" s="69"/>
      <c r="UHX79" s="70"/>
      <c r="UHY79" s="68"/>
      <c r="UHZ79" s="68"/>
      <c r="UIA79" s="68"/>
      <c r="UIF79" s="68"/>
      <c r="UIG79" s="69"/>
      <c r="UIH79" s="70"/>
      <c r="UII79" s="68"/>
      <c r="UIJ79" s="68"/>
      <c r="UIK79" s="68"/>
      <c r="UIP79" s="68"/>
      <c r="UIQ79" s="69"/>
      <c r="UIR79" s="70"/>
      <c r="UIS79" s="68"/>
      <c r="UIT79" s="68"/>
      <c r="UIU79" s="68"/>
      <c r="UIZ79" s="68"/>
      <c r="UJA79" s="69"/>
      <c r="UJB79" s="70"/>
      <c r="UJC79" s="68"/>
      <c r="UJD79" s="68"/>
      <c r="UJE79" s="68"/>
      <c r="UJJ79" s="68"/>
      <c r="UJK79" s="69"/>
      <c r="UJL79" s="70"/>
      <c r="UJM79" s="68"/>
      <c r="UJN79" s="68"/>
      <c r="UJO79" s="68"/>
      <c r="UJT79" s="68"/>
      <c r="UJU79" s="69"/>
      <c r="UJV79" s="70"/>
      <c r="UJW79" s="68"/>
      <c r="UJX79" s="68"/>
      <c r="UJY79" s="68"/>
      <c r="UKD79" s="68"/>
      <c r="UKE79" s="69"/>
      <c r="UKF79" s="70"/>
      <c r="UKG79" s="68"/>
      <c r="UKH79" s="68"/>
      <c r="UKI79" s="68"/>
      <c r="UKN79" s="68"/>
      <c r="UKO79" s="69"/>
      <c r="UKP79" s="70"/>
      <c r="UKQ79" s="68"/>
      <c r="UKR79" s="68"/>
      <c r="UKS79" s="68"/>
      <c r="UKX79" s="68"/>
      <c r="UKY79" s="69"/>
      <c r="UKZ79" s="70"/>
      <c r="ULA79" s="68"/>
      <c r="ULB79" s="68"/>
      <c r="ULC79" s="68"/>
      <c r="ULH79" s="68"/>
      <c r="ULI79" s="69"/>
      <c r="ULJ79" s="70"/>
      <c r="ULK79" s="68"/>
      <c r="ULL79" s="68"/>
      <c r="ULM79" s="68"/>
      <c r="ULR79" s="68"/>
      <c r="ULS79" s="69"/>
      <c r="ULT79" s="70"/>
      <c r="ULU79" s="68"/>
      <c r="ULV79" s="68"/>
      <c r="ULW79" s="68"/>
      <c r="UMB79" s="68"/>
      <c r="UMC79" s="69"/>
      <c r="UMD79" s="70"/>
      <c r="UME79" s="68"/>
      <c r="UMF79" s="68"/>
      <c r="UMG79" s="68"/>
      <c r="UML79" s="68"/>
      <c r="UMM79" s="69"/>
      <c r="UMN79" s="70"/>
      <c r="UMO79" s="68"/>
      <c r="UMP79" s="68"/>
      <c r="UMQ79" s="68"/>
      <c r="UMV79" s="68"/>
      <c r="UMW79" s="69"/>
      <c r="UMX79" s="70"/>
      <c r="UMY79" s="68"/>
      <c r="UMZ79" s="68"/>
      <c r="UNA79" s="68"/>
      <c r="UNF79" s="68"/>
      <c r="UNG79" s="69"/>
      <c r="UNH79" s="70"/>
      <c r="UNI79" s="68"/>
      <c r="UNJ79" s="68"/>
      <c r="UNK79" s="68"/>
      <c r="UNP79" s="68"/>
      <c r="UNQ79" s="69"/>
      <c r="UNR79" s="70"/>
      <c r="UNS79" s="68"/>
      <c r="UNT79" s="68"/>
      <c r="UNU79" s="68"/>
      <c r="UNZ79" s="68"/>
      <c r="UOA79" s="69"/>
      <c r="UOB79" s="70"/>
      <c r="UOC79" s="68"/>
      <c r="UOD79" s="68"/>
      <c r="UOE79" s="68"/>
      <c r="UOJ79" s="68"/>
      <c r="UOK79" s="69"/>
      <c r="UOL79" s="70"/>
      <c r="UOM79" s="68"/>
      <c r="UON79" s="68"/>
      <c r="UOO79" s="68"/>
      <c r="UOT79" s="68"/>
      <c r="UOU79" s="69"/>
      <c r="UOV79" s="70"/>
      <c r="UOW79" s="68"/>
      <c r="UOX79" s="68"/>
      <c r="UOY79" s="68"/>
      <c r="UPD79" s="68"/>
      <c r="UPE79" s="69"/>
      <c r="UPF79" s="70"/>
      <c r="UPG79" s="68"/>
      <c r="UPH79" s="68"/>
      <c r="UPI79" s="68"/>
      <c r="UPN79" s="68"/>
      <c r="UPO79" s="69"/>
      <c r="UPP79" s="70"/>
      <c r="UPQ79" s="68"/>
      <c r="UPR79" s="68"/>
      <c r="UPS79" s="68"/>
      <c r="UPX79" s="68"/>
      <c r="UPY79" s="69"/>
      <c r="UPZ79" s="70"/>
      <c r="UQA79" s="68"/>
      <c r="UQB79" s="68"/>
      <c r="UQC79" s="68"/>
      <c r="UQH79" s="68"/>
      <c r="UQI79" s="69"/>
      <c r="UQJ79" s="70"/>
      <c r="UQK79" s="68"/>
      <c r="UQL79" s="68"/>
      <c r="UQM79" s="68"/>
      <c r="UQR79" s="68"/>
      <c r="UQS79" s="69"/>
      <c r="UQT79" s="70"/>
      <c r="UQU79" s="68"/>
      <c r="UQV79" s="68"/>
      <c r="UQW79" s="68"/>
      <c r="URB79" s="68"/>
      <c r="URC79" s="69"/>
      <c r="URD79" s="70"/>
      <c r="URE79" s="68"/>
      <c r="URF79" s="68"/>
      <c r="URG79" s="68"/>
      <c r="URL79" s="68"/>
      <c r="URM79" s="69"/>
      <c r="URN79" s="70"/>
      <c r="URO79" s="68"/>
      <c r="URP79" s="68"/>
      <c r="URQ79" s="68"/>
      <c r="URV79" s="68"/>
      <c r="URW79" s="69"/>
      <c r="URX79" s="70"/>
      <c r="URY79" s="68"/>
      <c r="URZ79" s="68"/>
      <c r="USA79" s="68"/>
      <c r="USF79" s="68"/>
      <c r="USG79" s="69"/>
      <c r="USH79" s="70"/>
      <c r="USI79" s="68"/>
      <c r="USJ79" s="68"/>
      <c r="USK79" s="68"/>
      <c r="USP79" s="68"/>
      <c r="USQ79" s="69"/>
      <c r="USR79" s="70"/>
      <c r="USS79" s="68"/>
      <c r="UST79" s="68"/>
      <c r="USU79" s="68"/>
      <c r="USZ79" s="68"/>
      <c r="UTA79" s="69"/>
      <c r="UTB79" s="70"/>
      <c r="UTC79" s="68"/>
      <c r="UTD79" s="68"/>
      <c r="UTE79" s="68"/>
      <c r="UTJ79" s="68"/>
      <c r="UTK79" s="69"/>
      <c r="UTL79" s="70"/>
      <c r="UTM79" s="68"/>
      <c r="UTN79" s="68"/>
      <c r="UTO79" s="68"/>
      <c r="UTT79" s="68"/>
      <c r="UTU79" s="69"/>
      <c r="UTV79" s="70"/>
      <c r="UTW79" s="68"/>
      <c r="UTX79" s="68"/>
      <c r="UTY79" s="68"/>
      <c r="UUD79" s="68"/>
      <c r="UUE79" s="69"/>
      <c r="UUF79" s="70"/>
      <c r="UUG79" s="68"/>
      <c r="UUH79" s="68"/>
      <c r="UUI79" s="68"/>
      <c r="UUN79" s="68"/>
      <c r="UUO79" s="69"/>
      <c r="UUP79" s="70"/>
      <c r="UUQ79" s="68"/>
      <c r="UUR79" s="68"/>
      <c r="UUS79" s="68"/>
      <c r="UUX79" s="68"/>
      <c r="UUY79" s="69"/>
      <c r="UUZ79" s="70"/>
      <c r="UVA79" s="68"/>
      <c r="UVB79" s="68"/>
      <c r="UVC79" s="68"/>
      <c r="UVH79" s="68"/>
      <c r="UVI79" s="69"/>
      <c r="UVJ79" s="70"/>
      <c r="UVK79" s="68"/>
      <c r="UVL79" s="68"/>
      <c r="UVM79" s="68"/>
      <c r="UVR79" s="68"/>
      <c r="UVS79" s="69"/>
      <c r="UVT79" s="70"/>
      <c r="UVU79" s="68"/>
      <c r="UVV79" s="68"/>
      <c r="UVW79" s="68"/>
      <c r="UWB79" s="68"/>
      <c r="UWC79" s="69"/>
      <c r="UWD79" s="70"/>
      <c r="UWE79" s="68"/>
      <c r="UWF79" s="68"/>
      <c r="UWG79" s="68"/>
      <c r="UWL79" s="68"/>
      <c r="UWM79" s="69"/>
      <c r="UWN79" s="70"/>
      <c r="UWO79" s="68"/>
      <c r="UWP79" s="68"/>
      <c r="UWQ79" s="68"/>
      <c r="UWV79" s="68"/>
      <c r="UWW79" s="69"/>
      <c r="UWX79" s="70"/>
      <c r="UWY79" s="68"/>
      <c r="UWZ79" s="68"/>
      <c r="UXA79" s="68"/>
      <c r="UXF79" s="68"/>
      <c r="UXG79" s="69"/>
      <c r="UXH79" s="70"/>
      <c r="UXI79" s="68"/>
      <c r="UXJ79" s="68"/>
      <c r="UXK79" s="68"/>
      <c r="UXP79" s="68"/>
      <c r="UXQ79" s="69"/>
      <c r="UXR79" s="70"/>
      <c r="UXS79" s="68"/>
      <c r="UXT79" s="68"/>
      <c r="UXU79" s="68"/>
      <c r="UXZ79" s="68"/>
      <c r="UYA79" s="69"/>
      <c r="UYB79" s="70"/>
      <c r="UYC79" s="68"/>
      <c r="UYD79" s="68"/>
      <c r="UYE79" s="68"/>
      <c r="UYJ79" s="68"/>
      <c r="UYK79" s="69"/>
      <c r="UYL79" s="70"/>
      <c r="UYM79" s="68"/>
      <c r="UYN79" s="68"/>
      <c r="UYO79" s="68"/>
      <c r="UYT79" s="68"/>
      <c r="UYU79" s="69"/>
      <c r="UYV79" s="70"/>
      <c r="UYW79" s="68"/>
      <c r="UYX79" s="68"/>
      <c r="UYY79" s="68"/>
      <c r="UZD79" s="68"/>
      <c r="UZE79" s="69"/>
      <c r="UZF79" s="70"/>
      <c r="UZG79" s="68"/>
      <c r="UZH79" s="68"/>
      <c r="UZI79" s="68"/>
      <c r="UZN79" s="68"/>
      <c r="UZO79" s="69"/>
      <c r="UZP79" s="70"/>
      <c r="UZQ79" s="68"/>
      <c r="UZR79" s="68"/>
      <c r="UZS79" s="68"/>
      <c r="UZX79" s="68"/>
      <c r="UZY79" s="69"/>
      <c r="UZZ79" s="70"/>
      <c r="VAA79" s="68"/>
      <c r="VAB79" s="68"/>
      <c r="VAC79" s="68"/>
      <c r="VAH79" s="68"/>
      <c r="VAI79" s="69"/>
      <c r="VAJ79" s="70"/>
      <c r="VAK79" s="68"/>
      <c r="VAL79" s="68"/>
      <c r="VAM79" s="68"/>
      <c r="VAR79" s="68"/>
      <c r="VAS79" s="69"/>
      <c r="VAT79" s="70"/>
      <c r="VAU79" s="68"/>
      <c r="VAV79" s="68"/>
      <c r="VAW79" s="68"/>
      <c r="VBB79" s="68"/>
      <c r="VBC79" s="69"/>
      <c r="VBD79" s="70"/>
      <c r="VBE79" s="68"/>
      <c r="VBF79" s="68"/>
      <c r="VBG79" s="68"/>
      <c r="VBL79" s="68"/>
      <c r="VBM79" s="69"/>
      <c r="VBN79" s="70"/>
      <c r="VBO79" s="68"/>
      <c r="VBP79" s="68"/>
      <c r="VBQ79" s="68"/>
      <c r="VBV79" s="68"/>
      <c r="VBW79" s="69"/>
      <c r="VBX79" s="70"/>
      <c r="VBY79" s="68"/>
      <c r="VBZ79" s="68"/>
      <c r="VCA79" s="68"/>
      <c r="VCF79" s="68"/>
      <c r="VCG79" s="69"/>
      <c r="VCH79" s="70"/>
      <c r="VCI79" s="68"/>
      <c r="VCJ79" s="68"/>
      <c r="VCK79" s="68"/>
      <c r="VCP79" s="68"/>
      <c r="VCQ79" s="69"/>
      <c r="VCR79" s="70"/>
      <c r="VCS79" s="68"/>
      <c r="VCT79" s="68"/>
      <c r="VCU79" s="68"/>
      <c r="VCZ79" s="68"/>
      <c r="VDA79" s="69"/>
      <c r="VDB79" s="70"/>
      <c r="VDC79" s="68"/>
      <c r="VDD79" s="68"/>
      <c r="VDE79" s="68"/>
      <c r="VDJ79" s="68"/>
      <c r="VDK79" s="69"/>
      <c r="VDL79" s="70"/>
      <c r="VDM79" s="68"/>
      <c r="VDN79" s="68"/>
      <c r="VDO79" s="68"/>
      <c r="VDT79" s="68"/>
      <c r="VDU79" s="69"/>
      <c r="VDV79" s="70"/>
      <c r="VDW79" s="68"/>
      <c r="VDX79" s="68"/>
      <c r="VDY79" s="68"/>
      <c r="VED79" s="68"/>
      <c r="VEE79" s="69"/>
      <c r="VEF79" s="70"/>
      <c r="VEG79" s="68"/>
      <c r="VEH79" s="68"/>
      <c r="VEI79" s="68"/>
      <c r="VEN79" s="68"/>
      <c r="VEO79" s="69"/>
      <c r="VEP79" s="70"/>
      <c r="VEQ79" s="68"/>
      <c r="VER79" s="68"/>
      <c r="VES79" s="68"/>
      <c r="VEX79" s="68"/>
      <c r="VEY79" s="69"/>
      <c r="VEZ79" s="70"/>
      <c r="VFA79" s="68"/>
      <c r="VFB79" s="68"/>
      <c r="VFC79" s="68"/>
      <c r="VFH79" s="68"/>
      <c r="VFI79" s="69"/>
      <c r="VFJ79" s="70"/>
      <c r="VFK79" s="68"/>
      <c r="VFL79" s="68"/>
      <c r="VFM79" s="68"/>
      <c r="VFR79" s="68"/>
      <c r="VFS79" s="69"/>
      <c r="VFT79" s="70"/>
      <c r="VFU79" s="68"/>
      <c r="VFV79" s="68"/>
      <c r="VFW79" s="68"/>
      <c r="VGB79" s="68"/>
      <c r="VGC79" s="69"/>
      <c r="VGD79" s="70"/>
      <c r="VGE79" s="68"/>
      <c r="VGF79" s="68"/>
      <c r="VGG79" s="68"/>
      <c r="VGL79" s="68"/>
      <c r="VGM79" s="69"/>
      <c r="VGN79" s="70"/>
      <c r="VGO79" s="68"/>
      <c r="VGP79" s="68"/>
      <c r="VGQ79" s="68"/>
      <c r="VGV79" s="68"/>
      <c r="VGW79" s="69"/>
      <c r="VGX79" s="70"/>
      <c r="VGY79" s="68"/>
      <c r="VGZ79" s="68"/>
      <c r="VHA79" s="68"/>
      <c r="VHF79" s="68"/>
      <c r="VHG79" s="69"/>
      <c r="VHH79" s="70"/>
      <c r="VHI79" s="68"/>
      <c r="VHJ79" s="68"/>
      <c r="VHK79" s="68"/>
      <c r="VHP79" s="68"/>
      <c r="VHQ79" s="69"/>
      <c r="VHR79" s="70"/>
      <c r="VHS79" s="68"/>
      <c r="VHT79" s="68"/>
      <c r="VHU79" s="68"/>
      <c r="VHZ79" s="68"/>
      <c r="VIA79" s="69"/>
      <c r="VIB79" s="70"/>
      <c r="VIC79" s="68"/>
      <c r="VID79" s="68"/>
      <c r="VIE79" s="68"/>
      <c r="VIJ79" s="68"/>
      <c r="VIK79" s="69"/>
      <c r="VIL79" s="70"/>
      <c r="VIM79" s="68"/>
      <c r="VIN79" s="68"/>
      <c r="VIO79" s="68"/>
      <c r="VIT79" s="68"/>
      <c r="VIU79" s="69"/>
      <c r="VIV79" s="70"/>
      <c r="VIW79" s="68"/>
      <c r="VIX79" s="68"/>
      <c r="VIY79" s="68"/>
      <c r="VJD79" s="68"/>
      <c r="VJE79" s="69"/>
      <c r="VJF79" s="70"/>
      <c r="VJG79" s="68"/>
      <c r="VJH79" s="68"/>
      <c r="VJI79" s="68"/>
      <c r="VJN79" s="68"/>
      <c r="VJO79" s="69"/>
      <c r="VJP79" s="70"/>
      <c r="VJQ79" s="68"/>
      <c r="VJR79" s="68"/>
      <c r="VJS79" s="68"/>
      <c r="VJX79" s="68"/>
      <c r="VJY79" s="69"/>
      <c r="VJZ79" s="70"/>
      <c r="VKA79" s="68"/>
      <c r="VKB79" s="68"/>
      <c r="VKC79" s="68"/>
      <c r="VKH79" s="68"/>
      <c r="VKI79" s="69"/>
      <c r="VKJ79" s="70"/>
      <c r="VKK79" s="68"/>
      <c r="VKL79" s="68"/>
      <c r="VKM79" s="68"/>
      <c r="VKR79" s="68"/>
      <c r="VKS79" s="69"/>
      <c r="VKT79" s="70"/>
      <c r="VKU79" s="68"/>
      <c r="VKV79" s="68"/>
      <c r="VKW79" s="68"/>
      <c r="VLB79" s="68"/>
      <c r="VLC79" s="69"/>
      <c r="VLD79" s="70"/>
      <c r="VLE79" s="68"/>
      <c r="VLF79" s="68"/>
      <c r="VLG79" s="68"/>
      <c r="VLL79" s="68"/>
      <c r="VLM79" s="69"/>
      <c r="VLN79" s="70"/>
      <c r="VLO79" s="68"/>
      <c r="VLP79" s="68"/>
      <c r="VLQ79" s="68"/>
      <c r="VLV79" s="68"/>
      <c r="VLW79" s="69"/>
      <c r="VLX79" s="70"/>
      <c r="VLY79" s="68"/>
      <c r="VLZ79" s="68"/>
      <c r="VMA79" s="68"/>
      <c r="VMF79" s="68"/>
      <c r="VMG79" s="69"/>
      <c r="VMH79" s="70"/>
      <c r="VMI79" s="68"/>
      <c r="VMJ79" s="68"/>
      <c r="VMK79" s="68"/>
      <c r="VMP79" s="68"/>
      <c r="VMQ79" s="69"/>
      <c r="VMR79" s="70"/>
      <c r="VMS79" s="68"/>
      <c r="VMT79" s="68"/>
      <c r="VMU79" s="68"/>
      <c r="VMZ79" s="68"/>
      <c r="VNA79" s="69"/>
      <c r="VNB79" s="70"/>
      <c r="VNC79" s="68"/>
      <c r="VND79" s="68"/>
      <c r="VNE79" s="68"/>
      <c r="VNJ79" s="68"/>
      <c r="VNK79" s="69"/>
      <c r="VNL79" s="70"/>
      <c r="VNM79" s="68"/>
      <c r="VNN79" s="68"/>
      <c r="VNO79" s="68"/>
      <c r="VNT79" s="68"/>
      <c r="VNU79" s="69"/>
      <c r="VNV79" s="70"/>
      <c r="VNW79" s="68"/>
      <c r="VNX79" s="68"/>
      <c r="VNY79" s="68"/>
      <c r="VOD79" s="68"/>
      <c r="VOE79" s="69"/>
      <c r="VOF79" s="70"/>
      <c r="VOG79" s="68"/>
      <c r="VOH79" s="68"/>
      <c r="VOI79" s="68"/>
      <c r="VON79" s="68"/>
      <c r="VOO79" s="69"/>
      <c r="VOP79" s="70"/>
      <c r="VOQ79" s="68"/>
      <c r="VOR79" s="68"/>
      <c r="VOS79" s="68"/>
      <c r="VOX79" s="68"/>
      <c r="VOY79" s="69"/>
      <c r="VOZ79" s="70"/>
      <c r="VPA79" s="68"/>
      <c r="VPB79" s="68"/>
      <c r="VPC79" s="68"/>
      <c r="VPH79" s="68"/>
      <c r="VPI79" s="69"/>
      <c r="VPJ79" s="70"/>
      <c r="VPK79" s="68"/>
      <c r="VPL79" s="68"/>
      <c r="VPM79" s="68"/>
      <c r="VPR79" s="68"/>
      <c r="VPS79" s="69"/>
      <c r="VPT79" s="70"/>
      <c r="VPU79" s="68"/>
      <c r="VPV79" s="68"/>
      <c r="VPW79" s="68"/>
      <c r="VQB79" s="68"/>
      <c r="VQC79" s="69"/>
      <c r="VQD79" s="70"/>
      <c r="VQE79" s="68"/>
      <c r="VQF79" s="68"/>
      <c r="VQG79" s="68"/>
      <c r="VQL79" s="68"/>
      <c r="VQM79" s="69"/>
      <c r="VQN79" s="70"/>
      <c r="VQO79" s="68"/>
      <c r="VQP79" s="68"/>
      <c r="VQQ79" s="68"/>
      <c r="VQV79" s="68"/>
      <c r="VQW79" s="69"/>
      <c r="VQX79" s="70"/>
      <c r="VQY79" s="68"/>
      <c r="VQZ79" s="68"/>
      <c r="VRA79" s="68"/>
      <c r="VRF79" s="68"/>
      <c r="VRG79" s="69"/>
      <c r="VRH79" s="70"/>
      <c r="VRI79" s="68"/>
      <c r="VRJ79" s="68"/>
      <c r="VRK79" s="68"/>
      <c r="VRP79" s="68"/>
      <c r="VRQ79" s="69"/>
      <c r="VRR79" s="70"/>
      <c r="VRS79" s="68"/>
      <c r="VRT79" s="68"/>
      <c r="VRU79" s="68"/>
      <c r="VRZ79" s="68"/>
      <c r="VSA79" s="69"/>
      <c r="VSB79" s="70"/>
      <c r="VSC79" s="68"/>
      <c r="VSD79" s="68"/>
      <c r="VSE79" s="68"/>
      <c r="VSJ79" s="68"/>
      <c r="VSK79" s="69"/>
      <c r="VSL79" s="70"/>
      <c r="VSM79" s="68"/>
      <c r="VSN79" s="68"/>
      <c r="VSO79" s="68"/>
      <c r="VST79" s="68"/>
      <c r="VSU79" s="69"/>
      <c r="VSV79" s="70"/>
      <c r="VSW79" s="68"/>
      <c r="VSX79" s="68"/>
      <c r="VSY79" s="68"/>
      <c r="VTD79" s="68"/>
      <c r="VTE79" s="69"/>
      <c r="VTF79" s="70"/>
      <c r="VTG79" s="68"/>
      <c r="VTH79" s="68"/>
      <c r="VTI79" s="68"/>
      <c r="VTN79" s="68"/>
      <c r="VTO79" s="69"/>
      <c r="VTP79" s="70"/>
      <c r="VTQ79" s="68"/>
      <c r="VTR79" s="68"/>
      <c r="VTS79" s="68"/>
      <c r="VTX79" s="68"/>
      <c r="VTY79" s="69"/>
      <c r="VTZ79" s="70"/>
      <c r="VUA79" s="68"/>
      <c r="VUB79" s="68"/>
      <c r="VUC79" s="68"/>
      <c r="VUH79" s="68"/>
      <c r="VUI79" s="69"/>
      <c r="VUJ79" s="70"/>
      <c r="VUK79" s="68"/>
      <c r="VUL79" s="68"/>
      <c r="VUM79" s="68"/>
      <c r="VUR79" s="68"/>
      <c r="VUS79" s="69"/>
      <c r="VUT79" s="70"/>
      <c r="VUU79" s="68"/>
      <c r="VUV79" s="68"/>
      <c r="VUW79" s="68"/>
      <c r="VVB79" s="68"/>
      <c r="VVC79" s="69"/>
      <c r="VVD79" s="70"/>
      <c r="VVE79" s="68"/>
      <c r="VVF79" s="68"/>
      <c r="VVG79" s="68"/>
      <c r="VVL79" s="68"/>
      <c r="VVM79" s="69"/>
      <c r="VVN79" s="70"/>
      <c r="VVO79" s="68"/>
      <c r="VVP79" s="68"/>
      <c r="VVQ79" s="68"/>
      <c r="VVV79" s="68"/>
      <c r="VVW79" s="69"/>
      <c r="VVX79" s="70"/>
      <c r="VVY79" s="68"/>
      <c r="VVZ79" s="68"/>
      <c r="VWA79" s="68"/>
      <c r="VWF79" s="68"/>
      <c r="VWG79" s="69"/>
      <c r="VWH79" s="70"/>
      <c r="VWI79" s="68"/>
      <c r="VWJ79" s="68"/>
      <c r="VWK79" s="68"/>
      <c r="VWP79" s="68"/>
      <c r="VWQ79" s="69"/>
      <c r="VWR79" s="70"/>
      <c r="VWS79" s="68"/>
      <c r="VWT79" s="68"/>
      <c r="VWU79" s="68"/>
      <c r="VWZ79" s="68"/>
      <c r="VXA79" s="69"/>
      <c r="VXB79" s="70"/>
      <c r="VXC79" s="68"/>
      <c r="VXD79" s="68"/>
      <c r="VXE79" s="68"/>
      <c r="VXJ79" s="68"/>
      <c r="VXK79" s="69"/>
      <c r="VXL79" s="70"/>
      <c r="VXM79" s="68"/>
      <c r="VXN79" s="68"/>
      <c r="VXO79" s="68"/>
      <c r="VXT79" s="68"/>
      <c r="VXU79" s="69"/>
      <c r="VXV79" s="70"/>
      <c r="VXW79" s="68"/>
      <c r="VXX79" s="68"/>
      <c r="VXY79" s="68"/>
      <c r="VYD79" s="68"/>
      <c r="VYE79" s="69"/>
      <c r="VYF79" s="70"/>
      <c r="VYG79" s="68"/>
      <c r="VYH79" s="68"/>
      <c r="VYI79" s="68"/>
      <c r="VYN79" s="68"/>
      <c r="VYO79" s="69"/>
      <c r="VYP79" s="70"/>
      <c r="VYQ79" s="68"/>
      <c r="VYR79" s="68"/>
      <c r="VYS79" s="68"/>
      <c r="VYX79" s="68"/>
      <c r="VYY79" s="69"/>
      <c r="VYZ79" s="70"/>
      <c r="VZA79" s="68"/>
      <c r="VZB79" s="68"/>
      <c r="VZC79" s="68"/>
      <c r="VZH79" s="68"/>
      <c r="VZI79" s="69"/>
      <c r="VZJ79" s="70"/>
      <c r="VZK79" s="68"/>
      <c r="VZL79" s="68"/>
      <c r="VZM79" s="68"/>
      <c r="VZR79" s="68"/>
      <c r="VZS79" s="69"/>
      <c r="VZT79" s="70"/>
      <c r="VZU79" s="68"/>
      <c r="VZV79" s="68"/>
      <c r="VZW79" s="68"/>
      <c r="WAB79" s="68"/>
      <c r="WAC79" s="69"/>
      <c r="WAD79" s="70"/>
      <c r="WAE79" s="68"/>
      <c r="WAF79" s="68"/>
      <c r="WAG79" s="68"/>
      <c r="WAL79" s="68"/>
      <c r="WAM79" s="69"/>
      <c r="WAN79" s="70"/>
      <c r="WAO79" s="68"/>
      <c r="WAP79" s="68"/>
      <c r="WAQ79" s="68"/>
      <c r="WAV79" s="68"/>
      <c r="WAW79" s="69"/>
      <c r="WAX79" s="70"/>
      <c r="WAY79" s="68"/>
      <c r="WAZ79" s="68"/>
      <c r="WBA79" s="68"/>
      <c r="WBF79" s="68"/>
      <c r="WBG79" s="69"/>
      <c r="WBH79" s="70"/>
      <c r="WBI79" s="68"/>
      <c r="WBJ79" s="68"/>
      <c r="WBK79" s="68"/>
      <c r="WBP79" s="68"/>
      <c r="WBQ79" s="69"/>
      <c r="WBR79" s="70"/>
      <c r="WBS79" s="68"/>
      <c r="WBT79" s="68"/>
      <c r="WBU79" s="68"/>
      <c r="WBZ79" s="68"/>
      <c r="WCA79" s="69"/>
      <c r="WCB79" s="70"/>
      <c r="WCC79" s="68"/>
      <c r="WCD79" s="68"/>
      <c r="WCE79" s="68"/>
      <c r="WCJ79" s="68"/>
      <c r="WCK79" s="69"/>
      <c r="WCL79" s="70"/>
      <c r="WCM79" s="68"/>
      <c r="WCN79" s="68"/>
      <c r="WCO79" s="68"/>
      <c r="WCT79" s="68"/>
      <c r="WCU79" s="69"/>
      <c r="WCV79" s="70"/>
      <c r="WCW79" s="68"/>
      <c r="WCX79" s="68"/>
      <c r="WCY79" s="68"/>
      <c r="WDD79" s="68"/>
      <c r="WDE79" s="69"/>
      <c r="WDF79" s="70"/>
      <c r="WDG79" s="68"/>
      <c r="WDH79" s="68"/>
      <c r="WDI79" s="68"/>
      <c r="WDN79" s="68"/>
      <c r="WDO79" s="69"/>
      <c r="WDP79" s="70"/>
      <c r="WDQ79" s="68"/>
      <c r="WDR79" s="68"/>
      <c r="WDS79" s="68"/>
      <c r="WDX79" s="68"/>
      <c r="WDY79" s="69"/>
      <c r="WDZ79" s="70"/>
      <c r="WEA79" s="68"/>
      <c r="WEB79" s="68"/>
      <c r="WEC79" s="68"/>
      <c r="WEH79" s="68"/>
      <c r="WEI79" s="69"/>
      <c r="WEJ79" s="70"/>
      <c r="WEK79" s="68"/>
      <c r="WEL79" s="68"/>
      <c r="WEM79" s="68"/>
      <c r="WER79" s="68"/>
      <c r="WES79" s="69"/>
      <c r="WET79" s="70"/>
      <c r="WEU79" s="68"/>
      <c r="WEV79" s="68"/>
      <c r="WEW79" s="68"/>
      <c r="WFB79" s="68"/>
      <c r="WFC79" s="69"/>
      <c r="WFD79" s="70"/>
      <c r="WFE79" s="68"/>
      <c r="WFF79" s="68"/>
      <c r="WFG79" s="68"/>
      <c r="WFL79" s="68"/>
      <c r="WFM79" s="69"/>
      <c r="WFN79" s="70"/>
      <c r="WFO79" s="68"/>
      <c r="WFP79" s="68"/>
      <c r="WFQ79" s="68"/>
      <c r="WFV79" s="68"/>
      <c r="WFW79" s="69"/>
      <c r="WFX79" s="70"/>
      <c r="WFY79" s="68"/>
      <c r="WFZ79" s="68"/>
      <c r="WGA79" s="68"/>
      <c r="WGF79" s="68"/>
      <c r="WGG79" s="69"/>
      <c r="WGH79" s="70"/>
      <c r="WGI79" s="68"/>
      <c r="WGJ79" s="68"/>
      <c r="WGK79" s="68"/>
      <c r="WGP79" s="68"/>
      <c r="WGQ79" s="69"/>
      <c r="WGR79" s="70"/>
      <c r="WGS79" s="68"/>
      <c r="WGT79" s="68"/>
      <c r="WGU79" s="68"/>
      <c r="WGZ79" s="68"/>
      <c r="WHA79" s="69"/>
      <c r="WHB79" s="70"/>
      <c r="WHC79" s="68"/>
      <c r="WHD79" s="68"/>
      <c r="WHE79" s="68"/>
      <c r="WHJ79" s="68"/>
      <c r="WHK79" s="69"/>
      <c r="WHL79" s="70"/>
      <c r="WHM79" s="68"/>
      <c r="WHN79" s="68"/>
      <c r="WHO79" s="68"/>
      <c r="WHT79" s="68"/>
      <c r="WHU79" s="69"/>
      <c r="WHV79" s="70"/>
      <c r="WHW79" s="68"/>
      <c r="WHX79" s="68"/>
      <c r="WHY79" s="68"/>
      <c r="WID79" s="68"/>
      <c r="WIE79" s="69"/>
      <c r="WIF79" s="70"/>
      <c r="WIG79" s="68"/>
      <c r="WIH79" s="68"/>
      <c r="WII79" s="68"/>
      <c r="WIN79" s="68"/>
      <c r="WIO79" s="69"/>
      <c r="WIP79" s="70"/>
      <c r="WIQ79" s="68"/>
      <c r="WIR79" s="68"/>
      <c r="WIS79" s="68"/>
      <c r="WIX79" s="68"/>
      <c r="WIY79" s="69"/>
      <c r="WIZ79" s="70"/>
      <c r="WJA79" s="68"/>
      <c r="WJB79" s="68"/>
      <c r="WJC79" s="68"/>
      <c r="WJH79" s="68"/>
      <c r="WJI79" s="69"/>
      <c r="WJJ79" s="70"/>
      <c r="WJK79" s="68"/>
      <c r="WJL79" s="68"/>
      <c r="WJM79" s="68"/>
      <c r="WJR79" s="68"/>
      <c r="WJS79" s="69"/>
      <c r="WJT79" s="70"/>
      <c r="WJU79" s="68"/>
      <c r="WJV79" s="68"/>
      <c r="WJW79" s="68"/>
      <c r="WKB79" s="68"/>
      <c r="WKC79" s="69"/>
      <c r="WKD79" s="70"/>
      <c r="WKE79" s="68"/>
      <c r="WKF79" s="68"/>
      <c r="WKG79" s="68"/>
      <c r="WKL79" s="68"/>
      <c r="WKM79" s="69"/>
      <c r="WKN79" s="70"/>
      <c r="WKO79" s="68"/>
      <c r="WKP79" s="68"/>
      <c r="WKQ79" s="68"/>
      <c r="WKV79" s="68"/>
      <c r="WKW79" s="69"/>
      <c r="WKX79" s="70"/>
      <c r="WKY79" s="68"/>
      <c r="WKZ79" s="68"/>
      <c r="WLA79" s="68"/>
      <c r="WLF79" s="68"/>
      <c r="WLG79" s="69"/>
      <c r="WLH79" s="70"/>
      <c r="WLI79" s="68"/>
      <c r="WLJ79" s="68"/>
      <c r="WLK79" s="68"/>
      <c r="WLP79" s="68"/>
      <c r="WLQ79" s="69"/>
      <c r="WLR79" s="70"/>
      <c r="WLS79" s="68"/>
      <c r="WLT79" s="68"/>
      <c r="WLU79" s="68"/>
      <c r="WLZ79" s="68"/>
      <c r="WMA79" s="69"/>
      <c r="WMB79" s="70"/>
      <c r="WMC79" s="68"/>
      <c r="WMD79" s="68"/>
      <c r="WME79" s="68"/>
      <c r="WMJ79" s="68"/>
      <c r="WMK79" s="69"/>
      <c r="WML79" s="70"/>
      <c r="WMM79" s="68"/>
      <c r="WMN79" s="68"/>
      <c r="WMO79" s="68"/>
      <c r="WMT79" s="68"/>
      <c r="WMU79" s="69"/>
      <c r="WMV79" s="70"/>
      <c r="WMW79" s="68"/>
      <c r="WMX79" s="68"/>
      <c r="WMY79" s="68"/>
      <c r="WND79" s="68"/>
      <c r="WNE79" s="69"/>
      <c r="WNF79" s="70"/>
      <c r="WNG79" s="68"/>
      <c r="WNH79" s="68"/>
      <c r="WNI79" s="68"/>
      <c r="WNN79" s="68"/>
      <c r="WNO79" s="69"/>
      <c r="WNP79" s="70"/>
      <c r="WNQ79" s="68"/>
      <c r="WNR79" s="68"/>
      <c r="WNS79" s="68"/>
      <c r="WNX79" s="68"/>
      <c r="WNY79" s="69"/>
      <c r="WNZ79" s="70"/>
      <c r="WOA79" s="68"/>
      <c r="WOB79" s="68"/>
      <c r="WOC79" s="68"/>
      <c r="WOH79" s="68"/>
      <c r="WOI79" s="69"/>
      <c r="WOJ79" s="70"/>
      <c r="WOK79" s="68"/>
      <c r="WOL79" s="68"/>
      <c r="WOM79" s="68"/>
      <c r="WOR79" s="68"/>
      <c r="WOS79" s="69"/>
      <c r="WOT79" s="70"/>
      <c r="WOU79" s="68"/>
      <c r="WOV79" s="68"/>
      <c r="WOW79" s="68"/>
      <c r="WPB79" s="68"/>
      <c r="WPC79" s="69"/>
      <c r="WPD79" s="70"/>
      <c r="WPE79" s="68"/>
      <c r="WPF79" s="68"/>
      <c r="WPG79" s="68"/>
      <c r="WPL79" s="68"/>
      <c r="WPM79" s="69"/>
      <c r="WPN79" s="70"/>
      <c r="WPO79" s="68"/>
      <c r="WPP79" s="68"/>
      <c r="WPQ79" s="68"/>
      <c r="WPV79" s="68"/>
      <c r="WPW79" s="69"/>
      <c r="WPX79" s="70"/>
      <c r="WPY79" s="68"/>
      <c r="WPZ79" s="68"/>
      <c r="WQA79" s="68"/>
      <c r="WQF79" s="68"/>
      <c r="WQG79" s="69"/>
      <c r="WQH79" s="70"/>
      <c r="WQI79" s="68"/>
      <c r="WQJ79" s="68"/>
      <c r="WQK79" s="68"/>
      <c r="WQP79" s="68"/>
      <c r="WQQ79" s="69"/>
      <c r="WQR79" s="70"/>
      <c r="WQS79" s="68"/>
      <c r="WQT79" s="68"/>
      <c r="WQU79" s="68"/>
      <c r="WQZ79" s="68"/>
      <c r="WRA79" s="69"/>
      <c r="WRB79" s="70"/>
      <c r="WRC79" s="68"/>
      <c r="WRD79" s="68"/>
      <c r="WRE79" s="68"/>
      <c r="WRJ79" s="68"/>
      <c r="WRK79" s="69"/>
      <c r="WRL79" s="70"/>
      <c r="WRM79" s="68"/>
      <c r="WRN79" s="68"/>
      <c r="WRO79" s="68"/>
      <c r="WRT79" s="68"/>
      <c r="WRU79" s="69"/>
      <c r="WRV79" s="70"/>
      <c r="WRW79" s="68"/>
      <c r="WRX79" s="68"/>
      <c r="WRY79" s="68"/>
      <c r="WSD79" s="68"/>
      <c r="WSE79" s="69"/>
      <c r="WSF79" s="70"/>
      <c r="WSG79" s="68"/>
      <c r="WSH79" s="68"/>
      <c r="WSI79" s="68"/>
      <c r="WSN79" s="68"/>
      <c r="WSO79" s="69"/>
      <c r="WSP79" s="70"/>
      <c r="WSQ79" s="68"/>
      <c r="WSR79" s="68"/>
      <c r="WSS79" s="68"/>
      <c r="WSX79" s="68"/>
      <c r="WSY79" s="69"/>
      <c r="WSZ79" s="70"/>
      <c r="WTA79" s="68"/>
      <c r="WTB79" s="68"/>
      <c r="WTC79" s="68"/>
      <c r="WTH79" s="68"/>
      <c r="WTI79" s="69"/>
      <c r="WTJ79" s="70"/>
      <c r="WTK79" s="68"/>
      <c r="WTL79" s="68"/>
      <c r="WTM79" s="68"/>
      <c r="WTR79" s="68"/>
      <c r="WTS79" s="69"/>
      <c r="WTT79" s="70"/>
      <c r="WTU79" s="68"/>
      <c r="WTV79" s="68"/>
      <c r="WTW79" s="68"/>
      <c r="WUB79" s="68"/>
      <c r="WUC79" s="69"/>
      <c r="WUD79" s="70"/>
      <c r="WUE79" s="68"/>
      <c r="WUF79" s="68"/>
      <c r="WUG79" s="68"/>
      <c r="WUL79" s="68"/>
      <c r="WUM79" s="69"/>
      <c r="WUN79" s="70"/>
      <c r="WUO79" s="68"/>
      <c r="WUP79" s="68"/>
      <c r="WUQ79" s="68"/>
      <c r="WUV79" s="68"/>
      <c r="WUW79" s="69"/>
      <c r="WUX79" s="70"/>
      <c r="WUY79" s="68"/>
      <c r="WUZ79" s="68"/>
      <c r="WVA79" s="68"/>
      <c r="WVF79" s="68"/>
      <c r="WVG79" s="69"/>
      <c r="WVH79" s="70"/>
      <c r="WVI79" s="68"/>
      <c r="WVJ79" s="68"/>
      <c r="WVK79" s="68"/>
      <c r="WVP79" s="68"/>
      <c r="WVQ79" s="69"/>
      <c r="WVR79" s="70"/>
      <c r="WVS79" s="68"/>
      <c r="WVT79" s="68"/>
      <c r="WVU79" s="68"/>
      <c r="WVZ79" s="68"/>
      <c r="WWA79" s="69"/>
      <c r="WWB79" s="70"/>
      <c r="WWC79" s="68"/>
      <c r="WWD79" s="68"/>
      <c r="WWE79" s="68"/>
      <c r="WWJ79" s="68"/>
      <c r="WWK79" s="69"/>
      <c r="WWL79" s="70"/>
      <c r="WWM79" s="68"/>
      <c r="WWN79" s="68"/>
      <c r="WWO79" s="68"/>
      <c r="WWT79" s="68"/>
      <c r="WWU79" s="69"/>
      <c r="WWV79" s="70"/>
      <c r="WWW79" s="68"/>
      <c r="WWX79" s="68"/>
      <c r="WWY79" s="68"/>
      <c r="WXD79" s="68"/>
      <c r="WXE79" s="69"/>
      <c r="WXF79" s="70"/>
      <c r="WXG79" s="68"/>
      <c r="WXH79" s="68"/>
      <c r="WXI79" s="68"/>
      <c r="WXN79" s="68"/>
      <c r="WXO79" s="69"/>
      <c r="WXP79" s="70"/>
      <c r="WXQ79" s="68"/>
      <c r="WXR79" s="68"/>
      <c r="WXS79" s="68"/>
      <c r="WXX79" s="68"/>
      <c r="WXY79" s="69"/>
      <c r="WXZ79" s="70"/>
      <c r="WYA79" s="68"/>
      <c r="WYB79" s="68"/>
      <c r="WYC79" s="68"/>
      <c r="WYH79" s="68"/>
      <c r="WYI79" s="69"/>
      <c r="WYJ79" s="70"/>
      <c r="WYK79" s="68"/>
      <c r="WYL79" s="68"/>
      <c r="WYM79" s="68"/>
      <c r="WYR79" s="68"/>
      <c r="WYS79" s="69"/>
      <c r="WYT79" s="70"/>
      <c r="WYU79" s="68"/>
      <c r="WYV79" s="68"/>
      <c r="WYW79" s="68"/>
      <c r="WZB79" s="68"/>
      <c r="WZC79" s="69"/>
      <c r="WZD79" s="70"/>
      <c r="WZE79" s="68"/>
      <c r="WZF79" s="68"/>
      <c r="WZG79" s="68"/>
      <c r="WZL79" s="68"/>
      <c r="WZM79" s="69"/>
      <c r="WZN79" s="70"/>
      <c r="WZO79" s="68"/>
      <c r="WZP79" s="68"/>
      <c r="WZQ79" s="68"/>
      <c r="WZV79" s="68"/>
      <c r="WZW79" s="69"/>
      <c r="WZX79" s="70"/>
      <c r="WZY79" s="68"/>
      <c r="WZZ79" s="68"/>
      <c r="XAA79" s="68"/>
      <c r="XAF79" s="68"/>
      <c r="XAG79" s="69"/>
      <c r="XAH79" s="70"/>
      <c r="XAI79" s="68"/>
      <c r="XAJ79" s="68"/>
      <c r="XAK79" s="68"/>
      <c r="XAP79" s="68"/>
      <c r="XAQ79" s="69"/>
      <c r="XAR79" s="70"/>
      <c r="XAS79" s="68"/>
      <c r="XAT79" s="68"/>
      <c r="XAU79" s="68"/>
      <c r="XAZ79" s="68"/>
      <c r="XBA79" s="69"/>
      <c r="XBB79" s="70"/>
      <c r="XBC79" s="68"/>
      <c r="XBD79" s="68"/>
      <c r="XBE79" s="68"/>
      <c r="XBJ79" s="68"/>
      <c r="XBK79" s="69"/>
      <c r="XBL79" s="70"/>
      <c r="XBM79" s="68"/>
      <c r="XBN79" s="68"/>
      <c r="XBO79" s="68"/>
      <c r="XBT79" s="68"/>
      <c r="XBU79" s="69"/>
      <c r="XBV79" s="70"/>
      <c r="XBW79" s="68"/>
      <c r="XBX79" s="68"/>
      <c r="XBY79" s="68"/>
      <c r="XCD79" s="68"/>
      <c r="XCE79" s="69"/>
      <c r="XCF79" s="70"/>
      <c r="XCG79" s="68"/>
      <c r="XCH79" s="68"/>
      <c r="XCI79" s="68"/>
      <c r="XCN79" s="68"/>
      <c r="XCO79" s="69"/>
      <c r="XCP79" s="70"/>
      <c r="XCQ79" s="68"/>
      <c r="XCR79" s="68"/>
      <c r="XCS79" s="68"/>
      <c r="XCX79" s="68"/>
      <c r="XCY79" s="69"/>
      <c r="XCZ79" s="70"/>
      <c r="XDA79" s="68"/>
      <c r="XDB79" s="68"/>
      <c r="XDC79" s="68"/>
      <c r="XDH79" s="68"/>
      <c r="XDI79" s="69"/>
      <c r="XDJ79" s="70"/>
      <c r="XDK79" s="68"/>
      <c r="XDL79" s="68"/>
      <c r="XDM79" s="68"/>
      <c r="XDR79" s="68"/>
      <c r="XDS79" s="69"/>
      <c r="XDT79" s="70"/>
      <c r="XDU79" s="68"/>
      <c r="XDV79" s="68"/>
      <c r="XDW79" s="68"/>
      <c r="XEB79" s="68"/>
      <c r="XEC79" s="69"/>
      <c r="XED79" s="70"/>
      <c r="XEE79" s="68"/>
      <c r="XEF79" s="68"/>
      <c r="XEG79" s="68"/>
      <c r="XEL79" s="68"/>
      <c r="XEM79" s="69"/>
      <c r="XEN79" s="70"/>
      <c r="XEO79" s="68"/>
      <c r="XEP79" s="68"/>
      <c r="XEQ79" s="68"/>
      <c r="XEV79" s="68"/>
      <c r="XEW79" s="69"/>
      <c r="XEX79" s="70"/>
      <c r="XEY79" s="68"/>
      <c r="XEZ79" s="68"/>
    </row>
    <row r="80" spans="1:1021 1026:3071 3076:6141 6146:8191 8196:11261 11266:13311 13316:16380" s="292" customFormat="1" x14ac:dyDescent="0.2">
      <c r="A80" s="290"/>
      <c r="B80" s="291"/>
      <c r="D80" s="293"/>
      <c r="G80" s="294"/>
      <c r="H80" s="295"/>
    </row>
    <row r="81" spans="1:18" x14ac:dyDescent="0.2">
      <c r="A81" s="1"/>
      <c r="B81" s="357">
        <f>'Instància  '!$D$3</f>
        <v>0</v>
      </c>
      <c r="C81" s="357"/>
      <c r="D81" s="357"/>
      <c r="E81" s="357"/>
      <c r="F81" s="1" t="s">
        <v>156</v>
      </c>
      <c r="G81" s="79"/>
      <c r="H81" s="79"/>
      <c r="I81" s="357">
        <f>'Instància  '!$D$4</f>
        <v>0</v>
      </c>
      <c r="J81" s="357"/>
      <c r="L81" s="3"/>
      <c r="N81" s="3"/>
      <c r="P81" s="3"/>
      <c r="R81" s="4"/>
    </row>
    <row r="82" spans="1:18" x14ac:dyDescent="0.2">
      <c r="A82" s="1"/>
      <c r="B82" s="78" t="s">
        <v>174</v>
      </c>
      <c r="C82" s="79"/>
      <c r="D82" s="357">
        <f>'Instància  '!$B$6</f>
        <v>0</v>
      </c>
      <c r="E82" s="357"/>
      <c r="F82" s="357"/>
      <c r="G82" s="357"/>
      <c r="H82" s="357"/>
      <c r="I82" s="357"/>
      <c r="J82" s="357"/>
      <c r="R82" s="4"/>
    </row>
    <row r="83" spans="1:18" ht="12.75" customHeight="1" x14ac:dyDescent="0.2">
      <c r="B83" s="373" t="s">
        <v>113</v>
      </c>
      <c r="C83" s="373"/>
      <c r="D83" s="373"/>
      <c r="E83" s="373"/>
      <c r="F83" s="373"/>
      <c r="G83" s="373"/>
      <c r="H83" s="373"/>
      <c r="I83" s="373"/>
      <c r="J83" s="7"/>
    </row>
    <row r="84" spans="1:18" ht="32.25" customHeight="1" x14ac:dyDescent="0.2">
      <c r="B84" s="373"/>
      <c r="C84" s="373"/>
      <c r="D84" s="373"/>
      <c r="E84" s="373"/>
      <c r="F84" s="373"/>
      <c r="G84" s="373"/>
      <c r="H84" s="373"/>
      <c r="I84" s="373"/>
      <c r="J84" s="7"/>
    </row>
    <row r="85" spans="1:18" x14ac:dyDescent="0.2">
      <c r="B85" s="7"/>
      <c r="C85" s="7"/>
      <c r="D85" s="7"/>
      <c r="E85" s="7"/>
      <c r="F85" s="7"/>
      <c r="G85" s="71"/>
      <c r="H85" s="72"/>
      <c r="I85" s="7"/>
      <c r="J85" s="7"/>
    </row>
    <row r="86" spans="1:18" x14ac:dyDescent="0.2">
      <c r="B86" s="22" t="s">
        <v>132</v>
      </c>
      <c r="D86" s="4"/>
      <c r="E86" s="1"/>
      <c r="H86" s="73"/>
      <c r="J86" s="1"/>
    </row>
    <row r="87" spans="1:18" ht="45.75" customHeight="1" x14ac:dyDescent="0.2">
      <c r="A87" s="1"/>
      <c r="B87" s="138"/>
      <c r="C87" s="138"/>
      <c r="D87" s="138"/>
      <c r="E87" s="138"/>
      <c r="F87" s="138"/>
      <c r="G87" s="138"/>
      <c r="H87" s="138"/>
      <c r="I87" s="138"/>
      <c r="J87" s="1"/>
      <c r="L87" s="3"/>
      <c r="N87" s="3"/>
      <c r="P87" s="3"/>
      <c r="R87" s="4"/>
    </row>
    <row r="88" spans="1:18" ht="6.75" customHeight="1" x14ac:dyDescent="0.2"/>
    <row r="89" spans="1:18" x14ac:dyDescent="0.2">
      <c r="A89" s="161" t="s">
        <v>94</v>
      </c>
      <c r="B89" s="1" t="s">
        <v>145</v>
      </c>
      <c r="E89" s="1"/>
      <c r="F89" s="1"/>
      <c r="J89" s="1"/>
      <c r="K89" s="4"/>
    </row>
    <row r="90" spans="1:18" ht="12.75" customHeight="1" x14ac:dyDescent="0.2">
      <c r="B90" s="404"/>
      <c r="C90" s="404"/>
      <c r="D90" s="404"/>
      <c r="E90" s="404"/>
      <c r="F90" s="404"/>
      <c r="G90" s="404"/>
      <c r="H90" s="404"/>
      <c r="I90" s="404"/>
      <c r="J90" s="7"/>
      <c r="K90" s="4"/>
    </row>
    <row r="91" spans="1:18" x14ac:dyDescent="0.2">
      <c r="B91" s="404"/>
      <c r="C91" s="404"/>
      <c r="D91" s="404"/>
      <c r="E91" s="404"/>
      <c r="F91" s="404"/>
      <c r="G91" s="404"/>
      <c r="H91" s="404"/>
      <c r="I91" s="404"/>
      <c r="J91" s="7"/>
      <c r="K91" s="4"/>
    </row>
    <row r="92" spans="1:18" x14ac:dyDescent="0.2">
      <c r="K92" s="4"/>
    </row>
    <row r="93" spans="1:18" x14ac:dyDescent="0.2">
      <c r="K93" s="4"/>
    </row>
  </sheetData>
  <mergeCells count="12">
    <mergeCell ref="B90:I91"/>
    <mergeCell ref="A2:J2"/>
    <mergeCell ref="A9:B9"/>
    <mergeCell ref="A10:A11"/>
    <mergeCell ref="C10:D10"/>
    <mergeCell ref="E10:E11"/>
    <mergeCell ref="F10:F11"/>
    <mergeCell ref="I6:J6"/>
    <mergeCell ref="B81:E81"/>
    <mergeCell ref="I81:J81"/>
    <mergeCell ref="D82:J82"/>
    <mergeCell ref="B83:I84"/>
  </mergeCells>
  <printOptions horizontalCentered="1"/>
  <pageMargins left="0.6692913385826772" right="0.39370078740157483" top="0.70866141732283472" bottom="0.39370078740157483" header="0" footer="0"/>
  <pageSetup paperSize="9" scale="70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32"/>
  <sheetViews>
    <sheetView view="pageBreakPreview" zoomScale="93" zoomScaleNormal="100" zoomScaleSheetLayoutView="93" workbookViewId="0">
      <selection activeCell="H3" sqref="H3"/>
    </sheetView>
  </sheetViews>
  <sheetFormatPr defaultColWidth="11.42578125" defaultRowHeight="12.75" x14ac:dyDescent="0.2"/>
  <cols>
    <col min="1" max="1" width="9.5703125" customWidth="1"/>
    <col min="2" max="2" width="51" customWidth="1"/>
    <col min="3" max="3" width="20.7109375" customWidth="1"/>
    <col min="4" max="4" width="12.42578125" customWidth="1"/>
    <col min="5" max="5" width="13.28515625" customWidth="1"/>
    <col min="6" max="6" width="5.5703125" customWidth="1"/>
    <col min="7" max="7" width="16.85546875" customWidth="1"/>
    <col min="9" max="10" width="11.42578125" style="261"/>
    <col min="14" max="14" width="11.42578125" style="251"/>
    <col min="16" max="16" width="11.42578125" style="251"/>
  </cols>
  <sheetData>
    <row r="1" spans="1:18" ht="18" x14ac:dyDescent="0.25">
      <c r="A1" s="432" t="s">
        <v>237</v>
      </c>
      <c r="B1" s="433"/>
      <c r="C1" s="433"/>
      <c r="D1" s="433"/>
      <c r="E1" s="433"/>
      <c r="F1" s="433"/>
      <c r="G1" s="434"/>
    </row>
    <row r="2" spans="1:18" ht="57" customHeight="1" x14ac:dyDescent="0.2">
      <c r="A2" s="435" t="s">
        <v>223</v>
      </c>
      <c r="B2" s="435"/>
      <c r="C2" s="435"/>
      <c r="D2" s="435"/>
      <c r="E2" s="435"/>
      <c r="F2" s="435"/>
      <c r="G2" s="435"/>
      <c r="H2" s="331" t="s">
        <v>268</v>
      </c>
      <c r="I2" s="331"/>
      <c r="J2" s="311"/>
    </row>
    <row r="4" spans="1:18" s="4" customFormat="1" ht="25.5" customHeight="1" x14ac:dyDescent="0.2">
      <c r="A4" s="438" t="s">
        <v>222</v>
      </c>
      <c r="B4" s="438"/>
      <c r="C4" s="438"/>
      <c r="D4" s="438"/>
      <c r="E4" s="438"/>
      <c r="F4" s="438"/>
      <c r="G4" s="438"/>
      <c r="H4" s="7"/>
      <c r="I4" s="7"/>
      <c r="J4" s="7"/>
      <c r="K4" s="7"/>
      <c r="L4" s="7"/>
      <c r="M4" s="7"/>
      <c r="N4" s="7"/>
      <c r="O4" s="7"/>
    </row>
    <row r="6" spans="1:18" s="1" customFormat="1" ht="15" customHeight="1" x14ac:dyDescent="0.2">
      <c r="B6" s="2" t="s">
        <v>221</v>
      </c>
      <c r="C6" s="439">
        <f>'Instància  '!B6</f>
        <v>0</v>
      </c>
      <c r="D6" s="439"/>
      <c r="E6" s="439"/>
      <c r="F6" s="439"/>
      <c r="G6"/>
      <c r="H6" s="261"/>
      <c r="I6" s="261"/>
      <c r="M6" s="4"/>
      <c r="O6" s="4"/>
    </row>
    <row r="7" spans="1:18" s="1" customFormat="1" x14ac:dyDescent="0.2">
      <c r="B7" s="1" t="s">
        <v>220</v>
      </c>
      <c r="C7" s="440">
        <f>'Instància  '!D8</f>
        <v>0</v>
      </c>
      <c r="D7" s="440"/>
      <c r="E7" s="440"/>
      <c r="F7" s="440"/>
      <c r="G7"/>
      <c r="H7" s="261"/>
      <c r="I7" s="261"/>
      <c r="M7" s="4"/>
      <c r="O7" s="4"/>
    </row>
    <row r="8" spans="1:18" s="1" customFormat="1" x14ac:dyDescent="0.2">
      <c r="B8" s="5" t="s">
        <v>80</v>
      </c>
      <c r="C8" s="440">
        <f>'Instància  '!D9</f>
        <v>0</v>
      </c>
      <c r="D8" s="440"/>
      <c r="E8" s="440"/>
      <c r="F8" s="440"/>
      <c r="G8"/>
      <c r="H8" s="261"/>
      <c r="I8" s="261"/>
      <c r="M8" s="4"/>
      <c r="O8" s="4"/>
    </row>
    <row r="9" spans="1:18" s="1" customFormat="1" x14ac:dyDescent="0.2">
      <c r="B9" s="5" t="s">
        <v>72</v>
      </c>
      <c r="C9" s="440">
        <f>'Instància  '!D10</f>
        <v>0</v>
      </c>
      <c r="D9" s="440"/>
      <c r="E9" s="440"/>
      <c r="F9" s="440"/>
      <c r="G9"/>
      <c r="H9" s="261"/>
      <c r="I9" s="261"/>
      <c r="M9" s="4"/>
      <c r="O9" s="4"/>
    </row>
    <row r="10" spans="1:18" s="1" customFormat="1" x14ac:dyDescent="0.2">
      <c r="B10" s="5" t="s">
        <v>255</v>
      </c>
      <c r="C10" s="372">
        <f>'Instància  '!E11</f>
        <v>0</v>
      </c>
      <c r="D10" s="372"/>
      <c r="E10" s="372"/>
      <c r="F10" s="5" t="s">
        <v>69</v>
      </c>
      <c r="G10"/>
      <c r="H10" s="261"/>
      <c r="I10" s="261"/>
      <c r="L10" s="3"/>
      <c r="N10" s="3"/>
      <c r="P10" s="3"/>
      <c r="R10" s="4"/>
    </row>
    <row r="11" spans="1:18" s="1" customFormat="1" x14ac:dyDescent="0.2">
      <c r="B11" s="5" t="s">
        <v>256</v>
      </c>
      <c r="C11" s="372">
        <f>'Instància  '!E12</f>
        <v>0</v>
      </c>
      <c r="D11" s="372"/>
      <c r="E11" s="372"/>
      <c r="F11" s="5" t="s">
        <v>69</v>
      </c>
      <c r="G11"/>
      <c r="H11" s="261"/>
      <c r="I11" s="261"/>
      <c r="L11" s="3"/>
      <c r="N11" s="3"/>
      <c r="P11" s="3"/>
      <c r="R11" s="4"/>
    </row>
    <row r="12" spans="1:18" s="1" customFormat="1" x14ac:dyDescent="0.2">
      <c r="B12" s="5" t="s">
        <v>257</v>
      </c>
      <c r="C12" s="372">
        <f>'Instància  '!E13</f>
        <v>0</v>
      </c>
      <c r="D12" s="372"/>
      <c r="E12" s="372"/>
      <c r="F12" s="5" t="s">
        <v>69</v>
      </c>
      <c r="G12"/>
      <c r="H12" s="261"/>
      <c r="I12" s="261"/>
      <c r="L12" s="3"/>
      <c r="N12" s="3"/>
      <c r="P12" s="3"/>
      <c r="R12" s="4"/>
    </row>
    <row r="13" spans="1:18" s="1" customFormat="1" x14ac:dyDescent="0.2">
      <c r="B13" s="5" t="s">
        <v>68</v>
      </c>
      <c r="C13" s="316">
        <f>'Instància  '!D14</f>
        <v>0</v>
      </c>
      <c r="D13" s="159" t="s">
        <v>249</v>
      </c>
      <c r="E13" s="316">
        <f>'Instància  '!F14</f>
        <v>0</v>
      </c>
      <c r="F13" s="159"/>
      <c r="G13"/>
      <c r="H13" s="261"/>
      <c r="I13" s="261"/>
      <c r="L13" s="3"/>
      <c r="N13" s="3"/>
      <c r="P13" s="3"/>
      <c r="R13" s="4"/>
    </row>
    <row r="14" spans="1:18" s="1" customFormat="1" x14ac:dyDescent="0.2">
      <c r="B14" s="6"/>
      <c r="C14" s="6"/>
      <c r="D14" s="324"/>
      <c r="E14" s="324"/>
      <c r="F14" s="324"/>
      <c r="G14" s="324"/>
      <c r="H14"/>
      <c r="I14" s="261"/>
      <c r="J14" s="261"/>
      <c r="N14" s="4"/>
      <c r="P14" s="4"/>
    </row>
    <row r="15" spans="1:18" s="1" customFormat="1" ht="36.75" customHeight="1" x14ac:dyDescent="0.2">
      <c r="B15" s="445">
        <f>'Instància  '!$D$3</f>
        <v>0</v>
      </c>
      <c r="C15" s="445"/>
      <c r="D15" s="325" t="s">
        <v>156</v>
      </c>
      <c r="E15" s="326"/>
      <c r="F15" s="445">
        <f>'Instància  '!$D$4</f>
        <v>0</v>
      </c>
      <c r="G15" s="445"/>
      <c r="K15" s="3"/>
      <c r="M15" s="3"/>
      <c r="O15" s="3"/>
      <c r="Q15" s="4"/>
    </row>
    <row r="16" spans="1:18" s="1" customFormat="1" ht="30.75" customHeight="1" x14ac:dyDescent="0.2">
      <c r="B16" s="319" t="s">
        <v>174</v>
      </c>
      <c r="C16" s="445">
        <f>'Instància  '!$B$6</f>
        <v>0</v>
      </c>
      <c r="D16" s="445"/>
      <c r="E16" s="445"/>
      <c r="F16" s="445"/>
      <c r="G16" s="445"/>
      <c r="H16" s="79"/>
      <c r="R16" s="4"/>
    </row>
    <row r="17" spans="1:18" s="292" customFormat="1" x14ac:dyDescent="0.2">
      <c r="B17" s="296"/>
      <c r="E17" s="297"/>
      <c r="F17" s="296"/>
      <c r="G17" s="296"/>
      <c r="H17" s="296"/>
      <c r="L17" s="298"/>
      <c r="N17" s="298"/>
      <c r="P17" s="298"/>
      <c r="R17" s="293"/>
    </row>
    <row r="18" spans="1:18" s="292" customFormat="1" x14ac:dyDescent="0.2">
      <c r="B18" s="299"/>
      <c r="C18" s="441"/>
      <c r="D18" s="441"/>
      <c r="E18" s="441"/>
      <c r="F18" s="442"/>
      <c r="G18" s="442"/>
      <c r="H18" s="442"/>
      <c r="I18" s="442"/>
      <c r="R18" s="293"/>
    </row>
    <row r="19" spans="1:18" s="293" customFormat="1" x14ac:dyDescent="0.2">
      <c r="A19" s="292"/>
      <c r="B19" s="443"/>
      <c r="C19" s="444"/>
      <c r="D19" s="300"/>
      <c r="E19" s="300"/>
      <c r="F19" s="300"/>
      <c r="G19" s="300"/>
      <c r="I19" s="292"/>
      <c r="J19" s="292"/>
      <c r="K19" s="292"/>
      <c r="L19" s="292"/>
      <c r="M19" s="292"/>
      <c r="N19" s="292"/>
      <c r="O19" s="292"/>
    </row>
    <row r="20" spans="1:18" s="4" customFormat="1" ht="15.75" x14ac:dyDescent="0.2">
      <c r="A20" s="1"/>
      <c r="B20" s="436" t="s">
        <v>219</v>
      </c>
      <c r="C20" s="437"/>
      <c r="D20" s="437"/>
      <c r="E20" s="437"/>
      <c r="F20" s="437"/>
      <c r="G20" s="437"/>
      <c r="H20" s="7"/>
      <c r="I20" s="7"/>
      <c r="J20" s="7"/>
      <c r="K20" s="7"/>
      <c r="L20" s="7"/>
      <c r="M20" s="7"/>
      <c r="N20" s="7"/>
      <c r="O20" s="7"/>
    </row>
    <row r="21" spans="1:18" s="4" customFormat="1" x14ac:dyDescent="0.2">
      <c r="A21" s="1"/>
      <c r="B21" s="21"/>
      <c r="C21" s="21"/>
      <c r="D21" s="21"/>
      <c r="E21" s="21"/>
      <c r="F21" s="21"/>
      <c r="G21" s="21"/>
      <c r="H21" s="1"/>
      <c r="I21" s="3"/>
      <c r="J21" s="3"/>
      <c r="K21" s="1"/>
      <c r="L21" s="1"/>
      <c r="M21" s="1"/>
      <c r="O21" s="1"/>
    </row>
    <row r="22" spans="1:18" s="4" customFormat="1" x14ac:dyDescent="0.2">
      <c r="A22" s="1"/>
      <c r="B22" s="1" t="s">
        <v>218</v>
      </c>
      <c r="C22" s="7"/>
      <c r="D22" s="323"/>
      <c r="E22" s="323"/>
      <c r="F22" s="323"/>
      <c r="G22" s="323"/>
      <c r="H22" s="323"/>
      <c r="I22" s="7"/>
      <c r="J22" s="7"/>
      <c r="K22" s="7"/>
      <c r="L22" s="7"/>
      <c r="M22" s="7"/>
      <c r="N22" s="7"/>
      <c r="O22" s="7"/>
      <c r="P22" s="7"/>
    </row>
    <row r="23" spans="1:18" s="1" customFormat="1" ht="18" customHeight="1" x14ac:dyDescent="0.2">
      <c r="B23" s="431" t="s">
        <v>217</v>
      </c>
      <c r="C23" s="431"/>
      <c r="D23" s="431"/>
      <c r="E23" s="431"/>
      <c r="F23" s="431"/>
      <c r="G23" s="431"/>
      <c r="H23" s="321"/>
      <c r="J23" s="3"/>
      <c r="K23" s="3"/>
      <c r="O23" s="4"/>
      <c r="Q23" s="4"/>
    </row>
    <row r="24" spans="1:18" s="1" customFormat="1" ht="14.25" customHeight="1" x14ac:dyDescent="0.2">
      <c r="B24" s="431"/>
      <c r="C24" s="431"/>
      <c r="D24" s="431"/>
      <c r="E24" s="431"/>
      <c r="F24" s="431"/>
      <c r="G24" s="431"/>
      <c r="H24" s="322"/>
      <c r="J24" s="3"/>
      <c r="K24" s="3"/>
      <c r="O24" s="4"/>
      <c r="Q24" s="4"/>
    </row>
    <row r="25" spans="1:18" s="1" customFormat="1" ht="9.75" customHeight="1" x14ac:dyDescent="0.2">
      <c r="B25" s="431"/>
      <c r="C25" s="431"/>
      <c r="D25" s="431"/>
      <c r="E25" s="431"/>
      <c r="F25" s="431"/>
      <c r="G25" s="431"/>
      <c r="H25" s="322"/>
      <c r="J25" s="3"/>
      <c r="K25" s="3"/>
      <c r="O25" s="4"/>
      <c r="Q25" s="4"/>
    </row>
    <row r="26" spans="1:18" s="4" customFormat="1" x14ac:dyDescent="0.2">
      <c r="A26" s="1"/>
      <c r="B26" s="1" t="s">
        <v>216</v>
      </c>
      <c r="C26" s="320"/>
      <c r="D26" s="323"/>
      <c r="E26" s="323"/>
      <c r="F26" s="323"/>
      <c r="G26" s="323"/>
      <c r="H26" s="323"/>
      <c r="I26" s="7"/>
      <c r="J26" s="7"/>
      <c r="K26" s="7"/>
      <c r="L26" s="7"/>
      <c r="M26" s="7"/>
      <c r="N26" s="7"/>
      <c r="O26" s="7"/>
      <c r="P26" s="7"/>
    </row>
    <row r="27" spans="1:18" s="1" customFormat="1" ht="18" customHeight="1" x14ac:dyDescent="0.2">
      <c r="B27" s="431" t="s">
        <v>215</v>
      </c>
      <c r="C27" s="431"/>
      <c r="D27" s="431"/>
      <c r="E27" s="431"/>
      <c r="F27" s="431"/>
      <c r="G27" s="431"/>
      <c r="H27" s="321"/>
      <c r="J27" s="3"/>
      <c r="K27" s="3"/>
      <c r="O27" s="4"/>
      <c r="Q27" s="4"/>
    </row>
    <row r="28" spans="1:18" s="1" customFormat="1" x14ac:dyDescent="0.2">
      <c r="B28" s="431"/>
      <c r="C28" s="431"/>
      <c r="D28" s="431"/>
      <c r="E28" s="431"/>
      <c r="F28" s="431"/>
      <c r="G28" s="431"/>
      <c r="H28"/>
      <c r="J28" s="3"/>
      <c r="K28" s="3"/>
      <c r="O28" s="4"/>
      <c r="Q28" s="4"/>
    </row>
    <row r="29" spans="1:18" s="1" customFormat="1" x14ac:dyDescent="0.2">
      <c r="B29" s="431"/>
      <c r="C29" s="431"/>
      <c r="D29" s="431"/>
      <c r="E29" s="431"/>
      <c r="F29" s="431"/>
      <c r="G29" s="431"/>
      <c r="H29"/>
      <c r="J29" s="3"/>
      <c r="K29" s="3"/>
      <c r="O29" s="4"/>
      <c r="Q29" s="4"/>
    </row>
    <row r="30" spans="1:18" x14ac:dyDescent="0.2">
      <c r="B30" s="431"/>
      <c r="C30" s="431"/>
      <c r="D30" s="431"/>
      <c r="E30" s="431"/>
      <c r="F30" s="431"/>
      <c r="G30" s="431"/>
      <c r="I30"/>
      <c r="K30" s="261"/>
      <c r="N30"/>
      <c r="O30" s="251"/>
      <c r="P30"/>
      <c r="Q30" s="251"/>
    </row>
    <row r="31" spans="1:18" x14ac:dyDescent="0.2">
      <c r="B31" s="22" t="s">
        <v>132</v>
      </c>
    </row>
    <row r="32" spans="1:18" s="1" customFormat="1" ht="45.75" customHeight="1" x14ac:dyDescent="0.2">
      <c r="B32" s="138"/>
      <c r="C32" s="138"/>
      <c r="D32" s="138"/>
      <c r="E32" s="138"/>
      <c r="F32" s="138"/>
      <c r="G32" s="138"/>
      <c r="H32" s="138"/>
      <c r="I32" s="138"/>
      <c r="L32" s="3"/>
      <c r="N32" s="3"/>
      <c r="P32" s="3"/>
      <c r="R32" s="4"/>
    </row>
  </sheetData>
  <mergeCells count="19">
    <mergeCell ref="C16:G16"/>
    <mergeCell ref="B15:C15"/>
    <mergeCell ref="F15:G15"/>
    <mergeCell ref="B23:G25"/>
    <mergeCell ref="B27:G30"/>
    <mergeCell ref="H2:I2"/>
    <mergeCell ref="A1:G1"/>
    <mergeCell ref="A2:G2"/>
    <mergeCell ref="B20:G20"/>
    <mergeCell ref="A4:G4"/>
    <mergeCell ref="C6:F6"/>
    <mergeCell ref="C7:F7"/>
    <mergeCell ref="C9:F9"/>
    <mergeCell ref="C18:I18"/>
    <mergeCell ref="C8:F8"/>
    <mergeCell ref="B19:C19"/>
    <mergeCell ref="C10:E10"/>
    <mergeCell ref="C11:E11"/>
    <mergeCell ref="C12:E12"/>
  </mergeCells>
  <printOptions horizontalCentered="1"/>
  <pageMargins left="0.6692913385826772" right="0.39370078740157483" top="1.1811023622047245" bottom="0.39370078740157483" header="0" footer="0"/>
  <pageSetup paperSize="9" scale="61" orientation="portrait" r:id="rId1"/>
  <headerFooter alignWithMargins="0">
    <oddHeader>&amp;L&amp;G</oddHeader>
    <oddFooter>&amp;L&amp;A&amp;R&amp;P / 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8</vt:i4>
      </vt:variant>
      <vt:variant>
        <vt:lpstr>Intervals amb nom</vt:lpstr>
      </vt:variant>
      <vt:variant>
        <vt:i4>8</vt:i4>
      </vt:variant>
    </vt:vector>
  </HeadingPairs>
  <TitlesOfParts>
    <vt:vector size="16" baseType="lpstr">
      <vt:lpstr>Instància  </vt:lpstr>
      <vt:lpstr>Resum estat despeses-ingressos</vt:lpstr>
      <vt:lpstr>Annex 2 - Desviació</vt:lpstr>
      <vt:lpstr>Any1 Relacio de despeses</vt:lpstr>
      <vt:lpstr>Any2 Relacio de despeses  </vt:lpstr>
      <vt:lpstr>Any 1 relacio ingressos</vt:lpstr>
      <vt:lpstr>Any 2 relacio ingressos </vt:lpstr>
      <vt:lpstr>Annex 5 - reintegrament</vt:lpstr>
      <vt:lpstr>'Annex 2 - Desviació'!Àrea_d'impressió</vt:lpstr>
      <vt:lpstr>'Annex 5 - reintegrament'!Àrea_d'impressió</vt:lpstr>
      <vt:lpstr>'Instància  '!Àrea_d'impressió</vt:lpstr>
      <vt:lpstr>'Resum estat despeses-ingressos'!Àrea_d'impressió</vt:lpstr>
      <vt:lpstr>'Any 1 relacio ingressos'!Títols_per_imprimir</vt:lpstr>
      <vt:lpstr>'Any 2 relacio ingressos '!Títols_per_imprimir</vt:lpstr>
      <vt:lpstr>'Any1 Relacio de despeses'!Títols_per_imprimir</vt:lpstr>
      <vt:lpstr>'Any2 Relacio de despeses  '!Títols_per_imprimir</vt:lpstr>
    </vt:vector>
  </TitlesOfParts>
  <Company>Ajuntament 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MOLERA COMAS, MARIA HELENA</cp:lastModifiedBy>
  <cp:lastPrinted>2020-01-09T10:41:56Z</cp:lastPrinted>
  <dcterms:created xsi:type="dcterms:W3CDTF">2010-06-14T17:36:12Z</dcterms:created>
  <dcterms:modified xsi:type="dcterms:W3CDTF">2025-12-01T10:48:22Z</dcterms:modified>
</cp:coreProperties>
</file>