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E20" i="3" l="1"/>
  <c r="E5" i="3" l="1"/>
  <c r="D26" i="3" l="1"/>
  <c r="E8" i="3" l="1"/>
  <c r="E9" i="3"/>
  <c r="E7" i="3"/>
  <c r="H24" i="3" l="1"/>
  <c r="E24" i="3"/>
  <c r="F24" i="3" s="1"/>
  <c r="H5" i="3" l="1"/>
  <c r="I5" i="3" s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0" i="3"/>
  <c r="E26" i="3"/>
  <c r="F26" i="3" l="1"/>
</calcChain>
</file>

<file path=xl/sharedStrings.xml><?xml version="1.0" encoding="utf-8"?>
<sst xmlns="http://schemas.openxmlformats.org/spreadsheetml/2006/main" count="19" uniqueCount="19">
  <si>
    <t>Material/Acció</t>
  </si>
  <si>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</si>
  <si>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</si>
  <si>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</si>
  <si>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</si>
  <si>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</si>
  <si>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</si>
  <si>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</si>
  <si>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</si>
  <si>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</si>
  <si>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</si>
  <si>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</si>
  <si>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</si>
  <si>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</si>
  <si>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</si>
  <si>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</si>
  <si>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</si>
  <si>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t>Subvenció justificada</t>
  </si>
  <si>
    <t>Explicació desviacions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</si>
</sst>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2" fillId="0" borderId="0" xfId="0" applyFont="1" applyBorder="1" applyProtection="1">
      <protection locked="0"/>
    </xf>
    <xf numFmtId="164" fontId="4" fillId="0" borderId="1" xfId="0" applyNumberFormat="1" applyFont="1" applyFill="1" applyBorder="1"/>
    <xf numFmtId="164" fontId="3" fillId="0" borderId="0" xfId="0" applyNumberFormat="1" applyFont="1" applyFill="1" applyBorder="1"/>
    <xf numFmtId="0" fontId="4" fillId="0" borderId="4" xfId="0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M31"/>
  <sheetViews>
    <sheetView showGridLines="0" tabSelected="1" view="pageLayout" zoomScaleNormal="100" workbookViewId="0">
      <selection activeCell="G5" sqref="G5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10.5703125" style="15" customWidth="1"/>
    <col min="6" max="6" width="11.7109375" style="2" customWidth="1"/>
    <col min="7" max="7" width="16.28515625" style="2" customWidth="1"/>
    <col min="8" max="8" width="11.5703125" style="2" customWidth="1"/>
    <col min="9" max="9" width="18.28515625" style="2" customWidth="1"/>
    <col min="10" max="10" width="23" style="2" customWidth="1"/>
    <col min="11" max="11" width="25.85546875" style="2" hidden="1" customWidth="1"/>
    <col min="12" max="12" width="12.140625" style="2" hidden="1" customWidth="1"/>
    <col min="13" max="13" width="11.7109375" style="2" hidden="1" customWidth="1"/>
    <col min="14" max="16384" width="8.85546875" style="2"/>
  </cols>
  <sheetData>
    <row r="2" spans="1:12" ht="15" x14ac:dyDescent="0.25">
      <c r="A2" s="1"/>
      <c r="B2" s="1" t="s">
        <v>13</v>
      </c>
      <c r="C2" s="29"/>
      <c r="D2" s="29"/>
      <c r="E2" s="29"/>
      <c r="F2" s="29"/>
      <c r="G2" s="29"/>
      <c r="H2" s="1" t="s">
        <v>5</v>
      </c>
      <c r="I2" s="3"/>
      <c r="J2" s="22"/>
    </row>
    <row r="4" spans="1:12" ht="38.25" x14ac:dyDescent="0.2">
      <c r="A4" s="4" t="s">
        <v>7</v>
      </c>
      <c r="B4" s="4" t="s">
        <v>0</v>
      </c>
      <c r="C4" s="4" t="s">
        <v>1</v>
      </c>
      <c r="D4" s="4" t="s">
        <v>8</v>
      </c>
      <c r="E4" s="4" t="s">
        <v>3</v>
      </c>
      <c r="F4" s="4" t="s">
        <v>2</v>
      </c>
      <c r="G4" s="4" t="s">
        <v>14</v>
      </c>
      <c r="H4" s="16" t="s">
        <v>4</v>
      </c>
      <c r="I4" s="4" t="s">
        <v>17</v>
      </c>
      <c r="J4" s="4" t="s">
        <v>18</v>
      </c>
      <c r="K4" s="19" t="s">
        <v>15</v>
      </c>
      <c r="L4" s="20">
        <v>0.75</v>
      </c>
    </row>
    <row r="5" spans="1:12" x14ac:dyDescent="0.2">
      <c r="A5" s="6"/>
      <c r="B5" s="6"/>
      <c r="C5" s="6"/>
      <c r="D5" s="7"/>
      <c r="E5" s="18">
        <f>D5*0.21</f>
        <v>0</v>
      </c>
      <c r="F5" s="8">
        <f>D5+E5</f>
        <v>0</v>
      </c>
      <c r="G5" s="9"/>
      <c r="H5" s="10">
        <f>IF(G5=$K$4,$L$4,IF(G5=$K$5,$L$5,IF(G5=$K$6,$L$6,IF(G5=$K$7,$L$7,IF(G5=$K$8,$L$8,0)))))</f>
        <v>0</v>
      </c>
      <c r="I5" s="8">
        <f>F5*H5</f>
        <v>0</v>
      </c>
      <c r="J5" s="23"/>
      <c r="K5" s="25" t="s">
        <v>12</v>
      </c>
      <c r="L5" s="21">
        <v>0.6</v>
      </c>
    </row>
    <row r="6" spans="1:12" x14ac:dyDescent="0.2">
      <c r="A6" s="9"/>
      <c r="B6" s="11"/>
      <c r="C6" s="9"/>
      <c r="D6" s="7"/>
      <c r="E6" s="18">
        <f>D6*0.21</f>
        <v>0</v>
      </c>
      <c r="F6" s="8">
        <f t="shared" ref="F6:F23" si="0">D6+E6</f>
        <v>0</v>
      </c>
      <c r="G6" s="9"/>
      <c r="H6" s="12">
        <f t="shared" ref="H6:H25" si="1">IF(G6=$K$4,$L$4,IF(G6=$K$5,$L$5,IF(G6=$K$6,$L$6,IF(G6=$K$7,$L$7,IF(G6=$K$8,$L$8,0)))))</f>
        <v>0</v>
      </c>
      <c r="I6" s="8">
        <f t="shared" ref="I6:I25" si="2">F6*H6</f>
        <v>0</v>
      </c>
      <c r="J6" s="23"/>
      <c r="K6" s="25" t="s">
        <v>6</v>
      </c>
      <c r="L6" s="21">
        <v>0.5</v>
      </c>
    </row>
    <row r="7" spans="1:12" x14ac:dyDescent="0.2">
      <c r="A7" s="9"/>
      <c r="B7" s="11"/>
      <c r="C7" s="9"/>
      <c r="D7" s="7"/>
      <c r="E7" s="18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3"/>
      <c r="K7" s="25" t="s">
        <v>16</v>
      </c>
      <c r="L7" s="21">
        <v>0.4</v>
      </c>
    </row>
    <row r="8" spans="1:12" x14ac:dyDescent="0.2">
      <c r="A8" s="9"/>
      <c r="B8" s="11"/>
      <c r="C8" s="9"/>
      <c r="D8" s="7"/>
      <c r="E8" s="18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J8" s="23"/>
      <c r="L8" s="5"/>
    </row>
    <row r="9" spans="1:12" x14ac:dyDescent="0.2">
      <c r="A9" s="9"/>
      <c r="B9" s="11"/>
      <c r="C9" s="9"/>
      <c r="D9" s="7"/>
      <c r="E9" s="18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  <c r="J9" s="23"/>
    </row>
    <row r="10" spans="1:12" x14ac:dyDescent="0.2">
      <c r="A10" s="9"/>
      <c r="B10" s="11"/>
      <c r="C10" s="9"/>
      <c r="D10" s="7"/>
      <c r="E10" s="18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  <c r="J10" s="23"/>
    </row>
    <row r="11" spans="1:12" x14ac:dyDescent="0.2">
      <c r="A11" s="9"/>
      <c r="B11" s="11"/>
      <c r="C11" s="9"/>
      <c r="D11" s="7"/>
      <c r="E11" s="18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  <c r="J11" s="23"/>
    </row>
    <row r="12" spans="1:12" x14ac:dyDescent="0.2">
      <c r="A12" s="9"/>
      <c r="B12" s="11"/>
      <c r="C12" s="9"/>
      <c r="D12" s="7"/>
      <c r="E12" s="18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  <c r="J12" s="23"/>
    </row>
    <row r="13" spans="1:12" x14ac:dyDescent="0.2">
      <c r="A13" s="9"/>
      <c r="B13" s="11"/>
      <c r="C13" s="9"/>
      <c r="D13" s="7"/>
      <c r="E13" s="18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  <c r="J13" s="23"/>
    </row>
    <row r="14" spans="1:12" x14ac:dyDescent="0.2">
      <c r="A14" s="9"/>
      <c r="B14" s="11"/>
      <c r="C14" s="9"/>
      <c r="D14" s="7"/>
      <c r="E14" s="18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  <c r="J14" s="23"/>
    </row>
    <row r="15" spans="1:12" x14ac:dyDescent="0.2">
      <c r="A15" s="9"/>
      <c r="B15" s="11"/>
      <c r="C15" s="9"/>
      <c r="D15" s="7"/>
      <c r="E15" s="18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  <c r="J15" s="23"/>
    </row>
    <row r="16" spans="1:12" x14ac:dyDescent="0.2">
      <c r="A16" s="9"/>
      <c r="B16" s="11"/>
      <c r="C16" s="9"/>
      <c r="D16" s="7"/>
      <c r="E16" s="18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  <c r="J16" s="23"/>
    </row>
    <row r="17" spans="1:10" x14ac:dyDescent="0.2">
      <c r="A17" s="9"/>
      <c r="B17" s="11"/>
      <c r="C17" s="9"/>
      <c r="D17" s="7"/>
      <c r="E17" s="18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  <c r="J17" s="23"/>
    </row>
    <row r="18" spans="1:10" x14ac:dyDescent="0.2">
      <c r="A18" s="9"/>
      <c r="B18" s="11"/>
      <c r="C18" s="9"/>
      <c r="D18" s="7"/>
      <c r="E18" s="18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  <c r="J18" s="23"/>
    </row>
    <row r="19" spans="1:10" x14ac:dyDescent="0.2">
      <c r="A19" s="9"/>
      <c r="B19" s="11"/>
      <c r="C19" s="9"/>
      <c r="D19" s="7"/>
      <c r="E19" s="18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  <c r="J19" s="23"/>
    </row>
    <row r="20" spans="1:10" x14ac:dyDescent="0.2">
      <c r="A20" s="9"/>
      <c r="B20" s="11"/>
      <c r="C20" s="9"/>
      <c r="D20" s="7"/>
      <c r="E20" s="18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  <c r="J20" s="23"/>
    </row>
    <row r="21" spans="1:10" x14ac:dyDescent="0.2">
      <c r="A21" s="9"/>
      <c r="B21" s="11"/>
      <c r="C21" s="9"/>
      <c r="D21" s="7"/>
      <c r="E21" s="18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  <c r="J21" s="23"/>
    </row>
    <row r="22" spans="1:10" x14ac:dyDescent="0.2">
      <c r="A22" s="9"/>
      <c r="B22" s="11"/>
      <c r="C22" s="9"/>
      <c r="D22" s="7"/>
      <c r="E22" s="18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  <c r="J22" s="23"/>
    </row>
    <row r="23" spans="1:10" ht="13.9" customHeight="1" x14ac:dyDescent="0.2">
      <c r="A23" s="9"/>
      <c r="B23" s="11"/>
      <c r="C23" s="9"/>
      <c r="D23" s="7"/>
      <c r="E23" s="18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  <c r="J23" s="23"/>
    </row>
    <row r="24" spans="1:10" ht="13.9" customHeight="1" x14ac:dyDescent="0.2">
      <c r="A24" s="9"/>
      <c r="B24" s="11"/>
      <c r="C24" s="9"/>
      <c r="D24" s="7"/>
      <c r="E24" s="18">
        <f>D24*0.21</f>
        <v>0</v>
      </c>
      <c r="F24" s="8">
        <f>D24+E24</f>
        <v>0</v>
      </c>
      <c r="G24" s="9"/>
      <c r="H24" s="12">
        <f>IF(G24=$K$4,$L$4,IF(G24=$K$5,$L$5,IF(G24=$K$6,$L$6,IF(G24=$K$7,$L$7,IF(G24=$K$8,$L$8,0)))))</f>
        <v>0</v>
      </c>
      <c r="I24" s="8">
        <f t="shared" si="2"/>
        <v>0</v>
      </c>
      <c r="J24" s="23"/>
    </row>
    <row r="25" spans="1:10" x14ac:dyDescent="0.2">
      <c r="A25" s="9"/>
      <c r="B25" s="11"/>
      <c r="C25" s="9"/>
      <c r="D25" s="7"/>
      <c r="E25" s="18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  <c r="J25" s="23"/>
    </row>
    <row r="26" spans="1:10" x14ac:dyDescent="0.2">
      <c r="A26" s="28" t="s">
        <v>9</v>
      </c>
      <c r="B26" s="28"/>
      <c r="C26" s="28"/>
      <c r="D26" s="13">
        <f>SUM(D5:D25)</f>
        <v>0</v>
      </c>
      <c r="E26" s="13">
        <f>SUM(E5:E25)</f>
        <v>0</v>
      </c>
      <c r="F26" s="13">
        <f>SUM(F5:F25)</f>
        <v>0</v>
      </c>
      <c r="G26" s="26"/>
      <c r="H26" s="27"/>
      <c r="I26" s="14">
        <f>SUM(I5:I25)</f>
        <v>0</v>
      </c>
      <c r="J26" s="24"/>
    </row>
    <row r="28" spans="1:10" x14ac:dyDescent="0.2">
      <c r="A28" s="17"/>
    </row>
    <row r="29" spans="1:10" x14ac:dyDescent="0.2">
      <c r="A29" s="17"/>
    </row>
    <row r="30" spans="1:10" x14ac:dyDescent="0.2">
      <c r="A30" s="17" t="s">
        <v>10</v>
      </c>
      <c r="B30" s="15"/>
      <c r="C30" s="15"/>
    </row>
    <row r="31" spans="1:10" x14ac:dyDescent="0.2">
      <c r="A31" s="17" t="s">
        <v>11</v>
      </c>
      <c r="B31" s="15"/>
      <c r="C31" s="15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$K$4:$K$8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&amp;C&amp;"Arial,Negreta"&amp;14&amp;K09-001SUBVENCIONS INVERSIONS 2019: SALES DE MÚSICA EN VIU&amp;R&amp;"Arial,Normal"&amp;9
MODALITAT B -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2020-02-11T11:58:28Z</dcterms:modified>
</cp:coreProperties>
</file>