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AS DE MÚSICA EN VIVO" sheetId="3" r:id="rId1"/>
  </sheets>
  <definedNames>
    <definedName name="_xlnm.Print_Area" localSheetId="0">'SALAS DE MÚSICA EN VIVO'!$A$1:$I$26</definedName>
  </definedNames>
  <calcPr calcId="145621"/>
</workbook>
</file>

<file path=xl/calcChain.xml><?xml version="1.0" encoding="utf-8"?>
<calcChain xmlns="http://schemas.openxmlformats.org/spreadsheetml/2006/main">
  <c r="E20" i="3" l="1"/>
  <c r="E5" i="3" l="1"/>
  <c r="D26" i="3" l="1"/>
  <c r="E8" i="3" l="1"/>
  <c r="E9" i="3"/>
  <c r="E7" i="3"/>
  <c r="H24" i="3" l="1"/>
  <c r="I24" i="3" s="1"/>
  <c r="E24" i="3"/>
  <c r="F24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0" i="3"/>
  <c r="E26" i="3"/>
  <c r="F26" i="3" l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<sst xmlns="http://schemas.openxmlformats.org/spreadsheetml/2006/main" count="18" uniqueCount="18">
  <si>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</si>
  <si>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</si>
  <si>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</si>
  <si>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altres obres</t>
  </si>
  <si>
    <t>TOTAL</t>
  </si>
  <si>
    <t>obres normativa</t>
  </si>
  <si>
    <t>estudis d’impacte acústic i instal·lació de limitadors</t>
  </si>
  <si>
    <t>equipament tècnic</t>
  </si>
  <si>
    <t>NOMBRE ENTIDAD/ EMPRESA</t>
  </si>
  <si>
    <t>Núm doc.</t>
  </si>
  <si>
    <t>Material/Acción</t>
  </si>
  <si>
    <t>Proveedor</t>
  </si>
  <si>
    <t>Base Imponible</t>
  </si>
  <si>
    <r>
      <t xml:space="preserve">Tipo  de inversión </t>
    </r>
    <r>
      <rPr>
        <b/>
        <sz val="8"/>
        <color theme="1"/>
        <rFont val="Arial"/>
        <family val="2"/>
      </rPr>
      <t>(escoger opción)</t>
    </r>
  </si>
  <si>
    <t>Máximo subvencionable</t>
  </si>
  <si>
    <t>Las casillas grises no se han de rellenar</t>
  </si>
  <si>
    <t>En caso de necesitar más filas se puede utilizar otra hoja</t>
  </si>
  <si>
    <t>Porcentaje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</si>
</sst>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1"/>
  <sheetViews>
    <sheetView showGridLines="0" tabSelected="1" view="pageLayout" zoomScaleNormal="100" workbookViewId="0">
      <selection activeCell="B11" sqref="B11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16.2851562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2" spans="1:11" ht="15" x14ac:dyDescent="0.25">
      <c r="A2" s="1"/>
      <c r="B2" s="1" t="s">
        <v>8</v>
      </c>
      <c r="C2" s="25"/>
      <c r="D2" s="25"/>
      <c r="E2" s="25"/>
      <c r="F2" s="25"/>
      <c r="G2" s="25"/>
      <c r="H2" s="1" t="s">
        <v>2</v>
      </c>
      <c r="I2" s="3"/>
    </row>
    <row r="4" spans="1:11" ht="36.75" x14ac:dyDescent="0.2">
      <c r="A4" s="4" t="s">
        <v>9</v>
      </c>
      <c r="B4" s="4" t="s">
        <v>10</v>
      </c>
      <c r="C4" s="4" t="s">
        <v>11</v>
      </c>
      <c r="D4" s="4" t="s">
        <v>12</v>
      </c>
      <c r="E4" s="4" t="s">
        <v>1</v>
      </c>
      <c r="F4" s="4" t="s">
        <v>0</v>
      </c>
      <c r="G4" s="4" t="s">
        <v>13</v>
      </c>
      <c r="H4" s="4" t="s">
        <v>17</v>
      </c>
      <c r="I4" s="4" t="s">
        <v>14</v>
      </c>
      <c r="J4" s="18" t="s">
        <v>6</v>
      </c>
      <c r="K4" s="19">
        <v>0.75</v>
      </c>
    </row>
    <row r="5" spans="1:11" x14ac:dyDescent="0.2">
      <c r="A5" s="6"/>
      <c r="B5" s="6"/>
      <c r="C5" s="6"/>
      <c r="D5" s="7"/>
      <c r="E5" s="17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21" t="s">
        <v>5</v>
      </c>
      <c r="K5" s="20">
        <v>0.6</v>
      </c>
    </row>
    <row r="6" spans="1:11" x14ac:dyDescent="0.2">
      <c r="A6" s="9"/>
      <c r="B6" s="11"/>
      <c r="C6" s="9"/>
      <c r="D6" s="7"/>
      <c r="E6" s="17">
        <f>D6*0.21</f>
        <v>0</v>
      </c>
      <c r="F6" s="8">
        <f t="shared" ref="F6:F23" si="0">D6+E6</f>
        <v>0</v>
      </c>
      <c r="G6" s="9"/>
      <c r="H6" s="12">
        <f t="shared" ref="H6:H25" si="1">IF(G6=$J$4,$K$4,IF(G6=$J$5,$K$5,IF(G6=$J$6,$K$6,IF(G6=$J$7,$K$7,IF(G6=$J$8,$K$8,0)))))</f>
        <v>0</v>
      </c>
      <c r="I6" s="8">
        <f t="shared" ref="I6:I25" si="2">D6*H6</f>
        <v>0</v>
      </c>
      <c r="J6" s="21" t="s">
        <v>3</v>
      </c>
      <c r="K6" s="20">
        <v>0.5</v>
      </c>
    </row>
    <row r="7" spans="1:11" x14ac:dyDescent="0.2">
      <c r="A7" s="9"/>
      <c r="B7" s="11"/>
      <c r="C7" s="9"/>
      <c r="D7" s="7"/>
      <c r="E7" s="17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1" t="s">
        <v>7</v>
      </c>
      <c r="K7" s="20">
        <v>0.4</v>
      </c>
    </row>
    <row r="8" spans="1:11" x14ac:dyDescent="0.2">
      <c r="A8" s="9"/>
      <c r="B8" s="11"/>
      <c r="C8" s="9"/>
      <c r="D8" s="7"/>
      <c r="E8" s="17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7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7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7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7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7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7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7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7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7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7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7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7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7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7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7"/>
      <c r="E23" s="17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7"/>
      <c r="E24" s="17">
        <f>D24*0.21</f>
        <v>0</v>
      </c>
      <c r="F24" s="8">
        <f>D24+E24</f>
        <v>0</v>
      </c>
      <c r="G24" s="9"/>
      <c r="H24" s="12">
        <f>IF(G24=$J$4,$K$4,IF(G24=$J$5,$K$5,IF(G24=$J$6,$K$6,IF(G24=$J$7,$K$7,IF(G24=$J$8,$K$8,0)))))</f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7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24" t="s">
        <v>4</v>
      </c>
      <c r="B26" s="24"/>
      <c r="C26" s="24"/>
      <c r="D26" s="13">
        <f>SUM(D5:D25)</f>
        <v>0</v>
      </c>
      <c r="E26" s="13">
        <f>SUM(E5:E25)</f>
        <v>0</v>
      </c>
      <c r="F26" s="13">
        <f>SUM(F5:F25)</f>
        <v>0</v>
      </c>
      <c r="G26" s="22"/>
      <c r="H26" s="23"/>
      <c r="I26" s="14">
        <f>SUM(I5:I25)</f>
        <v>0</v>
      </c>
    </row>
    <row r="28" spans="1:9" x14ac:dyDescent="0.2">
      <c r="A28" s="16"/>
    </row>
    <row r="29" spans="1:9" x14ac:dyDescent="0.2">
      <c r="A29" s="16"/>
    </row>
    <row r="30" spans="1:9" x14ac:dyDescent="0.2">
      <c r="A30" s="16" t="s">
        <v>15</v>
      </c>
      <c r="B30" s="15"/>
      <c r="C30" s="15"/>
    </row>
    <row r="31" spans="1:9" x14ac:dyDescent="0.2">
      <c r="A31" s="16" t="s">
        <v>16</v>
      </c>
      <c r="B31" s="15"/>
      <c r="C31" s="15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&amp;C&amp;"Arial,Negreta"&amp;14&amp;K09+000SUBVENCIONES INVERSIONES 2021: SALAS DE MÚSICA EN VIVO&amp;R&amp;"Arial,Normal"&amp;9
MODALIDAD C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SALAS DE MÚSICA EN VIVO</vt:lpstr>
      <vt:lpstr>'SALAS DE MÚSICA EN VIVO'!Àrea_d'impressió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2021-07-14T10:15:37Z</dcterms:modified>
</cp:coreProperties>
</file>