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AquestLlibreDeTreball" defaultThemeVersion="124226"/>
  <bookViews>
    <workbookView xWindow="15" yWindow="0" windowWidth="19320" windowHeight="12660" activeTab="2"/>
  </bookViews>
  <sheets>
    <sheet name="Instruccions" sheetId="5" r:id="rId1"/>
    <sheet name="Sol_licitud" sheetId="4" r:id="rId2"/>
    <sheet name="Reformulació" sheetId="1" r:id="rId3"/>
  </sheets>
  <definedNames>
    <definedName name="_xlnm.Print_Area" localSheetId="2">Reformulació!$A$1:$M$53</definedName>
    <definedName name="_xlnm.Print_Area" localSheetId="1">Sol_licitud!$A$1:$K$70</definedName>
  </definedNames>
  <calcPr calcId="145621"/>
</workbook>
</file>

<file path=xl/calcChain.xml><?xml version="1.0" encoding="utf-8"?>
<calcChain xmlns="http://schemas.openxmlformats.org/spreadsheetml/2006/main">
  <c r="O8" i="1" l="1"/>
  <c r="H35" i="1" l="1"/>
  <c r="F34" i="1"/>
  <c r="F21" i="1"/>
  <c r="F35" i="1" l="1"/>
  <c r="H33" i="1"/>
  <c r="G8" i="1" l="1"/>
  <c r="H34" i="1"/>
  <c r="G18" i="1"/>
  <c r="G19" i="1"/>
  <c r="G20" i="1"/>
  <c r="G17" i="1"/>
  <c r="G16" i="1"/>
  <c r="G15" i="1"/>
  <c r="G14" i="1"/>
  <c r="G13" i="1"/>
  <c r="G12" i="1"/>
  <c r="G11" i="1"/>
  <c r="G10" i="1"/>
  <c r="G9" i="1"/>
  <c r="G33" i="1"/>
  <c r="G32" i="1"/>
  <c r="G31" i="1"/>
  <c r="G30" i="1"/>
  <c r="G29" i="1"/>
  <c r="G28" i="1"/>
  <c r="G27" i="1"/>
  <c r="G26" i="1"/>
  <c r="G25" i="1"/>
  <c r="G24" i="1"/>
  <c r="H31" i="1" l="1"/>
  <c r="H30" i="1"/>
  <c r="K17" i="1" l="1"/>
  <c r="J17" i="1"/>
  <c r="L8" i="1" l="1"/>
  <c r="L10" i="1"/>
  <c r="L9" i="1"/>
  <c r="H32" i="1" l="1"/>
  <c r="C34" i="1"/>
  <c r="C21" i="1"/>
  <c r="C35" i="1" l="1"/>
  <c r="D34" i="1"/>
  <c r="D21" i="1"/>
  <c r="G21" i="1" s="1"/>
  <c r="D35" i="1" l="1"/>
  <c r="K27" i="1" s="1"/>
  <c r="G36" i="1"/>
  <c r="G35" i="1"/>
  <c r="G34" i="1"/>
  <c r="E36" i="1" l="1"/>
  <c r="E35" i="1"/>
  <c r="E34" i="1"/>
  <c r="E30" i="1"/>
  <c r="E29" i="1"/>
  <c r="E28" i="1"/>
  <c r="E27" i="1"/>
  <c r="E26" i="1"/>
  <c r="E25" i="1"/>
  <c r="E11" i="1"/>
  <c r="E10" i="1"/>
  <c r="E9" i="1"/>
  <c r="E8" i="1"/>
  <c r="E62" i="1" l="1"/>
  <c r="E31" i="1"/>
  <c r="K25" i="1" l="1"/>
  <c r="J22" i="1"/>
  <c r="K22" i="1"/>
  <c r="I31" i="1" s="1"/>
</calcChain>
</file>

<file path=xl/comments1.xml><?xml version="1.0" encoding="utf-8"?>
<comments xmlns="http://schemas.openxmlformats.org/spreadsheetml/2006/main">
  <authors>
    <author>Ajuntament de Barcelona</author>
  </authors>
  <commentList>
    <comment ref="E2" authorId="0">
      <text>
        <r>
          <rPr>
            <b/>
            <sz val="9"/>
            <color indexed="81"/>
            <rFont val="Tahoma"/>
            <family val="2"/>
          </rPr>
          <t>Ajuntament de Barcelona:</t>
        </r>
        <r>
          <rPr>
            <sz val="9"/>
            <color indexed="81"/>
            <rFont val="Tahoma"/>
            <family val="2"/>
          </rPr>
          <t xml:space="preserve">
Omplir les dades d'aquesta pestanya i passar a la següent.</t>
        </r>
      </text>
    </comment>
  </commentList>
</comments>
</file>

<file path=xl/comments2.xml><?xml version="1.0" encoding="utf-8"?>
<comments xmlns="http://schemas.openxmlformats.org/spreadsheetml/2006/main">
  <authors>
    <author>Ajuntament de Barcelona</author>
  </authors>
  <commentList>
    <comment ref="C2" authorId="0">
      <text>
        <r>
          <rPr>
            <b/>
            <sz val="9"/>
            <color indexed="81"/>
            <rFont val="Tahoma"/>
            <family val="2"/>
          </rPr>
          <t>Ajuntament de Barcelona:</t>
        </r>
        <r>
          <rPr>
            <sz val="9"/>
            <color indexed="81"/>
            <rFont val="Tahoma"/>
            <family val="2"/>
          </rPr>
          <t xml:space="preserve">
Omplir. Si no hi ha error, imprimir tot el llibre i presentar.</t>
        </r>
      </text>
    </comment>
    <comment ref="C6" authorId="0">
      <text>
        <r>
          <rPr>
            <b/>
            <sz val="9"/>
            <color indexed="81"/>
            <rFont val="Tahoma"/>
            <family val="2"/>
          </rPr>
          <t>Ajuntament de Barcelona:</t>
        </r>
        <r>
          <rPr>
            <sz val="9"/>
            <color indexed="81"/>
            <rFont val="Tahoma"/>
            <family val="2"/>
          </rPr>
          <t xml:space="preserve">
Omplir la columna amb els valors del document bàsic 2.</t>
        </r>
      </text>
    </comment>
    <comment ref="D6" authorId="0">
      <text>
        <r>
          <rPr>
            <b/>
            <sz val="9"/>
            <color indexed="81"/>
            <rFont val="Tahoma"/>
            <family val="2"/>
          </rPr>
          <t>Ajuntament de Barcelona:</t>
        </r>
        <r>
          <rPr>
            <sz val="9"/>
            <color indexed="81"/>
            <rFont val="Tahoma"/>
            <family val="2"/>
          </rPr>
          <t xml:space="preserve">
Omplir la columna amb els nous valors previstos.</t>
        </r>
      </text>
    </comment>
    <comment ref="F6" authorId="0">
      <text>
        <r>
          <rPr>
            <b/>
            <sz val="9"/>
            <color indexed="81"/>
            <rFont val="Tahoma"/>
            <family val="2"/>
          </rPr>
          <t>Ajuntament de Barcelona:</t>
        </r>
        <r>
          <rPr>
            <sz val="9"/>
            <color indexed="81"/>
            <rFont val="Tahoma"/>
            <family val="2"/>
          </rPr>
          <t xml:space="preserve">
Omplir la columna amb els nous valors previstos.</t>
        </r>
      </text>
    </comment>
    <comment ref="J6" authorId="0">
      <text>
        <r>
          <rPr>
            <b/>
            <sz val="9"/>
            <color indexed="81"/>
            <rFont val="Tahoma"/>
            <family val="2"/>
          </rPr>
          <t>Ajuntament de Barcelona:</t>
        </r>
        <r>
          <rPr>
            <sz val="9"/>
            <color indexed="81"/>
            <rFont val="Tahoma"/>
            <family val="2"/>
          </rPr>
          <t xml:space="preserve">
Omplir la columna amb els valors del document bàsic 2.</t>
        </r>
      </text>
    </comment>
    <comment ref="K6" authorId="0">
      <text>
        <r>
          <rPr>
            <b/>
            <sz val="9"/>
            <color indexed="81"/>
            <rFont val="Tahoma"/>
            <family val="2"/>
          </rPr>
          <t>Ajuntament de Barcelona:</t>
        </r>
        <r>
          <rPr>
            <sz val="9"/>
            <color indexed="81"/>
            <rFont val="Tahoma"/>
            <family val="2"/>
          </rPr>
          <t xml:space="preserve">
Omplir la columna amb els nous valors previstos.</t>
        </r>
      </text>
    </comment>
  </commentList>
</comments>
</file>

<file path=xl/sharedStrings.xml><?xml version="1.0" encoding="utf-8"?>
<sst xmlns="http://schemas.openxmlformats.org/spreadsheetml/2006/main" count="136" uniqueCount="120">
  <si>
    <t>import en euros</t>
  </si>
  <si>
    <t>Previsió reformulada</t>
  </si>
  <si>
    <t>A.</t>
  </si>
  <si>
    <t>B.</t>
  </si>
  <si>
    <t>C.</t>
  </si>
  <si>
    <t>D.</t>
  </si>
  <si>
    <t>E.</t>
  </si>
  <si>
    <t>F.</t>
  </si>
  <si>
    <t>G.</t>
  </si>
  <si>
    <t>H</t>
  </si>
  <si>
    <t>I.</t>
  </si>
  <si>
    <t>J.</t>
  </si>
  <si>
    <t>Ingressos previstos</t>
  </si>
  <si>
    <t>Subvencions d'altres administracions</t>
  </si>
  <si>
    <t>Subvencions d'ens privats</t>
  </si>
  <si>
    <t>Taquillatge</t>
  </si>
  <si>
    <t>Quotes d'inscripció</t>
  </si>
  <si>
    <t>Venda de Productes</t>
  </si>
  <si>
    <t>Publicitat i/o Esponsorització</t>
  </si>
  <si>
    <t>Altres ingressos</t>
  </si>
  <si>
    <t>Total Ingressos</t>
  </si>
  <si>
    <t xml:space="preserve">Ingressos menys despeses </t>
  </si>
  <si>
    <t>Recursos propis de l'entitat aplicats al projecte</t>
  </si>
  <si>
    <t>H.</t>
  </si>
  <si>
    <t>% subvencionat inicialment</t>
  </si>
  <si>
    <t>% subvencionat després de reformular</t>
  </si>
  <si>
    <t xml:space="preserve">Diferència
</t>
  </si>
  <si>
    <t>(2-1)</t>
  </si>
  <si>
    <t>SOL·LICITUD DE REFORMULACIÓ DE PROJECTE SUBVENCIONAT</t>
  </si>
  <si>
    <t xml:space="preserve">Total Despeses Directes   </t>
  </si>
  <si>
    <t xml:space="preserve">Total Despeses Indirectes   </t>
  </si>
  <si>
    <t xml:space="preserve">Total Despeses </t>
  </si>
  <si>
    <t>DESPESES PREVISTES</t>
  </si>
  <si>
    <t>INGRESSOS PREVISTOS</t>
  </si>
  <si>
    <r>
      <rPr>
        <b/>
        <sz val="15"/>
        <color theme="0"/>
        <rFont val="Calibri"/>
        <family val="2"/>
      </rPr>
      <t xml:space="preserve">Despeses directes </t>
    </r>
    <r>
      <rPr>
        <b/>
        <sz val="10"/>
        <color theme="0"/>
        <rFont val="Calibri"/>
        <family val="2"/>
      </rPr>
      <t xml:space="preserve">
(aquelles que s'identifiquen directament amb el projecte)</t>
    </r>
  </si>
  <si>
    <r>
      <rPr>
        <b/>
        <sz val="15"/>
        <color theme="0"/>
        <rFont val="Calibri"/>
        <family val="2"/>
      </rPr>
      <t xml:space="preserve">Despeses indirectes </t>
    </r>
    <r>
      <rPr>
        <b/>
        <sz val="10"/>
        <color theme="0"/>
        <rFont val="Calibri"/>
        <family val="2"/>
      </rPr>
      <t xml:space="preserve">
(no es poden assignar directament al projecte sense fer servir algun % d'assignació)</t>
    </r>
  </si>
  <si>
    <t>Localitat i data</t>
  </si>
  <si>
    <t>Nom de la persona física, jurídica o agrupació:</t>
  </si>
  <si>
    <t xml:space="preserve">NIF: </t>
  </si>
  <si>
    <t xml:space="preserve">Jo, </t>
  </si>
  <si>
    <t xml:space="preserve">, com a representant legal de </t>
  </si>
  <si>
    <t>Motivació de la sol·licitud de reformulació</t>
  </si>
  <si>
    <r>
      <t xml:space="preserve">Les modificacions en el projecte </t>
    </r>
    <r>
      <rPr>
        <sz val="11"/>
        <color theme="1"/>
        <rFont val="Calibri"/>
        <family val="2"/>
        <scheme val="minor"/>
      </rPr>
      <t>es donen principalment en:</t>
    </r>
  </si>
  <si>
    <t xml:space="preserve">Aquesta reformulació no implica canvis substancials en el projecte i respecta els motius de la </t>
  </si>
  <si>
    <t xml:space="preserve">Nom i signatura del representant legal de l'entitat             </t>
  </si>
  <si>
    <t>Nom del projecte subvencionat</t>
  </si>
  <si>
    <t xml:space="preserve"> amb DNI </t>
  </si>
  <si>
    <t xml:space="preserve">Previsió inicial
</t>
  </si>
  <si>
    <t>Previsió inicial</t>
  </si>
  <si>
    <t>Subvenció municipal (import sol·licitat a la instància/atorgat)</t>
  </si>
  <si>
    <t>Instruccions</t>
  </si>
  <si>
    <t>2. Omplir la pestanya blava "Reformulació" amb les dades econòmiques del projecte:</t>
  </si>
  <si>
    <t>2.2  Omplir les columnes color beige amb els nous valors reformulats</t>
  </si>
  <si>
    <t xml:space="preserve">2.3  Verificar que en el requadre vermell no apareix cap missatge d'error. </t>
  </si>
  <si>
    <t>2.4  Imprimir les dues pestanyes.</t>
  </si>
  <si>
    <t>Aspectes rellevants relacionats amb la reformulació</t>
  </si>
  <si>
    <t>SUBVENCIONS PER A LA PROMOCIÓ I REFORÇ DE L'ECONOMIA SOCIAL I SOLIDÀRIA 2019</t>
  </si>
  <si>
    <t>Reformulació per contingut</t>
  </si>
  <si>
    <t>Reformulació per calendari</t>
  </si>
  <si>
    <t>Reformulació per pressupost</t>
  </si>
  <si>
    <t>l'entitat a dalt esmenada, sol·licito la reformulació del projecte subvencionat que figura tot seguit:</t>
  </si>
  <si>
    <t>Codi de subvenció</t>
  </si>
  <si>
    <t xml:space="preserve">1. Omplir les caselles en color gris de la pestanya groga "Sol_licitud" </t>
  </si>
  <si>
    <r>
      <t xml:space="preserve">El cost total </t>
    </r>
    <r>
      <rPr>
        <u/>
        <sz val="11"/>
        <color theme="1"/>
        <rFont val="Calibri"/>
        <family val="2"/>
        <scheme val="minor"/>
      </rPr>
      <t xml:space="preserve">després de la reformulació és de </t>
    </r>
  </si>
  <si>
    <t xml:space="preserve">2.6  Si la inscripció es va fer presencialment, cal presentar aquest formulari en un registre de l'ajuntament </t>
  </si>
  <si>
    <t>2.7  Si la inscripció es va fer per via telemàtica, cal registrar la documentació, telemàticament.</t>
  </si>
  <si>
    <t>2.8  El termini de presentació de reformulacions per dates finalitza el 31 de desembre de 2019</t>
  </si>
  <si>
    <t>2.1  Omplir les columnes del quadre de despeses i ingressos en color blau, "previsió inicial" amb les dades econòmiques de la sol.licitud inicial presentada</t>
  </si>
  <si>
    <t xml:space="preserve">D.1  Nòmines i seguretat social IRPF (règim general o règim d’autònoms) del personal propi  vinculat al projecte </t>
  </si>
  <si>
    <t>D.2 Rendiments anuals nets de l’empresari/a individual (veure 13.2 bases)</t>
  </si>
  <si>
    <t>D.3  Treballs realitzats per professionals i empreses externes directament vinculades al projecte</t>
  </si>
  <si>
    <t>D.4 Lloguer de bens mobles/immobles directament vinculats al projecte</t>
  </si>
  <si>
    <t>D.5 Adquisició de materials i béns consumibles íntegrament imputables al projecte</t>
  </si>
  <si>
    <t>D.6 Transport – missatgeria imputables al projecte</t>
  </si>
  <si>
    <t>D.7 Publicitat i propaganda de les activitats directament vinculades al projecte</t>
  </si>
  <si>
    <t>D.8  Allotjament i dietes, del personal contractat i voluntaris</t>
  </si>
  <si>
    <t>D.9  Ajuts al transport per als/les participants dels projectes en cas que sigui necessari de manera justificada</t>
  </si>
  <si>
    <t>D.10  Viatges i desplaçaments imputables a les activitats del projecte</t>
  </si>
  <si>
    <t>D.11 Tributs, quan siguin abonats directament per la persona jurídica o física beneficiària</t>
  </si>
  <si>
    <t>D.12  Despeses de l’informe d’auditoria, quan sigui obligatòria la seva presentació per import de la subvenció</t>
  </si>
  <si>
    <t>D.13  Altres despeses que de manera justificada i per la tipologia del projecte puguin imputar-se directament al projecte</t>
  </si>
  <si>
    <t>I.1 Personal de suport al projecte (Nòmines i seguretat social)</t>
  </si>
  <si>
    <t>I.2  Assegurances</t>
  </si>
  <si>
    <t>I.3  Amortització</t>
  </si>
  <si>
    <t>I.4  Lloguer de béns immobles</t>
  </si>
  <si>
    <t>I.5  Adquisició de materials i béns consumibles parcialment imputables al projecte</t>
  </si>
  <si>
    <t>I.6  Manteniment d’edificis i/o instal·lacions</t>
  </si>
  <si>
    <t>I.7  Comunicacions (telèfon, correus, connexió a internet)</t>
  </si>
  <si>
    <t>I.8  Despeses financeres</t>
  </si>
  <si>
    <t xml:space="preserve">I.9  Subministraments </t>
  </si>
  <si>
    <t>I.10  Treball realitzat per altres empreses, parcialment imputables al projecte (neteja, seguretat...)</t>
  </si>
  <si>
    <t>Aa</t>
  </si>
  <si>
    <t>MODALITAT Aa</t>
  </si>
  <si>
    <t xml:space="preserve">1.  La quantia de la subvenció atorgada no superarà el 80% de la despesa total del projecte a subvencionar. </t>
  </si>
  <si>
    <t xml:space="preserve">     podran acreditar els seus treballs mitjançant una declaració responsable acompanyada de les declaracions IRPF (model 130) de l’exercici corrent.</t>
  </si>
  <si>
    <t xml:space="preserve">     El preu/hora imputat al projecte subvencionat no podrà superar la quantitat resultant de dividir els rendiments anuals nets de l’empresari/a individual per 1800.</t>
  </si>
  <si>
    <t>- Que les subvencions no hagin contribuït a la compra dels béns.</t>
  </si>
  <si>
    <t>- Que l'amortització es calculi de conformitat amb les normes de comptabilitat generalment acceptades.</t>
  </si>
  <si>
    <t>- Que el cost es refereixi al període subvencionable.</t>
  </si>
  <si>
    <t>- Els impostos indirectes quan siguin susceptibles de recuperació o compensació, ni els impostos sobre la renda.</t>
  </si>
  <si>
    <t>- Les despeses d'inversió, incloses les adquisicions de béns mobles.</t>
  </si>
  <si>
    <t>- Les despeses realitzades amb data anterior a l'inici del projecte i data posterior a la finalització del projecte.</t>
  </si>
  <si>
    <t>- Altres despeses que s'indiquin a la convocatòria.</t>
  </si>
  <si>
    <t>2.5  Signar el document.</t>
  </si>
  <si>
    <r>
      <t xml:space="preserve">Cost total del projecte </t>
    </r>
    <r>
      <rPr>
        <b/>
        <u/>
        <sz val="11"/>
        <color theme="1"/>
        <rFont val="Calibri"/>
        <family val="2"/>
        <scheme val="minor"/>
      </rPr>
      <t>presentat</t>
    </r>
  </si>
  <si>
    <r>
      <t xml:space="preserve">Import total de la </t>
    </r>
    <r>
      <rPr>
        <b/>
        <u/>
        <sz val="11"/>
        <color theme="1"/>
        <rFont val="Calibri"/>
        <family val="2"/>
        <scheme val="minor"/>
      </rPr>
      <t>subvenció atorgada</t>
    </r>
  </si>
  <si>
    <t>Tipus de reformulació/ns que es presenta/en (marcar amb una X en cada cas):</t>
  </si>
  <si>
    <t>(Marcar amb una X):</t>
  </si>
  <si>
    <t>seva concessió, així com els objectius, accions i indicadors esperats en el projecte original</t>
  </si>
  <si>
    <t>S'adjunta el projecte reformulat amb el detall del pressupost reformulat i es sol·licita que s'accepti la</t>
  </si>
  <si>
    <t xml:space="preserve"> reformulació presentada</t>
  </si>
  <si>
    <t>Declaració responsable del president/a de l'entitat o persona que ostenti la representació de l'entitat</t>
  </si>
  <si>
    <t xml:space="preserve"> sol.licitant</t>
  </si>
  <si>
    <t>2.  Es limita amb un màxim del 20% l’import de la subvenció per a despeses de personal propi que participa de forma directa i degudament al projecte.</t>
  </si>
  <si>
    <r>
      <t xml:space="preserve">3. Els salaris percebuts per les persones contractades en el marc del projecte subvencionat no siguin inferiors a 1.088,56€ bruts mensuals (13.062,72€ bruts en còmput anual) en el cas de jornades completes, o la part proporcional en el cas de jornades parcials </t>
    </r>
    <r>
      <rPr>
        <i/>
        <sz val="11"/>
        <color theme="1"/>
        <rFont val="Calibri"/>
        <family val="2"/>
        <scheme val="minor"/>
      </rPr>
      <t>(punt 7 de les bases 2019: Requisits dels projectes)</t>
    </r>
  </si>
  <si>
    <t>4.  Les despeses indirectes imputades al projecte detallades, no podran superar el 10% de l’import de la subvenció.</t>
  </si>
  <si>
    <t>5.  Només amb caràcter excepcional, els/les empresaris/ies individuals que no tinguin persones treballadores en plantilla</t>
  </si>
  <si>
    <t>6.  El caràcter subvencionable de la despesa d'amortització estarà subjecte a les condicions següents:</t>
  </si>
  <si>
    <t>7. En cap cas es consideraran despeses subvencionables:</t>
  </si>
  <si>
    <t>Import imputat a la subvenció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</si>
</sst>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5" x14ac:knownFonts="1">
    <font>
      <sz val="11"/>
      <color theme="1"/>
      <name val="Calibri"/>
      <family val="2"/>
      <scheme val="minor"/>
    </font>
    <font>
      <b/>
      <sz val="14"/>
      <color rgb="FF000000"/>
      <name val="Calibri"/>
      <family val="2"/>
    </font>
    <font>
      <b/>
      <sz val="10"/>
      <color rgb="FF000000"/>
      <name val="Calibri"/>
      <family val="2"/>
    </font>
    <font>
      <sz val="10"/>
      <color rgb="FF000000"/>
      <name val="Arial"/>
      <family val="2"/>
    </font>
    <font>
      <sz val="10"/>
      <color rgb="FF000000"/>
      <name val="Calibri"/>
      <family val="2"/>
    </font>
    <font>
      <b/>
      <sz val="10"/>
      <color theme="0"/>
      <name val="Calibri"/>
      <family val="2"/>
    </font>
    <font>
      <b/>
      <sz val="11"/>
      <color theme="1"/>
      <name val="Calibri"/>
      <family val="2"/>
      <scheme val="minor"/>
    </font>
    <font>
      <b/>
      <sz val="8"/>
      <color rgb="FF000000"/>
      <name val="Calibri"/>
      <family val="2"/>
    </font>
    <font>
      <b/>
      <sz val="11"/>
      <color rgb="FFFF0000"/>
      <name val="Calibri"/>
      <family val="2"/>
      <scheme val="minor"/>
    </font>
    <font>
      <b/>
      <sz val="10"/>
      <color theme="1"/>
      <name val="Calibri"/>
      <family val="2"/>
      <scheme val="minor"/>
    </font>
    <font>
      <sz val="11"/>
      <color theme="0"/>
      <name val="Calibri"/>
      <family val="2"/>
      <scheme val="minor"/>
    </font>
    <font>
      <b/>
      <sz val="11"/>
      <name val="Calibri"/>
      <family val="2"/>
      <scheme val="minor"/>
    </font>
    <font>
      <b/>
      <sz val="20"/>
      <color rgb="FFFF0000"/>
      <name val="Calibri"/>
      <family val="2"/>
      <scheme val="minor"/>
    </font>
    <font>
      <b/>
      <sz val="15"/>
      <color theme="0"/>
      <name val="Calibri"/>
      <family val="2"/>
    </font>
    <font>
      <b/>
      <sz val="15"/>
      <color rgb="FF000000"/>
      <name val="Calibri"/>
      <family val="2"/>
    </font>
    <font>
      <b/>
      <sz val="10"/>
      <color rgb="FF000000"/>
      <name val="Arial"/>
      <family val="2"/>
    </font>
    <font>
      <sz val="10"/>
      <color rgb="FF000000"/>
      <name val="Arial Unicode MS"/>
      <family val="2"/>
    </font>
    <font>
      <sz val="10"/>
      <color rgb="FFFF0000"/>
      <name val="Arial Unicode MS"/>
      <family val="2"/>
    </font>
    <font>
      <b/>
      <sz val="14"/>
      <name val="Calibri"/>
      <family val="2"/>
      <scheme val="minor"/>
    </font>
    <font>
      <sz val="14"/>
      <color theme="1"/>
      <name val="Calibri"/>
      <family val="2"/>
      <scheme val="minor"/>
    </font>
    <font>
      <b/>
      <sz val="14"/>
      <color theme="0"/>
      <name val="Calibri"/>
      <family val="2"/>
    </font>
    <font>
      <b/>
      <sz val="14"/>
      <color theme="0"/>
      <name val="Calibri"/>
      <family val="2"/>
      <scheme val="minor"/>
    </font>
    <font>
      <b/>
      <sz val="16"/>
      <color theme="1"/>
      <name val="Calibri"/>
      <family val="2"/>
      <scheme val="minor"/>
    </font>
    <font>
      <b/>
      <u/>
      <sz val="11"/>
      <color theme="1"/>
      <name val="Calibri"/>
      <family val="2"/>
      <scheme val="minor"/>
    </font>
    <font>
      <sz val="9"/>
      <color indexed="81"/>
      <name val="Tahoma"/>
      <family val="2"/>
    </font>
    <font>
      <b/>
      <sz val="9"/>
      <color indexed="81"/>
      <name val="Tahoma"/>
      <family val="2"/>
    </font>
    <font>
      <sz val="11"/>
      <color rgb="FF00000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u/>
      <sz val="11"/>
      <color theme="1"/>
      <name val="Calibri"/>
      <family val="2"/>
      <scheme val="minor"/>
    </font>
    <font>
      <sz val="11"/>
      <color theme="1"/>
      <name val="Calibri"/>
      <family val="2"/>
      <scheme val="minor"/>
    </font>
    <font>
      <b/>
      <sz val="11"/>
      <color rgb="FF3F3F3F"/>
      <name val="Calibri"/>
      <family val="2"/>
      <scheme val="minor"/>
    </font>
    <font>
      <i/>
      <sz val="11"/>
      <color theme="1"/>
      <name val="Calibri"/>
      <family val="2"/>
      <scheme val="minor"/>
    </font>
    <font>
      <b/>
      <i/>
      <sz val="12"/>
      <color theme="1"/>
      <name val="Calibri"/>
      <family val="2"/>
      <scheme val="minor"/>
    </font>
  </fonts>
  <fills count="17">
    <fill>
      <patternFill patternType="none"/>
    </fill>
    <fill>
      <patternFill patternType="gray125"/>
    </fill>
    <fill>
      <patternFill patternType="solid">
        <fgColor rgb="FFDCE6F1"/>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92D050"/>
        <bgColor indexed="64"/>
      </patternFill>
    </fill>
    <fill>
      <patternFill patternType="solid">
        <fgColor rgb="FFF2F2F2"/>
      </patternFill>
    </fill>
    <fill>
      <patternFill patternType="solid">
        <fgColor theme="7" tint="0.79998168889431442"/>
        <bgColor indexed="65"/>
      </patternFill>
    </fill>
    <fill>
      <patternFill patternType="solid">
        <fgColor rgb="FFE4DFEC"/>
        <bgColor indexed="64"/>
      </patternFill>
    </fill>
    <fill>
      <patternFill patternType="solid">
        <fgColor theme="0" tint="-0.14999847407452621"/>
        <bgColor indexed="64"/>
      </patternFill>
    </fill>
    <fill>
      <patternFill patternType="solid">
        <fgColor theme="7" tint="0.59999389629810485"/>
        <bgColor indexed="65"/>
      </patternFill>
    </fill>
  </fills>
  <borders count="47">
    <border>
      <left/>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rgb="FF3F3F3F"/>
      </left>
      <right style="thin">
        <color rgb="FF3F3F3F"/>
      </right>
      <top style="thin">
        <color rgb="FF3F3F3F"/>
      </top>
      <bottom style="thin">
        <color rgb="FF3F3F3F"/>
      </bottom>
      <diagonal/>
    </border>
    <border>
      <left style="thin">
        <color indexed="64"/>
      </left>
      <right style="thin">
        <color rgb="FF3F3F3F"/>
      </right>
      <top style="thin">
        <color rgb="FF3F3F3F"/>
      </top>
      <bottom style="thin">
        <color rgb="FF3F3F3F"/>
      </bottom>
      <diagonal/>
    </border>
    <border>
      <left style="thin">
        <color indexed="64"/>
      </left>
      <right style="thin">
        <color rgb="FF3F3F3F"/>
      </right>
      <top/>
      <bottom style="thin">
        <color rgb="FF3F3F3F"/>
      </bottom>
      <diagonal/>
    </border>
    <border>
      <left style="thin">
        <color indexed="64"/>
      </left>
      <right/>
      <top/>
      <bottom style="thin">
        <color indexed="64"/>
      </bottom>
      <diagonal/>
    </border>
  </borders>
  <cellStyleXfs count="5">
    <xf numFmtId="0" fontId="0" fillId="0" borderId="0"/>
    <xf numFmtId="0" fontId="32" fillId="12" borderId="43" applyNumberFormat="0" applyAlignment="0" applyProtection="0"/>
    <xf numFmtId="0" fontId="31" fillId="13" borderId="0" applyNumberFormat="0" applyBorder="0" applyAlignment="0" applyProtection="0"/>
    <xf numFmtId="9" fontId="31" fillId="0" borderId="0" applyFont="0" applyFill="0" applyBorder="0" applyAlignment="0" applyProtection="0"/>
    <xf numFmtId="0" fontId="31" fillId="16" borderId="0" applyNumberFormat="0" applyBorder="0" applyAlignment="0" applyProtection="0"/>
  </cellStyleXfs>
  <cellXfs count="141">
    <xf numFmtId="0" fontId="0" fillId="0" borderId="0" xfId="0"/>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0" borderId="0" xfId="0" applyFont="1" applyAlignment="1">
      <alignment horizontal="right" vertical="center"/>
    </xf>
    <xf numFmtId="0" fontId="0" fillId="0" borderId="0" xfId="0" applyAlignment="1">
      <alignment horizontal="center"/>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164" fontId="4" fillId="0" borderId="16" xfId="0" applyNumberFormat="1" applyFont="1" applyBorder="1" applyAlignment="1">
      <alignment horizontal="right" vertical="center"/>
    </xf>
    <xf numFmtId="164" fontId="4" fillId="2" borderId="16" xfId="0" applyNumberFormat="1" applyFont="1" applyFill="1" applyBorder="1" applyAlignment="1" applyProtection="1">
      <alignment horizontal="right" vertical="center"/>
      <protection locked="0"/>
    </xf>
    <xf numFmtId="164" fontId="4" fillId="7" borderId="16" xfId="0" applyNumberFormat="1" applyFont="1" applyFill="1" applyBorder="1" applyAlignment="1" applyProtection="1">
      <alignment horizontal="right" vertical="center"/>
      <protection locked="0"/>
    </xf>
    <xf numFmtId="164" fontId="4" fillId="7" borderId="18" xfId="0" applyNumberFormat="1" applyFont="1" applyFill="1" applyBorder="1" applyAlignment="1" applyProtection="1">
      <alignment horizontal="right" vertical="center"/>
      <protection locked="0"/>
    </xf>
    <xf numFmtId="0" fontId="8" fillId="0" borderId="0" xfId="0" applyFont="1"/>
    <xf numFmtId="0" fontId="8" fillId="0" borderId="0" xfId="0" applyFont="1" applyAlignment="1">
      <alignment vertical="center"/>
    </xf>
    <xf numFmtId="0" fontId="0" fillId="3" borderId="0" xfId="0" applyFill="1" applyAlignment="1">
      <alignment horizontal="center"/>
    </xf>
    <xf numFmtId="164" fontId="5" fillId="5" borderId="6" xfId="0" applyNumberFormat="1" applyFont="1" applyFill="1" applyBorder="1" applyAlignment="1">
      <alignment horizontal="center" vertical="center" wrapText="1"/>
    </xf>
    <xf numFmtId="0" fontId="0" fillId="0" borderId="0" xfId="0" applyProtection="1"/>
    <xf numFmtId="0" fontId="0" fillId="0" borderId="0" xfId="0" applyAlignment="1" applyProtection="1">
      <alignment horizontal="right"/>
    </xf>
    <xf numFmtId="0" fontId="6" fillId="3" borderId="0" xfId="0" applyFont="1" applyFill="1" applyBorder="1" applyAlignment="1">
      <alignment horizontal="right"/>
    </xf>
    <xf numFmtId="0" fontId="0" fillId="3" borderId="0" xfId="0" applyFill="1" applyBorder="1"/>
    <xf numFmtId="3" fontId="0" fillId="3" borderId="0" xfId="0" applyNumberFormat="1" applyFill="1" applyBorder="1"/>
    <xf numFmtId="0" fontId="0" fillId="0" borderId="0" xfId="0" applyBorder="1"/>
    <xf numFmtId="0" fontId="0" fillId="0" borderId="0" xfId="0" applyBorder="1" applyAlignment="1">
      <alignment horizontal="center"/>
    </xf>
    <xf numFmtId="0" fontId="0" fillId="3" borderId="0" xfId="0" applyFill="1" applyBorder="1" applyAlignment="1">
      <alignment horizontal="center"/>
    </xf>
    <xf numFmtId="0" fontId="3" fillId="0" borderId="19" xfId="0" applyFont="1" applyBorder="1" applyAlignment="1">
      <alignment horizontal="left"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left" vertical="center" wrapText="1"/>
    </xf>
    <xf numFmtId="164" fontId="1" fillId="11" borderId="5" xfId="0" applyNumberFormat="1" applyFont="1" applyFill="1" applyBorder="1" applyAlignment="1" applyProtection="1">
      <alignment horizontal="right" vertical="center"/>
    </xf>
    <xf numFmtId="164" fontId="1" fillId="11" borderId="5" xfId="0" applyNumberFormat="1" applyFont="1" applyFill="1" applyBorder="1" applyAlignment="1">
      <alignment horizontal="right" vertical="center"/>
    </xf>
    <xf numFmtId="0" fontId="11" fillId="3" borderId="0" xfId="0" applyFont="1" applyFill="1" applyBorder="1" applyAlignment="1">
      <alignment horizontal="right"/>
    </xf>
    <xf numFmtId="0" fontId="0" fillId="3" borderId="24" xfId="0" applyFill="1" applyBorder="1"/>
    <xf numFmtId="0" fontId="6" fillId="3" borderId="24" xfId="0" applyFont="1" applyFill="1" applyBorder="1" applyAlignment="1">
      <alignment horizontal="right"/>
    </xf>
    <xf numFmtId="0" fontId="10" fillId="3" borderId="26" xfId="0" applyFont="1" applyFill="1" applyBorder="1"/>
    <xf numFmtId="0" fontId="10" fillId="3" borderId="23" xfId="0" applyFont="1" applyFill="1" applyBorder="1"/>
    <xf numFmtId="0" fontId="15" fillId="0" borderId="0" xfId="0" applyFont="1"/>
    <xf numFmtId="0" fontId="16" fillId="0" borderId="0" xfId="0" applyFont="1"/>
    <xf numFmtId="0" fontId="17" fillId="0" borderId="0" xfId="0" applyFont="1"/>
    <xf numFmtId="0" fontId="18" fillId="0" borderId="0" xfId="0" applyFont="1" applyAlignment="1">
      <alignment horizontal="right"/>
    </xf>
    <xf numFmtId="10" fontId="19" fillId="8" borderId="14" xfId="0" applyNumberFormat="1" applyFont="1" applyFill="1" applyBorder="1" applyAlignment="1">
      <alignment horizontal="center" vertical="center"/>
    </xf>
    <xf numFmtId="164" fontId="1" fillId="4" borderId="14" xfId="0" applyNumberFormat="1" applyFont="1" applyFill="1" applyBorder="1" applyAlignment="1" applyProtection="1">
      <alignment horizontal="right" vertical="center"/>
    </xf>
    <xf numFmtId="164" fontId="1" fillId="4" borderId="14" xfId="0" applyNumberFormat="1" applyFont="1" applyFill="1" applyBorder="1" applyAlignment="1">
      <alignment horizontal="right" vertical="center"/>
    </xf>
    <xf numFmtId="0" fontId="20" fillId="5" borderId="6" xfId="0" applyFont="1" applyFill="1" applyBorder="1" applyAlignment="1">
      <alignment horizontal="right" vertical="center" wrapText="1"/>
    </xf>
    <xf numFmtId="164" fontId="20" fillId="5" borderId="6" xfId="0" applyNumberFormat="1" applyFont="1" applyFill="1" applyBorder="1" applyAlignment="1" applyProtection="1">
      <alignment horizontal="center" vertical="center" wrapText="1"/>
    </xf>
    <xf numFmtId="164" fontId="20" fillId="5" borderId="6" xfId="0" applyNumberFormat="1" applyFont="1" applyFill="1" applyBorder="1" applyAlignment="1">
      <alignment horizontal="center" vertical="center" wrapText="1"/>
    </xf>
    <xf numFmtId="0" fontId="20" fillId="9" borderId="14" xfId="0" applyFont="1" applyFill="1" applyBorder="1" applyAlignment="1">
      <alignment horizontal="right" vertical="center" wrapText="1"/>
    </xf>
    <xf numFmtId="164" fontId="20" fillId="9" borderId="14" xfId="0" applyNumberFormat="1" applyFont="1" applyFill="1" applyBorder="1" applyAlignment="1">
      <alignment horizontal="center" vertical="center" wrapText="1"/>
    </xf>
    <xf numFmtId="0" fontId="21" fillId="10" borderId="14" xfId="0" applyFont="1" applyFill="1" applyBorder="1" applyAlignment="1">
      <alignment horizontal="right" vertical="center"/>
    </xf>
    <xf numFmtId="164" fontId="21" fillId="10" borderId="14" xfId="0" applyNumberFormat="1" applyFont="1" applyFill="1" applyBorder="1" applyAlignment="1">
      <alignment horizontal="center" vertical="center"/>
    </xf>
    <xf numFmtId="0" fontId="0" fillId="0" borderId="30" xfId="0" applyBorder="1"/>
    <xf numFmtId="164" fontId="10" fillId="3" borderId="28" xfId="0" applyNumberFormat="1" applyFont="1" applyFill="1" applyBorder="1"/>
    <xf numFmtId="0" fontId="0" fillId="0" borderId="29" xfId="0" applyBorder="1"/>
    <xf numFmtId="0" fontId="26" fillId="0" borderId="0" xfId="0" applyFont="1" applyAlignment="1">
      <alignment horizontal="left" vertical="center" readingOrder="1"/>
    </xf>
    <xf numFmtId="0" fontId="27" fillId="0" borderId="0" xfId="0" applyFont="1"/>
    <xf numFmtId="0" fontId="28" fillId="0" borderId="0" xfId="0" applyFont="1"/>
    <xf numFmtId="0" fontId="29" fillId="0" borderId="0" xfId="0" applyFont="1"/>
    <xf numFmtId="0" fontId="6" fillId="14" borderId="44" xfId="2" applyFont="1" applyFill="1" applyBorder="1" applyAlignment="1" applyProtection="1">
      <alignment vertical="center" wrapText="1"/>
    </xf>
    <xf numFmtId="0" fontId="6" fillId="14" borderId="44" xfId="1" applyFont="1" applyFill="1" applyBorder="1" applyAlignment="1" applyProtection="1">
      <alignment vertical="center" wrapText="1"/>
    </xf>
    <xf numFmtId="0" fontId="6" fillId="14" borderId="45" xfId="1" applyFont="1" applyFill="1" applyBorder="1" applyAlignment="1" applyProtection="1">
      <alignment vertical="center" wrapText="1"/>
    </xf>
    <xf numFmtId="0" fontId="1" fillId="4" borderId="5" xfId="0" applyFont="1" applyFill="1" applyBorder="1" applyAlignment="1">
      <alignment horizontal="right" vertical="center"/>
    </xf>
    <xf numFmtId="164" fontId="4" fillId="0" borderId="46" xfId="0" applyNumberFormat="1" applyFont="1" applyBorder="1" applyAlignment="1">
      <alignment horizontal="right" vertical="center"/>
    </xf>
    <xf numFmtId="0" fontId="3" fillId="0" borderId="19" xfId="0" applyFont="1" applyBorder="1" applyAlignment="1">
      <alignment horizontal="center" vertical="center" wrapText="1"/>
    </xf>
    <xf numFmtId="10" fontId="19" fillId="7" borderId="14" xfId="3" applyNumberFormat="1" applyFont="1" applyFill="1" applyBorder="1" applyAlignment="1">
      <alignment horizontal="center" vertical="center"/>
    </xf>
    <xf numFmtId="164" fontId="8" fillId="0" borderId="0" xfId="0" applyNumberFormat="1" applyFont="1" applyAlignment="1">
      <alignment vertical="center"/>
    </xf>
    <xf numFmtId="0" fontId="6" fillId="0" borderId="0" xfId="0" applyFont="1" applyAlignment="1">
      <alignment horizontal="right"/>
    </xf>
    <xf numFmtId="0" fontId="10" fillId="3" borderId="0" xfId="0" applyFont="1" applyFill="1" applyBorder="1"/>
    <xf numFmtId="0" fontId="0" fillId="15" borderId="31" xfId="0" applyFill="1" applyBorder="1" applyProtection="1">
      <protection locked="0"/>
    </xf>
    <xf numFmtId="0" fontId="33" fillId="0" borderId="0" xfId="0" applyFont="1"/>
    <xf numFmtId="0" fontId="9" fillId="0" borderId="0" xfId="0" applyFont="1" applyProtection="1"/>
    <xf numFmtId="0" fontId="22" fillId="0" borderId="0" xfId="0" applyFont="1" applyProtection="1"/>
    <xf numFmtId="0" fontId="0" fillId="0" borderId="0" xfId="0" applyBorder="1" applyAlignment="1" applyProtection="1">
      <alignment wrapText="1"/>
    </xf>
    <xf numFmtId="0" fontId="0" fillId="0" borderId="0" xfId="0" applyBorder="1" applyAlignment="1" applyProtection="1"/>
    <xf numFmtId="0" fontId="23" fillId="0" borderId="0" xfId="0" applyFont="1" applyProtection="1"/>
    <xf numFmtId="164" fontId="0" fillId="0" borderId="0" xfId="0" applyNumberFormat="1" applyBorder="1" applyAlignment="1" applyProtection="1">
      <alignment wrapText="1"/>
    </xf>
    <xf numFmtId="0" fontId="0" fillId="0" borderId="0" xfId="0" applyFont="1" applyProtection="1"/>
    <xf numFmtId="0" fontId="0" fillId="0" borderId="0" xfId="0" applyBorder="1" applyProtection="1"/>
    <xf numFmtId="0" fontId="6" fillId="0" borderId="0" xfId="0" applyFont="1" applyProtection="1"/>
    <xf numFmtId="0" fontId="33" fillId="0" borderId="0" xfId="0" applyFont="1" applyProtection="1"/>
    <xf numFmtId="0" fontId="34" fillId="0" borderId="0" xfId="0" applyFont="1" applyProtection="1"/>
    <xf numFmtId="0" fontId="0" fillId="15" borderId="15" xfId="0" applyFill="1" applyBorder="1" applyProtection="1">
      <protection locked="0"/>
    </xf>
    <xf numFmtId="164" fontId="4" fillId="0" borderId="0" xfId="0" applyNumberFormat="1" applyFont="1" applyBorder="1" applyAlignment="1">
      <alignment horizontal="right" vertical="center"/>
    </xf>
    <xf numFmtId="0" fontId="0" fillId="3" borderId="25" xfId="0" applyFill="1" applyBorder="1"/>
    <xf numFmtId="0" fontId="0" fillId="15" borderId="32" xfId="0" applyFill="1" applyBorder="1" applyAlignment="1" applyProtection="1">
      <alignment wrapText="1"/>
      <protection locked="0"/>
    </xf>
    <xf numFmtId="0" fontId="0" fillId="15" borderId="33" xfId="0" applyFill="1" applyBorder="1" applyAlignment="1" applyProtection="1">
      <alignment wrapText="1"/>
      <protection locked="0"/>
    </xf>
    <xf numFmtId="0" fontId="0" fillId="15" borderId="34" xfId="0" applyFill="1" applyBorder="1" applyAlignment="1" applyProtection="1">
      <alignment wrapText="1"/>
      <protection locked="0"/>
    </xf>
    <xf numFmtId="0" fontId="0" fillId="0" borderId="35" xfId="0" applyBorder="1" applyAlignment="1" applyProtection="1">
      <protection locked="0"/>
    </xf>
    <xf numFmtId="0" fontId="0" fillId="0" borderId="0" xfId="0"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0" fillId="0" borderId="38" xfId="0" applyBorder="1" applyAlignment="1" applyProtection="1">
      <protection locked="0"/>
    </xf>
    <xf numFmtId="0" fontId="0" fillId="0" borderId="39" xfId="0" applyBorder="1" applyAlignment="1" applyProtection="1">
      <protection locked="0"/>
    </xf>
    <xf numFmtId="0" fontId="0" fillId="15" borderId="40" xfId="0" applyFill="1" applyBorder="1" applyAlignment="1" applyProtection="1">
      <alignment wrapText="1"/>
      <protection locked="0"/>
    </xf>
    <xf numFmtId="0" fontId="0" fillId="15" borderId="41" xfId="0" applyFill="1" applyBorder="1" applyAlignment="1" applyProtection="1">
      <alignment wrapText="1"/>
      <protection locked="0"/>
    </xf>
    <xf numFmtId="0" fontId="0" fillId="15" borderId="42" xfId="0" applyFill="1" applyBorder="1" applyAlignment="1" applyProtection="1">
      <alignment wrapText="1"/>
      <protection locked="0"/>
    </xf>
    <xf numFmtId="164" fontId="0" fillId="15" borderId="40" xfId="0" applyNumberFormat="1" applyFill="1" applyBorder="1" applyAlignment="1" applyProtection="1">
      <alignment wrapText="1"/>
      <protection locked="0"/>
    </xf>
    <xf numFmtId="164" fontId="0" fillId="15" borderId="42" xfId="0" applyNumberFormat="1" applyFill="1" applyBorder="1" applyAlignment="1" applyProtection="1">
      <alignment wrapText="1"/>
      <protection locked="0"/>
    </xf>
    <xf numFmtId="0" fontId="0" fillId="15" borderId="32" xfId="0" applyFill="1" applyBorder="1" applyAlignment="1" applyProtection="1">
      <alignment horizontal="left" vertical="top" wrapText="1"/>
      <protection locked="0"/>
    </xf>
    <xf numFmtId="0" fontId="0" fillId="15" borderId="33" xfId="0" applyFill="1" applyBorder="1" applyAlignment="1" applyProtection="1">
      <alignment horizontal="left" vertical="top" wrapText="1"/>
      <protection locked="0"/>
    </xf>
    <xf numFmtId="0" fontId="0" fillId="15" borderId="34" xfId="0" applyFill="1" applyBorder="1" applyAlignment="1" applyProtection="1">
      <alignment horizontal="left" vertical="top" wrapText="1"/>
      <protection locked="0"/>
    </xf>
    <xf numFmtId="0" fontId="0" fillId="15" borderId="35" xfId="0" applyFill="1" applyBorder="1" applyAlignment="1" applyProtection="1">
      <alignment horizontal="left" vertical="top" wrapText="1"/>
      <protection locked="0"/>
    </xf>
    <xf numFmtId="0" fontId="0" fillId="15" borderId="0" xfId="0" applyFill="1" applyBorder="1" applyAlignment="1" applyProtection="1">
      <alignment horizontal="left" vertical="top" wrapText="1"/>
      <protection locked="0"/>
    </xf>
    <xf numFmtId="0" fontId="0" fillId="15" borderId="36" xfId="0" applyFill="1" applyBorder="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15" borderId="37" xfId="0" applyFill="1" applyBorder="1" applyAlignment="1" applyProtection="1">
      <alignment horizontal="left" vertical="top" wrapText="1"/>
      <protection locked="0"/>
    </xf>
    <xf numFmtId="0" fontId="0" fillId="15" borderId="38" xfId="0" applyFill="1" applyBorder="1" applyAlignment="1" applyProtection="1">
      <alignment horizontal="left" vertical="top" wrapText="1"/>
      <protection locked="0"/>
    </xf>
    <xf numFmtId="0" fontId="0" fillId="15" borderId="39" xfId="0" applyFill="1" applyBorder="1" applyAlignment="1" applyProtection="1">
      <alignment horizontal="left" vertical="top" wrapText="1"/>
      <protection locked="0"/>
    </xf>
    <xf numFmtId="0" fontId="0" fillId="15" borderId="40" xfId="0" applyFill="1" applyBorder="1" applyAlignment="1" applyProtection="1">
      <protection locked="0"/>
    </xf>
    <xf numFmtId="0" fontId="0" fillId="15" borderId="42" xfId="0" applyFill="1" applyBorder="1" applyAlignment="1" applyProtection="1">
      <protection locked="0"/>
    </xf>
    <xf numFmtId="0" fontId="0" fillId="16" borderId="0" xfId="4" applyFont="1" applyAlignment="1" applyProtection="1">
      <alignment horizontal="left"/>
    </xf>
    <xf numFmtId="0" fontId="0" fillId="16" borderId="0" xfId="4" applyFont="1" applyAlignment="1" applyProtection="1">
      <alignment horizontal="left" wrapText="1"/>
    </xf>
    <xf numFmtId="0" fontId="12" fillId="3" borderId="0"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2" fillId="4" borderId="12"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1" fillId="11" borderId="13" xfId="0" applyFont="1" applyFill="1" applyBorder="1" applyAlignment="1">
      <alignment horizontal="right" vertical="center"/>
    </xf>
    <xf numFmtId="0" fontId="1" fillId="11" borderId="5" xfId="0" applyFont="1" applyFill="1" applyBorder="1" applyAlignment="1">
      <alignment horizontal="right" vertical="center"/>
    </xf>
    <xf numFmtId="0" fontId="5" fillId="9" borderId="1"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10" xfId="0" applyFont="1" applyFill="1" applyBorder="1" applyAlignment="1" applyProtection="1">
      <alignment horizontal="center" vertical="center" wrapText="1"/>
    </xf>
    <xf numFmtId="0" fontId="5" fillId="9" borderId="11" xfId="0" applyFont="1" applyFill="1" applyBorder="1" applyAlignment="1" applyProtection="1">
      <alignment horizontal="center" vertical="center" wrapText="1"/>
    </xf>
    <xf numFmtId="0" fontId="5" fillId="5" borderId="12" xfId="0" applyFont="1" applyFill="1" applyBorder="1" applyAlignment="1">
      <alignment horizontal="center" vertical="center" wrapText="1"/>
    </xf>
    <xf numFmtId="0" fontId="0" fillId="0" borderId="8" xfId="0" applyBorder="1" applyAlignment="1">
      <alignment horizontal="center" vertical="center" wrapText="1"/>
    </xf>
    <xf numFmtId="0" fontId="2" fillId="4" borderId="1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 fillId="0" borderId="9" xfId="0" applyFont="1" applyBorder="1" applyAlignment="1">
      <alignment horizontal="left" vertical="center"/>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0" xfId="0" applyFont="1" applyFill="1" applyBorder="1" applyAlignment="1">
      <alignment horizontal="center" wrapText="1"/>
    </xf>
    <xf numFmtId="0" fontId="5" fillId="5" borderId="11" xfId="0" applyFont="1" applyFill="1" applyBorder="1" applyAlignment="1">
      <alignment horizontal="center" wrapText="1"/>
    </xf>
    <xf numFmtId="0" fontId="14" fillId="4" borderId="1" xfId="0" applyFont="1" applyFill="1" applyBorder="1" applyAlignment="1">
      <alignment horizontal="left" vertical="center"/>
    </xf>
    <xf numFmtId="0" fontId="14" fillId="4" borderId="6" xfId="0" applyFont="1" applyFill="1" applyBorder="1" applyAlignment="1">
      <alignment horizontal="left" vertical="center"/>
    </xf>
    <xf numFmtId="0" fontId="14" fillId="4" borderId="3" xfId="0" applyFont="1" applyFill="1" applyBorder="1" applyAlignment="1">
      <alignment horizontal="left" vertical="center"/>
    </xf>
    <xf numFmtId="0" fontId="14" fillId="4" borderId="7" xfId="0" applyFont="1" applyFill="1" applyBorder="1" applyAlignment="1">
      <alignment horizontal="left" vertical="center"/>
    </xf>
  </cellXfs>
  <cellStyles count="5">
    <cellStyle name="20% - Èmfasi4" xfId="2" builtinId="42"/>
    <cellStyle name="40% - Èmfasi4" xfId="4" builtinId="43"/>
    <cellStyle name="Normal" xfId="0" builtinId="0"/>
    <cellStyle name="Percentatge" xfId="3" builtinId="5"/>
    <cellStyle name="Resultat" xfId="1" builtinId="2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5" tint="-0.499984740745262"/>
      </font>
      <fill>
        <patternFill>
          <bgColor theme="5" tint="0.79998168889431442"/>
        </patternFill>
      </fill>
    </dxf>
    <dxf>
      <font>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4" tint="0.59996337778862885"/>
        </patternFill>
      </fill>
    </dxf>
    <dxf>
      <font>
        <color rgb="FF9C0006"/>
      </font>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19050</xdr:rowOff>
    </xdr:from>
    <xdr:to>
      <xdr:col>17</xdr:col>
      <xdr:colOff>400051</xdr:colOff>
      <xdr:row>14</xdr:row>
      <xdr:rowOff>54804</xdr:rowOff>
    </xdr:to>
    <xdr:sp macro="" textlink="">
      <xdr:nvSpPr>
        <xdr:cNvPr id="2" name="Rectangle 1"/>
        <xdr:cNvSpPr/>
      </xdr:nvSpPr>
      <xdr:spPr>
        <a:xfrm>
          <a:off x="47625" y="619125"/>
          <a:ext cx="10715626" cy="2331279"/>
        </a:xfrm>
        <a:prstGeom prst="rect">
          <a:avLst/>
        </a:prstGeom>
      </xdr:spPr>
      <xdr:txBody>
        <a:bodyPr wrap="square">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ca-ES" sz="1100"/>
            <a:t>La reformulació </a:t>
          </a:r>
          <a:r>
            <a:rPr lang="ca-ES" sz="1100" u="sng"/>
            <a:t>no</a:t>
          </a:r>
          <a:r>
            <a:rPr lang="ca-ES" sz="1100" u="sng" baseline="0"/>
            <a:t> és obligatòria</a:t>
          </a:r>
          <a:r>
            <a:rPr lang="ca-ES" sz="1100" baseline="0"/>
            <a:t>, tot i que es recomana valorar detingudament la conveniència de presentar-la si és el cas,  atès que  comporta conseqüències  de cara a la justificació </a:t>
          </a:r>
        </a:p>
        <a:p>
          <a:pPr algn="just"/>
          <a:r>
            <a:rPr lang="ca-ES" sz="1100"/>
            <a:t>final del projecte.</a:t>
          </a:r>
        </a:p>
        <a:p>
          <a:pPr algn="just"/>
          <a:r>
            <a:rPr lang="ca-ES" sz="1100"/>
            <a:t>Si l’import atorgat provisionalment és inferior a l’import que vau sol·licitar en el seu dia, el vostre projecte es considera </a:t>
          </a:r>
          <a:r>
            <a:rPr lang="ca-ES" sz="1100" u="sng"/>
            <a:t>susceptible de reformulació </a:t>
          </a:r>
          <a:r>
            <a:rPr lang="ca-ES" sz="1100"/>
            <a:t>per tal d’ajustar els compromisos i les condicions a la subvenció atorgable.</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a:solidFill>
                <a:schemeClr val="tx1"/>
              </a:solidFill>
              <a:latin typeface="+mn-lt"/>
              <a:ea typeface="+mn-ea"/>
              <a:cs typeface="+mn-cs"/>
            </a:rPr>
            <a:t>En funció de quina sigui la diferència entre les dues xifres i si considereu que l’execució del projecte es veurà afectada per la minoració en la subvenció atorgada, farà que us decanteu en un sentit o un altre.</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a:solidFill>
                <a:schemeClr val="tx1"/>
              </a:solidFill>
              <a:latin typeface="+mn-lt"/>
              <a:ea typeface="+mn-ea"/>
              <a:cs typeface="+mn-cs"/>
            </a:rPr>
            <a:t>Aquest és el document de </a:t>
          </a:r>
          <a:r>
            <a:rPr lang="ca-ES" sz="1100" u="sng" kern="1200">
              <a:solidFill>
                <a:schemeClr val="tx1"/>
              </a:solidFill>
              <a:latin typeface="+mn-lt"/>
              <a:ea typeface="+mn-ea"/>
              <a:cs typeface="+mn-cs"/>
            </a:rPr>
            <a:t>reformulació econòmica</a:t>
          </a:r>
          <a:r>
            <a:rPr lang="ca-ES" sz="1100" kern="1200">
              <a:solidFill>
                <a:schemeClr val="tx1"/>
              </a:solidFill>
              <a:latin typeface="+mn-lt"/>
              <a:ea typeface="+mn-ea"/>
              <a:cs typeface="+mn-cs"/>
            </a:rPr>
            <a:t>. </a:t>
          </a:r>
          <a:r>
            <a:rPr lang="ca-ES" sz="1100" kern="1200" baseline="0">
              <a:solidFill>
                <a:schemeClr val="tx1"/>
              </a:solidFill>
              <a:latin typeface="+mn-lt"/>
              <a:ea typeface="+mn-ea"/>
              <a:cs typeface="+mn-cs"/>
            </a:rPr>
            <a:t> A més caldrà presentar la </a:t>
          </a:r>
          <a:r>
            <a:rPr lang="ca-ES" sz="1100" u="sng" kern="1200" baseline="0">
              <a:solidFill>
                <a:schemeClr val="tx1"/>
              </a:solidFill>
              <a:latin typeface="+mn-lt"/>
              <a:ea typeface="+mn-ea"/>
              <a:cs typeface="+mn-cs"/>
            </a:rPr>
            <a:t>reformulació tècnica </a:t>
          </a:r>
          <a:r>
            <a:rPr lang="ca-ES" sz="1100" kern="1200" baseline="0">
              <a:solidFill>
                <a:schemeClr val="tx1"/>
              </a:solidFill>
              <a:latin typeface="+mn-lt"/>
              <a:ea typeface="+mn-ea"/>
              <a:cs typeface="+mn-cs"/>
            </a:rPr>
            <a:t>en el document bàsic 2, que es el que es va presentar  en la sol·licitud d'inscripció.</a:t>
          </a: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baseline="0">
              <a:solidFill>
                <a:schemeClr val="tx1"/>
              </a:solidFill>
              <a:latin typeface="+mn-lt"/>
              <a:ea typeface="+mn-ea"/>
              <a:cs typeface="+mn-cs"/>
            </a:rPr>
            <a:t>Si les dates de realització del projecte s'han modificat respecte les que vau indicar a l'hora de fer la inscripció, caldrà que indiqueu el periode correcte en el document bàsic 2.  Si més no, es mantenen els requisits de que el projecte s'ha d'iniciar durant el 2019 i  que la durada màxima és de 12 mesos.</a:t>
          </a:r>
        </a:p>
        <a:p>
          <a:pPr marL="0" marR="0" indent="0" algn="just" defTabSz="914400" rtl="0" eaLnBrk="1" fontAlgn="auto" latinLnBrk="0" hangingPunct="1">
            <a:lnSpc>
              <a:spcPct val="100000"/>
            </a:lnSpc>
            <a:spcBef>
              <a:spcPts val="0"/>
            </a:spcBef>
            <a:spcAft>
              <a:spcPts val="0"/>
            </a:spcAft>
            <a:buClrTx/>
            <a:buSzTx/>
            <a:buFontTx/>
            <a:buNone/>
            <a:tabLst/>
            <a:defRPr/>
          </a:pPr>
          <a:endParaRPr lang="ca-ES" sz="1100" kern="1200" baseline="0">
            <a:solidFill>
              <a:schemeClr val="tx1"/>
            </a:solidFill>
            <a:latin typeface="+mn-lt"/>
            <a:ea typeface="+mn-ea"/>
            <a:cs typeface="+mn-cs"/>
          </a:endParaRPr>
        </a:p>
        <a:p>
          <a:pPr marL="0" marR="0" indent="0" algn="just" defTabSz="914400" rtl="0" eaLnBrk="1" fontAlgn="auto" latinLnBrk="0" hangingPunct="1">
            <a:lnSpc>
              <a:spcPct val="100000"/>
            </a:lnSpc>
            <a:spcBef>
              <a:spcPts val="0"/>
            </a:spcBef>
            <a:spcAft>
              <a:spcPts val="0"/>
            </a:spcAft>
            <a:buClrTx/>
            <a:buSzTx/>
            <a:buFontTx/>
            <a:buNone/>
            <a:tabLst/>
            <a:defRPr/>
          </a:pPr>
          <a:r>
            <a:rPr lang="ca-ES" sz="1100" kern="1200" baseline="0">
              <a:solidFill>
                <a:schemeClr val="tx1"/>
              </a:solidFill>
              <a:latin typeface="+mn-lt"/>
              <a:ea typeface="+mn-ea"/>
              <a:cs typeface="+mn-cs"/>
            </a:rPr>
            <a:t>(*) Per tal de  verificar que el projecte s'ha iniciat al 2019, caldrà que amb la justificació presenteu com a mínim una factura d'aquest any.</a:t>
          </a:r>
        </a:p>
        <a:p>
          <a:pPr marL="0" marR="0" indent="0" algn="just" defTabSz="914400" rtl="0" eaLnBrk="1" fontAlgn="auto" latinLnBrk="0" hangingPunct="1">
            <a:lnSpc>
              <a:spcPct val="100000"/>
            </a:lnSpc>
            <a:spcBef>
              <a:spcPts val="0"/>
            </a:spcBef>
            <a:spcAft>
              <a:spcPts val="0"/>
            </a:spcAft>
            <a:buClrTx/>
            <a:buSzTx/>
            <a:buFontTx/>
            <a:buNone/>
            <a:tabLst/>
            <a:defRPr/>
          </a:pPr>
          <a:endParaRPr lang="ca-ES" sz="1100" kern="1200">
            <a:solidFill>
              <a:schemeClr val="tx1"/>
            </a:solidFill>
            <a:latin typeface="+mn-lt"/>
            <a:ea typeface="+mn-ea"/>
            <a:cs typeface="+mn-cs"/>
          </a:endParaRPr>
        </a:p>
        <a:p>
          <a:pPr algn="just"/>
          <a:endParaRPr lang="ca-ES" sz="1100" u="sng"/>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736600</xdr:colOff>
      <xdr:row>1</xdr:row>
      <xdr:rowOff>142875</xdr:rowOff>
    </xdr:to>
    <xdr:pic>
      <xdr:nvPicPr>
        <xdr:cNvPr id="4" name="I 1"/>
        <xdr:cNvPicPr/>
      </xdr:nvPicPr>
      <xdr:blipFill>
        <a:blip xmlns:r="http://schemas.openxmlformats.org/officeDocument/2006/relationships" r:embed="rId1"/>
        <a:stretch>
          <a:fillRect/>
        </a:stretch>
      </xdr:blipFill>
      <xdr:spPr bwMode="auto">
        <a:xfrm>
          <a:off x="485775" y="0"/>
          <a:ext cx="1222375" cy="333375"/>
        </a:xfrm>
        <a:prstGeom prst="rect">
          <a:avLst/>
        </a:prstGeom>
        <a:noFill/>
        <a:ln w="9525">
          <a:noFill/>
          <a:miter lim="800000"/>
          <a:headEnd/>
          <a:tailEnd/>
        </a:ln>
      </xdr:spPr>
    </xdr:pic>
    <xdr:clientData/>
  </xdr:twoCellAnchor>
  <xdr:twoCellAnchor>
    <xdr:from>
      <xdr:col>8</xdr:col>
      <xdr:colOff>180975</xdr:colOff>
      <xdr:row>0</xdr:row>
      <xdr:rowOff>66675</xdr:rowOff>
    </xdr:from>
    <xdr:to>
      <xdr:col>11</xdr:col>
      <xdr:colOff>0</xdr:colOff>
      <xdr:row>4</xdr:row>
      <xdr:rowOff>142875</xdr:rowOff>
    </xdr:to>
    <xdr:sp macro="" textlink="">
      <xdr:nvSpPr>
        <xdr:cNvPr id="2" name="Rectangle 1"/>
        <xdr:cNvSpPr/>
      </xdr:nvSpPr>
      <xdr:spPr>
        <a:xfrm>
          <a:off x="4905375" y="66675"/>
          <a:ext cx="1762125" cy="838200"/>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ca-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892175</xdr:colOff>
      <xdr:row>1</xdr:row>
      <xdr:rowOff>137990</xdr:rowOff>
    </xdr:to>
    <xdr:pic>
      <xdr:nvPicPr>
        <xdr:cNvPr id="3" name="I 1"/>
        <xdr:cNvPicPr/>
      </xdr:nvPicPr>
      <xdr:blipFill>
        <a:blip xmlns:r="http://schemas.openxmlformats.org/officeDocument/2006/relationships" r:embed="rId1"/>
        <a:stretch>
          <a:fillRect/>
        </a:stretch>
      </xdr:blipFill>
      <xdr:spPr bwMode="auto">
        <a:xfrm>
          <a:off x="0" y="0"/>
          <a:ext cx="1205803" cy="3238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28"/>
  <sheetViews>
    <sheetView showGridLines="0" zoomScale="85" zoomScaleNormal="85" workbookViewId="0">
      <selection activeCell="M34" sqref="M34"/>
    </sheetView>
  </sheetViews>
  <sheetFormatPr defaultColWidth="9.140625" defaultRowHeight="15" x14ac:dyDescent="0.25"/>
  <sheetData>
    <row r="1" spans="1:2" s="58" customFormat="1" ht="15.75" x14ac:dyDescent="0.25">
      <c r="A1" s="57" t="s">
        <v>56</v>
      </c>
    </row>
    <row r="2" spans="1:2" s="58" customFormat="1" ht="15.75" x14ac:dyDescent="0.25">
      <c r="A2" s="57"/>
    </row>
    <row r="3" spans="1:2" ht="15.75" x14ac:dyDescent="0.25">
      <c r="A3" s="57" t="s">
        <v>55</v>
      </c>
    </row>
    <row r="15" spans="1:2" ht="15.75" x14ac:dyDescent="0.25">
      <c r="A15" s="57" t="s">
        <v>50</v>
      </c>
    </row>
    <row r="16" spans="1:2" x14ac:dyDescent="0.25">
      <c r="B16" s="56" t="s">
        <v>62</v>
      </c>
    </row>
    <row r="17" spans="2:4" ht="3" customHeight="1" x14ac:dyDescent="0.25">
      <c r="B17" s="56"/>
    </row>
    <row r="18" spans="2:4" ht="5.25" customHeight="1" x14ac:dyDescent="0.25">
      <c r="B18" s="56"/>
    </row>
    <row r="19" spans="2:4" x14ac:dyDescent="0.25">
      <c r="B19" s="56" t="s">
        <v>51</v>
      </c>
    </row>
    <row r="20" spans="2:4" ht="8.25" customHeight="1" x14ac:dyDescent="0.25"/>
    <row r="21" spans="2:4" x14ac:dyDescent="0.25">
      <c r="D21" t="s">
        <v>67</v>
      </c>
    </row>
    <row r="22" spans="2:4" x14ac:dyDescent="0.25">
      <c r="D22" t="s">
        <v>52</v>
      </c>
    </row>
    <row r="23" spans="2:4" x14ac:dyDescent="0.25">
      <c r="D23" t="s">
        <v>53</v>
      </c>
    </row>
    <row r="24" spans="2:4" x14ac:dyDescent="0.25">
      <c r="D24" t="s">
        <v>54</v>
      </c>
    </row>
    <row r="25" spans="2:4" ht="14.25" customHeight="1" x14ac:dyDescent="0.25">
      <c r="D25" t="s">
        <v>103</v>
      </c>
    </row>
    <row r="26" spans="2:4" x14ac:dyDescent="0.25">
      <c r="D26" t="s">
        <v>64</v>
      </c>
    </row>
    <row r="27" spans="2:4" x14ac:dyDescent="0.25">
      <c r="D27" t="s">
        <v>65</v>
      </c>
    </row>
    <row r="28" spans="2:4" x14ac:dyDescent="0.25">
      <c r="D28" t="s">
        <v>66</v>
      </c>
    </row>
  </sheetData>
  <sheetProtection selectLockedCells="1"/>
  <pageMargins left="0.7" right="0.7" top="0.75" bottom="0.75" header="0.3" footer="0.3"/>
  <pageSetup paperSize="9" scale="7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1">
    <tabColor rgb="FFFFFF00"/>
    <pageSetUpPr fitToPage="1"/>
  </sheetPr>
  <dimension ref="A1:L70"/>
  <sheetViews>
    <sheetView showGridLines="0" showRowColHeaders="0" zoomScaleNormal="100" workbookViewId="0">
      <selection activeCell="D63" sqref="D63:F63"/>
    </sheetView>
  </sheetViews>
  <sheetFormatPr defaultColWidth="9.140625" defaultRowHeight="15" x14ac:dyDescent="0.25"/>
  <cols>
    <col min="1" max="2" width="7.28515625" customWidth="1"/>
    <col min="3" max="3" width="11.140625" customWidth="1"/>
    <col min="4" max="4" width="14.85546875" customWidth="1"/>
    <col min="8" max="8" width="10" bestFit="1" customWidth="1"/>
    <col min="9" max="9" width="17" customWidth="1"/>
    <col min="10" max="10" width="7.42578125" customWidth="1"/>
    <col min="11" max="11" width="4.7109375" customWidth="1"/>
  </cols>
  <sheetData>
    <row r="1" spans="1:11" x14ac:dyDescent="0.25">
      <c r="A1" s="15"/>
      <c r="B1" s="15"/>
      <c r="C1" s="15"/>
      <c r="D1" s="15"/>
      <c r="E1" s="15"/>
      <c r="F1" s="15"/>
      <c r="G1" s="15"/>
      <c r="H1" s="15"/>
      <c r="I1" s="15"/>
      <c r="J1" s="15"/>
      <c r="K1" s="15"/>
    </row>
    <row r="2" spans="1:11" x14ac:dyDescent="0.25">
      <c r="A2" s="15"/>
      <c r="B2" s="15"/>
      <c r="C2" s="15"/>
      <c r="D2" s="15"/>
      <c r="E2" s="15"/>
      <c r="F2" s="15"/>
      <c r="G2" s="15"/>
      <c r="H2" s="15"/>
      <c r="I2" s="15"/>
      <c r="J2" s="15"/>
      <c r="K2" s="15"/>
    </row>
    <row r="3" spans="1:11" x14ac:dyDescent="0.25">
      <c r="A3" s="15"/>
      <c r="B3" s="15"/>
      <c r="C3" s="15"/>
      <c r="D3" s="15"/>
      <c r="E3" s="15"/>
      <c r="F3" s="15"/>
      <c r="G3" s="15"/>
      <c r="H3" s="15"/>
      <c r="I3" s="15"/>
      <c r="J3" s="15"/>
      <c r="K3" s="15"/>
    </row>
    <row r="4" spans="1:11" x14ac:dyDescent="0.25">
      <c r="A4" s="15"/>
      <c r="B4" s="15"/>
      <c r="C4" s="15"/>
      <c r="D4" s="15"/>
      <c r="E4" s="15"/>
      <c r="F4" s="15"/>
      <c r="G4" s="15"/>
      <c r="H4" s="15"/>
      <c r="I4" s="15"/>
      <c r="J4" s="15"/>
      <c r="K4" s="15"/>
    </row>
    <row r="5" spans="1:11" x14ac:dyDescent="0.25">
      <c r="A5" s="15"/>
      <c r="B5" s="72" t="s">
        <v>56</v>
      </c>
      <c r="C5" s="15"/>
      <c r="D5" s="15"/>
      <c r="E5" s="15"/>
      <c r="F5" s="15"/>
      <c r="G5" s="15"/>
      <c r="H5" s="15"/>
      <c r="I5" s="15"/>
      <c r="J5" s="15"/>
      <c r="K5" s="15"/>
    </row>
    <row r="6" spans="1:11" ht="21" x14ac:dyDescent="0.35">
      <c r="A6" s="15"/>
      <c r="B6" s="73" t="s">
        <v>28</v>
      </c>
      <c r="C6" s="15"/>
      <c r="D6" s="15"/>
      <c r="E6" s="15"/>
      <c r="F6" s="15"/>
      <c r="G6" s="15"/>
      <c r="H6" s="15"/>
      <c r="I6" s="15"/>
      <c r="J6" s="15"/>
      <c r="K6" s="15"/>
    </row>
    <row r="7" spans="1:11" x14ac:dyDescent="0.25">
      <c r="A7" s="15"/>
      <c r="B7" s="15"/>
      <c r="C7" s="15"/>
      <c r="D7" s="15"/>
      <c r="E7" s="15"/>
      <c r="F7" s="15"/>
      <c r="G7" s="15"/>
      <c r="H7" s="15"/>
      <c r="I7" s="15"/>
      <c r="J7" s="15"/>
      <c r="K7" s="15"/>
    </row>
    <row r="8" spans="1:11" x14ac:dyDescent="0.25">
      <c r="A8" s="15"/>
      <c r="B8" s="15" t="s">
        <v>37</v>
      </c>
      <c r="C8" s="15"/>
      <c r="D8" s="15"/>
      <c r="E8" s="15"/>
      <c r="F8" s="95"/>
      <c r="G8" s="96"/>
      <c r="H8" s="96"/>
      <c r="I8" s="96"/>
      <c r="J8" s="97"/>
      <c r="K8" s="15"/>
    </row>
    <row r="9" spans="1:11" ht="6.75" customHeight="1" x14ac:dyDescent="0.25">
      <c r="A9" s="15"/>
      <c r="B9" s="15"/>
      <c r="C9" s="15"/>
      <c r="D9" s="15"/>
      <c r="E9" s="15"/>
      <c r="F9" s="15"/>
      <c r="G9" s="74"/>
      <c r="H9" s="74"/>
      <c r="I9" s="74"/>
      <c r="J9" s="74"/>
      <c r="K9" s="15"/>
    </row>
    <row r="10" spans="1:11" x14ac:dyDescent="0.25">
      <c r="A10" s="15"/>
      <c r="B10" s="15" t="s">
        <v>38</v>
      </c>
      <c r="C10" s="110"/>
      <c r="D10" s="111"/>
      <c r="E10" s="15"/>
      <c r="F10" s="15"/>
      <c r="G10" s="15"/>
      <c r="H10" s="15"/>
      <c r="I10" s="15"/>
      <c r="J10" s="15"/>
      <c r="K10" s="15"/>
    </row>
    <row r="11" spans="1:11" x14ac:dyDescent="0.25">
      <c r="A11" s="15"/>
      <c r="B11" s="15"/>
      <c r="C11" s="15"/>
      <c r="D11" s="15"/>
      <c r="E11" s="15"/>
      <c r="F11" s="15"/>
      <c r="G11" s="15"/>
      <c r="H11" s="15"/>
      <c r="I11" s="15"/>
      <c r="J11" s="15"/>
      <c r="K11" s="15"/>
    </row>
    <row r="12" spans="1:11" x14ac:dyDescent="0.25">
      <c r="A12" s="15"/>
      <c r="B12" s="15" t="s">
        <v>39</v>
      </c>
      <c r="C12" s="95"/>
      <c r="D12" s="96"/>
      <c r="E12" s="96"/>
      <c r="F12" s="97"/>
      <c r="G12" s="15" t="s">
        <v>46</v>
      </c>
      <c r="H12" s="70"/>
      <c r="I12" s="15" t="s">
        <v>40</v>
      </c>
      <c r="J12" s="15"/>
      <c r="K12" s="15"/>
    </row>
    <row r="13" spans="1:11" x14ac:dyDescent="0.25">
      <c r="A13" s="15"/>
      <c r="B13" s="15" t="s">
        <v>60</v>
      </c>
      <c r="C13" s="15"/>
      <c r="D13" s="15"/>
      <c r="E13" s="15"/>
      <c r="F13" s="15"/>
      <c r="G13" s="15"/>
      <c r="H13" s="15"/>
      <c r="I13" s="15"/>
      <c r="J13" s="15"/>
      <c r="K13" s="15"/>
    </row>
    <row r="14" spans="1:11" x14ac:dyDescent="0.25">
      <c r="A14" s="15"/>
      <c r="B14" s="15"/>
      <c r="C14" s="15"/>
      <c r="D14" s="15"/>
      <c r="E14" s="15"/>
      <c r="F14" s="15"/>
      <c r="G14" s="15"/>
      <c r="H14" s="15"/>
      <c r="I14" s="15"/>
      <c r="J14" s="15"/>
      <c r="K14" s="15"/>
    </row>
    <row r="15" spans="1:11" x14ac:dyDescent="0.25">
      <c r="A15" s="15"/>
      <c r="B15" s="15" t="s">
        <v>45</v>
      </c>
      <c r="C15" s="15"/>
      <c r="D15" s="15"/>
      <c r="E15" s="95"/>
      <c r="F15" s="96"/>
      <c r="G15" s="96"/>
      <c r="H15" s="96"/>
      <c r="I15" s="96"/>
      <c r="J15" s="97"/>
      <c r="K15" s="15"/>
    </row>
    <row r="16" spans="1:11" ht="6.75" customHeight="1" x14ac:dyDescent="0.25">
      <c r="A16" s="15"/>
      <c r="B16" s="15"/>
      <c r="C16" s="15"/>
      <c r="D16" s="15"/>
      <c r="E16" s="15"/>
      <c r="F16" s="15"/>
      <c r="G16" s="74"/>
      <c r="H16" s="74"/>
      <c r="I16" s="74"/>
      <c r="J16" s="74"/>
      <c r="K16" s="15"/>
    </row>
    <row r="17" spans="1:11" x14ac:dyDescent="0.25">
      <c r="A17" s="15"/>
      <c r="B17" s="15" t="s">
        <v>104</v>
      </c>
      <c r="C17" s="15"/>
      <c r="D17" s="15"/>
      <c r="E17" s="15"/>
      <c r="F17" s="15"/>
      <c r="G17" s="98"/>
      <c r="H17" s="99"/>
      <c r="I17" s="74"/>
      <c r="J17" s="74"/>
      <c r="K17" s="15"/>
    </row>
    <row r="18" spans="1:11" ht="6.75" customHeight="1" x14ac:dyDescent="0.25">
      <c r="A18" s="15"/>
      <c r="B18" s="15"/>
      <c r="C18" s="15"/>
      <c r="D18" s="15"/>
      <c r="E18" s="15"/>
      <c r="F18" s="15"/>
      <c r="G18" s="74"/>
      <c r="H18" s="74"/>
      <c r="I18" s="74"/>
      <c r="J18" s="74"/>
      <c r="K18" s="15"/>
    </row>
    <row r="19" spans="1:11" x14ac:dyDescent="0.25">
      <c r="A19" s="15"/>
      <c r="B19" s="15" t="s">
        <v>105</v>
      </c>
      <c r="C19" s="15"/>
      <c r="D19" s="15"/>
      <c r="E19" s="15"/>
      <c r="F19" s="15"/>
      <c r="G19" s="98"/>
      <c r="H19" s="99"/>
      <c r="I19" s="75"/>
      <c r="J19" s="75"/>
      <c r="K19" s="15"/>
    </row>
    <row r="20" spans="1:11" ht="6.75" customHeight="1" x14ac:dyDescent="0.25">
      <c r="A20" s="15"/>
      <c r="B20" s="15"/>
      <c r="C20" s="15"/>
      <c r="D20" s="15"/>
      <c r="E20" s="15"/>
      <c r="F20" s="15"/>
      <c r="G20" s="74"/>
      <c r="H20" s="74"/>
      <c r="I20" s="74"/>
      <c r="J20" s="74"/>
      <c r="K20" s="15"/>
    </row>
    <row r="21" spans="1:11" ht="6.75" customHeight="1" x14ac:dyDescent="0.25">
      <c r="A21" s="15"/>
      <c r="B21" s="15"/>
      <c r="C21" s="15"/>
      <c r="D21" s="15"/>
      <c r="E21" s="15"/>
      <c r="F21" s="15"/>
      <c r="G21" s="74"/>
      <c r="H21" s="74"/>
      <c r="I21" s="74"/>
      <c r="J21" s="74"/>
      <c r="K21" s="15"/>
    </row>
    <row r="22" spans="1:11" x14ac:dyDescent="0.25">
      <c r="A22" s="15"/>
      <c r="B22" s="76" t="s">
        <v>63</v>
      </c>
      <c r="C22" s="15"/>
      <c r="D22" s="15"/>
      <c r="E22" s="15"/>
      <c r="F22" s="15"/>
      <c r="G22" s="98"/>
      <c r="H22" s="99"/>
      <c r="I22" s="15"/>
      <c r="J22" s="15"/>
      <c r="K22" s="15"/>
    </row>
    <row r="23" spans="1:11" x14ac:dyDescent="0.25">
      <c r="A23" s="15"/>
      <c r="B23" s="76"/>
      <c r="C23" s="15"/>
      <c r="D23" s="15"/>
      <c r="E23" s="15"/>
      <c r="F23" s="15"/>
      <c r="G23" s="77"/>
      <c r="H23" s="77"/>
      <c r="I23" s="15"/>
      <c r="J23" s="15"/>
      <c r="K23" s="15"/>
    </row>
    <row r="24" spans="1:11" x14ac:dyDescent="0.25">
      <c r="A24" s="15"/>
      <c r="B24" s="15" t="s">
        <v>61</v>
      </c>
      <c r="C24" s="15"/>
      <c r="D24" s="15"/>
      <c r="E24" s="15"/>
      <c r="F24" s="15"/>
      <c r="G24" s="98"/>
      <c r="H24" s="99"/>
      <c r="I24" s="15"/>
      <c r="J24" s="15"/>
      <c r="K24" s="15"/>
    </row>
    <row r="25" spans="1:11" x14ac:dyDescent="0.25">
      <c r="A25" s="15"/>
      <c r="B25" s="15"/>
      <c r="C25" s="15"/>
      <c r="D25" s="15"/>
      <c r="E25" s="15"/>
      <c r="F25" s="15"/>
      <c r="G25" s="15"/>
      <c r="H25" s="15"/>
      <c r="I25" s="15"/>
      <c r="J25" s="15"/>
      <c r="K25" s="15"/>
    </row>
    <row r="26" spans="1:11" x14ac:dyDescent="0.25">
      <c r="A26" s="15"/>
      <c r="B26" s="76" t="s">
        <v>106</v>
      </c>
      <c r="C26" s="15"/>
      <c r="D26" s="15"/>
      <c r="E26" s="15"/>
      <c r="F26" s="15"/>
      <c r="G26" s="15"/>
      <c r="H26" s="15"/>
      <c r="I26" s="15"/>
      <c r="J26" s="15"/>
      <c r="K26" s="15"/>
    </row>
    <row r="27" spans="1:11" x14ac:dyDescent="0.25">
      <c r="A27" s="15"/>
      <c r="B27" s="76"/>
      <c r="C27" s="15"/>
      <c r="D27" s="15"/>
      <c r="E27" s="15"/>
      <c r="F27" s="15"/>
      <c r="G27" s="15"/>
      <c r="H27" s="15"/>
      <c r="I27" s="15"/>
      <c r="J27" s="15"/>
      <c r="K27" s="15"/>
    </row>
    <row r="28" spans="1:11" x14ac:dyDescent="0.25">
      <c r="A28" s="15"/>
      <c r="B28" s="78" t="s">
        <v>57</v>
      </c>
      <c r="C28" s="78"/>
      <c r="D28" s="78"/>
      <c r="E28" s="70"/>
      <c r="F28" s="15"/>
      <c r="G28" s="15"/>
      <c r="H28" s="15"/>
      <c r="I28" s="15"/>
      <c r="J28" s="15"/>
      <c r="K28" s="15"/>
    </row>
    <row r="29" spans="1:11" x14ac:dyDescent="0.25">
      <c r="A29" s="15"/>
      <c r="B29" s="78" t="s">
        <v>58</v>
      </c>
      <c r="C29" s="78"/>
      <c r="D29" s="78"/>
      <c r="E29" s="70"/>
      <c r="F29" s="15"/>
      <c r="G29" s="15"/>
      <c r="H29" s="15"/>
      <c r="I29" s="15"/>
      <c r="J29" s="15"/>
      <c r="K29" s="15"/>
    </row>
    <row r="30" spans="1:11" x14ac:dyDescent="0.25">
      <c r="A30" s="15"/>
      <c r="B30" s="78" t="s">
        <v>59</v>
      </c>
      <c r="C30" s="78"/>
      <c r="D30" s="78"/>
      <c r="E30" s="70"/>
      <c r="F30" s="15"/>
      <c r="G30" s="15"/>
      <c r="H30" s="15"/>
      <c r="I30" s="15"/>
      <c r="J30" s="15"/>
      <c r="K30" s="15"/>
    </row>
    <row r="31" spans="1:11" x14ac:dyDescent="0.25">
      <c r="A31" s="15"/>
      <c r="B31" s="76"/>
      <c r="C31" s="15"/>
      <c r="D31" s="15"/>
      <c r="E31" s="15"/>
      <c r="F31" s="15"/>
      <c r="G31" s="15"/>
      <c r="H31" s="15"/>
      <c r="I31" s="15"/>
      <c r="J31" s="15"/>
      <c r="K31" s="15"/>
    </row>
    <row r="32" spans="1:11" x14ac:dyDescent="0.25">
      <c r="A32" s="15"/>
      <c r="B32" s="76" t="s">
        <v>41</v>
      </c>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00"/>
      <c r="C34" s="101"/>
      <c r="D34" s="101"/>
      <c r="E34" s="101"/>
      <c r="F34" s="101"/>
      <c r="G34" s="101"/>
      <c r="H34" s="101"/>
      <c r="I34" s="101"/>
      <c r="J34" s="102"/>
      <c r="K34" s="15"/>
    </row>
    <row r="35" spans="1:11" x14ac:dyDescent="0.25">
      <c r="A35" s="15"/>
      <c r="B35" s="103"/>
      <c r="C35" s="106"/>
      <c r="D35" s="106"/>
      <c r="E35" s="106"/>
      <c r="F35" s="106"/>
      <c r="G35" s="106"/>
      <c r="H35" s="106"/>
      <c r="I35" s="106"/>
      <c r="J35" s="105"/>
      <c r="K35" s="15"/>
    </row>
    <row r="36" spans="1:11" x14ac:dyDescent="0.25">
      <c r="A36" s="15"/>
      <c r="B36" s="103"/>
      <c r="C36" s="106"/>
      <c r="D36" s="106"/>
      <c r="E36" s="106"/>
      <c r="F36" s="106"/>
      <c r="G36" s="106"/>
      <c r="H36" s="106"/>
      <c r="I36" s="106"/>
      <c r="J36" s="105"/>
      <c r="K36" s="15"/>
    </row>
    <row r="37" spans="1:11" x14ac:dyDescent="0.25">
      <c r="A37" s="15"/>
      <c r="B37" s="103"/>
      <c r="C37" s="106"/>
      <c r="D37" s="106"/>
      <c r="E37" s="106"/>
      <c r="F37" s="106"/>
      <c r="G37" s="106"/>
      <c r="H37" s="106"/>
      <c r="I37" s="106"/>
      <c r="J37" s="105"/>
      <c r="K37" s="15"/>
    </row>
    <row r="38" spans="1:11" x14ac:dyDescent="0.25">
      <c r="A38" s="15"/>
      <c r="B38" s="107"/>
      <c r="C38" s="108"/>
      <c r="D38" s="108"/>
      <c r="E38" s="108"/>
      <c r="F38" s="108"/>
      <c r="G38" s="108"/>
      <c r="H38" s="108"/>
      <c r="I38" s="108"/>
      <c r="J38" s="109"/>
      <c r="K38" s="15"/>
    </row>
    <row r="39" spans="1:11" x14ac:dyDescent="0.25">
      <c r="A39" s="15"/>
      <c r="B39" s="15"/>
      <c r="C39" s="15"/>
      <c r="D39" s="15"/>
      <c r="E39" s="15"/>
      <c r="F39" s="15"/>
      <c r="G39" s="15"/>
      <c r="H39" s="15"/>
      <c r="I39" s="15"/>
      <c r="J39" s="15"/>
      <c r="K39" s="15"/>
    </row>
    <row r="40" spans="1:11" x14ac:dyDescent="0.25">
      <c r="A40" s="15"/>
      <c r="B40" s="76" t="s">
        <v>42</v>
      </c>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00"/>
      <c r="C42" s="101"/>
      <c r="D42" s="101"/>
      <c r="E42" s="101"/>
      <c r="F42" s="101"/>
      <c r="G42" s="101"/>
      <c r="H42" s="101"/>
      <c r="I42" s="101"/>
      <c r="J42" s="102"/>
      <c r="K42" s="15"/>
    </row>
    <row r="43" spans="1:11" x14ac:dyDescent="0.25">
      <c r="A43" s="15"/>
      <c r="B43" s="103"/>
      <c r="C43" s="104"/>
      <c r="D43" s="104"/>
      <c r="E43" s="104"/>
      <c r="F43" s="104"/>
      <c r="G43" s="104"/>
      <c r="H43" s="104"/>
      <c r="I43" s="104"/>
      <c r="J43" s="105"/>
      <c r="K43" s="15"/>
    </row>
    <row r="44" spans="1:11" x14ac:dyDescent="0.25">
      <c r="A44" s="15"/>
      <c r="B44" s="103"/>
      <c r="C44" s="104"/>
      <c r="D44" s="104"/>
      <c r="E44" s="104"/>
      <c r="F44" s="104"/>
      <c r="G44" s="104"/>
      <c r="H44" s="104"/>
      <c r="I44" s="104"/>
      <c r="J44" s="105"/>
      <c r="K44" s="15"/>
    </row>
    <row r="45" spans="1:11" x14ac:dyDescent="0.25">
      <c r="A45" s="15"/>
      <c r="B45" s="103"/>
      <c r="C45" s="104"/>
      <c r="D45" s="104"/>
      <c r="E45" s="104"/>
      <c r="F45" s="104"/>
      <c r="G45" s="104"/>
      <c r="H45" s="104"/>
      <c r="I45" s="104"/>
      <c r="J45" s="105"/>
      <c r="K45" s="15"/>
    </row>
    <row r="46" spans="1:11" x14ac:dyDescent="0.25">
      <c r="A46" s="15"/>
      <c r="B46" s="103"/>
      <c r="C46" s="104"/>
      <c r="D46" s="104"/>
      <c r="E46" s="104"/>
      <c r="F46" s="104"/>
      <c r="G46" s="104"/>
      <c r="H46" s="104"/>
      <c r="I46" s="104"/>
      <c r="J46" s="105"/>
      <c r="K46" s="15"/>
    </row>
    <row r="47" spans="1:11" x14ac:dyDescent="0.25">
      <c r="A47" s="15"/>
      <c r="B47" s="103"/>
      <c r="C47" s="106"/>
      <c r="D47" s="106"/>
      <c r="E47" s="106"/>
      <c r="F47" s="106"/>
      <c r="G47" s="106"/>
      <c r="H47" s="106"/>
      <c r="I47" s="106"/>
      <c r="J47" s="105"/>
      <c r="K47" s="15"/>
    </row>
    <row r="48" spans="1:11" x14ac:dyDescent="0.25">
      <c r="A48" s="15"/>
      <c r="B48" s="103"/>
      <c r="C48" s="106"/>
      <c r="D48" s="106"/>
      <c r="E48" s="106"/>
      <c r="F48" s="106"/>
      <c r="G48" s="106"/>
      <c r="H48" s="106"/>
      <c r="I48" s="106"/>
      <c r="J48" s="105"/>
      <c r="K48" s="15"/>
    </row>
    <row r="49" spans="1:12" x14ac:dyDescent="0.25">
      <c r="A49" s="15"/>
      <c r="B49" s="103"/>
      <c r="C49" s="106"/>
      <c r="D49" s="106"/>
      <c r="E49" s="106"/>
      <c r="F49" s="106"/>
      <c r="G49" s="106"/>
      <c r="H49" s="106"/>
      <c r="I49" s="106"/>
      <c r="J49" s="105"/>
      <c r="K49" s="15"/>
    </row>
    <row r="50" spans="1:12" x14ac:dyDescent="0.25">
      <c r="A50" s="15"/>
      <c r="B50" s="107"/>
      <c r="C50" s="108"/>
      <c r="D50" s="108"/>
      <c r="E50" s="108"/>
      <c r="F50" s="108"/>
      <c r="G50" s="108"/>
      <c r="H50" s="108"/>
      <c r="I50" s="108"/>
      <c r="J50" s="109"/>
      <c r="K50" s="15"/>
    </row>
    <row r="51" spans="1:12" x14ac:dyDescent="0.25">
      <c r="A51" s="15"/>
      <c r="B51" s="15"/>
      <c r="C51" s="15"/>
      <c r="D51" s="15"/>
      <c r="E51" s="15"/>
      <c r="F51" s="15"/>
      <c r="G51" s="15"/>
      <c r="H51" s="15"/>
      <c r="I51" s="15"/>
      <c r="J51" s="15"/>
      <c r="K51" s="15"/>
    </row>
    <row r="52" spans="1:12" x14ac:dyDescent="0.25">
      <c r="A52" s="15"/>
      <c r="B52" s="79"/>
      <c r="C52" s="15"/>
      <c r="D52" s="15"/>
      <c r="E52" s="15"/>
      <c r="F52" s="15"/>
      <c r="G52" s="15"/>
      <c r="H52" s="15"/>
      <c r="I52" s="15"/>
      <c r="J52" s="15"/>
      <c r="K52" s="15"/>
    </row>
    <row r="53" spans="1:12" x14ac:dyDescent="0.25">
      <c r="A53" s="15"/>
      <c r="B53" s="80" t="s">
        <v>107</v>
      </c>
      <c r="C53" s="15"/>
      <c r="D53" s="15"/>
      <c r="E53" s="15"/>
      <c r="F53" s="15"/>
      <c r="G53" s="15"/>
      <c r="H53" s="15"/>
      <c r="I53" s="15"/>
      <c r="J53" s="15"/>
      <c r="K53" s="15"/>
    </row>
    <row r="54" spans="1:12" x14ac:dyDescent="0.25">
      <c r="A54" s="15"/>
      <c r="B54" s="83"/>
      <c r="C54" s="15" t="s">
        <v>43</v>
      </c>
      <c r="D54" s="15"/>
      <c r="E54" s="15"/>
      <c r="F54" s="15"/>
      <c r="G54" s="15"/>
      <c r="H54" s="15"/>
      <c r="I54" s="15"/>
      <c r="J54" s="15"/>
      <c r="K54" s="15"/>
    </row>
    <row r="55" spans="1:12" x14ac:dyDescent="0.25">
      <c r="A55" s="15"/>
      <c r="B55" s="15" t="s">
        <v>108</v>
      </c>
      <c r="C55" s="15"/>
      <c r="D55" s="15"/>
      <c r="E55" s="15"/>
      <c r="F55" s="15"/>
      <c r="G55" s="15"/>
      <c r="H55" s="15"/>
      <c r="I55" s="15"/>
      <c r="J55" s="15"/>
      <c r="K55" s="15"/>
    </row>
    <row r="56" spans="1:12" x14ac:dyDescent="0.25">
      <c r="A56" s="15"/>
      <c r="B56" s="15"/>
      <c r="C56" s="15"/>
      <c r="D56" s="15"/>
      <c r="E56" s="15"/>
      <c r="F56" s="15"/>
      <c r="G56" s="15"/>
      <c r="H56" s="15"/>
      <c r="I56" s="15"/>
      <c r="J56" s="15"/>
      <c r="K56" s="15"/>
    </row>
    <row r="57" spans="1:12" x14ac:dyDescent="0.25">
      <c r="A57" s="15"/>
      <c r="B57" s="83"/>
      <c r="C57" s="15" t="s">
        <v>109</v>
      </c>
      <c r="D57" s="15"/>
      <c r="E57" s="15"/>
      <c r="F57" s="15"/>
      <c r="G57" s="15"/>
      <c r="H57" s="15"/>
      <c r="I57" s="15"/>
      <c r="J57" s="15"/>
      <c r="K57" s="15"/>
    </row>
    <row r="58" spans="1:12" x14ac:dyDescent="0.25">
      <c r="A58" s="15"/>
      <c r="B58" s="15" t="s">
        <v>110</v>
      </c>
      <c r="C58" s="15"/>
      <c r="D58" s="15"/>
      <c r="E58" s="15"/>
      <c r="F58" s="15"/>
      <c r="G58" s="15"/>
      <c r="H58" s="15"/>
      <c r="I58" s="15"/>
      <c r="J58" s="15"/>
      <c r="K58" s="15"/>
    </row>
    <row r="59" spans="1:12" x14ac:dyDescent="0.25">
      <c r="A59" s="15"/>
      <c r="B59" s="15"/>
      <c r="C59" s="81"/>
      <c r="D59" s="81"/>
      <c r="E59" s="81"/>
      <c r="F59" s="81"/>
      <c r="G59" s="81"/>
      <c r="H59" s="81"/>
      <c r="I59" s="81"/>
      <c r="J59" s="81"/>
      <c r="K59" s="81"/>
      <c r="L59" s="71"/>
    </row>
    <row r="60" spans="1:12" ht="15.75" x14ac:dyDescent="0.25">
      <c r="A60" s="15"/>
      <c r="B60" s="82" t="s">
        <v>111</v>
      </c>
      <c r="C60" s="15"/>
      <c r="D60" s="15"/>
      <c r="E60" s="15"/>
      <c r="F60" s="15"/>
      <c r="G60" s="15"/>
      <c r="H60" s="15"/>
      <c r="I60" s="15"/>
      <c r="J60" s="15"/>
      <c r="K60" s="15"/>
    </row>
    <row r="61" spans="1:12" ht="15.75" x14ac:dyDescent="0.25">
      <c r="A61" s="15"/>
      <c r="B61" s="82" t="s">
        <v>112</v>
      </c>
      <c r="C61" s="15"/>
      <c r="D61" s="15"/>
      <c r="E61" s="15"/>
      <c r="F61" s="15"/>
      <c r="G61" s="15"/>
      <c r="H61" s="15"/>
      <c r="I61" s="15"/>
      <c r="J61" s="15"/>
      <c r="K61" s="15"/>
    </row>
    <row r="62" spans="1:12" x14ac:dyDescent="0.25">
      <c r="A62" s="15"/>
      <c r="B62" s="15"/>
      <c r="C62" s="15"/>
      <c r="D62" s="15"/>
      <c r="E62" s="15"/>
      <c r="F62" s="15"/>
      <c r="G62" s="15"/>
      <c r="H62" s="15"/>
      <c r="I62" s="15"/>
      <c r="J62" s="15"/>
      <c r="K62" s="15"/>
    </row>
    <row r="63" spans="1:12" ht="15" customHeight="1" x14ac:dyDescent="0.25">
      <c r="A63" s="15"/>
      <c r="B63" s="15" t="s">
        <v>36</v>
      </c>
      <c r="C63" s="15"/>
      <c r="D63" s="95"/>
      <c r="E63" s="96"/>
      <c r="F63" s="97"/>
      <c r="G63" s="15"/>
      <c r="H63" s="15"/>
      <c r="I63" s="15"/>
      <c r="J63" s="15"/>
      <c r="K63" s="15"/>
    </row>
    <row r="64" spans="1:12" x14ac:dyDescent="0.25">
      <c r="A64" s="15"/>
      <c r="B64" s="15"/>
      <c r="C64" s="15"/>
      <c r="D64" s="15"/>
      <c r="E64" s="15"/>
      <c r="F64" s="15"/>
      <c r="G64" s="74"/>
      <c r="H64" s="74"/>
      <c r="I64" s="74"/>
      <c r="J64" s="74"/>
      <c r="K64" s="15"/>
    </row>
    <row r="65" spans="1:11" x14ac:dyDescent="0.25">
      <c r="A65" s="15"/>
      <c r="B65" s="15" t="s">
        <v>44</v>
      </c>
      <c r="C65" s="15"/>
      <c r="D65" s="15"/>
      <c r="E65" s="15"/>
      <c r="F65" s="15"/>
      <c r="G65" s="15"/>
      <c r="H65" s="15"/>
      <c r="I65" s="15"/>
      <c r="J65" s="15"/>
      <c r="K65" s="15"/>
    </row>
    <row r="66" spans="1:11" x14ac:dyDescent="0.25">
      <c r="A66" s="15"/>
      <c r="B66" s="15"/>
      <c r="C66" s="15"/>
      <c r="D66" s="15"/>
      <c r="E66" s="15"/>
      <c r="F66" s="15"/>
      <c r="G66" s="15"/>
      <c r="H66" s="15"/>
      <c r="I66" s="15"/>
      <c r="J66" s="15"/>
      <c r="K66" s="15"/>
    </row>
    <row r="67" spans="1:11" x14ac:dyDescent="0.25">
      <c r="A67" s="15"/>
      <c r="B67" s="86"/>
      <c r="C67" s="87"/>
      <c r="D67" s="87"/>
      <c r="E67" s="87"/>
      <c r="F67" s="88"/>
      <c r="G67" s="15"/>
      <c r="H67" s="15"/>
      <c r="I67" s="15"/>
      <c r="J67" s="15"/>
      <c r="K67" s="15"/>
    </row>
    <row r="68" spans="1:11" x14ac:dyDescent="0.25">
      <c r="A68" s="15"/>
      <c r="B68" s="89"/>
      <c r="C68" s="90"/>
      <c r="D68" s="90"/>
      <c r="E68" s="90"/>
      <c r="F68" s="91"/>
      <c r="G68" s="15"/>
      <c r="H68" s="15"/>
      <c r="I68" s="15"/>
      <c r="J68" s="15"/>
      <c r="K68" s="15"/>
    </row>
    <row r="69" spans="1:11" x14ac:dyDescent="0.25">
      <c r="A69" s="15"/>
      <c r="B69" s="89"/>
      <c r="C69" s="90"/>
      <c r="D69" s="90"/>
      <c r="E69" s="90"/>
      <c r="F69" s="91"/>
      <c r="G69" s="15"/>
      <c r="H69" s="15"/>
      <c r="I69" s="15"/>
      <c r="J69" s="15"/>
      <c r="K69" s="15"/>
    </row>
    <row r="70" spans="1:11" x14ac:dyDescent="0.25">
      <c r="A70" s="15"/>
      <c r="B70" s="92"/>
      <c r="C70" s="93"/>
      <c r="D70" s="93"/>
      <c r="E70" s="93"/>
      <c r="F70" s="94"/>
      <c r="G70" s="15"/>
      <c r="H70" s="15"/>
      <c r="I70" s="15"/>
      <c r="J70" s="15"/>
      <c r="K70" s="15"/>
    </row>
  </sheetData>
  <sheetProtection password="CC3D" sheet="1" objects="1" scenarios="1" selectLockedCells="1"/>
  <mergeCells count="12">
    <mergeCell ref="B67:F70"/>
    <mergeCell ref="D63:F63"/>
    <mergeCell ref="G17:H17"/>
    <mergeCell ref="G19:H19"/>
    <mergeCell ref="F8:J8"/>
    <mergeCell ref="B42:J50"/>
    <mergeCell ref="C12:F12"/>
    <mergeCell ref="E15:J15"/>
    <mergeCell ref="B34:J38"/>
    <mergeCell ref="C10:D10"/>
    <mergeCell ref="G22:H22"/>
    <mergeCell ref="G24:H24"/>
  </mergeCells>
  <pageMargins left="0.70866141732283472" right="0.70866141732283472" top="0.35433070866141736" bottom="0.35433070866141736" header="0.31496062992125984" footer="0.31496062992125984"/>
  <pageSetup paperSize="9" scale="8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3">
    <tabColor theme="4" tint="-0.249977111117893"/>
    <pageSetUpPr fitToPage="1"/>
  </sheetPr>
  <dimension ref="A2:O108"/>
  <sheetViews>
    <sheetView showGridLines="0" tabSelected="1" zoomScale="82" zoomScaleNormal="82" zoomScaleSheetLayoutView="82" workbookViewId="0">
      <selection activeCell="D26" sqref="D26"/>
    </sheetView>
  </sheetViews>
  <sheetFormatPr defaultColWidth="9.140625" defaultRowHeight="15" x14ac:dyDescent="0.25"/>
  <cols>
    <col min="1" max="1" width="4.7109375" style="4" customWidth="1"/>
    <col min="2" max="2" width="49.7109375" customWidth="1"/>
    <col min="3" max="3" width="16.7109375" customWidth="1"/>
    <col min="4" max="4" width="20" customWidth="1"/>
    <col min="5" max="5" width="18.5703125" hidden="1" customWidth="1"/>
    <col min="6" max="6" width="18.5703125" customWidth="1"/>
    <col min="7" max="7" width="28.5703125" bestFit="1" customWidth="1"/>
    <col min="8" max="8" width="5.7109375" customWidth="1"/>
    <col min="9" max="9" width="29.28515625" customWidth="1"/>
    <col min="10" max="10" width="17.85546875" customWidth="1"/>
    <col min="11" max="11" width="16.85546875" customWidth="1"/>
    <col min="12" max="12" width="14.28515625" customWidth="1"/>
    <col min="13" max="13" width="6.42578125" customWidth="1"/>
  </cols>
  <sheetData>
    <row r="2" spans="1:15" x14ac:dyDescent="0.25"/>
    <row r="4" spans="1:15" ht="18.75" x14ac:dyDescent="0.3">
      <c r="A4" s="59" t="s">
        <v>56</v>
      </c>
      <c r="K4" s="68" t="s">
        <v>92</v>
      </c>
    </row>
    <row r="5" spans="1:15" ht="19.5" thickBot="1" x14ac:dyDescent="0.3">
      <c r="A5" s="130" t="s">
        <v>32</v>
      </c>
      <c r="B5" s="130"/>
      <c r="E5" s="3" t="s">
        <v>0</v>
      </c>
      <c r="F5" s="3"/>
      <c r="H5" s="130" t="s">
        <v>33</v>
      </c>
      <c r="I5" s="130"/>
      <c r="J5" s="15"/>
    </row>
    <row r="6" spans="1:15" ht="25.5" x14ac:dyDescent="0.25">
      <c r="A6" s="131" t="s">
        <v>34</v>
      </c>
      <c r="B6" s="132"/>
      <c r="C6" s="135" t="s">
        <v>47</v>
      </c>
      <c r="D6" s="126" t="s">
        <v>1</v>
      </c>
      <c r="E6" s="1" t="s">
        <v>26</v>
      </c>
      <c r="F6" s="126" t="s">
        <v>119</v>
      </c>
      <c r="H6" s="137" t="s">
        <v>12</v>
      </c>
      <c r="I6" s="138"/>
      <c r="J6" s="116" t="s">
        <v>48</v>
      </c>
      <c r="K6" s="128" t="s">
        <v>1</v>
      </c>
    </row>
    <row r="7" spans="1:15" ht="27" customHeight="1" thickBot="1" x14ac:dyDescent="0.3">
      <c r="A7" s="133"/>
      <c r="B7" s="134"/>
      <c r="C7" s="136"/>
      <c r="D7" s="127"/>
      <c r="E7" s="2" t="s">
        <v>27</v>
      </c>
      <c r="F7" s="127"/>
      <c r="H7" s="139"/>
      <c r="I7" s="140"/>
      <c r="J7" s="117"/>
      <c r="K7" s="127"/>
    </row>
    <row r="8" spans="1:15" ht="45" x14ac:dyDescent="0.25">
      <c r="A8" s="26" t="s">
        <v>91</v>
      </c>
      <c r="B8" s="60" t="s">
        <v>68</v>
      </c>
      <c r="C8" s="8"/>
      <c r="D8" s="9"/>
      <c r="E8" s="7">
        <f>+C8-D8</f>
        <v>0</v>
      </c>
      <c r="F8" s="9"/>
      <c r="G8" s="12" t="str">
        <f t="shared" ref="G8:G21" si="0">+IF(D8&lt;0,"No s'admeten valors negatius","")</f>
        <v/>
      </c>
      <c r="H8" s="24" t="s">
        <v>2</v>
      </c>
      <c r="I8" s="31" t="s">
        <v>49</v>
      </c>
      <c r="J8" s="8"/>
      <c r="K8" s="9"/>
      <c r="L8" s="12" t="str">
        <f>+IF(K8&lt;0,"No s'admeten valors negatius",IF(K8&lt;&gt;Sol_licitud!G19,"No coincideix amb import pestanya anterior",""))</f>
        <v/>
      </c>
      <c r="O8">
        <f>K8*0.1</f>
        <v>0</v>
      </c>
    </row>
    <row r="9" spans="1:15" ht="30" x14ac:dyDescent="0.25">
      <c r="A9" s="26"/>
      <c r="B9" s="61" t="s">
        <v>69</v>
      </c>
      <c r="C9" s="8"/>
      <c r="D9" s="9"/>
      <c r="E9" s="7">
        <f>+C9-D9</f>
        <v>0</v>
      </c>
      <c r="F9" s="9"/>
      <c r="G9" s="12" t="str">
        <f t="shared" si="0"/>
        <v/>
      </c>
      <c r="H9" s="24" t="s">
        <v>3</v>
      </c>
      <c r="I9" s="23" t="s">
        <v>13</v>
      </c>
      <c r="J9" s="8"/>
      <c r="K9" s="9"/>
      <c r="L9" s="12" t="str">
        <f t="shared" ref="L9:L10" si="1">+IF(K9&lt;0,"No s'admeten valors negatius","")</f>
        <v/>
      </c>
    </row>
    <row r="10" spans="1:15" ht="30" x14ac:dyDescent="0.25">
      <c r="A10" s="26"/>
      <c r="B10" s="62" t="s">
        <v>70</v>
      </c>
      <c r="C10" s="8"/>
      <c r="D10" s="9"/>
      <c r="E10" s="7">
        <f>+C10-D10</f>
        <v>0</v>
      </c>
      <c r="F10" s="9"/>
      <c r="G10" s="12" t="str">
        <f t="shared" si="0"/>
        <v/>
      </c>
      <c r="H10" s="24" t="s">
        <v>4</v>
      </c>
      <c r="I10" s="23" t="s">
        <v>14</v>
      </c>
      <c r="J10" s="8"/>
      <c r="K10" s="9"/>
      <c r="L10" s="12" t="str">
        <f t="shared" si="1"/>
        <v/>
      </c>
    </row>
    <row r="11" spans="1:15" ht="30" x14ac:dyDescent="0.25">
      <c r="A11" s="26"/>
      <c r="B11" s="61" t="s">
        <v>71</v>
      </c>
      <c r="C11" s="8"/>
      <c r="D11" s="9"/>
      <c r="E11" s="7">
        <f>+C11-D11</f>
        <v>0</v>
      </c>
      <c r="F11" s="9"/>
      <c r="G11" s="12" t="str">
        <f t="shared" si="0"/>
        <v/>
      </c>
      <c r="H11" s="24" t="s">
        <v>5</v>
      </c>
      <c r="I11" s="23" t="s">
        <v>22</v>
      </c>
      <c r="J11" s="8"/>
      <c r="K11" s="9"/>
      <c r="L11" s="67"/>
    </row>
    <row r="12" spans="1:15" ht="30" x14ac:dyDescent="0.25">
      <c r="A12" s="26"/>
      <c r="B12" s="61" t="s">
        <v>72</v>
      </c>
      <c r="C12" s="8"/>
      <c r="D12" s="9"/>
      <c r="E12" s="7"/>
      <c r="F12" s="9"/>
      <c r="G12" s="12" t="str">
        <f t="shared" si="0"/>
        <v/>
      </c>
      <c r="H12" s="24" t="s">
        <v>6</v>
      </c>
      <c r="I12" s="23" t="s">
        <v>15</v>
      </c>
      <c r="J12" s="8"/>
      <c r="K12" s="9"/>
      <c r="L12" s="12"/>
    </row>
    <row r="13" spans="1:15" x14ac:dyDescent="0.25">
      <c r="A13" s="26"/>
      <c r="B13" s="61" t="s">
        <v>73</v>
      </c>
      <c r="C13" s="8"/>
      <c r="D13" s="9"/>
      <c r="E13" s="7"/>
      <c r="F13" s="9"/>
      <c r="G13" s="12" t="str">
        <f t="shared" si="0"/>
        <v/>
      </c>
      <c r="H13" s="24" t="s">
        <v>7</v>
      </c>
      <c r="I13" s="23" t="s">
        <v>16</v>
      </c>
      <c r="J13" s="8"/>
      <c r="K13" s="9"/>
      <c r="L13" s="12"/>
    </row>
    <row r="14" spans="1:15" ht="30" x14ac:dyDescent="0.25">
      <c r="A14" s="26"/>
      <c r="B14" s="61" t="s">
        <v>74</v>
      </c>
      <c r="C14" s="8"/>
      <c r="D14" s="9"/>
      <c r="E14" s="7"/>
      <c r="F14" s="9"/>
      <c r="G14" s="12" t="str">
        <f t="shared" si="0"/>
        <v/>
      </c>
      <c r="H14" s="24" t="s">
        <v>8</v>
      </c>
      <c r="I14" s="23" t="s">
        <v>17</v>
      </c>
      <c r="J14" s="8"/>
      <c r="K14" s="9"/>
      <c r="L14" s="12"/>
    </row>
    <row r="15" spans="1:15" ht="30" x14ac:dyDescent="0.25">
      <c r="A15" s="26"/>
      <c r="B15" s="61" t="s">
        <v>75</v>
      </c>
      <c r="C15" s="8"/>
      <c r="D15" s="9"/>
      <c r="E15" s="7"/>
      <c r="F15" s="9"/>
      <c r="G15" s="12" t="str">
        <f t="shared" si="0"/>
        <v/>
      </c>
      <c r="H15" s="24" t="s">
        <v>9</v>
      </c>
      <c r="I15" s="23" t="s">
        <v>18</v>
      </c>
      <c r="J15" s="8"/>
      <c r="K15" s="9"/>
      <c r="L15" s="12"/>
    </row>
    <row r="16" spans="1:15" ht="45.75" thickBot="1" x14ac:dyDescent="0.3">
      <c r="A16" s="26"/>
      <c r="B16" s="61" t="s">
        <v>76</v>
      </c>
      <c r="C16" s="8"/>
      <c r="D16" s="9"/>
      <c r="E16" s="7"/>
      <c r="F16" s="9"/>
      <c r="G16" s="12" t="str">
        <f t="shared" si="0"/>
        <v/>
      </c>
      <c r="H16" s="25" t="s">
        <v>10</v>
      </c>
      <c r="I16" s="23" t="s">
        <v>19</v>
      </c>
      <c r="J16" s="8"/>
      <c r="K16" s="9"/>
      <c r="L16" s="12"/>
    </row>
    <row r="17" spans="1:13" ht="30.75" thickBot="1" x14ac:dyDescent="0.3">
      <c r="A17" s="26"/>
      <c r="B17" s="61" t="s">
        <v>77</v>
      </c>
      <c r="C17" s="8"/>
      <c r="D17" s="9"/>
      <c r="E17" s="64"/>
      <c r="F17" s="9"/>
      <c r="G17" s="12" t="str">
        <f t="shared" si="0"/>
        <v/>
      </c>
      <c r="H17" s="65"/>
      <c r="I17" s="63" t="s">
        <v>20</v>
      </c>
      <c r="J17" s="44">
        <f>SUM(J8:J16)</f>
        <v>0</v>
      </c>
      <c r="K17" s="45">
        <f>SUM(K8:K16)</f>
        <v>0</v>
      </c>
      <c r="L17" s="12"/>
    </row>
    <row r="18" spans="1:13" ht="30" x14ac:dyDescent="0.25">
      <c r="A18" s="26"/>
      <c r="B18" s="61" t="s">
        <v>78</v>
      </c>
      <c r="C18" s="8"/>
      <c r="D18" s="9"/>
      <c r="E18" s="7"/>
      <c r="F18" s="9"/>
      <c r="G18" s="12" t="str">
        <f t="shared" si="0"/>
        <v/>
      </c>
      <c r="H18" s="4"/>
    </row>
    <row r="19" spans="1:13" ht="45" x14ac:dyDescent="0.25">
      <c r="A19" s="26"/>
      <c r="B19" s="61" t="s">
        <v>79</v>
      </c>
      <c r="C19" s="8"/>
      <c r="D19" s="9"/>
      <c r="E19" s="7"/>
      <c r="F19" s="9"/>
      <c r="G19" s="12" t="str">
        <f t="shared" si="0"/>
        <v/>
      </c>
    </row>
    <row r="20" spans="1:13" ht="45.75" thickBot="1" x14ac:dyDescent="0.3">
      <c r="A20" s="26"/>
      <c r="B20" s="61" t="s">
        <v>80</v>
      </c>
      <c r="C20" s="8"/>
      <c r="D20" s="9"/>
      <c r="E20" s="7"/>
      <c r="F20" s="9"/>
      <c r="G20" s="12" t="str">
        <f t="shared" si="0"/>
        <v/>
      </c>
    </row>
    <row r="21" spans="1:13" ht="19.5" thickBot="1" x14ac:dyDescent="0.3">
      <c r="A21" s="27"/>
      <c r="B21" s="46" t="s">
        <v>29</v>
      </c>
      <c r="C21" s="47">
        <f>SUM(C8:C20)</f>
        <v>0</v>
      </c>
      <c r="D21" s="48">
        <f>SUM(D8:D20)</f>
        <v>0</v>
      </c>
      <c r="E21" s="7"/>
      <c r="F21" s="48">
        <f>SUM(F8:F20)</f>
        <v>0</v>
      </c>
      <c r="G21" s="12" t="str">
        <f t="shared" si="0"/>
        <v/>
      </c>
    </row>
    <row r="22" spans="1:13" ht="19.5" customHeight="1" thickBot="1" x14ac:dyDescent="0.3">
      <c r="A22" s="120" t="s">
        <v>35</v>
      </c>
      <c r="B22" s="121"/>
      <c r="C22" s="124" t="s">
        <v>48</v>
      </c>
      <c r="D22" s="129" t="s">
        <v>1</v>
      </c>
      <c r="E22" s="7"/>
      <c r="F22" s="129" t="s">
        <v>119</v>
      </c>
      <c r="G22" s="12"/>
      <c r="H22" s="118" t="s">
        <v>21</v>
      </c>
      <c r="I22" s="119"/>
      <c r="J22" s="32">
        <f>+J17-C35</f>
        <v>0</v>
      </c>
      <c r="K22" s="33">
        <f>+K17-D35</f>
        <v>0</v>
      </c>
    </row>
    <row r="23" spans="1:13" ht="25.5" customHeight="1" thickBot="1" x14ac:dyDescent="0.3">
      <c r="A23" s="122"/>
      <c r="B23" s="123"/>
      <c r="C23" s="125"/>
      <c r="D23" s="127"/>
      <c r="E23" s="7"/>
      <c r="F23" s="127"/>
      <c r="G23" s="12"/>
      <c r="H23" s="4"/>
    </row>
    <row r="24" spans="1:13" ht="30.75" thickBot="1" x14ac:dyDescent="0.3">
      <c r="A24" s="28" t="s">
        <v>2</v>
      </c>
      <c r="B24" s="61" t="s">
        <v>81</v>
      </c>
      <c r="C24" s="8"/>
      <c r="D24" s="9"/>
      <c r="E24" s="7"/>
      <c r="F24" s="9"/>
      <c r="G24" s="12" t="str">
        <f t="shared" ref="G24:G30" si="2">+IF(D24&lt;0,"No s'admeten valors negatius","")</f>
        <v/>
      </c>
      <c r="H24" s="4"/>
    </row>
    <row r="25" spans="1:13" ht="19.5" thickBot="1" x14ac:dyDescent="0.35">
      <c r="A25" s="29" t="s">
        <v>3</v>
      </c>
      <c r="B25" s="61" t="s">
        <v>82</v>
      </c>
      <c r="C25" s="8"/>
      <c r="D25" s="9"/>
      <c r="E25" s="7" t="e">
        <f>+#REF!-#REF!</f>
        <v>#REF!</v>
      </c>
      <c r="F25" s="9"/>
      <c r="G25" s="12" t="str">
        <f t="shared" si="2"/>
        <v/>
      </c>
      <c r="H25" s="4"/>
      <c r="J25" s="42" t="s">
        <v>24</v>
      </c>
      <c r="K25" s="43" t="e">
        <f>J8/J17</f>
        <v>#DIV/0!</v>
      </c>
    </row>
    <row r="26" spans="1:13" ht="15.75" thickBot="1" x14ac:dyDescent="0.3">
      <c r="A26" s="29" t="s">
        <v>4</v>
      </c>
      <c r="B26" s="61" t="s">
        <v>83</v>
      </c>
      <c r="C26" s="8"/>
      <c r="D26" s="9"/>
      <c r="E26" s="7" t="e">
        <f>+#REF!-#REF!</f>
        <v>#REF!</v>
      </c>
      <c r="F26" s="9"/>
      <c r="G26" s="12" t="str">
        <f t="shared" si="2"/>
        <v/>
      </c>
      <c r="H26" s="22"/>
      <c r="I26" s="17"/>
      <c r="J26" s="34"/>
      <c r="K26" s="19"/>
    </row>
    <row r="27" spans="1:13" ht="19.5" thickBot="1" x14ac:dyDescent="0.35">
      <c r="A27" s="29" t="s">
        <v>5</v>
      </c>
      <c r="B27" s="61" t="s">
        <v>84</v>
      </c>
      <c r="C27" s="8"/>
      <c r="D27" s="9"/>
      <c r="E27" s="7" t="e">
        <f>+#REF!-#REF!</f>
        <v>#REF!</v>
      </c>
      <c r="F27" s="9"/>
      <c r="G27" s="12" t="str">
        <f t="shared" si="2"/>
        <v/>
      </c>
      <c r="H27" s="22"/>
      <c r="I27" s="17"/>
      <c r="J27" s="42" t="s">
        <v>25</v>
      </c>
      <c r="K27" s="66" t="e">
        <f>+K8/D35</f>
        <v>#DIV/0!</v>
      </c>
    </row>
    <row r="28" spans="1:13" ht="30" x14ac:dyDescent="0.25">
      <c r="A28" s="29" t="s">
        <v>6</v>
      </c>
      <c r="B28" s="61" t="s">
        <v>85</v>
      </c>
      <c r="C28" s="8"/>
      <c r="D28" s="9"/>
      <c r="E28" s="7" t="e">
        <f>+#REF!-#REF!</f>
        <v>#REF!</v>
      </c>
      <c r="F28" s="9"/>
      <c r="G28" s="12" t="str">
        <f t="shared" si="2"/>
        <v/>
      </c>
      <c r="H28" s="18"/>
      <c r="I28" s="17"/>
    </row>
    <row r="29" spans="1:13" ht="15.75" thickBot="1" x14ac:dyDescent="0.3">
      <c r="A29" s="29" t="s">
        <v>7</v>
      </c>
      <c r="B29" s="61" t="s">
        <v>86</v>
      </c>
      <c r="C29" s="8"/>
      <c r="D29" s="9"/>
      <c r="E29" s="7" t="e">
        <f>+#REF!-#REF!</f>
        <v>#REF!</v>
      </c>
      <c r="F29" s="9"/>
      <c r="G29" s="12" t="str">
        <f t="shared" si="2"/>
        <v/>
      </c>
      <c r="H29" s="18"/>
      <c r="I29" s="17"/>
    </row>
    <row r="30" spans="1:13" ht="30.75" thickBot="1" x14ac:dyDescent="0.3">
      <c r="A30" s="29" t="s">
        <v>8</v>
      </c>
      <c r="B30" s="61" t="s">
        <v>87</v>
      </c>
      <c r="C30" s="8"/>
      <c r="D30" s="9"/>
      <c r="E30" s="7" t="e">
        <f>+#REF!-#REF!</f>
        <v>#REF!</v>
      </c>
      <c r="F30" s="9"/>
      <c r="G30" s="12" t="str">
        <f t="shared" si="2"/>
        <v/>
      </c>
      <c r="H30" s="38" t="b">
        <f>+OR(G8&lt;&gt;"",G9&lt;&gt;"",G10&lt;&gt;"",G11&lt;&gt;"",G12&lt;&gt;"",G13&lt;&gt;"",G14&lt;&gt;"",G15&lt;&gt;"",G16&lt;&gt;"",G17&lt;&gt;"",G18&lt;&gt;"",G19&lt;&gt;"",G20&lt;&gt;"")</f>
        <v>0</v>
      </c>
      <c r="I30" s="35"/>
      <c r="J30" s="36"/>
      <c r="K30" s="35"/>
      <c r="L30" s="85"/>
      <c r="M30" s="20"/>
    </row>
    <row r="31" spans="1:13" ht="15.75" customHeight="1" thickBot="1" x14ac:dyDescent="0.3">
      <c r="A31" s="29" t="s">
        <v>23</v>
      </c>
      <c r="B31" s="61" t="s">
        <v>88</v>
      </c>
      <c r="C31" s="8"/>
      <c r="D31" s="9"/>
      <c r="E31" s="14" t="e">
        <f>SUM(E8:E30)</f>
        <v>#REF!</v>
      </c>
      <c r="F31" s="9"/>
      <c r="G31" s="12" t="str">
        <f t="shared" ref="G31:G33" si="3">+IF(D31&lt;0,"No s'admeten valors negatius","")</f>
        <v/>
      </c>
      <c r="H31" s="37" t="b">
        <f>+OR(G8&lt;&gt;"",G9&lt;&gt;"",G10&lt;&gt;"",G11&lt;&gt;"",G24&lt;&gt;"",G25&lt;&gt;"",G26&lt;&gt;"",G27&lt;&gt;"",G28&lt;&gt;"",G29&lt;&gt;"",G30&lt;&gt;"",G31&lt;&gt;"",G32&lt;&gt;"",G33&lt;&gt;"")</f>
        <v>0</v>
      </c>
      <c r="I31" s="114" t="str">
        <f>+IFERROR(IF(H31&lt;&gt;FALSE,"Revisar despeses directes reformulades",IF(H30&lt;&gt;FALSE,"Revisar despeses indirectes reformulades",IF(H32&lt;&gt;FALSE,"Revisar ingressos reformulats",IF(K22&lt;&gt;0,"Despeses reformulades i ingressos no quadren",IF(K27&gt;K25,"% subvencionat supera % inicial",IF(K27&gt;80,"El % subvencionat després de reformular no pot superar el 80%",IF(F8&gt;H35,"Les despeses directes de personal propi superen el 20% de la subvenció atorgada",IF(D9&lt;&gt;0,"Cal aportar el darrer rebut de la quota d'autònom",IF(F35&lt;&gt;K8, "No coincideixen les despeses imputadesa a la subvenció amb la subvenció atorgada",IF(F34&gt;K8*0.1," Les despeses indirectes superen el 10% de la subvenció atorgada",IF(C33&gt;D35/2,"Els treballs realitzats per empreses externes superen el 50% del cost del projecte",IF(K8&lt;&gt;Sol_licitud!G19,"Import atorgat no coincideix amb l'indicat a la pestanya Sol·licitud de l'Excel",IF(C35&lt;&gt;Sol_licitud!G17,"Import total projecte no coincideix amb l'indicat a la pestanya Sol_licitud de l'Excel",IF(D35&lt;&gt;Sol_licitud!G22,"Pressupost reformulat no coincideix amb l'indicat a la pestanya Sol_licitud de l'Excel", "")))))))))))))),"")</f>
        <v/>
      </c>
      <c r="J31" s="114"/>
      <c r="K31" s="114"/>
      <c r="L31" s="115"/>
      <c r="M31" s="20"/>
    </row>
    <row r="32" spans="1:13" ht="25.5" customHeight="1" x14ac:dyDescent="0.25">
      <c r="A32" s="29" t="s">
        <v>10</v>
      </c>
      <c r="B32" s="61" t="s">
        <v>89</v>
      </c>
      <c r="C32" s="8"/>
      <c r="D32" s="9"/>
      <c r="E32" s="5" t="s">
        <v>26</v>
      </c>
      <c r="F32" s="9"/>
      <c r="G32" s="12" t="str">
        <f t="shared" si="3"/>
        <v/>
      </c>
      <c r="H32" s="37" t="b">
        <f>+OR(L8&lt;&gt;"",L9&lt;&gt;"",L10&lt;&gt;"",L11&lt;&gt;"",L12&lt;&gt;"",L13&lt;&gt;"",L14&lt;&gt;"",L15&lt;&gt;"",L16&lt;&gt;"")</f>
        <v>0</v>
      </c>
      <c r="I32" s="114"/>
      <c r="J32" s="114"/>
      <c r="K32" s="114"/>
      <c r="L32" s="115"/>
      <c r="M32" s="20"/>
    </row>
    <row r="33" spans="1:13" ht="28.5" customHeight="1" thickBot="1" x14ac:dyDescent="0.3">
      <c r="A33" s="30" t="s">
        <v>11</v>
      </c>
      <c r="B33" s="61" t="s">
        <v>90</v>
      </c>
      <c r="C33" s="8"/>
      <c r="D33" s="10"/>
      <c r="E33" s="6" t="s">
        <v>27</v>
      </c>
      <c r="F33" s="10"/>
      <c r="G33" s="12" t="str">
        <f t="shared" si="3"/>
        <v/>
      </c>
      <c r="H33" s="37">
        <f>+K9*0.1</f>
        <v>0</v>
      </c>
      <c r="I33" s="114"/>
      <c r="J33" s="114"/>
      <c r="K33" s="114"/>
      <c r="L33" s="115"/>
      <c r="M33" s="20"/>
    </row>
    <row r="34" spans="1:13" ht="19.5" thickBot="1" x14ac:dyDescent="0.3">
      <c r="B34" s="49" t="s">
        <v>30</v>
      </c>
      <c r="C34" s="50">
        <f>SUM(C24:C33)</f>
        <v>0</v>
      </c>
      <c r="D34" s="50">
        <f>SUM(D24:D33)</f>
        <v>0</v>
      </c>
      <c r="E34" s="7">
        <f>+C24-D24</f>
        <v>0</v>
      </c>
      <c r="F34" s="50">
        <f>SUM(F24:F33)</f>
        <v>0</v>
      </c>
      <c r="G34" s="12" t="str">
        <f t="shared" ref="G34" si="4">+IF(D24&lt;0,"No s'admeten valors negatius","")</f>
        <v/>
      </c>
      <c r="H34" s="54">
        <f>+D17+D30</f>
        <v>0</v>
      </c>
      <c r="I34" s="55"/>
      <c r="J34" s="55"/>
      <c r="K34" s="55"/>
      <c r="L34" s="53"/>
      <c r="M34" s="20"/>
    </row>
    <row r="35" spans="1:13" ht="19.5" thickBot="1" x14ac:dyDescent="0.3">
      <c r="A35" s="13"/>
      <c r="B35" s="51" t="s">
        <v>31</v>
      </c>
      <c r="C35" s="52">
        <f>+C21+C34</f>
        <v>0</v>
      </c>
      <c r="D35" s="52">
        <f>+D21+D34</f>
        <v>0</v>
      </c>
      <c r="E35" s="7">
        <f>+C25-D25</f>
        <v>0</v>
      </c>
      <c r="F35" s="52">
        <f>+F21+F34</f>
        <v>0</v>
      </c>
      <c r="G35" s="12" t="str">
        <f>+IF(D25&lt;0,"No s'admeten valors negatius","")</f>
        <v/>
      </c>
      <c r="H35" s="69">
        <f>+K8*0.2</f>
        <v>0</v>
      </c>
    </row>
    <row r="36" spans="1:13" ht="26.25" customHeight="1" x14ac:dyDescent="0.25">
      <c r="A36" s="21"/>
      <c r="B36" s="20"/>
      <c r="C36" s="16"/>
      <c r="E36" s="7">
        <f>+C27-D27</f>
        <v>0</v>
      </c>
      <c r="F36" s="84"/>
      <c r="G36" s="12" t="str">
        <f>+IF(D27&lt;0,"No s'admeten valors negatius","")</f>
        <v/>
      </c>
    </row>
    <row r="37" spans="1:13" s="15" customFormat="1" x14ac:dyDescent="0.25">
      <c r="A37" s="112" t="s">
        <v>93</v>
      </c>
      <c r="B37" s="112"/>
      <c r="C37" s="112"/>
      <c r="D37" s="112"/>
      <c r="E37" s="112"/>
      <c r="F37" s="112"/>
      <c r="G37" s="112"/>
      <c r="H37" s="112"/>
      <c r="I37" s="112"/>
      <c r="J37" s="112"/>
      <c r="K37" s="112"/>
      <c r="L37" s="112"/>
      <c r="M37" s="112"/>
    </row>
    <row r="38" spans="1:13" s="15" customFormat="1" x14ac:dyDescent="0.25">
      <c r="A38" s="112" t="s">
        <v>113</v>
      </c>
      <c r="B38" s="112"/>
      <c r="C38" s="112"/>
      <c r="D38" s="112"/>
      <c r="E38" s="112"/>
      <c r="F38" s="112"/>
      <c r="G38" s="112"/>
      <c r="H38" s="112"/>
      <c r="I38" s="112"/>
      <c r="J38" s="112"/>
      <c r="K38" s="112"/>
      <c r="L38" s="112"/>
      <c r="M38" s="112"/>
    </row>
    <row r="39" spans="1:13" s="15" customFormat="1" x14ac:dyDescent="0.25">
      <c r="A39" s="113" t="s">
        <v>114</v>
      </c>
      <c r="B39" s="113"/>
      <c r="C39" s="113"/>
      <c r="D39" s="113"/>
      <c r="E39" s="113"/>
      <c r="F39" s="113"/>
      <c r="G39" s="113"/>
      <c r="H39" s="113"/>
      <c r="I39" s="113"/>
      <c r="J39" s="113"/>
      <c r="K39" s="113"/>
      <c r="L39" s="113"/>
      <c r="M39" s="113"/>
    </row>
    <row r="40" spans="1:13" s="15" customFormat="1" x14ac:dyDescent="0.25">
      <c r="A40" s="113"/>
      <c r="B40" s="113"/>
      <c r="C40" s="113"/>
      <c r="D40" s="113"/>
      <c r="E40" s="113"/>
      <c r="F40" s="113"/>
      <c r="G40" s="113"/>
      <c r="H40" s="113"/>
      <c r="I40" s="113"/>
      <c r="J40" s="113"/>
      <c r="K40" s="113"/>
      <c r="L40" s="113"/>
      <c r="M40" s="113"/>
    </row>
    <row r="41" spans="1:13" s="15" customFormat="1" x14ac:dyDescent="0.25">
      <c r="A41" s="112" t="s">
        <v>115</v>
      </c>
      <c r="B41" s="112"/>
      <c r="C41" s="112"/>
      <c r="D41" s="112"/>
      <c r="E41" s="112"/>
      <c r="F41" s="112"/>
      <c r="G41" s="112"/>
      <c r="H41" s="112"/>
      <c r="I41" s="112"/>
      <c r="J41" s="112"/>
      <c r="K41" s="112"/>
      <c r="L41" s="112"/>
      <c r="M41" s="112"/>
    </row>
    <row r="42" spans="1:13" s="15" customFormat="1" x14ac:dyDescent="0.25">
      <c r="A42" s="112" t="s">
        <v>116</v>
      </c>
      <c r="B42" s="112"/>
      <c r="C42" s="112"/>
      <c r="D42" s="112"/>
      <c r="E42" s="112"/>
      <c r="F42" s="112"/>
      <c r="G42" s="112"/>
      <c r="H42" s="112"/>
      <c r="I42" s="112"/>
      <c r="J42" s="112"/>
      <c r="K42" s="112"/>
      <c r="L42" s="112"/>
      <c r="M42" s="112"/>
    </row>
    <row r="43" spans="1:13" s="15" customFormat="1" x14ac:dyDescent="0.25">
      <c r="A43" s="112" t="s">
        <v>94</v>
      </c>
      <c r="B43" s="112"/>
      <c r="C43" s="112"/>
      <c r="D43" s="112"/>
      <c r="E43" s="112"/>
      <c r="F43" s="112"/>
      <c r="G43" s="112"/>
      <c r="H43" s="112"/>
      <c r="I43" s="112"/>
      <c r="J43" s="112"/>
      <c r="K43" s="112"/>
      <c r="L43" s="112"/>
      <c r="M43" s="112"/>
    </row>
    <row r="44" spans="1:13" s="15" customFormat="1" x14ac:dyDescent="0.25">
      <c r="A44" s="112" t="s">
        <v>95</v>
      </c>
      <c r="B44" s="112"/>
      <c r="C44" s="112"/>
      <c r="D44" s="112"/>
      <c r="E44" s="112"/>
      <c r="F44" s="112"/>
      <c r="G44" s="112"/>
      <c r="H44" s="112"/>
      <c r="I44" s="112"/>
      <c r="J44" s="112"/>
      <c r="K44" s="112"/>
      <c r="L44" s="112"/>
      <c r="M44" s="112"/>
    </row>
    <row r="45" spans="1:13" s="15" customFormat="1" x14ac:dyDescent="0.25">
      <c r="A45" s="112" t="s">
        <v>117</v>
      </c>
      <c r="B45" s="112"/>
      <c r="C45" s="112"/>
      <c r="D45" s="112"/>
      <c r="E45" s="112"/>
      <c r="F45" s="112"/>
      <c r="G45" s="112"/>
      <c r="H45" s="112"/>
      <c r="I45" s="112"/>
      <c r="J45" s="112"/>
      <c r="K45" s="112"/>
      <c r="L45" s="112"/>
      <c r="M45" s="112"/>
    </row>
    <row r="46" spans="1:13" s="15" customFormat="1" x14ac:dyDescent="0.25">
      <c r="A46" s="112" t="s">
        <v>96</v>
      </c>
      <c r="B46" s="112"/>
      <c r="C46" s="112"/>
      <c r="D46" s="112"/>
      <c r="E46" s="112"/>
      <c r="F46" s="112"/>
      <c r="G46" s="112"/>
      <c r="H46" s="112"/>
      <c r="I46" s="112"/>
      <c r="J46" s="112"/>
      <c r="K46" s="112"/>
      <c r="L46" s="112"/>
      <c r="M46" s="112"/>
    </row>
    <row r="47" spans="1:13" s="15" customFormat="1" x14ac:dyDescent="0.25">
      <c r="A47" s="112" t="s">
        <v>97</v>
      </c>
      <c r="B47" s="112"/>
      <c r="C47" s="112"/>
      <c r="D47" s="112"/>
      <c r="E47" s="112"/>
      <c r="F47" s="112"/>
      <c r="G47" s="112"/>
      <c r="H47" s="112"/>
      <c r="I47" s="112"/>
      <c r="J47" s="112"/>
      <c r="K47" s="112"/>
      <c r="L47" s="112"/>
      <c r="M47" s="112"/>
    </row>
    <row r="48" spans="1:13" s="15" customFormat="1" x14ac:dyDescent="0.25">
      <c r="A48" s="112" t="s">
        <v>98</v>
      </c>
      <c r="B48" s="112"/>
      <c r="C48" s="112"/>
      <c r="D48" s="112"/>
      <c r="E48" s="112"/>
      <c r="F48" s="112"/>
      <c r="G48" s="112"/>
      <c r="H48" s="112"/>
      <c r="I48" s="112"/>
      <c r="J48" s="112"/>
      <c r="K48" s="112"/>
      <c r="L48" s="112"/>
      <c r="M48" s="112"/>
    </row>
    <row r="49" spans="1:13" s="15" customFormat="1" x14ac:dyDescent="0.25">
      <c r="A49" s="112" t="s">
        <v>118</v>
      </c>
      <c r="B49" s="112"/>
      <c r="C49" s="112"/>
      <c r="D49" s="112"/>
      <c r="E49" s="112"/>
      <c r="F49" s="112"/>
      <c r="G49" s="112"/>
      <c r="H49" s="112"/>
      <c r="I49" s="112"/>
      <c r="J49" s="112"/>
      <c r="K49" s="112"/>
      <c r="L49" s="112"/>
      <c r="M49" s="112"/>
    </row>
    <row r="50" spans="1:13" s="15" customFormat="1" x14ac:dyDescent="0.25">
      <c r="A50" s="112" t="s">
        <v>99</v>
      </c>
      <c r="B50" s="112"/>
      <c r="C50" s="112"/>
      <c r="D50" s="112"/>
      <c r="E50" s="112"/>
      <c r="F50" s="112"/>
      <c r="G50" s="112"/>
      <c r="H50" s="112"/>
      <c r="I50" s="112"/>
      <c r="J50" s="112"/>
      <c r="K50" s="112"/>
      <c r="L50" s="112"/>
      <c r="M50" s="112"/>
    </row>
    <row r="51" spans="1:13" s="15" customFormat="1" x14ac:dyDescent="0.25">
      <c r="A51" s="112" t="s">
        <v>100</v>
      </c>
      <c r="B51" s="112"/>
      <c r="C51" s="112"/>
      <c r="D51" s="112"/>
      <c r="E51" s="112"/>
      <c r="F51" s="112"/>
      <c r="G51" s="112"/>
      <c r="H51" s="112"/>
      <c r="I51" s="112"/>
      <c r="J51" s="112"/>
      <c r="K51" s="112"/>
      <c r="L51" s="112"/>
      <c r="M51" s="112"/>
    </row>
    <row r="52" spans="1:13" s="15" customFormat="1" x14ac:dyDescent="0.25">
      <c r="A52" s="112" t="s">
        <v>101</v>
      </c>
      <c r="B52" s="112"/>
      <c r="C52" s="112"/>
      <c r="D52" s="112"/>
      <c r="E52" s="112"/>
      <c r="F52" s="112"/>
      <c r="G52" s="112"/>
      <c r="H52" s="112"/>
      <c r="I52" s="112"/>
      <c r="J52" s="112"/>
      <c r="K52" s="112"/>
      <c r="L52" s="112"/>
      <c r="M52" s="112"/>
    </row>
    <row r="53" spans="1:13" s="15" customFormat="1" x14ac:dyDescent="0.25">
      <c r="A53" s="112" t="s">
        <v>102</v>
      </c>
      <c r="B53" s="112"/>
      <c r="C53" s="112"/>
      <c r="D53" s="112"/>
      <c r="E53" s="112"/>
      <c r="F53" s="112"/>
      <c r="G53" s="112"/>
      <c r="H53" s="112"/>
      <c r="I53" s="112"/>
      <c r="J53" s="112"/>
      <c r="K53" s="112"/>
      <c r="L53" s="112"/>
      <c r="M53" s="112"/>
    </row>
    <row r="54" spans="1:13" ht="15.75" customHeight="1" x14ac:dyDescent="0.25"/>
    <row r="55" spans="1:13" ht="15.75" customHeight="1" x14ac:dyDescent="0.25">
      <c r="E55" s="11"/>
      <c r="F55" s="11"/>
    </row>
    <row r="56" spans="1:13" ht="15.75" customHeight="1" x14ac:dyDescent="0.25"/>
    <row r="57" spans="1:13" ht="15.75" customHeight="1" x14ac:dyDescent="0.25">
      <c r="B57" s="39"/>
    </row>
    <row r="58" spans="1:13" ht="15.75" customHeight="1" x14ac:dyDescent="0.3">
      <c r="B58" s="40"/>
    </row>
    <row r="59" spans="1:13" ht="15.75" customHeight="1" x14ac:dyDescent="0.3">
      <c r="B59" s="41"/>
    </row>
    <row r="60" spans="1:13" ht="15.75" customHeight="1" x14ac:dyDescent="0.25"/>
    <row r="61" spans="1:13" ht="15.75" customHeight="1" x14ac:dyDescent="0.25"/>
    <row r="62" spans="1:13" ht="15.75" customHeight="1" x14ac:dyDescent="0.25">
      <c r="E62" s="11" t="e">
        <f>+IF(K27&gt;80%, "La subvenció atorgada no pot superar el 80% del cost del projecte. Cal reduir ingressos i despeses del projecte.","")</f>
        <v>#DIV/0!</v>
      </c>
      <c r="F62" s="11"/>
    </row>
    <row r="63" spans="1:13" ht="15.75" customHeight="1" x14ac:dyDescent="0.25"/>
    <row r="64" spans="1: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108" spans="1:3" x14ac:dyDescent="0.25">
      <c r="A108"/>
      <c r="C108">
        <v>0</v>
      </c>
    </row>
  </sheetData>
  <sheetProtection password="CC3D" sheet="1" objects="1" scenarios="1" selectLockedCells="1"/>
  <mergeCells count="31">
    <mergeCell ref="A5:B5"/>
    <mergeCell ref="A6:B7"/>
    <mergeCell ref="C6:C7"/>
    <mergeCell ref="H5:I5"/>
    <mergeCell ref="H6:I7"/>
    <mergeCell ref="A37:M37"/>
    <mergeCell ref="I31:L33"/>
    <mergeCell ref="J6:J7"/>
    <mergeCell ref="H22:I22"/>
    <mergeCell ref="A22:B23"/>
    <mergeCell ref="C22:C23"/>
    <mergeCell ref="D6:D7"/>
    <mergeCell ref="K6:K7"/>
    <mergeCell ref="D22:D23"/>
    <mergeCell ref="F6:F7"/>
    <mergeCell ref="F22:F23"/>
    <mergeCell ref="A43:M43"/>
    <mergeCell ref="A42:M42"/>
    <mergeCell ref="A41:M41"/>
    <mergeCell ref="A38:M38"/>
    <mergeCell ref="A39:M40"/>
    <mergeCell ref="A48:M48"/>
    <mergeCell ref="A47:M47"/>
    <mergeCell ref="A46:M46"/>
    <mergeCell ref="A45:M45"/>
    <mergeCell ref="A44:M44"/>
    <mergeCell ref="A53:M53"/>
    <mergeCell ref="A52:M52"/>
    <mergeCell ref="A51:M51"/>
    <mergeCell ref="A50:M50"/>
    <mergeCell ref="A49:M49"/>
  </mergeCells>
  <conditionalFormatting sqref="J22">
    <cfRule type="cellIs" dxfId="18" priority="39" operator="lessThan">
      <formula>0</formula>
    </cfRule>
    <cfRule type="cellIs" dxfId="17" priority="40" operator="greaterThan">
      <formula>0</formula>
    </cfRule>
  </conditionalFormatting>
  <conditionalFormatting sqref="K27">
    <cfRule type="cellIs" dxfId="16" priority="34" operator="greaterThan">
      <formula>0.8</formula>
    </cfRule>
  </conditionalFormatting>
  <conditionalFormatting sqref="C8">
    <cfRule type="cellIs" dxfId="15" priority="33" operator="lessThan">
      <formula>0</formula>
    </cfRule>
  </conditionalFormatting>
  <conditionalFormatting sqref="C8:D20">
    <cfRule type="cellIs" dxfId="14" priority="32" operator="lessThan">
      <formula>0</formula>
    </cfRule>
  </conditionalFormatting>
  <conditionalFormatting sqref="D24:D33">
    <cfRule type="cellIs" dxfId="13" priority="30" operator="lessThan">
      <formula>0</formula>
    </cfRule>
  </conditionalFormatting>
  <conditionalFormatting sqref="K22">
    <cfRule type="cellIs" dxfId="12" priority="18" operator="notEqual">
      <formula>0</formula>
    </cfRule>
    <cfRule type="cellIs" dxfId="11" priority="23" operator="notEqual">
      <formula>0</formula>
    </cfRule>
  </conditionalFormatting>
  <conditionalFormatting sqref="E8 E36:F36">
    <cfRule type="cellIs" dxfId="10" priority="17" operator="equal">
      <formula>0</formula>
    </cfRule>
  </conditionalFormatting>
  <conditionalFormatting sqref="E9:E30">
    <cfRule type="cellIs" dxfId="9" priority="16" operator="equal">
      <formula>0</formula>
    </cfRule>
  </conditionalFormatting>
  <conditionalFormatting sqref="E34:E35">
    <cfRule type="cellIs" dxfId="8" priority="15" operator="equal">
      <formula>0</formula>
    </cfRule>
  </conditionalFormatting>
  <conditionalFormatting sqref="C9:C20">
    <cfRule type="cellIs" dxfId="7" priority="12" operator="lessThan">
      <formula>0</formula>
    </cfRule>
  </conditionalFormatting>
  <conditionalFormatting sqref="C24:C33">
    <cfRule type="cellIs" dxfId="6" priority="11" operator="lessThan">
      <formula>0</formula>
    </cfRule>
  </conditionalFormatting>
  <conditionalFormatting sqref="C24:C33">
    <cfRule type="cellIs" dxfId="5" priority="10" operator="lessThan">
      <formula>0</formula>
    </cfRule>
  </conditionalFormatting>
  <conditionalFormatting sqref="J8:J16">
    <cfRule type="cellIs" dxfId="4" priority="9" operator="lessThan">
      <formula>0</formula>
    </cfRule>
  </conditionalFormatting>
  <conditionalFormatting sqref="J8:J16">
    <cfRule type="cellIs" dxfId="3" priority="8" operator="lessThan">
      <formula>0</formula>
    </cfRule>
  </conditionalFormatting>
  <conditionalFormatting sqref="K8:K16">
    <cfRule type="cellIs" dxfId="2" priority="3" operator="lessThan">
      <formula>0</formula>
    </cfRule>
  </conditionalFormatting>
  <conditionalFormatting sqref="F8:F20">
    <cfRule type="cellIs" dxfId="1" priority="2" operator="lessThan">
      <formula>0</formula>
    </cfRule>
  </conditionalFormatting>
  <conditionalFormatting sqref="F24:F33">
    <cfRule type="cellIs" dxfId="0" priority="1" operator="lessThan">
      <formula>0</formula>
    </cfRule>
  </conditionalFormatting>
  <printOptions horizontalCentered="1" verticalCentered="1"/>
  <pageMargins left="0.70866141732283472" right="0.70866141732283472" top="0.15748031496062992" bottom="0.15748031496062992" header="0.31496062992125984" footer="0.31496062992125984"/>
  <pageSetup paperSize="9" scale="57" fitToHeight="0" orientation="landscape" r:id="rId1"/>
  <rowBreaks count="1" manualBreakCount="1">
    <brk id="36" max="16383" man="1"/>
  </rowBreaks>
  <colBreaks count="1" manualBreakCount="1">
    <brk id="13" max="5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2</vt:i4>
      </vt:variant>
    </vt:vector>
  </HeadingPairs>
  <TitlesOfParts>
    <vt:vector size="5" baseType="lpstr">
      <vt:lpstr>Instruccions</vt:lpstr>
      <vt:lpstr>Sol_licitud</vt:lpstr>
      <vt:lpstr>Reformulació</vt:lpstr>
      <vt:lpstr>Reformulació!Àrea_d'impressió</vt:lpstr>
      <vt:lpstr>Sol_licitud!Àrea_d'impressió</vt:lpstr>
    </vt:vector>
  </TitlesOfParts>
  <Company>IMI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Ajuntament de Barcelona</cp:lastModifiedBy>
  <cp:lastPrinted>2019-10-24T09:50:16Z</cp:lastPrinted>
  <dcterms:created xsi:type="dcterms:W3CDTF">2017-10-09T13:13:29Z</dcterms:created>
  <dcterms:modified xsi:type="dcterms:W3CDTF">2019-10-28T13:16:38Z</dcterms:modified>
</cp:coreProperties>
</file>