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AquestLlibreDeTreball" defaultThemeVersion="124226"/>
  <bookViews>
    <workbookView xWindow="15" yWindow="0" windowWidth="19320" windowHeight="12660" activeTab="2"/>
  </bookViews>
  <sheets>
    <sheet name="Instrucciones" sheetId="7" r:id="rId1"/>
    <sheet name="Solicitud" sheetId="6" r:id="rId2"/>
    <sheet name="Reformulación" sheetId="1" r:id="rId3"/>
  </sheets>
  <definedNames>
    <definedName name="_xlnm.Print_Area" localSheetId="2">Reformulación!$A$1:$M$53</definedName>
    <definedName name="_xlnm.Print_Area" localSheetId="1">Solicitud!$B$1:$K$72</definedName>
  </definedNames>
  <calcPr calcId="145621"/>
</workbook>
</file>

<file path=xl/calcChain.xml><?xml version="1.0" encoding="utf-8"?>
<calcChain xmlns="http://schemas.openxmlformats.org/spreadsheetml/2006/main">
  <c r="L8" i="1" l="1"/>
  <c r="G25" i="1" l="1"/>
  <c r="G26" i="1"/>
  <c r="G27" i="1"/>
  <c r="G28" i="1"/>
  <c r="G29" i="1"/>
  <c r="G30" i="1"/>
  <c r="G31" i="1"/>
  <c r="G32" i="1"/>
  <c r="G33" i="1"/>
  <c r="G24" i="1"/>
  <c r="G9" i="1"/>
  <c r="G10" i="1"/>
  <c r="G11" i="1"/>
  <c r="G12" i="1"/>
  <c r="G13" i="1"/>
  <c r="G14" i="1"/>
  <c r="G15" i="1"/>
  <c r="G16" i="1"/>
  <c r="G17" i="1"/>
  <c r="G18" i="1"/>
  <c r="G19" i="1"/>
  <c r="G20" i="1"/>
  <c r="G8" i="1"/>
  <c r="O8" i="1" l="1"/>
  <c r="H35" i="1" l="1"/>
  <c r="F34" i="1"/>
  <c r="F21" i="1"/>
  <c r="F35" i="1" l="1"/>
  <c r="H33" i="1"/>
  <c r="H34" i="1" l="1"/>
  <c r="H31" i="1" l="1"/>
  <c r="H30" i="1"/>
  <c r="K17" i="1" l="1"/>
  <c r="J17" i="1"/>
  <c r="L10" i="1" l="1"/>
  <c r="L9" i="1"/>
  <c r="H32" i="1" l="1"/>
  <c r="C34" i="1"/>
  <c r="C21" i="1"/>
  <c r="C35" i="1" l="1"/>
  <c r="D34" i="1"/>
  <c r="G34" i="1" s="1"/>
  <c r="D21" i="1"/>
  <c r="G21" i="1" s="1"/>
  <c r="D35" i="1" l="1"/>
  <c r="K27" i="1" s="1"/>
  <c r="G36" i="1"/>
  <c r="G35" i="1"/>
  <c r="E36" i="1" l="1"/>
  <c r="E35" i="1"/>
  <c r="E34" i="1"/>
  <c r="E30" i="1"/>
  <c r="E29" i="1"/>
  <c r="E28" i="1"/>
  <c r="E27" i="1"/>
  <c r="E11" i="1"/>
  <c r="E31" i="1" l="1"/>
  <c r="K25" i="1" l="1"/>
  <c r="J22" i="1"/>
  <c r="K22" i="1"/>
  <c r="I31" i="1" s="1"/>
</calcChain>
</file>

<file path=xl/comments1.xml><?xml version="1.0" encoding="utf-8"?>
<comments xmlns="http://schemas.openxmlformats.org/spreadsheetml/2006/main">
  <authors>
    <author>Ajuntament de Barcelona</author>
  </authors>
  <commentList>
    <comment ref="E2" authorId="0">
      <text>
        <r>
          <rPr>
            <b/>
            <sz val="9"/>
            <color indexed="81"/>
            <rFont val="Tahoma"/>
            <family val="2"/>
          </rPr>
          <t>Ajuntament de Barcelona:</t>
        </r>
        <r>
          <rPr>
            <sz val="9"/>
            <color indexed="81"/>
            <rFont val="Tahoma"/>
            <family val="2"/>
          </rPr>
          <t xml:space="preserve">
Omplir les dades d'aquesta pestanya i passar a la següent.</t>
        </r>
      </text>
    </comment>
  </commentList>
</comments>
</file>

<file path=xl/comments2.xml><?xml version="1.0" encoding="utf-8"?>
<comments xmlns="http://schemas.openxmlformats.org/spreadsheetml/2006/main">
  <authors>
    <author>Ajuntament de Barcelona</author>
  </authors>
  <commentList>
    <comment ref="C2" authorId="0">
      <text>
        <r>
          <rPr>
            <b/>
            <sz val="9"/>
            <color indexed="81"/>
            <rFont val="Tahoma"/>
            <family val="2"/>
          </rPr>
          <t>Ajuntament de Barcelona:</t>
        </r>
        <r>
          <rPr>
            <sz val="9"/>
            <color indexed="81"/>
            <rFont val="Tahoma"/>
            <family val="2"/>
          </rPr>
          <t xml:space="preserve">
Omplir. Si no hi ha error, imprimir tot el llibre i presentar.</t>
        </r>
      </text>
    </comment>
    <comment ref="C6" authorId="0">
      <text>
        <r>
          <rPr>
            <b/>
            <sz val="9"/>
            <color indexed="81"/>
            <rFont val="Tahoma"/>
            <family val="2"/>
          </rPr>
          <t>Ajuntament de Barcelona:</t>
        </r>
        <r>
          <rPr>
            <sz val="9"/>
            <color indexed="81"/>
            <rFont val="Tahoma"/>
            <family val="2"/>
          </rPr>
          <t xml:space="preserve">
Omplir la columna amb els valors del document bàsic 2.</t>
        </r>
      </text>
    </comment>
    <comment ref="D6" authorId="0">
      <text>
        <r>
          <rPr>
            <b/>
            <sz val="9"/>
            <color indexed="81"/>
            <rFont val="Tahoma"/>
            <family val="2"/>
          </rPr>
          <t>Ajuntament de Barcelona:</t>
        </r>
        <r>
          <rPr>
            <sz val="9"/>
            <color indexed="81"/>
            <rFont val="Tahoma"/>
            <family val="2"/>
          </rPr>
          <t xml:space="preserve">
Omplir la columna amb els nous valors previstos.</t>
        </r>
      </text>
    </comment>
    <comment ref="F6" authorId="0">
      <text>
        <r>
          <rPr>
            <b/>
            <sz val="9"/>
            <color indexed="81"/>
            <rFont val="Tahoma"/>
            <family val="2"/>
          </rPr>
          <t>Ajuntament de Barcelona:</t>
        </r>
        <r>
          <rPr>
            <sz val="9"/>
            <color indexed="81"/>
            <rFont val="Tahoma"/>
            <family val="2"/>
          </rPr>
          <t xml:space="preserve">
Omplir la columna amb els imports imputats a la subvenció
</t>
        </r>
      </text>
    </comment>
    <comment ref="J6" authorId="0">
      <text>
        <r>
          <rPr>
            <b/>
            <sz val="9"/>
            <color indexed="81"/>
            <rFont val="Tahoma"/>
            <family val="2"/>
          </rPr>
          <t>Ajuntament de Barcelona:</t>
        </r>
        <r>
          <rPr>
            <sz val="9"/>
            <color indexed="81"/>
            <rFont val="Tahoma"/>
            <family val="2"/>
          </rPr>
          <t xml:space="preserve">
Omplir la columna amb els valors del document bàsic 2.</t>
        </r>
      </text>
    </comment>
    <comment ref="K6" authorId="0">
      <text>
        <r>
          <rPr>
            <b/>
            <sz val="9"/>
            <color indexed="81"/>
            <rFont val="Tahoma"/>
            <family val="2"/>
          </rPr>
          <t>Ajuntament de Barcelona:</t>
        </r>
        <r>
          <rPr>
            <sz val="9"/>
            <color indexed="81"/>
            <rFont val="Tahoma"/>
            <family val="2"/>
          </rPr>
          <t xml:space="preserve">
Omplir la columna amb els nous valors previstos.</t>
        </r>
      </text>
    </comment>
  </commentList>
</comments>
</file>

<file path=xl/sharedStrings.xml><?xml version="1.0" encoding="utf-8"?>
<sst xmlns="http://schemas.openxmlformats.org/spreadsheetml/2006/main" count="137" uniqueCount="121">
  <si>
    <t>import en euros</t>
  </si>
  <si>
    <t>A.</t>
  </si>
  <si>
    <t>B.</t>
  </si>
  <si>
    <t>C.</t>
  </si>
  <si>
    <t>D.</t>
  </si>
  <si>
    <t>E.</t>
  </si>
  <si>
    <t>F.</t>
  </si>
  <si>
    <t>G.</t>
  </si>
  <si>
    <t>H</t>
  </si>
  <si>
    <t>I.</t>
  </si>
  <si>
    <t>J.</t>
  </si>
  <si>
    <t>H.</t>
  </si>
  <si>
    <t xml:space="preserve">Diferència
</t>
  </si>
  <si>
    <t>(2-1)</t>
  </si>
  <si>
    <t xml:space="preserve">NIF: </t>
  </si>
  <si>
    <t>Aa</t>
  </si>
  <si>
    <t>D.1  Nóminas y seguredad social IRPF (régimen general o régimen de autónomos) del personal propio vinculado al proyecto.</t>
  </si>
  <si>
    <t>D.2 Rendimientos anuals netos del empresario/a individual (ver 13.2 bases)</t>
  </si>
  <si>
    <t>D.3  Trabajos realizados por profesionales y empresas externas directamente vinculados al proyecto</t>
  </si>
  <si>
    <t>D.4 Alquiler de bienes muebles/inmuebles directamente vinculados al proyecto.</t>
  </si>
  <si>
    <t>D.5 Adquisición de materiales y bienes consumibles íntegramente imputables al proyecto.</t>
  </si>
  <si>
    <t>D.6 Transporte – mensajería imputables al proyecto</t>
  </si>
  <si>
    <t>D.7 Publicidad y propaganda de las actividades vinculadas al proyecto.</t>
  </si>
  <si>
    <t>D.8  Alojamiento y dietas, del personal contratado y voluntarios.</t>
  </si>
  <si>
    <t>D.9  Ayudas al transporte para los/las participantes de los proyectos en caso que sea necesario, de manera justificada.</t>
  </si>
  <si>
    <t>D.10  Viajes y desplazamientos imputables a las actividades del proyecto.</t>
  </si>
  <si>
    <t>D.11 Tributos, cuando sean abonados directamente por la persona jurídica o física beneficiaria.</t>
  </si>
  <si>
    <t xml:space="preserve">D.12  Gastos del informe de auditoria, cuando sea obligatoria su presentación por el importe de la subvención. </t>
  </si>
  <si>
    <t>D.13  Otros gastos que de manera justificada y por la tipologia del proyecto puedan imputarse directamente al proyecto.</t>
  </si>
  <si>
    <t>Previsión inicial</t>
  </si>
  <si>
    <t>Previsión reformulada</t>
  </si>
  <si>
    <t>Importe imputado a la subvención</t>
  </si>
  <si>
    <t>SUBVENCIONES PARA LA PROMOCIÓN Y REFUERZO DE LA ECONOMIA SOCIAL Y SOLIDARIA 2019</t>
  </si>
  <si>
    <t>GASTOS PREVISTOS</t>
  </si>
  <si>
    <t>INGRESOS PREVISTOS</t>
  </si>
  <si>
    <t>Ingresos previstos</t>
  </si>
  <si>
    <t>I.1 Personal de soporte al proyecto (Nóminas y seguridad social)</t>
  </si>
  <si>
    <t>I.2  Seguros</t>
  </si>
  <si>
    <t>I.3  Amortitzación</t>
  </si>
  <si>
    <t>I.4  Alquiler de bienes inmuebles</t>
  </si>
  <si>
    <t>I.5  Adquisición  de materiales y bienes consumibles parcialmente imputables al proyecto</t>
  </si>
  <si>
    <t>I.6  Mantenimiento de edificios i/o instalaciones</t>
  </si>
  <si>
    <t>I.7  Comunicaciones (teléfono, correos, conexión a internet)</t>
  </si>
  <si>
    <t>I.8  Gastos financieros</t>
  </si>
  <si>
    <t>I.9  Suministros</t>
  </si>
  <si>
    <t>I.10   Trabajos realizados por otras empresas, parcialmente imputables a al proyecto (limpieza, seguridad...)</t>
  </si>
  <si>
    <t>Total Gastos</t>
  </si>
  <si>
    <t>Subvención municipal (importe solicitado en la instancia/otorgado)</t>
  </si>
  <si>
    <t>Subvenciones de otras administraciones</t>
  </si>
  <si>
    <t>Subvenciones privadas</t>
  </si>
  <si>
    <t>Recursos propios de la entidad aplicados al proyecto</t>
  </si>
  <si>
    <t>Taquillaje</t>
  </si>
  <si>
    <t>Cuotas de inscripción</t>
  </si>
  <si>
    <t>Venta de productos</t>
  </si>
  <si>
    <t>Publicidad y/o Esponsorización</t>
  </si>
  <si>
    <t>Otros ingresos</t>
  </si>
  <si>
    <t>Ingresos menos gastos</t>
  </si>
  <si>
    <t>MODALIDAD Aa</t>
  </si>
  <si>
    <t>% subvencionado inicialmente</t>
  </si>
  <si>
    <t>% subvencionado después de reformular</t>
  </si>
  <si>
    <t xml:space="preserve">1.  La cuantía de la subvención otorgada no superará el 80% del gasto total del proyecto a subvencionar. </t>
  </si>
  <si>
    <t xml:space="preserve">     podrán acreditar los trabajos mediante una declaración responsable acompañada de las declaraciones IRPF (modelo 130) del ejercicio corriente. </t>
  </si>
  <si>
    <t>- Que las subvenciones no hayan contribuidio a la compra de bienes.</t>
  </si>
  <si>
    <t xml:space="preserve">- Que la amortitzación se calcula de conformidad con las normas de compatibilidad generalmente aceptadas. </t>
  </si>
  <si>
    <t>- Que el coste se refiera al periodo subvencionable.</t>
  </si>
  <si>
    <t xml:space="preserve">- Los impuestos indirectos cuando sean susceptibles de recuperación o compensación, ni los impuestos sobre la renta. </t>
  </si>
  <si>
    <t xml:space="preserve">- Los gastos de inversión, incluidas las adquisiciones de bienes muebles. </t>
  </si>
  <si>
    <t xml:space="preserve">- Los gastos realizados con fecha anterior al inicio del proyecto y fecha posterior a la fecha de finalización del proyecto. </t>
  </si>
  <si>
    <t>- Otros gastos Que se indiquen en la convocatoria.</t>
  </si>
  <si>
    <t>2.  Se limita a un  máximo del 20%  el importe de la subvención para gastos de personal propio que participa de forma directe y debidamente en el proyecto.</t>
  </si>
  <si>
    <r>
      <t>3. Los salarios percibidos por las personas contratadas en el marco del proyecto subvecionado no serán inferiores a 1.088,56€ brutos mensuals (13.062,72€ brutos en cómputo anual) en el caso de jornadas completas, o la parte proporcional en el caso de jornadas parciales (</t>
    </r>
    <r>
      <rPr>
        <i/>
        <sz val="11"/>
        <color theme="1"/>
        <rFont val="Calibri"/>
        <family val="2"/>
        <scheme val="minor"/>
      </rPr>
      <t>punto 7 de las bases 2019: Requisitos de los proyectos)</t>
    </r>
  </si>
  <si>
    <t xml:space="preserve">4.  Los gastos indirectos imputados al proyecto detallados, no podran superar el 10% del importe de la subvención. </t>
  </si>
  <si>
    <t>5.  Sólo con carácter excepcional, los/as empresarios/arias individuales que no tienen personas trabajadores en plantilla</t>
  </si>
  <si>
    <t xml:space="preserve">    El precio/hora imputado al proyecto subvencionado no podrá superar la cantidad resultante de dividir los rendimeintos anuales netos del empresario/aria individual por 1800.</t>
  </si>
  <si>
    <t>6.  El carácter subvencionable del gasto de amortización estará sujeto a las condiciones siguientes:</t>
  </si>
  <si>
    <t>7. En ningún caso se considerarán gastos subvencionables:</t>
  </si>
  <si>
    <t>Total Ingresos</t>
  </si>
  <si>
    <t xml:space="preserve">Total Costes Directos   </t>
  </si>
  <si>
    <r>
      <rPr>
        <b/>
        <sz val="15"/>
        <color theme="0"/>
        <rFont val="Calibri"/>
        <family val="2"/>
      </rPr>
      <t xml:space="preserve">TOTAL COSTES INDIRECTOS </t>
    </r>
    <r>
      <rPr>
        <b/>
        <sz val="10"/>
        <color theme="0"/>
        <rFont val="Calibri"/>
        <family val="2"/>
      </rPr>
      <t xml:space="preserve">
(no se pueden asignar directamente al proyecto sin hacer uso de algun % de asignación)</t>
    </r>
  </si>
  <si>
    <t>Total Costes Indirectos</t>
  </si>
  <si>
    <t>SOLICITUD DE REFORMULACIÓN DEL PROYECTO SUBVENCIONADO</t>
  </si>
  <si>
    <t>Nombre de la persona física, jurídica o agrupación:</t>
  </si>
  <si>
    <t xml:space="preserve">Yo, </t>
  </si>
  <si>
    <t xml:space="preserve">con DNI </t>
  </si>
  <si>
    <t xml:space="preserve">, como representante legal de </t>
  </si>
  <si>
    <t>la entidad arriba mencionada, solicito la reformulación del proyecto subvencionado que figura a continuación:</t>
  </si>
  <si>
    <t>Nombre del proyecto subvencionado</t>
  </si>
  <si>
    <r>
      <t xml:space="preserve">Coste total del proyecto </t>
    </r>
    <r>
      <rPr>
        <b/>
        <u/>
        <sz val="11"/>
        <color theme="1"/>
        <rFont val="Calibri"/>
        <family val="2"/>
        <scheme val="minor"/>
      </rPr>
      <t>presentado</t>
    </r>
  </si>
  <si>
    <r>
      <t xml:space="preserve">Importe total de la </t>
    </r>
    <r>
      <rPr>
        <b/>
        <u/>
        <sz val="11"/>
        <color theme="1"/>
        <rFont val="Calibri"/>
        <family val="2"/>
        <scheme val="minor"/>
      </rPr>
      <t>subvenció otorgada</t>
    </r>
  </si>
  <si>
    <r>
      <t xml:space="preserve">El cost total </t>
    </r>
    <r>
      <rPr>
        <u/>
        <sz val="11"/>
        <color theme="1"/>
        <rFont val="Calibri"/>
        <family val="2"/>
        <scheme val="minor"/>
      </rPr>
      <t xml:space="preserve">después de la reformulación es de </t>
    </r>
  </si>
  <si>
    <t>Código de subvención</t>
  </si>
  <si>
    <t>Tipo de reformulacin/nes que se presenta/n (marcar con una X en cada caso):</t>
  </si>
  <si>
    <t>Reformulación por contenido</t>
  </si>
  <si>
    <t>Reformulación por calendario</t>
  </si>
  <si>
    <t>Reformulación por presupuesto</t>
  </si>
  <si>
    <t>Motivación de la solicitud de reformulación</t>
  </si>
  <si>
    <t>Las modificaciones en el proyecto se dan principalmente en:</t>
  </si>
  <si>
    <t>(Marcar con una X):</t>
  </si>
  <si>
    <t>Esta reformulación no implica cambios sustanciales en el proyecto y respeta los motivos de su</t>
  </si>
  <si>
    <t xml:space="preserve">concesión, así como los objectivos, acciones e indicadores empleados en el proyecto original. </t>
  </si>
  <si>
    <t xml:space="preserve">Se adjunta el proyecto reformulado con el detalle del presupuesto reformulado, y se solicita que </t>
  </si>
  <si>
    <t xml:space="preserve"> se acepte la reformulación presentada</t>
  </si>
  <si>
    <t xml:space="preserve"> entidad solicitante.</t>
  </si>
  <si>
    <t xml:space="preserve">Nombre y firma del representante legal de la entidad             </t>
  </si>
  <si>
    <t>SUBVENCIONES PARA LA PROMOCIÓN Y REFUERZO DE LA ECONOMÍA SOCIAL Y SOLIDARIA 2019</t>
  </si>
  <si>
    <t xml:space="preserve">Aspectos relevantes relacionados con la reformulación. </t>
  </si>
  <si>
    <t>Instrucciones</t>
  </si>
  <si>
    <t xml:space="preserve">1. Completar la casillas en color gris de la pestaña amarilla "Solicitud" </t>
  </si>
  <si>
    <t>2. Completar la pestaña azul "Reformulación" con los datos económicos del proyecto:</t>
  </si>
  <si>
    <t>2.1  Completar las columnas del cuadro de gastos e ingresos en color azul, "previsión inicial" con los datos económicos de la solicitud inicial presentada.</t>
  </si>
  <si>
    <t>2.2  Completar las columnas de color beige con los nuevos valores reformulados.</t>
  </si>
  <si>
    <t>2.3. Completar las columnas de color rojo con los valores imputados a la subvención otorgada.</t>
  </si>
  <si>
    <t>2.4  Verificar que en el recuadro rojo no aparece ningún mensaje de error.</t>
  </si>
  <si>
    <t>2.5  Imprimir las dos pestañas.</t>
  </si>
  <si>
    <t>2.6  Firmar el documento.</t>
  </si>
  <si>
    <t>2.7  Si la inscripción se hizo presencialment, habrá que presentar este formulario en un registro del Ayuntamiento.</t>
  </si>
  <si>
    <t xml:space="preserve">2.8  Si la inscripción se hizo por vía telemática, será necesario registrar la documentación telemáticamente. </t>
  </si>
  <si>
    <t>2.9  El plazo de presentación de reformulaciones por fechas finaliza el 31 de diciembre de 2019.</t>
  </si>
  <si>
    <t>Localidad y fecha</t>
  </si>
  <si>
    <r>
      <rPr>
        <b/>
        <sz val="15"/>
        <color theme="0"/>
        <rFont val="Calibri"/>
        <family val="2"/>
      </rPr>
      <t>COSTES DIRECTOS</t>
    </r>
    <r>
      <rPr>
        <b/>
        <sz val="10"/>
        <color theme="0"/>
        <rFont val="Calibri"/>
        <family val="2"/>
      </rPr>
      <t xml:space="preserve">
(aquellos que se identifican directamente con el proyecto)</t>
    </r>
  </si>
  <si>
    <t xml:space="preserve">Declaración responsable del presidente/a de la entidad o persona que ostente la representación de la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</si>
</sst>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quot;"/>
  </numFmts>
  <fonts count="32" x14ac:knownFonts="1">
    <font>
      <sz val="11"/>
      <color theme="1"/>
      <name val="Calibri"/>
      <family val="2"/>
      <scheme val="minor"/>
    </font>
    <font>
      <b/>
      <sz val="14"/>
      <color rgb="FF000000"/>
      <name val="Calibri"/>
      <family val="2"/>
    </font>
    <font>
      <b/>
      <sz val="10"/>
      <color rgb="FF000000"/>
      <name val="Calibri"/>
      <family val="2"/>
    </font>
    <font>
      <sz val="10"/>
      <color rgb="FF000000"/>
      <name val="Arial"/>
      <family val="2"/>
    </font>
    <font>
      <sz val="10"/>
      <color rgb="FF000000"/>
      <name val="Calibri"/>
      <family val="2"/>
    </font>
    <font>
      <b/>
      <sz val="10"/>
      <color theme="0"/>
      <name val="Calibri"/>
      <family val="2"/>
    </font>
    <font>
      <b/>
      <sz val="11"/>
      <color theme="1"/>
      <name val="Calibri"/>
      <family val="2"/>
      <scheme val="minor"/>
    </font>
    <font>
      <b/>
      <sz val="8"/>
      <color rgb="FF000000"/>
      <name val="Calibri"/>
      <family val="2"/>
    </font>
    <font>
      <b/>
      <sz val="11"/>
      <color rgb="FFFF0000"/>
      <name val="Calibri"/>
      <family val="2"/>
      <scheme val="minor"/>
    </font>
    <font>
      <b/>
      <sz val="10"/>
      <color theme="1"/>
      <name val="Calibri"/>
      <family val="2"/>
      <scheme val="minor"/>
    </font>
    <font>
      <sz val="11"/>
      <color theme="0"/>
      <name val="Calibri"/>
      <family val="2"/>
      <scheme val="minor"/>
    </font>
    <font>
      <b/>
      <sz val="11"/>
      <name val="Calibri"/>
      <family val="2"/>
      <scheme val="minor"/>
    </font>
    <font>
      <b/>
      <sz val="20"/>
      <color rgb="FFFF0000"/>
      <name val="Calibri"/>
      <family val="2"/>
      <scheme val="minor"/>
    </font>
    <font>
      <b/>
      <sz val="15"/>
      <color theme="0"/>
      <name val="Calibri"/>
      <family val="2"/>
    </font>
    <font>
      <b/>
      <sz val="15"/>
      <color rgb="FF000000"/>
      <name val="Calibri"/>
      <family val="2"/>
    </font>
    <font>
      <b/>
      <sz val="14"/>
      <name val="Calibri"/>
      <family val="2"/>
      <scheme val="minor"/>
    </font>
    <font>
      <sz val="14"/>
      <color theme="1"/>
      <name val="Calibri"/>
      <family val="2"/>
      <scheme val="minor"/>
    </font>
    <font>
      <b/>
      <sz val="14"/>
      <color theme="0"/>
      <name val="Calibri"/>
      <family val="2"/>
    </font>
    <font>
      <b/>
      <sz val="14"/>
      <color theme="0"/>
      <name val="Calibri"/>
      <family val="2"/>
      <scheme val="minor"/>
    </font>
    <font>
      <b/>
      <sz val="16"/>
      <color theme="1"/>
      <name val="Calibri"/>
      <family val="2"/>
      <scheme val="minor"/>
    </font>
    <font>
      <b/>
      <u/>
      <sz val="11"/>
      <color theme="1"/>
      <name val="Calibri"/>
      <family val="2"/>
      <scheme val="minor"/>
    </font>
    <font>
      <sz val="9"/>
      <color indexed="81"/>
      <name val="Tahoma"/>
      <family val="2"/>
    </font>
    <font>
      <b/>
      <sz val="9"/>
      <color indexed="81"/>
      <name val="Tahoma"/>
      <family val="2"/>
    </font>
    <font>
      <sz val="11"/>
      <color rgb="FF000000"/>
      <name val="Calibri"/>
      <family val="2"/>
      <scheme val="minor"/>
    </font>
    <font>
      <b/>
      <sz val="12"/>
      <color theme="1"/>
      <name val="Calibri"/>
      <family val="2"/>
      <scheme val="minor"/>
    </font>
    <font>
      <sz val="12"/>
      <color theme="1"/>
      <name val="Calibri"/>
      <family val="2"/>
      <scheme val="minor"/>
    </font>
    <font>
      <b/>
      <sz val="14"/>
      <color theme="1"/>
      <name val="Calibri"/>
      <family val="2"/>
      <scheme val="minor"/>
    </font>
    <font>
      <u/>
      <sz val="11"/>
      <color theme="1"/>
      <name val="Calibri"/>
      <family val="2"/>
      <scheme val="minor"/>
    </font>
    <font>
      <sz val="11"/>
      <color theme="1"/>
      <name val="Calibri"/>
      <family val="2"/>
      <scheme val="minor"/>
    </font>
    <font>
      <b/>
      <sz val="11"/>
      <color rgb="FF3F3F3F"/>
      <name val="Calibri"/>
      <family val="2"/>
      <scheme val="minor"/>
    </font>
    <font>
      <i/>
      <sz val="11"/>
      <color theme="1"/>
      <name val="Calibri"/>
      <family val="2"/>
      <scheme val="minor"/>
    </font>
    <font>
      <b/>
      <i/>
      <sz val="12"/>
      <color theme="1"/>
      <name val="Calibri"/>
      <family val="2"/>
      <scheme val="minor"/>
    </font>
  </fonts>
  <fills count="18">
    <fill>
      <patternFill patternType="none"/>
    </fill>
    <fill>
      <patternFill patternType="gray125"/>
    </fill>
    <fill>
      <patternFill patternType="solid">
        <fgColor rgb="FFDCE6F1"/>
        <bgColor indexed="64"/>
      </patternFill>
    </fill>
    <fill>
      <patternFill patternType="solid">
        <fgColor theme="0"/>
        <bgColor indexed="64"/>
      </patternFill>
    </fill>
    <fill>
      <patternFill patternType="solid">
        <fgColor rgb="FFFFFF00"/>
        <bgColor indexed="64"/>
      </patternFill>
    </fill>
    <fill>
      <patternFill patternType="solid">
        <fgColor rgb="FF0070C0"/>
        <bgColor indexed="64"/>
      </patternFill>
    </fill>
    <fill>
      <patternFill patternType="solid">
        <fgColor theme="8" tint="-0.249977111117893"/>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3" tint="0.39997558519241921"/>
        <bgColor indexed="64"/>
      </patternFill>
    </fill>
    <fill>
      <patternFill patternType="solid">
        <fgColor theme="3" tint="-0.249977111117893"/>
        <bgColor indexed="64"/>
      </patternFill>
    </fill>
    <fill>
      <patternFill patternType="solid">
        <fgColor rgb="FF92D050"/>
        <bgColor indexed="64"/>
      </patternFill>
    </fill>
    <fill>
      <patternFill patternType="solid">
        <fgColor rgb="FFF2F2F2"/>
      </patternFill>
    </fill>
    <fill>
      <patternFill patternType="solid">
        <fgColor theme="7" tint="0.79998168889431442"/>
        <bgColor indexed="65"/>
      </patternFill>
    </fill>
    <fill>
      <patternFill patternType="solid">
        <fgColor rgb="FFE4DFEC"/>
        <bgColor indexed="64"/>
      </patternFill>
    </fill>
    <fill>
      <patternFill patternType="solid">
        <fgColor theme="0" tint="-0.14999847407452621"/>
        <bgColor indexed="64"/>
      </patternFill>
    </fill>
    <fill>
      <patternFill patternType="solid">
        <fgColor theme="7" tint="0.59999389629810485"/>
        <bgColor indexed="65"/>
      </patternFill>
    </fill>
    <fill>
      <patternFill patternType="solid">
        <fgColor theme="5" tint="0.79998168889431442"/>
        <bgColor indexed="64"/>
      </patternFill>
    </fill>
  </fills>
  <borders count="48">
    <border>
      <left/>
      <right/>
      <top/>
      <bottom/>
      <diagonal/>
    </border>
    <border>
      <left style="medium">
        <color indexed="64"/>
      </left>
      <right/>
      <top style="medium">
        <color indexed="64"/>
      </top>
      <bottom/>
      <diagonal/>
    </border>
    <border>
      <left/>
      <right style="medium">
        <color rgb="FF000000"/>
      </right>
      <top style="medium">
        <color indexed="64"/>
      </top>
      <bottom/>
      <diagonal/>
    </border>
    <border>
      <left style="medium">
        <color indexed="64"/>
      </left>
      <right/>
      <top/>
      <bottom style="medium">
        <color indexed="64"/>
      </bottom>
      <diagonal/>
    </border>
    <border>
      <left/>
      <right style="medium">
        <color rgb="FF000000"/>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rgb="FF000000"/>
      </left>
      <right style="medium">
        <color indexed="64"/>
      </right>
      <top style="medium">
        <color indexed="64"/>
      </top>
      <bottom/>
      <diagonal/>
    </border>
    <border>
      <left style="medium">
        <color rgb="FF000000"/>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thin">
        <color theme="4" tint="-0.24994659260841701"/>
      </left>
      <right style="thin">
        <color theme="4" tint="-0.24994659260841701"/>
      </right>
      <top style="thin">
        <color theme="4" tint="-0.24994659260841701"/>
      </top>
      <bottom style="thin">
        <color theme="4" tint="-0.24994659260841701"/>
      </bottom>
      <diagonal/>
    </border>
    <border>
      <left style="thin">
        <color theme="4" tint="-0.24994659260841701"/>
      </left>
      <right/>
      <top style="thin">
        <color theme="4" tint="-0.24994659260841701"/>
      </top>
      <bottom/>
      <diagonal/>
    </border>
    <border>
      <left/>
      <right/>
      <top style="thin">
        <color theme="4" tint="-0.24994659260841701"/>
      </top>
      <bottom/>
      <diagonal/>
    </border>
    <border>
      <left/>
      <right style="thin">
        <color theme="4" tint="-0.24994659260841701"/>
      </right>
      <top style="thin">
        <color theme="4" tint="-0.24994659260841701"/>
      </top>
      <bottom/>
      <diagonal/>
    </border>
    <border>
      <left style="thin">
        <color theme="4" tint="-0.24994659260841701"/>
      </left>
      <right/>
      <top/>
      <bottom/>
      <diagonal/>
    </border>
    <border>
      <left/>
      <right style="thin">
        <color theme="4" tint="-0.24994659260841701"/>
      </right>
      <top/>
      <bottom/>
      <diagonal/>
    </border>
    <border>
      <left style="thin">
        <color theme="4" tint="-0.24994659260841701"/>
      </left>
      <right/>
      <top/>
      <bottom style="thin">
        <color theme="4" tint="-0.24994659260841701"/>
      </bottom>
      <diagonal/>
    </border>
    <border>
      <left/>
      <right/>
      <top/>
      <bottom style="thin">
        <color theme="4" tint="-0.24994659260841701"/>
      </bottom>
      <diagonal/>
    </border>
    <border>
      <left/>
      <right style="thin">
        <color theme="4" tint="-0.24994659260841701"/>
      </right>
      <top/>
      <bottom style="thin">
        <color theme="4" tint="-0.24994659260841701"/>
      </bottom>
      <diagonal/>
    </border>
    <border>
      <left style="thin">
        <color theme="4" tint="-0.24994659260841701"/>
      </left>
      <right/>
      <top style="thin">
        <color theme="4" tint="-0.24994659260841701"/>
      </top>
      <bottom style="thin">
        <color theme="4" tint="-0.24994659260841701"/>
      </bottom>
      <diagonal/>
    </border>
    <border>
      <left/>
      <right/>
      <top style="thin">
        <color theme="4" tint="-0.24994659260841701"/>
      </top>
      <bottom style="thin">
        <color theme="4" tint="-0.24994659260841701"/>
      </bottom>
      <diagonal/>
    </border>
    <border>
      <left/>
      <right style="thin">
        <color theme="4" tint="-0.24994659260841701"/>
      </right>
      <top style="thin">
        <color theme="4" tint="-0.24994659260841701"/>
      </top>
      <bottom style="thin">
        <color theme="4" tint="-0.24994659260841701"/>
      </bottom>
      <diagonal/>
    </border>
    <border>
      <left style="thin">
        <color rgb="FF3F3F3F"/>
      </left>
      <right style="thin">
        <color rgb="FF3F3F3F"/>
      </right>
      <top style="thin">
        <color rgb="FF3F3F3F"/>
      </top>
      <bottom style="thin">
        <color rgb="FF3F3F3F"/>
      </bottom>
      <diagonal/>
    </border>
    <border>
      <left style="thin">
        <color indexed="64"/>
      </left>
      <right style="thin">
        <color rgb="FF3F3F3F"/>
      </right>
      <top style="thin">
        <color rgb="FF3F3F3F"/>
      </top>
      <bottom style="thin">
        <color rgb="FF3F3F3F"/>
      </bottom>
      <diagonal/>
    </border>
    <border>
      <left style="thin">
        <color indexed="64"/>
      </left>
      <right style="thin">
        <color rgb="FF3F3F3F"/>
      </right>
      <top/>
      <bottom style="thin">
        <color rgb="FF3F3F3F"/>
      </bottom>
      <diagonal/>
    </border>
    <border>
      <left style="thin">
        <color indexed="64"/>
      </left>
      <right/>
      <top/>
      <bottom style="thin">
        <color indexed="64"/>
      </bottom>
      <diagonal/>
    </border>
    <border>
      <left style="thin">
        <color theme="3"/>
      </left>
      <right/>
      <top/>
      <bottom/>
      <diagonal/>
    </border>
  </borders>
  <cellStyleXfs count="5">
    <xf numFmtId="0" fontId="0" fillId="0" borderId="0"/>
    <xf numFmtId="0" fontId="29" fillId="12" borderId="43" applyNumberFormat="0" applyAlignment="0" applyProtection="0"/>
    <xf numFmtId="0" fontId="28" fillId="13" borderId="0" applyNumberFormat="0" applyBorder="0" applyAlignment="0" applyProtection="0"/>
    <xf numFmtId="9" fontId="28" fillId="0" borderId="0" applyFont="0" applyFill="0" applyBorder="0" applyAlignment="0" applyProtection="0"/>
    <xf numFmtId="0" fontId="28" fillId="16" borderId="0" applyNumberFormat="0" applyBorder="0" applyAlignment="0" applyProtection="0"/>
  </cellStyleXfs>
  <cellXfs count="146">
    <xf numFmtId="0" fontId="0" fillId="0" borderId="0" xfId="0"/>
    <xf numFmtId="0" fontId="5" fillId="5" borderId="6"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7" fillId="0" borderId="0" xfId="0" applyFont="1" applyAlignment="1">
      <alignment horizontal="right" vertical="center"/>
    </xf>
    <xf numFmtId="0" fontId="0" fillId="0" borderId="0" xfId="0" applyAlignment="1">
      <alignment horizontal="center"/>
    </xf>
    <xf numFmtId="0" fontId="5" fillId="6" borderId="6" xfId="0" applyFont="1" applyFill="1" applyBorder="1" applyAlignment="1">
      <alignment horizontal="center" vertical="center" wrapText="1"/>
    </xf>
    <xf numFmtId="0" fontId="5" fillId="6" borderId="7" xfId="0" applyFont="1" applyFill="1" applyBorder="1" applyAlignment="1">
      <alignment horizontal="center" vertical="center" wrapText="1"/>
    </xf>
    <xf numFmtId="164" fontId="4" fillId="0" borderId="16" xfId="0" applyNumberFormat="1" applyFont="1" applyBorder="1" applyAlignment="1">
      <alignment horizontal="right" vertical="center"/>
    </xf>
    <xf numFmtId="164" fontId="4" fillId="2" borderId="16" xfId="0" applyNumberFormat="1" applyFont="1" applyFill="1" applyBorder="1" applyAlignment="1" applyProtection="1">
      <alignment horizontal="right" vertical="center"/>
      <protection locked="0"/>
    </xf>
    <xf numFmtId="164" fontId="4" fillId="7" borderId="16" xfId="0" applyNumberFormat="1" applyFont="1" applyFill="1" applyBorder="1" applyAlignment="1" applyProtection="1">
      <alignment horizontal="right" vertical="center"/>
      <protection locked="0"/>
    </xf>
    <xf numFmtId="164" fontId="4" fillId="7" borderId="18" xfId="0" applyNumberFormat="1" applyFont="1" applyFill="1" applyBorder="1" applyAlignment="1" applyProtection="1">
      <alignment horizontal="right" vertical="center"/>
      <protection locked="0"/>
    </xf>
    <xf numFmtId="0" fontId="8" fillId="0" borderId="0" xfId="0" applyFont="1" applyAlignment="1">
      <alignment vertical="center"/>
    </xf>
    <xf numFmtId="0" fontId="0" fillId="3" borderId="0" xfId="0" applyFill="1" applyAlignment="1">
      <alignment horizontal="center"/>
    </xf>
    <xf numFmtId="164" fontId="5" fillId="5" borderId="6" xfId="0" applyNumberFormat="1" applyFont="1" applyFill="1" applyBorder="1" applyAlignment="1">
      <alignment horizontal="center" vertical="center" wrapText="1"/>
    </xf>
    <xf numFmtId="0" fontId="0" fillId="0" borderId="0" xfId="0" applyProtection="1"/>
    <xf numFmtId="0" fontId="0" fillId="0" borderId="0" xfId="0" applyAlignment="1" applyProtection="1">
      <alignment horizontal="right"/>
    </xf>
    <xf numFmtId="0" fontId="6" fillId="3" borderId="0" xfId="0" applyFont="1" applyFill="1" applyBorder="1" applyAlignment="1">
      <alignment horizontal="right"/>
    </xf>
    <xf numFmtId="0" fontId="0" fillId="3" borderId="0" xfId="0" applyFill="1" applyBorder="1"/>
    <xf numFmtId="3" fontId="0" fillId="3" borderId="0" xfId="0" applyNumberFormat="1" applyFill="1" applyBorder="1"/>
    <xf numFmtId="0" fontId="0" fillId="0" borderId="0" xfId="0" applyBorder="1"/>
    <xf numFmtId="0" fontId="0" fillId="0" borderId="0" xfId="0" applyBorder="1" applyAlignment="1">
      <alignment horizontal="center"/>
    </xf>
    <xf numFmtId="0" fontId="0" fillId="3" borderId="0" xfId="0" applyFill="1" applyBorder="1" applyAlignment="1">
      <alignment horizontal="center"/>
    </xf>
    <xf numFmtId="0" fontId="3" fillId="0" borderId="19" xfId="0" applyFont="1" applyBorder="1" applyAlignment="1">
      <alignment horizontal="left" vertical="center" wrapText="1"/>
    </xf>
    <xf numFmtId="0" fontId="3" fillId="0" borderId="18"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18"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left" vertical="center" wrapText="1"/>
    </xf>
    <xf numFmtId="164" fontId="1" fillId="11" borderId="5" xfId="0" applyNumberFormat="1" applyFont="1" applyFill="1" applyBorder="1" applyAlignment="1" applyProtection="1">
      <alignment horizontal="right" vertical="center"/>
    </xf>
    <xf numFmtId="164" fontId="1" fillId="11" borderId="5" xfId="0" applyNumberFormat="1" applyFont="1" applyFill="1" applyBorder="1" applyAlignment="1">
      <alignment horizontal="right" vertical="center"/>
    </xf>
    <xf numFmtId="0" fontId="11" fillId="3" borderId="0" xfId="0" applyFont="1" applyFill="1" applyBorder="1" applyAlignment="1">
      <alignment horizontal="right"/>
    </xf>
    <xf numFmtId="0" fontId="0" fillId="3" borderId="24" xfId="0" applyFill="1" applyBorder="1"/>
    <xf numFmtId="0" fontId="6" fillId="3" borderId="24" xfId="0" applyFont="1" applyFill="1" applyBorder="1" applyAlignment="1">
      <alignment horizontal="right"/>
    </xf>
    <xf numFmtId="0" fontId="10" fillId="3" borderId="26" xfId="0" applyFont="1" applyFill="1" applyBorder="1"/>
    <xf numFmtId="0" fontId="10" fillId="3" borderId="23" xfId="0" applyFont="1" applyFill="1" applyBorder="1"/>
    <xf numFmtId="0" fontId="15" fillId="0" borderId="0" xfId="0" applyFont="1" applyAlignment="1">
      <alignment horizontal="right"/>
    </xf>
    <xf numFmtId="10" fontId="16" fillId="8" borderId="14" xfId="0" applyNumberFormat="1" applyFont="1" applyFill="1" applyBorder="1" applyAlignment="1">
      <alignment horizontal="center" vertical="center"/>
    </xf>
    <xf numFmtId="164" fontId="1" fillId="4" borderId="14" xfId="0" applyNumberFormat="1" applyFont="1" applyFill="1" applyBorder="1" applyAlignment="1" applyProtection="1">
      <alignment horizontal="right" vertical="center"/>
    </xf>
    <xf numFmtId="164" fontId="1" fillId="4" borderId="14" xfId="0" applyNumberFormat="1" applyFont="1" applyFill="1" applyBorder="1" applyAlignment="1">
      <alignment horizontal="right" vertical="center"/>
    </xf>
    <xf numFmtId="0" fontId="17" fillId="5" borderId="6" xfId="0" applyFont="1" applyFill="1" applyBorder="1" applyAlignment="1">
      <alignment horizontal="right" vertical="center" wrapText="1"/>
    </xf>
    <xf numFmtId="164" fontId="17" fillId="5" borderId="6" xfId="0" applyNumberFormat="1" applyFont="1" applyFill="1" applyBorder="1" applyAlignment="1" applyProtection="1">
      <alignment horizontal="center" vertical="center" wrapText="1"/>
    </xf>
    <xf numFmtId="164" fontId="17" fillId="5" borderId="6" xfId="0" applyNumberFormat="1" applyFont="1" applyFill="1" applyBorder="1" applyAlignment="1">
      <alignment horizontal="center" vertical="center" wrapText="1"/>
    </xf>
    <xf numFmtId="0" fontId="17" fillId="9" borderId="14" xfId="0" applyFont="1" applyFill="1" applyBorder="1" applyAlignment="1">
      <alignment horizontal="right" vertical="center" wrapText="1"/>
    </xf>
    <xf numFmtId="164" fontId="17" fillId="9" borderId="14" xfId="0" applyNumberFormat="1" applyFont="1" applyFill="1" applyBorder="1" applyAlignment="1">
      <alignment horizontal="center" vertical="center" wrapText="1"/>
    </xf>
    <xf numFmtId="0" fontId="18" fillId="10" borderId="14" xfId="0" applyFont="1" applyFill="1" applyBorder="1" applyAlignment="1">
      <alignment horizontal="right" vertical="center"/>
    </xf>
    <xf numFmtId="164" fontId="18" fillId="10" borderId="14" xfId="0" applyNumberFormat="1" applyFont="1" applyFill="1" applyBorder="1" applyAlignment="1">
      <alignment horizontal="center" vertical="center"/>
    </xf>
    <xf numFmtId="0" fontId="0" fillId="0" borderId="30" xfId="0" applyBorder="1"/>
    <xf numFmtId="164" fontId="10" fillId="3" borderId="28" xfId="0" applyNumberFormat="1" applyFont="1" applyFill="1" applyBorder="1"/>
    <xf numFmtId="0" fontId="0" fillId="0" borderId="29" xfId="0" applyBorder="1"/>
    <xf numFmtId="0" fontId="23" fillId="0" borderId="0" xfId="0" applyFont="1" applyAlignment="1">
      <alignment horizontal="left" vertical="center" readingOrder="1"/>
    </xf>
    <xf numFmtId="0" fontId="24" fillId="0" borderId="0" xfId="0" applyFont="1"/>
    <xf numFmtId="0" fontId="25" fillId="0" borderId="0" xfId="0" applyFont="1"/>
    <xf numFmtId="0" fontId="26" fillId="0" borderId="0" xfId="0" applyFont="1"/>
    <xf numFmtId="0" fontId="6" fillId="14" borderId="44" xfId="2" applyFont="1" applyFill="1" applyBorder="1" applyAlignment="1" applyProtection="1">
      <alignment vertical="center" wrapText="1"/>
    </xf>
    <xf numFmtId="0" fontId="6" fillId="14" borderId="44" xfId="1" applyFont="1" applyFill="1" applyBorder="1" applyAlignment="1" applyProtection="1">
      <alignment vertical="center" wrapText="1"/>
    </xf>
    <xf numFmtId="0" fontId="6" fillId="14" borderId="45" xfId="1" applyFont="1" applyFill="1" applyBorder="1" applyAlignment="1" applyProtection="1">
      <alignment vertical="center" wrapText="1"/>
    </xf>
    <xf numFmtId="0" fontId="1" fillId="4" borderId="5" xfId="0" applyFont="1" applyFill="1" applyBorder="1" applyAlignment="1">
      <alignment horizontal="right" vertical="center"/>
    </xf>
    <xf numFmtId="164" fontId="4" fillId="0" borderId="46" xfId="0" applyNumberFormat="1" applyFont="1" applyBorder="1" applyAlignment="1">
      <alignment horizontal="right" vertical="center"/>
    </xf>
    <xf numFmtId="0" fontId="3" fillId="0" borderId="19" xfId="0" applyFont="1" applyBorder="1" applyAlignment="1">
      <alignment horizontal="center" vertical="center" wrapText="1"/>
    </xf>
    <xf numFmtId="10" fontId="16" fillId="7" borderId="14" xfId="3" applyNumberFormat="1" applyFont="1" applyFill="1" applyBorder="1" applyAlignment="1">
      <alignment horizontal="center" vertical="center"/>
    </xf>
    <xf numFmtId="164" fontId="8" fillId="0" borderId="0" xfId="0" applyNumberFormat="1" applyFont="1" applyAlignment="1">
      <alignment vertical="center"/>
    </xf>
    <xf numFmtId="0" fontId="6" fillId="0" borderId="0" xfId="0" applyFont="1" applyAlignment="1">
      <alignment horizontal="right"/>
    </xf>
    <xf numFmtId="0" fontId="10" fillId="3" borderId="0" xfId="0" applyFont="1" applyFill="1" applyBorder="1"/>
    <xf numFmtId="0" fontId="0" fillId="15" borderId="31" xfId="0" applyFill="1" applyBorder="1" applyProtection="1">
      <protection locked="0"/>
    </xf>
    <xf numFmtId="0" fontId="30" fillId="0" borderId="0" xfId="0" applyFont="1"/>
    <xf numFmtId="0" fontId="9" fillId="0" borderId="0" xfId="0" applyFont="1" applyProtection="1"/>
    <xf numFmtId="0" fontId="19" fillId="0" borderId="0" xfId="0" applyFont="1" applyProtection="1"/>
    <xf numFmtId="0" fontId="0" fillId="0" borderId="0" xfId="0" applyBorder="1" applyAlignment="1" applyProtection="1">
      <alignment wrapText="1"/>
    </xf>
    <xf numFmtId="0" fontId="0" fillId="0" borderId="0" xfId="0" applyBorder="1" applyAlignment="1" applyProtection="1"/>
    <xf numFmtId="0" fontId="20" fillId="0" borderId="0" xfId="0" applyFont="1" applyProtection="1"/>
    <xf numFmtId="164" fontId="0" fillId="0" borderId="0" xfId="0" applyNumberFormat="1" applyBorder="1" applyAlignment="1" applyProtection="1">
      <alignment wrapText="1"/>
    </xf>
    <xf numFmtId="0" fontId="0" fillId="0" borderId="0" xfId="0" applyFont="1" applyProtection="1"/>
    <xf numFmtId="0" fontId="0" fillId="0" borderId="0" xfId="0" applyBorder="1" applyProtection="1"/>
    <xf numFmtId="0" fontId="6" fillId="0" borderId="0" xfId="0" applyFont="1" applyProtection="1"/>
    <xf numFmtId="0" fontId="30" fillId="0" borderId="0" xfId="0" applyFont="1" applyProtection="1"/>
    <xf numFmtId="0" fontId="31" fillId="0" borderId="0" xfId="0" applyFont="1" applyProtection="1"/>
    <xf numFmtId="0" fontId="0" fillId="15" borderId="15" xfId="0" applyFill="1" applyBorder="1" applyProtection="1">
      <protection locked="0"/>
    </xf>
    <xf numFmtId="164" fontId="4" fillId="0" borderId="0" xfId="0" applyNumberFormat="1" applyFont="1" applyBorder="1" applyAlignment="1">
      <alignment horizontal="right" vertical="center"/>
    </xf>
    <xf numFmtId="0" fontId="0" fillId="3" borderId="25" xfId="0" applyFill="1" applyBorder="1"/>
    <xf numFmtId="0" fontId="0" fillId="0" borderId="0" xfId="0" applyFill="1" applyBorder="1" applyAlignment="1" applyProtection="1">
      <alignment wrapText="1"/>
      <protection locked="0"/>
    </xf>
    <xf numFmtId="0" fontId="0" fillId="0" borderId="47" xfId="0" applyBorder="1"/>
    <xf numFmtId="164" fontId="4" fillId="17" borderId="16" xfId="0" applyNumberFormat="1" applyFont="1" applyFill="1" applyBorder="1" applyAlignment="1" applyProtection="1">
      <alignment horizontal="right" vertical="center"/>
      <protection locked="0"/>
    </xf>
    <xf numFmtId="164" fontId="4" fillId="17" borderId="18" xfId="0" applyNumberFormat="1" applyFont="1" applyFill="1" applyBorder="1" applyAlignment="1" applyProtection="1">
      <alignment horizontal="right" vertical="center"/>
      <protection locked="0"/>
    </xf>
    <xf numFmtId="164" fontId="0" fillId="15" borderId="40" xfId="0" applyNumberFormat="1" applyFill="1" applyBorder="1" applyAlignment="1" applyProtection="1">
      <alignment wrapText="1"/>
      <protection locked="0"/>
    </xf>
    <xf numFmtId="164" fontId="0" fillId="15" borderId="42" xfId="0" applyNumberFormat="1" applyFill="1" applyBorder="1" applyAlignment="1" applyProtection="1">
      <alignment wrapText="1"/>
      <protection locked="0"/>
    </xf>
    <xf numFmtId="0" fontId="0" fillId="15" borderId="32" xfId="0" applyFill="1" applyBorder="1" applyAlignment="1" applyProtection="1">
      <alignment horizontal="left" vertical="top" wrapText="1"/>
      <protection locked="0"/>
    </xf>
    <xf numFmtId="0" fontId="0" fillId="15" borderId="33" xfId="0" applyFill="1" applyBorder="1" applyAlignment="1" applyProtection="1">
      <alignment horizontal="left" vertical="top" wrapText="1"/>
      <protection locked="0"/>
    </xf>
    <xf numFmtId="0" fontId="0" fillId="15" borderId="34" xfId="0" applyFill="1" applyBorder="1" applyAlignment="1" applyProtection="1">
      <alignment horizontal="left" vertical="top" wrapText="1"/>
      <protection locked="0"/>
    </xf>
    <xf numFmtId="0" fontId="0" fillId="15" borderId="35" xfId="0" applyFill="1" applyBorder="1" applyAlignment="1" applyProtection="1">
      <alignment horizontal="left" vertical="top" wrapText="1"/>
      <protection locked="0"/>
    </xf>
    <xf numFmtId="0" fontId="0" fillId="15" borderId="0" xfId="0" applyFill="1" applyAlignment="1" applyProtection="1">
      <alignment horizontal="left" vertical="top" wrapText="1"/>
      <protection locked="0"/>
    </xf>
    <xf numFmtId="0" fontId="0" fillId="15" borderId="36" xfId="0" applyFill="1" applyBorder="1" applyAlignment="1" applyProtection="1">
      <alignment horizontal="left" vertical="top" wrapText="1"/>
      <protection locked="0"/>
    </xf>
    <xf numFmtId="0" fontId="0" fillId="15" borderId="37" xfId="0" applyFill="1" applyBorder="1" applyAlignment="1" applyProtection="1">
      <alignment horizontal="left" vertical="top" wrapText="1"/>
      <protection locked="0"/>
    </xf>
    <xf numFmtId="0" fontId="0" fillId="15" borderId="38" xfId="0" applyFill="1" applyBorder="1" applyAlignment="1" applyProtection="1">
      <alignment horizontal="left" vertical="top" wrapText="1"/>
      <protection locked="0"/>
    </xf>
    <xf numFmtId="0" fontId="0" fillId="15" borderId="39" xfId="0" applyFill="1" applyBorder="1" applyAlignment="1" applyProtection="1">
      <alignment horizontal="left" vertical="top" wrapText="1"/>
      <protection locked="0"/>
    </xf>
    <xf numFmtId="0" fontId="0" fillId="15" borderId="0" xfId="0" applyFill="1" applyBorder="1" applyAlignment="1" applyProtection="1">
      <alignment horizontal="left" vertical="top" wrapText="1"/>
      <protection locked="0"/>
    </xf>
    <xf numFmtId="0" fontId="0" fillId="15" borderId="40" xfId="0" applyFill="1" applyBorder="1" applyAlignment="1" applyProtection="1">
      <alignment wrapText="1"/>
      <protection locked="0"/>
    </xf>
    <xf numFmtId="0" fontId="0" fillId="15" borderId="41" xfId="0" applyFill="1" applyBorder="1" applyAlignment="1" applyProtection="1">
      <alignment wrapText="1"/>
      <protection locked="0"/>
    </xf>
    <xf numFmtId="0" fontId="0" fillId="15" borderId="42" xfId="0" applyFill="1" applyBorder="1" applyAlignment="1" applyProtection="1">
      <alignment wrapText="1"/>
      <protection locked="0"/>
    </xf>
    <xf numFmtId="0" fontId="0" fillId="15" borderId="32" xfId="0" applyFill="1" applyBorder="1" applyAlignment="1" applyProtection="1">
      <alignment wrapText="1"/>
      <protection locked="0"/>
    </xf>
    <xf numFmtId="0" fontId="0" fillId="15" borderId="33" xfId="0" applyFill="1" applyBorder="1" applyAlignment="1" applyProtection="1">
      <alignment wrapText="1"/>
      <protection locked="0"/>
    </xf>
    <xf numFmtId="0" fontId="0" fillId="15" borderId="34" xfId="0" applyFill="1" applyBorder="1" applyAlignment="1" applyProtection="1">
      <alignment wrapText="1"/>
      <protection locked="0"/>
    </xf>
    <xf numFmtId="0" fontId="0" fillId="0" borderId="35" xfId="0" applyBorder="1" applyAlignment="1" applyProtection="1">
      <protection locked="0"/>
    </xf>
    <xf numFmtId="0" fontId="0" fillId="0" borderId="0" xfId="0" applyBorder="1" applyAlignment="1" applyProtection="1">
      <protection locked="0"/>
    </xf>
    <xf numFmtId="0" fontId="0" fillId="0" borderId="36" xfId="0" applyBorder="1" applyAlignment="1" applyProtection="1">
      <protection locked="0"/>
    </xf>
    <xf numFmtId="0" fontId="0" fillId="0" borderId="37" xfId="0" applyBorder="1" applyAlignment="1" applyProtection="1">
      <protection locked="0"/>
    </xf>
    <xf numFmtId="0" fontId="0" fillId="0" borderId="38" xfId="0" applyBorder="1" applyAlignment="1" applyProtection="1">
      <protection locked="0"/>
    </xf>
    <xf numFmtId="0" fontId="0" fillId="0" borderId="39" xfId="0" applyBorder="1" applyAlignment="1" applyProtection="1">
      <protection locked="0"/>
    </xf>
    <xf numFmtId="0" fontId="0" fillId="15" borderId="40" xfId="0" applyFill="1" applyBorder="1" applyAlignment="1" applyProtection="1">
      <alignment horizontal="center"/>
      <protection locked="0"/>
    </xf>
    <xf numFmtId="0" fontId="0" fillId="15" borderId="41" xfId="0" applyFill="1" applyBorder="1" applyAlignment="1" applyProtection="1">
      <alignment horizontal="center"/>
      <protection locked="0"/>
    </xf>
    <xf numFmtId="0" fontId="0" fillId="15" borderId="42" xfId="0" applyFill="1" applyBorder="1" applyAlignment="1" applyProtection="1">
      <alignment horizontal="center"/>
      <protection locked="0"/>
    </xf>
    <xf numFmtId="0" fontId="0" fillId="15" borderId="40" xfId="0" applyFill="1" applyBorder="1" applyAlignment="1" applyProtection="1">
      <protection locked="0"/>
    </xf>
    <xf numFmtId="0" fontId="0" fillId="15" borderId="42" xfId="0" applyFill="1" applyBorder="1" applyAlignment="1" applyProtection="1">
      <protection locked="0"/>
    </xf>
    <xf numFmtId="0" fontId="1" fillId="0" borderId="9" xfId="0" applyFont="1" applyBorder="1" applyAlignment="1">
      <alignment horizontal="left" vertical="center"/>
    </xf>
    <xf numFmtId="0" fontId="5" fillId="5" borderId="1" xfId="0" applyFont="1" applyFill="1" applyBorder="1" applyAlignment="1">
      <alignment horizontal="left" vertical="center" wrapText="1"/>
    </xf>
    <xf numFmtId="0" fontId="5" fillId="5" borderId="2"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4" xfId="0" applyFont="1" applyFill="1" applyBorder="1" applyAlignment="1">
      <alignment horizontal="left" vertical="center" wrapText="1"/>
    </xf>
    <xf numFmtId="0" fontId="5" fillId="5" borderId="10" xfId="0" applyFont="1" applyFill="1" applyBorder="1" applyAlignment="1">
      <alignment horizontal="center" vertical="center" wrapText="1"/>
    </xf>
    <xf numFmtId="0" fontId="0" fillId="0" borderId="11" xfId="0" applyBorder="1" applyAlignment="1">
      <alignment horizontal="center" vertical="center" wrapText="1"/>
    </xf>
    <xf numFmtId="0" fontId="14" fillId="4" borderId="1" xfId="0" applyFont="1" applyFill="1" applyBorder="1" applyAlignment="1">
      <alignment horizontal="left" vertical="center"/>
    </xf>
    <xf numFmtId="0" fontId="14" fillId="4" borderId="6" xfId="0" applyFont="1" applyFill="1" applyBorder="1" applyAlignment="1">
      <alignment horizontal="left" vertical="center"/>
    </xf>
    <xf numFmtId="0" fontId="14" fillId="4" borderId="3" xfId="0" applyFont="1" applyFill="1" applyBorder="1" applyAlignment="1">
      <alignment horizontal="left" vertical="center"/>
    </xf>
    <xf numFmtId="0" fontId="14" fillId="4" borderId="7" xfId="0" applyFont="1" applyFill="1" applyBorder="1" applyAlignment="1">
      <alignment horizontal="left" vertical="center"/>
    </xf>
    <xf numFmtId="0" fontId="0" fillId="16" borderId="0" xfId="4" applyFont="1" applyAlignment="1" applyProtection="1">
      <alignment horizontal="left"/>
    </xf>
    <xf numFmtId="0" fontId="12" fillId="3" borderId="0" xfId="0" applyFont="1" applyFill="1" applyBorder="1" applyAlignment="1">
      <alignment horizontal="center" vertical="center" wrapText="1"/>
    </xf>
    <xf numFmtId="0" fontId="12" fillId="3" borderId="27" xfId="0" applyFont="1" applyFill="1" applyBorder="1" applyAlignment="1">
      <alignment horizontal="center" vertical="center" wrapText="1"/>
    </xf>
    <xf numFmtId="0" fontId="2" fillId="4" borderId="12" xfId="0" applyFont="1" applyFill="1" applyBorder="1" applyAlignment="1" applyProtection="1">
      <alignment horizontal="center" vertical="center" wrapText="1"/>
    </xf>
    <xf numFmtId="0" fontId="2" fillId="4" borderId="8" xfId="0" applyFont="1" applyFill="1" applyBorder="1" applyAlignment="1" applyProtection="1">
      <alignment horizontal="center" vertical="center" wrapText="1"/>
    </xf>
    <xf numFmtId="0" fontId="1" fillId="11" borderId="13" xfId="0" applyFont="1" applyFill="1" applyBorder="1" applyAlignment="1">
      <alignment horizontal="right" vertical="center"/>
    </xf>
    <xf numFmtId="0" fontId="1" fillId="11" borderId="5" xfId="0" applyFont="1" applyFill="1" applyBorder="1" applyAlignment="1">
      <alignment horizontal="right" vertical="center"/>
    </xf>
    <xf numFmtId="0" fontId="5" fillId="9" borderId="1" xfId="0" applyFont="1" applyFill="1" applyBorder="1" applyAlignment="1">
      <alignment horizontal="left" vertical="center" wrapText="1"/>
    </xf>
    <xf numFmtId="0" fontId="5" fillId="9" borderId="2" xfId="0" applyFont="1" applyFill="1" applyBorder="1" applyAlignment="1">
      <alignment horizontal="left" vertical="center" wrapText="1"/>
    </xf>
    <xf numFmtId="0" fontId="5" fillId="9" borderId="3" xfId="0" applyFont="1" applyFill="1" applyBorder="1" applyAlignment="1">
      <alignment horizontal="left" vertical="center" wrapText="1"/>
    </xf>
    <xf numFmtId="0" fontId="5" fillId="9" borderId="4" xfId="0" applyFont="1" applyFill="1" applyBorder="1" applyAlignment="1">
      <alignment horizontal="left" vertical="center" wrapText="1"/>
    </xf>
    <xf numFmtId="0" fontId="5" fillId="9" borderId="10" xfId="0" applyFont="1" applyFill="1" applyBorder="1" applyAlignment="1" applyProtection="1">
      <alignment horizontal="center" vertical="center" wrapText="1"/>
    </xf>
    <xf numFmtId="0" fontId="5" fillId="9" borderId="11" xfId="0" applyFont="1" applyFill="1" applyBorder="1" applyAlignment="1" applyProtection="1">
      <alignment horizontal="center" vertical="center" wrapText="1"/>
    </xf>
    <xf numFmtId="0" fontId="5" fillId="5" borderId="12" xfId="0" applyFont="1" applyFill="1" applyBorder="1" applyAlignment="1">
      <alignment horizontal="center" vertical="center" wrapText="1"/>
    </xf>
    <xf numFmtId="0" fontId="0" fillId="0" borderId="8" xfId="0" applyBorder="1" applyAlignment="1">
      <alignment horizontal="center" vertical="center" wrapText="1"/>
    </xf>
    <xf numFmtId="0" fontId="2" fillId="4" borderId="12" xfId="0" applyFont="1" applyFill="1" applyBorder="1" applyAlignment="1">
      <alignment horizontal="center" vertical="center" wrapText="1"/>
    </xf>
    <xf numFmtId="0" fontId="5" fillId="9" borderId="12" xfId="0" applyFont="1" applyFill="1" applyBorder="1" applyAlignment="1">
      <alignment horizontal="center" vertical="center" wrapText="1"/>
    </xf>
    <xf numFmtId="0" fontId="5" fillId="9" borderId="8" xfId="0" applyFont="1" applyFill="1" applyBorder="1" applyAlignment="1">
      <alignment horizontal="center" vertical="center" wrapText="1"/>
    </xf>
    <xf numFmtId="0" fontId="0" fillId="16" borderId="0" xfId="4" applyFont="1" applyAlignment="1" applyProtection="1">
      <alignment horizontal="left" wrapText="1"/>
    </xf>
    <xf numFmtId="0" fontId="0" fillId="16" borderId="0" xfId="4" quotePrefix="1" applyFont="1" applyAlignment="1" applyProtection="1">
      <alignment horizontal="left"/>
    </xf>
  </cellXfs>
  <cellStyles count="5">
    <cellStyle name="20% - Èmfasi4" xfId="2" builtinId="42"/>
    <cellStyle name="40% - Èmfasi4" xfId="4" builtinId="43"/>
    <cellStyle name="Normal" xfId="0" builtinId="0"/>
    <cellStyle name="Percentatge" xfId="3" builtinId="5"/>
    <cellStyle name="Resultat" xfId="1" builtinId="21"/>
  </cellStyles>
  <dxfs count="1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5" tint="-0.499984740745262"/>
      </font>
      <fill>
        <patternFill>
          <bgColor theme="5" tint="0.79998168889431442"/>
        </patternFill>
      </fill>
    </dxf>
    <dxf>
      <font>
        <color rgb="FFC00000"/>
      </font>
      <fill>
        <patternFill>
          <bgColor theme="5"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theme="4" tint="0.59996337778862885"/>
        </patternFill>
      </fill>
    </dxf>
    <dxf>
      <font>
        <color rgb="FF9C0006"/>
      </font>
      <fill>
        <patternFill>
          <bgColor theme="4" tint="0.59996337778862885"/>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47625</xdr:colOff>
      <xdr:row>3</xdr:row>
      <xdr:rowOff>28575</xdr:rowOff>
    </xdr:from>
    <xdr:to>
      <xdr:col>17</xdr:col>
      <xdr:colOff>400051</xdr:colOff>
      <xdr:row>15</xdr:row>
      <xdr:rowOff>64329</xdr:rowOff>
    </xdr:to>
    <xdr:sp macro="" textlink="">
      <xdr:nvSpPr>
        <xdr:cNvPr id="2" name="Rectangle 1"/>
        <xdr:cNvSpPr/>
      </xdr:nvSpPr>
      <xdr:spPr>
        <a:xfrm>
          <a:off x="47625" y="628650"/>
          <a:ext cx="10715626" cy="2331279"/>
        </a:xfrm>
        <a:prstGeom prst="rect">
          <a:avLst/>
        </a:prstGeom>
      </xdr:spPr>
      <xdr:txBody>
        <a:bodyPr wrap="square">
          <a:spAutoFit/>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just"/>
          <a:r>
            <a:rPr lang="ca-ES" sz="1100"/>
            <a:t>La reformulación</a:t>
          </a:r>
          <a:r>
            <a:rPr lang="ca-ES" sz="1100" baseline="0"/>
            <a:t> </a:t>
          </a:r>
          <a:r>
            <a:rPr lang="ca-ES" sz="1100" u="sng"/>
            <a:t>no</a:t>
          </a:r>
          <a:r>
            <a:rPr lang="ca-ES" sz="1100" u="sng" baseline="0"/>
            <a:t> es obligatoria</a:t>
          </a:r>
          <a:r>
            <a:rPr lang="ca-ES" sz="1100" baseline="0"/>
            <a:t>,  aunque se recomienda valorar detenidamente la conveniencia de presentarla si es el caso, debidoa a que comporta consecuencias de cara a la justificación final del proyecto.</a:t>
          </a:r>
        </a:p>
        <a:p>
          <a:pPr algn="just"/>
          <a:r>
            <a:rPr lang="ca-ES" sz="1100" baseline="0"/>
            <a:t>Si el importe otorgado provisionalmente es inferior al que se solicitó en su dia, vuestro proyecteo se considera </a:t>
          </a:r>
          <a:r>
            <a:rPr lang="ca-ES" sz="1100" u="sng"/>
            <a:t>susceptible de reformulación</a:t>
          </a:r>
          <a:r>
            <a:rPr lang="ca-ES" sz="1100" u="sng" baseline="0"/>
            <a:t> </a:t>
          </a:r>
          <a:r>
            <a:rPr lang="ca-ES" sz="1100" u="none" baseline="0"/>
            <a:t>con </a:t>
          </a:r>
          <a:r>
            <a:rPr lang="ca-ES" sz="1100"/>
            <a:t>tal de ajustar los compromisos</a:t>
          </a:r>
          <a:r>
            <a:rPr lang="ca-ES" sz="1100" baseline="0"/>
            <a:t> y las condiciones de la subvención otorgable. </a:t>
          </a:r>
          <a:endParaRPr lang="ca-ES" sz="1100"/>
        </a:p>
        <a:p>
          <a:pPr marL="0" marR="0" indent="0" algn="just" defTabSz="914400" rtl="0" eaLnBrk="1" fontAlgn="auto" latinLnBrk="0" hangingPunct="1">
            <a:lnSpc>
              <a:spcPct val="100000"/>
            </a:lnSpc>
            <a:spcBef>
              <a:spcPts val="0"/>
            </a:spcBef>
            <a:spcAft>
              <a:spcPts val="0"/>
            </a:spcAft>
            <a:buClrTx/>
            <a:buSzTx/>
            <a:buFontTx/>
            <a:buNone/>
            <a:tabLst/>
            <a:defRPr/>
          </a:pPr>
          <a:r>
            <a:rPr lang="ca-ES" sz="1100" kern="1200">
              <a:solidFill>
                <a:schemeClr val="tx1"/>
              </a:solidFill>
              <a:latin typeface="+mn-lt"/>
              <a:ea typeface="+mn-ea"/>
              <a:cs typeface="+mn-cs"/>
            </a:rPr>
            <a:t>En función de cuál</a:t>
          </a:r>
          <a:r>
            <a:rPr lang="ca-ES" sz="1100" kern="1200" baseline="0">
              <a:solidFill>
                <a:schemeClr val="tx1"/>
              </a:solidFill>
              <a:latin typeface="+mn-lt"/>
              <a:ea typeface="+mn-ea"/>
              <a:cs typeface="+mn-cs"/>
            </a:rPr>
            <a:t> sea la diferencia entre las dos cifras, y si consideráis que la ejecución del proyecto ser verá afectada por la minoración de la subvención otorgada, hará que os decantíes en un sentido o en otro.</a:t>
          </a:r>
          <a:endParaRPr lang="ca-ES" sz="1100" kern="1200">
            <a:solidFill>
              <a:schemeClr val="tx1"/>
            </a:solidFill>
            <a:latin typeface="+mn-lt"/>
            <a:ea typeface="+mn-ea"/>
            <a:cs typeface="+mn-cs"/>
          </a:endParaRPr>
        </a:p>
        <a:p>
          <a:pPr marL="0" marR="0" indent="0" algn="just" defTabSz="914400" rtl="0" eaLnBrk="1" fontAlgn="auto" latinLnBrk="0" hangingPunct="1">
            <a:lnSpc>
              <a:spcPct val="100000"/>
            </a:lnSpc>
            <a:spcBef>
              <a:spcPts val="0"/>
            </a:spcBef>
            <a:spcAft>
              <a:spcPts val="0"/>
            </a:spcAft>
            <a:buClrTx/>
            <a:buSzTx/>
            <a:buFontTx/>
            <a:buNone/>
            <a:tabLst/>
            <a:defRPr/>
          </a:pPr>
          <a:r>
            <a:rPr lang="ca-ES" sz="1100" kern="1200">
              <a:solidFill>
                <a:schemeClr val="tx1"/>
              </a:solidFill>
              <a:latin typeface="+mn-lt"/>
              <a:ea typeface="+mn-ea"/>
              <a:cs typeface="+mn-cs"/>
            </a:rPr>
            <a:t>Este es el</a:t>
          </a:r>
          <a:r>
            <a:rPr lang="ca-ES" sz="1100" kern="1200" baseline="0">
              <a:solidFill>
                <a:schemeClr val="tx1"/>
              </a:solidFill>
              <a:latin typeface="+mn-lt"/>
              <a:ea typeface="+mn-ea"/>
              <a:cs typeface="+mn-cs"/>
            </a:rPr>
            <a:t> documento de </a:t>
          </a:r>
          <a:r>
            <a:rPr lang="ca-ES" sz="1100" u="sng" kern="1200" baseline="0">
              <a:solidFill>
                <a:schemeClr val="tx1"/>
              </a:solidFill>
              <a:latin typeface="+mn-lt"/>
              <a:ea typeface="+mn-ea"/>
              <a:cs typeface="+mn-cs"/>
            </a:rPr>
            <a:t>r</a:t>
          </a:r>
          <a:r>
            <a:rPr lang="ca-ES" sz="1100" u="sng" kern="1200">
              <a:solidFill>
                <a:schemeClr val="tx1"/>
              </a:solidFill>
              <a:latin typeface="+mn-lt"/>
              <a:ea typeface="+mn-ea"/>
              <a:cs typeface="+mn-cs"/>
            </a:rPr>
            <a:t>eformulación económica</a:t>
          </a:r>
          <a:r>
            <a:rPr lang="ca-ES" sz="1100" kern="1200">
              <a:solidFill>
                <a:schemeClr val="tx1"/>
              </a:solidFill>
              <a:latin typeface="+mn-lt"/>
              <a:ea typeface="+mn-ea"/>
              <a:cs typeface="+mn-cs"/>
            </a:rPr>
            <a:t>. </a:t>
          </a:r>
          <a:r>
            <a:rPr lang="ca-ES" sz="1100" kern="1200" baseline="0">
              <a:solidFill>
                <a:schemeClr val="tx1"/>
              </a:solidFill>
              <a:latin typeface="+mn-lt"/>
              <a:ea typeface="+mn-ea"/>
              <a:cs typeface="+mn-cs"/>
            </a:rPr>
            <a:t> Además se deberá presentar la </a:t>
          </a:r>
          <a:r>
            <a:rPr lang="ca-ES" sz="1100" u="sng" kern="1200" baseline="0">
              <a:solidFill>
                <a:schemeClr val="tx1"/>
              </a:solidFill>
              <a:latin typeface="+mn-lt"/>
              <a:ea typeface="+mn-ea"/>
              <a:cs typeface="+mn-cs"/>
            </a:rPr>
            <a:t>reformulación técnica </a:t>
          </a:r>
          <a:r>
            <a:rPr lang="ca-ES" sz="1100" kern="1200" baseline="0">
              <a:solidFill>
                <a:schemeClr val="tx1"/>
              </a:solidFill>
              <a:latin typeface="+mn-lt"/>
              <a:ea typeface="+mn-ea"/>
              <a:cs typeface="+mn-cs"/>
            </a:rPr>
            <a:t>en el documento básico 2, que es el que se presentó en la solicitud de subvención. Si las fechas de realización del proyecto se han modificado respecto las que se indicaron a la hora de hacer la solicitud, será necesario que indiqueis el período correcto en el documento básico 2. En estos casos, se mantienen los requisitos de que el proyecto debe iniciarse durante 2019 y que la máxima duración del mismo es de 12 meses.</a:t>
          </a:r>
        </a:p>
        <a:p>
          <a:pPr marL="0" marR="0" indent="0" algn="just" defTabSz="914400" rtl="0" eaLnBrk="1" fontAlgn="auto" latinLnBrk="0" hangingPunct="1">
            <a:lnSpc>
              <a:spcPct val="100000"/>
            </a:lnSpc>
            <a:spcBef>
              <a:spcPts val="0"/>
            </a:spcBef>
            <a:spcAft>
              <a:spcPts val="0"/>
            </a:spcAft>
            <a:buClrTx/>
            <a:buSzTx/>
            <a:buFontTx/>
            <a:buNone/>
            <a:tabLst/>
            <a:defRPr/>
          </a:pPr>
          <a:endParaRPr lang="ca-ES" sz="1100" kern="1200" baseline="0">
            <a:solidFill>
              <a:schemeClr val="tx1"/>
            </a:solidFill>
            <a:latin typeface="+mn-lt"/>
            <a:ea typeface="+mn-ea"/>
            <a:cs typeface="+mn-cs"/>
          </a:endParaRPr>
        </a:p>
        <a:p>
          <a:pPr marL="0" marR="0" indent="0" algn="just" defTabSz="914400" rtl="0" eaLnBrk="1" fontAlgn="auto" latinLnBrk="0" hangingPunct="1">
            <a:lnSpc>
              <a:spcPct val="100000"/>
            </a:lnSpc>
            <a:spcBef>
              <a:spcPts val="0"/>
            </a:spcBef>
            <a:spcAft>
              <a:spcPts val="0"/>
            </a:spcAft>
            <a:buClrTx/>
            <a:buSzTx/>
            <a:buFontTx/>
            <a:buNone/>
            <a:tabLst/>
            <a:defRPr/>
          </a:pPr>
          <a:r>
            <a:rPr lang="ca-ES" sz="1100" kern="1200" baseline="0">
              <a:solidFill>
                <a:schemeClr val="tx1"/>
              </a:solidFill>
              <a:latin typeface="+mn-lt"/>
              <a:ea typeface="+mn-ea"/>
              <a:cs typeface="+mn-cs"/>
            </a:rPr>
            <a:t>(*) Para verificar que el proyecto se ha iniciado en 2019, será necesario que con la justificación se adjunte como mínimo una factura de este año. </a:t>
          </a:r>
        </a:p>
        <a:p>
          <a:pPr marL="0" marR="0" indent="0" algn="just" defTabSz="914400" rtl="0" eaLnBrk="1" fontAlgn="auto" latinLnBrk="0" hangingPunct="1">
            <a:lnSpc>
              <a:spcPct val="100000"/>
            </a:lnSpc>
            <a:spcBef>
              <a:spcPts val="0"/>
            </a:spcBef>
            <a:spcAft>
              <a:spcPts val="0"/>
            </a:spcAft>
            <a:buClrTx/>
            <a:buSzTx/>
            <a:buFontTx/>
            <a:buNone/>
            <a:tabLst/>
            <a:defRPr/>
          </a:pPr>
          <a:endParaRPr lang="ca-ES" sz="1100" kern="1200">
            <a:solidFill>
              <a:schemeClr val="tx1"/>
            </a:solidFill>
            <a:latin typeface="+mn-lt"/>
            <a:ea typeface="+mn-ea"/>
            <a:cs typeface="+mn-cs"/>
          </a:endParaRPr>
        </a:p>
        <a:p>
          <a:pPr algn="just"/>
          <a:endParaRPr lang="ca-ES" sz="1100" u="sng"/>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736600</xdr:colOff>
      <xdr:row>1</xdr:row>
      <xdr:rowOff>142875</xdr:rowOff>
    </xdr:to>
    <xdr:pic>
      <xdr:nvPicPr>
        <xdr:cNvPr id="2" name="I 1"/>
        <xdr:cNvPicPr/>
      </xdr:nvPicPr>
      <xdr:blipFill>
        <a:blip xmlns:r="http://schemas.openxmlformats.org/officeDocument/2006/relationships" r:embed="rId1"/>
        <a:stretch>
          <a:fillRect/>
        </a:stretch>
      </xdr:blipFill>
      <xdr:spPr bwMode="auto">
        <a:xfrm>
          <a:off x="485775" y="0"/>
          <a:ext cx="1222375" cy="333375"/>
        </a:xfrm>
        <a:prstGeom prst="rect">
          <a:avLst/>
        </a:prstGeom>
        <a:noFill/>
        <a:ln w="9525">
          <a:noFill/>
          <a:miter lim="800000"/>
          <a:headEnd/>
          <a:tailEnd/>
        </a:ln>
      </xdr:spPr>
    </xdr:pic>
    <xdr:clientData/>
  </xdr:twoCellAnchor>
  <xdr:twoCellAnchor editAs="oneCell">
    <xdr:from>
      <xdr:col>1</xdr:col>
      <xdr:colOff>0</xdr:colOff>
      <xdr:row>0</xdr:row>
      <xdr:rowOff>0</xdr:rowOff>
    </xdr:from>
    <xdr:to>
      <xdr:col>2</xdr:col>
      <xdr:colOff>736600</xdr:colOff>
      <xdr:row>1</xdr:row>
      <xdr:rowOff>142875</xdr:rowOff>
    </xdr:to>
    <xdr:pic>
      <xdr:nvPicPr>
        <xdr:cNvPr id="3" name="I 1"/>
        <xdr:cNvPicPr/>
      </xdr:nvPicPr>
      <xdr:blipFill>
        <a:blip xmlns:r="http://schemas.openxmlformats.org/officeDocument/2006/relationships" r:embed="rId1"/>
        <a:stretch>
          <a:fillRect/>
        </a:stretch>
      </xdr:blipFill>
      <xdr:spPr bwMode="auto">
        <a:xfrm>
          <a:off x="485775" y="0"/>
          <a:ext cx="1222375" cy="333375"/>
        </a:xfrm>
        <a:prstGeom prst="rect">
          <a:avLst/>
        </a:prstGeom>
        <a:noFill/>
        <a:ln w="9525">
          <a:noFill/>
          <a:miter lim="800000"/>
          <a:headEnd/>
          <a:tailEnd/>
        </a:ln>
      </xdr:spPr>
    </xdr:pic>
    <xdr:clientData/>
  </xdr:twoCellAnchor>
  <xdr:twoCellAnchor>
    <xdr:from>
      <xdr:col>8</xdr:col>
      <xdr:colOff>285750</xdr:colOff>
      <xdr:row>0</xdr:row>
      <xdr:rowOff>133349</xdr:rowOff>
    </xdr:from>
    <xdr:to>
      <xdr:col>11</xdr:col>
      <xdr:colOff>0</xdr:colOff>
      <xdr:row>4</xdr:row>
      <xdr:rowOff>142874</xdr:rowOff>
    </xdr:to>
    <xdr:sp macro="" textlink="">
      <xdr:nvSpPr>
        <xdr:cNvPr id="4" name="Rectangle 3"/>
        <xdr:cNvSpPr/>
      </xdr:nvSpPr>
      <xdr:spPr>
        <a:xfrm>
          <a:off x="5486400" y="133349"/>
          <a:ext cx="1657350" cy="771525"/>
        </a:xfrm>
        <a:prstGeom prst="rect">
          <a:avLst/>
        </a:prstGeom>
        <a:ln>
          <a:prstDash val="sysDash"/>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lang="ca-ES"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892175</xdr:colOff>
      <xdr:row>1</xdr:row>
      <xdr:rowOff>137990</xdr:rowOff>
    </xdr:to>
    <xdr:pic>
      <xdr:nvPicPr>
        <xdr:cNvPr id="3" name="I 1"/>
        <xdr:cNvPicPr/>
      </xdr:nvPicPr>
      <xdr:blipFill>
        <a:blip xmlns:r="http://schemas.openxmlformats.org/officeDocument/2006/relationships" r:embed="rId1"/>
        <a:stretch>
          <a:fillRect/>
        </a:stretch>
      </xdr:blipFill>
      <xdr:spPr bwMode="auto">
        <a:xfrm>
          <a:off x="0" y="0"/>
          <a:ext cx="1205803" cy="323844"/>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l'Office">
  <a:themeElements>
    <a:clrScheme name="Ofici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cin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ci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ull1">
    <tabColor theme="5" tint="-0.249977111117893"/>
  </sheetPr>
  <dimension ref="A1:D29"/>
  <sheetViews>
    <sheetView showGridLines="0" zoomScaleNormal="100" workbookViewId="0">
      <selection sqref="A1:XFD1048576"/>
    </sheetView>
  </sheetViews>
  <sheetFormatPr defaultRowHeight="15" x14ac:dyDescent="0.25"/>
  <sheetData>
    <row r="1" spans="1:2" s="54" customFormat="1" ht="15.75" x14ac:dyDescent="0.25">
      <c r="A1" s="53" t="s">
        <v>104</v>
      </c>
    </row>
    <row r="2" spans="1:2" s="54" customFormat="1" ht="15.75" x14ac:dyDescent="0.25">
      <c r="A2" s="53"/>
    </row>
    <row r="3" spans="1:2" ht="15.75" x14ac:dyDescent="0.25">
      <c r="A3" s="53" t="s">
        <v>105</v>
      </c>
    </row>
    <row r="15" spans="1:2" ht="15.75" x14ac:dyDescent="0.25">
      <c r="A15" s="53" t="s">
        <v>106</v>
      </c>
    </row>
    <row r="16" spans="1:2" x14ac:dyDescent="0.25">
      <c r="B16" s="52" t="s">
        <v>107</v>
      </c>
    </row>
    <row r="17" spans="2:4" ht="3" customHeight="1" x14ac:dyDescent="0.25">
      <c r="B17" s="52"/>
    </row>
    <row r="18" spans="2:4" ht="5.25" customHeight="1" x14ac:dyDescent="0.25">
      <c r="B18" s="52"/>
    </row>
    <row r="19" spans="2:4" x14ac:dyDescent="0.25">
      <c r="B19" s="52" t="s">
        <v>108</v>
      </c>
    </row>
    <row r="20" spans="2:4" ht="8.25" customHeight="1" x14ac:dyDescent="0.25"/>
    <row r="21" spans="2:4" x14ac:dyDescent="0.25">
      <c r="D21" t="s">
        <v>109</v>
      </c>
    </row>
    <row r="22" spans="2:4" x14ac:dyDescent="0.25">
      <c r="D22" t="s">
        <v>110</v>
      </c>
    </row>
    <row r="23" spans="2:4" x14ac:dyDescent="0.25">
      <c r="D23" t="s">
        <v>111</v>
      </c>
    </row>
    <row r="24" spans="2:4" x14ac:dyDescent="0.25">
      <c r="D24" t="s">
        <v>112</v>
      </c>
    </row>
    <row r="25" spans="2:4" x14ac:dyDescent="0.25">
      <c r="D25" t="s">
        <v>113</v>
      </c>
    </row>
    <row r="26" spans="2:4" x14ac:dyDescent="0.25">
      <c r="D26" t="s">
        <v>114</v>
      </c>
    </row>
    <row r="27" spans="2:4" x14ac:dyDescent="0.25">
      <c r="D27" t="s">
        <v>115</v>
      </c>
    </row>
    <row r="28" spans="2:4" x14ac:dyDescent="0.25">
      <c r="D28" t="s">
        <v>116</v>
      </c>
    </row>
    <row r="29" spans="2:4" x14ac:dyDescent="0.25">
      <c r="D29" t="s">
        <v>117</v>
      </c>
    </row>
  </sheetData>
  <sheetProtection selectLockedCells="1"/>
  <pageMargins left="0.7" right="0.7" top="0.75" bottom="0.75" header="0.3" footer="0.3"/>
  <pageSetup paperSize="9" scale="79" orientation="landscape" verticalDpi="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ull2">
    <tabColor rgb="FFFFFF00"/>
    <pageSetUpPr fitToPage="1"/>
  </sheetPr>
  <dimension ref="A1:N70"/>
  <sheetViews>
    <sheetView showGridLines="0" showRowColHeaders="0" topLeftCell="A8" zoomScaleNormal="100" workbookViewId="0">
      <selection activeCell="F8" sqref="F8"/>
    </sheetView>
  </sheetViews>
  <sheetFormatPr defaultRowHeight="15" x14ac:dyDescent="0.25"/>
  <cols>
    <col min="1" max="2" width="7.28515625" customWidth="1"/>
    <col min="3" max="3" width="11.140625" customWidth="1"/>
    <col min="4" max="4" width="14.85546875" customWidth="1"/>
    <col min="8" max="8" width="10" bestFit="1" customWidth="1"/>
    <col min="9" max="9" width="17" customWidth="1"/>
    <col min="10" max="10" width="7.42578125" customWidth="1"/>
    <col min="11" max="11" width="4.7109375" customWidth="1"/>
  </cols>
  <sheetData>
    <row r="1" spans="1:14" x14ac:dyDescent="0.25">
      <c r="A1" s="14"/>
      <c r="B1" s="14"/>
      <c r="C1" s="14"/>
      <c r="D1" s="14"/>
      <c r="E1" s="14"/>
      <c r="F1" s="14"/>
      <c r="G1" s="14"/>
      <c r="H1" s="14"/>
      <c r="I1" s="14"/>
      <c r="J1" s="14"/>
      <c r="K1" s="14"/>
    </row>
    <row r="2" spans="1:14" x14ac:dyDescent="0.25">
      <c r="A2" s="14"/>
      <c r="B2" s="14"/>
      <c r="C2" s="14"/>
      <c r="D2" s="14"/>
      <c r="E2" s="14"/>
      <c r="F2" s="14"/>
      <c r="G2" s="14"/>
      <c r="H2" s="14"/>
      <c r="I2" s="14"/>
      <c r="J2" s="14"/>
      <c r="K2" s="14"/>
    </row>
    <row r="3" spans="1:14" x14ac:dyDescent="0.25">
      <c r="A3" s="14"/>
      <c r="B3" s="14"/>
      <c r="C3" s="14"/>
      <c r="D3" s="14"/>
      <c r="E3" s="14"/>
      <c r="F3" s="14"/>
      <c r="G3" s="14"/>
      <c r="H3" s="14"/>
      <c r="I3" s="14"/>
      <c r="J3" s="14"/>
      <c r="K3" s="14"/>
    </row>
    <row r="4" spans="1:14" x14ac:dyDescent="0.25">
      <c r="A4" s="14"/>
      <c r="B4" s="14"/>
      <c r="C4" s="14"/>
      <c r="D4" s="14"/>
      <c r="E4" s="14"/>
      <c r="F4" s="14"/>
      <c r="G4" s="14"/>
      <c r="H4" s="14"/>
      <c r="I4" s="14"/>
      <c r="J4" s="14"/>
      <c r="K4" s="14"/>
    </row>
    <row r="5" spans="1:14" x14ac:dyDescent="0.25">
      <c r="A5" s="14"/>
      <c r="B5" s="68" t="s">
        <v>32</v>
      </c>
      <c r="C5" s="14"/>
      <c r="D5" s="14"/>
      <c r="E5" s="14"/>
      <c r="F5" s="14"/>
      <c r="G5" s="14"/>
      <c r="H5" s="14"/>
      <c r="I5" s="14"/>
      <c r="J5" s="14"/>
      <c r="K5" s="14"/>
    </row>
    <row r="6" spans="1:14" ht="21" x14ac:dyDescent="0.35">
      <c r="A6" s="14"/>
      <c r="B6" s="69" t="s">
        <v>80</v>
      </c>
      <c r="C6" s="14"/>
      <c r="D6" s="14"/>
      <c r="E6" s="14"/>
      <c r="F6" s="14"/>
      <c r="G6" s="14"/>
      <c r="H6" s="14"/>
      <c r="I6" s="14"/>
      <c r="J6" s="14"/>
      <c r="K6" s="14"/>
    </row>
    <row r="7" spans="1:14" x14ac:dyDescent="0.25">
      <c r="A7" s="14"/>
      <c r="B7" s="14"/>
      <c r="C7" s="14"/>
      <c r="D7" s="14"/>
      <c r="E7" s="14"/>
      <c r="F7" s="14"/>
      <c r="G7" s="14"/>
      <c r="H7" s="14"/>
      <c r="I7" s="14"/>
      <c r="J7" s="14"/>
      <c r="K7" s="14"/>
    </row>
    <row r="8" spans="1:14" x14ac:dyDescent="0.25">
      <c r="A8" s="14"/>
      <c r="B8" s="14" t="s">
        <v>81</v>
      </c>
      <c r="C8" s="14"/>
      <c r="D8" s="14"/>
      <c r="E8" s="14"/>
      <c r="F8" s="82"/>
      <c r="G8" s="110"/>
      <c r="H8" s="111"/>
      <c r="I8" s="111"/>
      <c r="J8" s="112"/>
      <c r="K8" s="14"/>
    </row>
    <row r="9" spans="1:14" ht="6.75" customHeight="1" x14ac:dyDescent="0.25">
      <c r="A9" s="14"/>
      <c r="B9" s="14"/>
      <c r="C9" s="14"/>
      <c r="D9" s="14"/>
      <c r="E9" s="14"/>
      <c r="F9" s="14"/>
      <c r="G9" s="70"/>
      <c r="H9" s="70"/>
      <c r="I9" s="70"/>
      <c r="J9" s="70"/>
      <c r="K9" s="14"/>
    </row>
    <row r="10" spans="1:14" x14ac:dyDescent="0.25">
      <c r="A10" s="14"/>
      <c r="B10" s="14" t="s">
        <v>14</v>
      </c>
      <c r="C10" s="113"/>
      <c r="D10" s="114"/>
      <c r="E10" s="14"/>
      <c r="F10" s="14"/>
      <c r="G10" s="14"/>
      <c r="H10" s="14"/>
      <c r="I10" s="14"/>
      <c r="J10" s="14"/>
      <c r="K10" s="14"/>
    </row>
    <row r="11" spans="1:14" x14ac:dyDescent="0.25">
      <c r="A11" s="14"/>
      <c r="B11" s="14"/>
      <c r="C11" s="14"/>
      <c r="D11" s="14"/>
      <c r="E11" s="14"/>
      <c r="F11" s="14"/>
      <c r="G11" s="14"/>
      <c r="H11" s="14"/>
      <c r="I11" s="14"/>
      <c r="J11" s="14"/>
      <c r="K11" s="14"/>
      <c r="N11" s="83"/>
    </row>
    <row r="12" spans="1:14" x14ac:dyDescent="0.25">
      <c r="A12" s="14"/>
      <c r="B12" s="14" t="s">
        <v>82</v>
      </c>
      <c r="C12" s="98"/>
      <c r="D12" s="99"/>
      <c r="E12" s="99"/>
      <c r="F12" s="100"/>
      <c r="G12" s="14" t="s">
        <v>83</v>
      </c>
      <c r="H12" s="66"/>
      <c r="I12" s="14" t="s">
        <v>84</v>
      </c>
      <c r="J12" s="14"/>
      <c r="K12" s="14"/>
    </row>
    <row r="13" spans="1:14" x14ac:dyDescent="0.25">
      <c r="A13" s="14"/>
      <c r="B13" s="14" t="s">
        <v>85</v>
      </c>
      <c r="C13" s="14"/>
      <c r="D13" s="14"/>
      <c r="E13" s="14"/>
      <c r="F13" s="14"/>
      <c r="G13" s="14"/>
      <c r="H13" s="14"/>
      <c r="I13" s="14"/>
      <c r="J13" s="14"/>
      <c r="K13" s="14"/>
    </row>
    <row r="14" spans="1:14" x14ac:dyDescent="0.25">
      <c r="A14" s="14"/>
      <c r="B14" s="14"/>
      <c r="C14" s="14"/>
      <c r="D14" s="14"/>
      <c r="E14" s="14"/>
      <c r="F14" s="14"/>
      <c r="G14" s="14"/>
      <c r="H14" s="14"/>
      <c r="I14" s="14"/>
      <c r="J14" s="14"/>
      <c r="K14" s="14"/>
    </row>
    <row r="15" spans="1:14" x14ac:dyDescent="0.25">
      <c r="A15" s="14"/>
      <c r="B15" s="14" t="s">
        <v>86</v>
      </c>
      <c r="C15" s="14"/>
      <c r="D15" s="14"/>
      <c r="E15" s="98"/>
      <c r="F15" s="99"/>
      <c r="G15" s="99"/>
      <c r="H15" s="99"/>
      <c r="I15" s="99"/>
      <c r="J15" s="100"/>
      <c r="K15" s="14"/>
    </row>
    <row r="16" spans="1:14" ht="6.75" customHeight="1" x14ac:dyDescent="0.25">
      <c r="A16" s="14"/>
      <c r="B16" s="14"/>
      <c r="C16" s="14"/>
      <c r="D16" s="14"/>
      <c r="E16" s="14"/>
      <c r="F16" s="14"/>
      <c r="G16" s="70"/>
      <c r="H16" s="70"/>
      <c r="I16" s="70"/>
      <c r="J16" s="70"/>
      <c r="K16" s="14"/>
    </row>
    <row r="17" spans="1:11" x14ac:dyDescent="0.25">
      <c r="A17" s="14"/>
      <c r="B17" s="14" t="s">
        <v>87</v>
      </c>
      <c r="C17" s="14"/>
      <c r="D17" s="14"/>
      <c r="E17" s="14"/>
      <c r="F17" s="14"/>
      <c r="G17" s="86"/>
      <c r="H17" s="87"/>
      <c r="I17" s="70"/>
      <c r="J17" s="70"/>
      <c r="K17" s="14"/>
    </row>
    <row r="18" spans="1:11" ht="6.75" customHeight="1" x14ac:dyDescent="0.25">
      <c r="A18" s="14"/>
      <c r="B18" s="14"/>
      <c r="C18" s="14"/>
      <c r="D18" s="14"/>
      <c r="E18" s="14"/>
      <c r="F18" s="14"/>
      <c r="G18" s="70"/>
      <c r="H18" s="70"/>
      <c r="I18" s="70"/>
      <c r="J18" s="70"/>
      <c r="K18" s="14"/>
    </row>
    <row r="19" spans="1:11" x14ac:dyDescent="0.25">
      <c r="A19" s="14"/>
      <c r="B19" s="14" t="s">
        <v>88</v>
      </c>
      <c r="C19" s="14"/>
      <c r="D19" s="14"/>
      <c r="E19" s="14"/>
      <c r="F19" s="14"/>
      <c r="G19" s="86"/>
      <c r="H19" s="87"/>
      <c r="I19" s="71"/>
      <c r="J19" s="71"/>
      <c r="K19" s="14"/>
    </row>
    <row r="20" spans="1:11" ht="6.75" customHeight="1" x14ac:dyDescent="0.25">
      <c r="A20" s="14"/>
      <c r="B20" s="14"/>
      <c r="C20" s="14"/>
      <c r="D20" s="14"/>
      <c r="E20" s="14"/>
      <c r="F20" s="14"/>
      <c r="G20" s="70"/>
      <c r="H20" s="70"/>
      <c r="I20" s="70"/>
      <c r="J20" s="70"/>
      <c r="K20" s="14"/>
    </row>
    <row r="21" spans="1:11" ht="6.75" customHeight="1" x14ac:dyDescent="0.25">
      <c r="A21" s="14"/>
      <c r="B21" s="14"/>
      <c r="C21" s="14"/>
      <c r="D21" s="14"/>
      <c r="E21" s="14"/>
      <c r="F21" s="14"/>
      <c r="G21" s="70"/>
      <c r="H21" s="70"/>
      <c r="I21" s="70"/>
      <c r="J21" s="70"/>
      <c r="K21" s="14"/>
    </row>
    <row r="22" spans="1:11" x14ac:dyDescent="0.25">
      <c r="A22" s="14"/>
      <c r="B22" s="72" t="s">
        <v>89</v>
      </c>
      <c r="C22" s="14"/>
      <c r="D22" s="14"/>
      <c r="E22" s="14"/>
      <c r="F22" s="14"/>
      <c r="G22" s="86"/>
      <c r="H22" s="87"/>
      <c r="I22" s="14"/>
      <c r="J22" s="14"/>
      <c r="K22" s="14"/>
    </row>
    <row r="23" spans="1:11" x14ac:dyDescent="0.25">
      <c r="A23" s="14"/>
      <c r="B23" s="72"/>
      <c r="C23" s="14"/>
      <c r="D23" s="14"/>
      <c r="E23" s="14"/>
      <c r="F23" s="14"/>
      <c r="G23" s="73"/>
      <c r="H23" s="73"/>
      <c r="I23" s="14"/>
      <c r="J23" s="14"/>
      <c r="K23" s="14"/>
    </row>
    <row r="24" spans="1:11" x14ac:dyDescent="0.25">
      <c r="A24" s="14"/>
      <c r="B24" s="14" t="s">
        <v>90</v>
      </c>
      <c r="C24" s="14"/>
      <c r="D24" s="14"/>
      <c r="E24" s="14"/>
      <c r="F24" s="14"/>
      <c r="G24" s="86"/>
      <c r="H24" s="87"/>
      <c r="I24" s="14"/>
      <c r="J24" s="14"/>
      <c r="K24" s="14"/>
    </row>
    <row r="25" spans="1:11" x14ac:dyDescent="0.25">
      <c r="A25" s="14"/>
      <c r="B25" s="14"/>
      <c r="C25" s="14"/>
      <c r="D25" s="14"/>
      <c r="E25" s="14"/>
      <c r="F25" s="14"/>
      <c r="G25" s="14"/>
      <c r="H25" s="14"/>
      <c r="I25" s="14"/>
      <c r="J25" s="14"/>
      <c r="K25" s="14"/>
    </row>
    <row r="26" spans="1:11" x14ac:dyDescent="0.25">
      <c r="A26" s="14"/>
      <c r="B26" s="72" t="s">
        <v>91</v>
      </c>
      <c r="C26" s="14"/>
      <c r="D26" s="14"/>
      <c r="E26" s="14"/>
      <c r="F26" s="14"/>
      <c r="G26" s="14"/>
      <c r="H26" s="14"/>
      <c r="I26" s="14"/>
      <c r="J26" s="14"/>
      <c r="K26" s="14"/>
    </row>
    <row r="27" spans="1:11" x14ac:dyDescent="0.25">
      <c r="A27" s="14"/>
      <c r="B27" s="72"/>
      <c r="C27" s="14"/>
      <c r="D27" s="14"/>
      <c r="E27" s="14"/>
      <c r="F27" s="14"/>
      <c r="G27" s="14"/>
      <c r="H27" s="14"/>
      <c r="I27" s="14"/>
      <c r="J27" s="14"/>
      <c r="K27" s="14"/>
    </row>
    <row r="28" spans="1:11" x14ac:dyDescent="0.25">
      <c r="A28" s="14"/>
      <c r="B28" s="74" t="s">
        <v>92</v>
      </c>
      <c r="C28" s="74"/>
      <c r="D28" s="74"/>
      <c r="E28" s="66"/>
      <c r="F28" s="14"/>
      <c r="G28" s="14"/>
      <c r="H28" s="14"/>
      <c r="I28" s="14"/>
      <c r="J28" s="14"/>
      <c r="K28" s="14"/>
    </row>
    <row r="29" spans="1:11" x14ac:dyDescent="0.25">
      <c r="A29" s="14"/>
      <c r="B29" s="74" t="s">
        <v>93</v>
      </c>
      <c r="C29" s="74"/>
      <c r="D29" s="74"/>
      <c r="E29" s="66"/>
      <c r="F29" s="14"/>
      <c r="G29" s="14"/>
      <c r="H29" s="14"/>
      <c r="I29" s="14"/>
      <c r="J29" s="14"/>
      <c r="K29" s="14"/>
    </row>
    <row r="30" spans="1:11" x14ac:dyDescent="0.25">
      <c r="A30" s="14"/>
      <c r="B30" s="74" t="s">
        <v>94</v>
      </c>
      <c r="C30" s="74"/>
      <c r="D30" s="74"/>
      <c r="E30" s="66"/>
      <c r="F30" s="14"/>
      <c r="G30" s="14"/>
      <c r="H30" s="14"/>
      <c r="I30" s="14"/>
      <c r="J30" s="14"/>
      <c r="K30" s="14"/>
    </row>
    <row r="31" spans="1:11" x14ac:dyDescent="0.25">
      <c r="A31" s="14"/>
      <c r="B31" s="72"/>
      <c r="C31" s="14"/>
      <c r="D31" s="14"/>
      <c r="E31" s="14"/>
      <c r="F31" s="14"/>
      <c r="G31" s="14"/>
      <c r="H31" s="14"/>
      <c r="I31" s="14"/>
      <c r="J31" s="14"/>
      <c r="K31" s="14"/>
    </row>
    <row r="32" spans="1:11" x14ac:dyDescent="0.25">
      <c r="A32" s="14"/>
      <c r="B32" s="72" t="s">
        <v>95</v>
      </c>
      <c r="C32" s="14"/>
      <c r="D32" s="14"/>
      <c r="E32" s="14"/>
      <c r="F32" s="14"/>
      <c r="G32" s="14"/>
      <c r="H32" s="14"/>
      <c r="I32" s="14"/>
      <c r="J32" s="14"/>
      <c r="K32" s="14"/>
    </row>
    <row r="33" spans="1:11" x14ac:dyDescent="0.25">
      <c r="A33" s="14"/>
      <c r="B33" s="14"/>
      <c r="C33" s="14"/>
      <c r="D33" s="14"/>
      <c r="E33" s="14"/>
      <c r="F33" s="14"/>
      <c r="G33" s="14"/>
      <c r="H33" s="14"/>
      <c r="I33" s="14"/>
      <c r="J33" s="14"/>
      <c r="K33" s="14"/>
    </row>
    <row r="34" spans="1:11" x14ac:dyDescent="0.25">
      <c r="A34" s="14"/>
      <c r="B34" s="88"/>
      <c r="C34" s="89"/>
      <c r="D34" s="89"/>
      <c r="E34" s="89"/>
      <c r="F34" s="89"/>
      <c r="G34" s="89"/>
      <c r="H34" s="89"/>
      <c r="I34" s="89"/>
      <c r="J34" s="90"/>
      <c r="K34" s="14"/>
    </row>
    <row r="35" spans="1:11" x14ac:dyDescent="0.25">
      <c r="A35" s="14"/>
      <c r="B35" s="91"/>
      <c r="C35" s="92"/>
      <c r="D35" s="92"/>
      <c r="E35" s="92"/>
      <c r="F35" s="92"/>
      <c r="G35" s="92"/>
      <c r="H35" s="92"/>
      <c r="I35" s="92"/>
      <c r="J35" s="93"/>
      <c r="K35" s="14"/>
    </row>
    <row r="36" spans="1:11" x14ac:dyDescent="0.25">
      <c r="A36" s="14"/>
      <c r="B36" s="91"/>
      <c r="C36" s="92"/>
      <c r="D36" s="92"/>
      <c r="E36" s="92"/>
      <c r="F36" s="92"/>
      <c r="G36" s="92"/>
      <c r="H36" s="92"/>
      <c r="I36" s="92"/>
      <c r="J36" s="93"/>
      <c r="K36" s="14"/>
    </row>
    <row r="37" spans="1:11" x14ac:dyDescent="0.25">
      <c r="A37" s="14"/>
      <c r="B37" s="91"/>
      <c r="C37" s="92"/>
      <c r="D37" s="92"/>
      <c r="E37" s="92"/>
      <c r="F37" s="92"/>
      <c r="G37" s="92"/>
      <c r="H37" s="92"/>
      <c r="I37" s="92"/>
      <c r="J37" s="93"/>
      <c r="K37" s="14"/>
    </row>
    <row r="38" spans="1:11" x14ac:dyDescent="0.25">
      <c r="A38" s="14"/>
      <c r="B38" s="94"/>
      <c r="C38" s="95"/>
      <c r="D38" s="95"/>
      <c r="E38" s="95"/>
      <c r="F38" s="95"/>
      <c r="G38" s="95"/>
      <c r="H38" s="95"/>
      <c r="I38" s="95"/>
      <c r="J38" s="96"/>
      <c r="K38" s="14"/>
    </row>
    <row r="39" spans="1:11" x14ac:dyDescent="0.25">
      <c r="A39" s="14"/>
      <c r="B39" s="14"/>
      <c r="C39" s="14"/>
      <c r="D39" s="14"/>
      <c r="E39" s="14"/>
      <c r="F39" s="14"/>
      <c r="G39" s="14"/>
      <c r="H39" s="14"/>
      <c r="I39" s="14"/>
      <c r="J39" s="14"/>
      <c r="K39" s="14"/>
    </row>
    <row r="40" spans="1:11" x14ac:dyDescent="0.25">
      <c r="A40" s="14"/>
      <c r="B40" s="72" t="s">
        <v>96</v>
      </c>
      <c r="C40" s="14"/>
      <c r="D40" s="14"/>
      <c r="E40" s="14"/>
      <c r="F40" s="14"/>
      <c r="G40" s="14"/>
      <c r="H40" s="14"/>
      <c r="I40" s="14"/>
      <c r="J40" s="14"/>
      <c r="K40" s="14"/>
    </row>
    <row r="41" spans="1:11" x14ac:dyDescent="0.25">
      <c r="A41" s="14"/>
      <c r="B41" s="14"/>
      <c r="C41" s="14"/>
      <c r="D41" s="14"/>
      <c r="E41" s="14"/>
      <c r="F41" s="14"/>
      <c r="G41" s="14"/>
      <c r="H41" s="14"/>
      <c r="I41" s="14"/>
      <c r="J41" s="14"/>
      <c r="K41" s="14"/>
    </row>
    <row r="42" spans="1:11" x14ac:dyDescent="0.25">
      <c r="A42" s="14"/>
      <c r="B42" s="88"/>
      <c r="C42" s="89"/>
      <c r="D42" s="89"/>
      <c r="E42" s="89"/>
      <c r="F42" s="89"/>
      <c r="G42" s="89"/>
      <c r="H42" s="89"/>
      <c r="I42" s="89"/>
      <c r="J42" s="90"/>
      <c r="K42" s="14"/>
    </row>
    <row r="43" spans="1:11" x14ac:dyDescent="0.25">
      <c r="A43" s="14"/>
      <c r="B43" s="91"/>
      <c r="C43" s="97"/>
      <c r="D43" s="97"/>
      <c r="E43" s="97"/>
      <c r="F43" s="97"/>
      <c r="G43" s="97"/>
      <c r="H43" s="97"/>
      <c r="I43" s="97"/>
      <c r="J43" s="93"/>
      <c r="K43" s="14"/>
    </row>
    <row r="44" spans="1:11" x14ac:dyDescent="0.25">
      <c r="A44" s="14"/>
      <c r="B44" s="91"/>
      <c r="C44" s="97"/>
      <c r="D44" s="97"/>
      <c r="E44" s="97"/>
      <c r="F44" s="97"/>
      <c r="G44" s="97"/>
      <c r="H44" s="97"/>
      <c r="I44" s="97"/>
      <c r="J44" s="93"/>
      <c r="K44" s="14"/>
    </row>
    <row r="45" spans="1:11" x14ac:dyDescent="0.25">
      <c r="A45" s="14"/>
      <c r="B45" s="91"/>
      <c r="C45" s="97"/>
      <c r="D45" s="97"/>
      <c r="E45" s="97"/>
      <c r="F45" s="97"/>
      <c r="G45" s="97"/>
      <c r="H45" s="97"/>
      <c r="I45" s="97"/>
      <c r="J45" s="93"/>
      <c r="K45" s="14"/>
    </row>
    <row r="46" spans="1:11" x14ac:dyDescent="0.25">
      <c r="A46" s="14"/>
      <c r="B46" s="91"/>
      <c r="C46" s="97"/>
      <c r="D46" s="97"/>
      <c r="E46" s="97"/>
      <c r="F46" s="97"/>
      <c r="G46" s="97"/>
      <c r="H46" s="97"/>
      <c r="I46" s="97"/>
      <c r="J46" s="93"/>
      <c r="K46" s="14"/>
    </row>
    <row r="47" spans="1:11" x14ac:dyDescent="0.25">
      <c r="A47" s="14"/>
      <c r="B47" s="91"/>
      <c r="C47" s="92"/>
      <c r="D47" s="92"/>
      <c r="E47" s="92"/>
      <c r="F47" s="92"/>
      <c r="G47" s="92"/>
      <c r="H47" s="92"/>
      <c r="I47" s="92"/>
      <c r="J47" s="93"/>
      <c r="K47" s="14"/>
    </row>
    <row r="48" spans="1:11" x14ac:dyDescent="0.25">
      <c r="A48" s="14"/>
      <c r="B48" s="91"/>
      <c r="C48" s="92"/>
      <c r="D48" s="92"/>
      <c r="E48" s="92"/>
      <c r="F48" s="92"/>
      <c r="G48" s="92"/>
      <c r="H48" s="92"/>
      <c r="I48" s="92"/>
      <c r="J48" s="93"/>
      <c r="K48" s="14"/>
    </row>
    <row r="49" spans="1:12" x14ac:dyDescent="0.25">
      <c r="A49" s="14"/>
      <c r="B49" s="91"/>
      <c r="C49" s="92"/>
      <c r="D49" s="92"/>
      <c r="E49" s="92"/>
      <c r="F49" s="92"/>
      <c r="G49" s="92"/>
      <c r="H49" s="92"/>
      <c r="I49" s="92"/>
      <c r="J49" s="93"/>
      <c r="K49" s="14"/>
    </row>
    <row r="50" spans="1:12" x14ac:dyDescent="0.25">
      <c r="A50" s="14"/>
      <c r="B50" s="94"/>
      <c r="C50" s="95"/>
      <c r="D50" s="95"/>
      <c r="E50" s="95"/>
      <c r="F50" s="95"/>
      <c r="G50" s="95"/>
      <c r="H50" s="95"/>
      <c r="I50" s="95"/>
      <c r="J50" s="96"/>
      <c r="K50" s="14"/>
    </row>
    <row r="51" spans="1:12" x14ac:dyDescent="0.25">
      <c r="A51" s="14"/>
      <c r="B51" s="14"/>
      <c r="C51" s="14"/>
      <c r="D51" s="14"/>
      <c r="E51" s="14"/>
      <c r="F51" s="14"/>
      <c r="G51" s="14"/>
      <c r="H51" s="14"/>
      <c r="I51" s="14"/>
      <c r="J51" s="14"/>
      <c r="K51" s="14"/>
    </row>
    <row r="52" spans="1:12" x14ac:dyDescent="0.25">
      <c r="A52" s="14"/>
      <c r="B52" s="75"/>
      <c r="C52" s="14"/>
      <c r="D52" s="14"/>
      <c r="E52" s="14"/>
      <c r="F52" s="14"/>
      <c r="G52" s="14"/>
      <c r="H52" s="14"/>
      <c r="I52" s="14"/>
      <c r="J52" s="14"/>
      <c r="K52" s="14"/>
    </row>
    <row r="53" spans="1:12" x14ac:dyDescent="0.25">
      <c r="A53" s="14"/>
      <c r="B53" s="76" t="s">
        <v>97</v>
      </c>
      <c r="C53" s="14"/>
      <c r="D53" s="14"/>
      <c r="E53" s="14"/>
      <c r="F53" s="14"/>
      <c r="G53" s="14"/>
      <c r="H53" s="14"/>
      <c r="I53" s="14"/>
      <c r="J53" s="14"/>
      <c r="K53" s="14"/>
    </row>
    <row r="54" spans="1:12" x14ac:dyDescent="0.25">
      <c r="A54" s="14"/>
      <c r="B54" s="79"/>
      <c r="C54" s="14" t="s">
        <v>98</v>
      </c>
      <c r="D54" s="14"/>
      <c r="E54" s="14"/>
      <c r="F54" s="14"/>
      <c r="G54" s="14"/>
      <c r="H54" s="14"/>
      <c r="I54" s="14"/>
      <c r="J54" s="14"/>
      <c r="K54" s="14"/>
    </row>
    <row r="55" spans="1:12" x14ac:dyDescent="0.25">
      <c r="A55" s="14"/>
      <c r="B55" s="14" t="s">
        <v>99</v>
      </c>
      <c r="C55" s="14"/>
      <c r="D55" s="14"/>
      <c r="E55" s="14"/>
      <c r="F55" s="14"/>
      <c r="G55" s="14"/>
      <c r="H55" s="14"/>
      <c r="I55" s="14"/>
      <c r="J55" s="14"/>
      <c r="K55" s="14"/>
    </row>
    <row r="56" spans="1:12" x14ac:dyDescent="0.25">
      <c r="A56" s="14"/>
      <c r="B56" s="14"/>
      <c r="C56" s="14"/>
      <c r="D56" s="14"/>
      <c r="E56" s="14"/>
      <c r="F56" s="14"/>
      <c r="G56" s="14"/>
      <c r="H56" s="14"/>
      <c r="I56" s="14"/>
      <c r="J56" s="14"/>
      <c r="K56" s="14"/>
    </row>
    <row r="57" spans="1:12" x14ac:dyDescent="0.25">
      <c r="A57" s="14"/>
      <c r="B57" s="79"/>
      <c r="C57" s="14" t="s">
        <v>100</v>
      </c>
      <c r="D57" s="14"/>
      <c r="E57" s="14"/>
      <c r="F57" s="14"/>
      <c r="G57" s="14"/>
      <c r="H57" s="14"/>
      <c r="I57" s="14"/>
      <c r="J57" s="14"/>
      <c r="K57" s="14"/>
    </row>
    <row r="58" spans="1:12" x14ac:dyDescent="0.25">
      <c r="A58" s="14"/>
      <c r="B58" s="14" t="s">
        <v>101</v>
      </c>
      <c r="C58" s="14"/>
      <c r="D58" s="14"/>
      <c r="E58" s="14"/>
      <c r="F58" s="14"/>
      <c r="G58" s="14"/>
      <c r="H58" s="14"/>
      <c r="I58" s="14"/>
      <c r="J58" s="14"/>
      <c r="K58" s="14"/>
    </row>
    <row r="59" spans="1:12" x14ac:dyDescent="0.25">
      <c r="A59" s="14"/>
      <c r="B59" s="14"/>
      <c r="C59" s="77"/>
      <c r="D59" s="77"/>
      <c r="E59" s="77"/>
      <c r="F59" s="77"/>
      <c r="G59" s="77"/>
      <c r="H59" s="77"/>
      <c r="I59" s="77"/>
      <c r="J59" s="77"/>
      <c r="K59" s="77"/>
      <c r="L59" s="67"/>
    </row>
    <row r="60" spans="1:12" ht="15.75" x14ac:dyDescent="0.25">
      <c r="A60" s="14"/>
      <c r="B60" s="78" t="s">
        <v>120</v>
      </c>
      <c r="C60" s="14"/>
      <c r="D60" s="14"/>
      <c r="E60" s="14"/>
      <c r="F60" s="14"/>
      <c r="G60" s="14"/>
      <c r="H60" s="14"/>
      <c r="I60" s="14"/>
      <c r="J60" s="14"/>
      <c r="K60" s="14"/>
    </row>
    <row r="61" spans="1:12" ht="15.75" x14ac:dyDescent="0.25">
      <c r="A61" s="14"/>
      <c r="B61" s="78" t="s">
        <v>102</v>
      </c>
      <c r="C61" s="14"/>
      <c r="D61" s="14"/>
      <c r="E61" s="14"/>
      <c r="F61" s="14"/>
      <c r="G61" s="14"/>
      <c r="H61" s="14"/>
      <c r="I61" s="14"/>
      <c r="J61" s="14"/>
      <c r="K61" s="14"/>
    </row>
    <row r="62" spans="1:12" x14ac:dyDescent="0.25">
      <c r="A62" s="14"/>
      <c r="B62" s="14"/>
      <c r="C62" s="14"/>
      <c r="D62" s="14"/>
      <c r="E62" s="14"/>
      <c r="F62" s="14"/>
      <c r="G62" s="14"/>
      <c r="H62" s="14"/>
      <c r="I62" s="14"/>
      <c r="J62" s="14"/>
      <c r="K62" s="14"/>
    </row>
    <row r="63" spans="1:12" x14ac:dyDescent="0.25">
      <c r="A63" s="14"/>
      <c r="B63" s="14" t="s">
        <v>118</v>
      </c>
      <c r="C63" s="14"/>
      <c r="D63" s="98"/>
      <c r="E63" s="99"/>
      <c r="F63" s="100"/>
      <c r="G63" s="14"/>
      <c r="H63" s="14"/>
      <c r="I63" s="14"/>
      <c r="J63" s="14"/>
      <c r="K63" s="14"/>
    </row>
    <row r="64" spans="1:12" x14ac:dyDescent="0.25">
      <c r="A64" s="14"/>
      <c r="B64" s="14"/>
      <c r="C64" s="14"/>
      <c r="D64" s="14"/>
      <c r="E64" s="14"/>
      <c r="F64" s="14"/>
      <c r="G64" s="70"/>
      <c r="H64" s="70"/>
      <c r="I64" s="70"/>
      <c r="J64" s="70"/>
      <c r="K64" s="14"/>
    </row>
    <row r="65" spans="1:11" x14ac:dyDescent="0.25">
      <c r="A65" s="14"/>
      <c r="B65" s="14" t="s">
        <v>103</v>
      </c>
      <c r="C65" s="14"/>
      <c r="D65" s="14"/>
      <c r="E65" s="14"/>
      <c r="F65" s="14"/>
      <c r="G65" s="14"/>
      <c r="H65" s="14"/>
      <c r="I65" s="14"/>
      <c r="J65" s="14"/>
      <c r="K65" s="14"/>
    </row>
    <row r="66" spans="1:11" ht="6.75" customHeight="1" x14ac:dyDescent="0.25">
      <c r="A66" s="14"/>
      <c r="B66" s="14"/>
      <c r="C66" s="14"/>
      <c r="D66" s="14"/>
      <c r="E66" s="14"/>
      <c r="F66" s="14"/>
      <c r="G66" s="14"/>
      <c r="H66" s="14"/>
      <c r="I66" s="14"/>
      <c r="J66" s="14"/>
      <c r="K66" s="14"/>
    </row>
    <row r="67" spans="1:11" x14ac:dyDescent="0.25">
      <c r="A67" s="14"/>
      <c r="B67" s="101"/>
      <c r="C67" s="102"/>
      <c r="D67" s="102"/>
      <c r="E67" s="102"/>
      <c r="F67" s="103"/>
      <c r="G67" s="14"/>
      <c r="H67" s="14"/>
      <c r="I67" s="14"/>
      <c r="J67" s="14"/>
      <c r="K67" s="14"/>
    </row>
    <row r="68" spans="1:11" x14ac:dyDescent="0.25">
      <c r="A68" s="14"/>
      <c r="B68" s="104"/>
      <c r="C68" s="105"/>
      <c r="D68" s="105"/>
      <c r="E68" s="105"/>
      <c r="F68" s="106"/>
      <c r="G68" s="14"/>
      <c r="H68" s="14"/>
      <c r="I68" s="14"/>
      <c r="J68" s="14"/>
      <c r="K68" s="14"/>
    </row>
    <row r="69" spans="1:11" x14ac:dyDescent="0.25">
      <c r="A69" s="14"/>
      <c r="B69" s="104"/>
      <c r="C69" s="105"/>
      <c r="D69" s="105"/>
      <c r="E69" s="105"/>
      <c r="F69" s="106"/>
      <c r="G69" s="14"/>
      <c r="H69" s="14"/>
      <c r="I69" s="14"/>
      <c r="J69" s="14"/>
      <c r="K69" s="14"/>
    </row>
    <row r="70" spans="1:11" x14ac:dyDescent="0.25">
      <c r="A70" s="14"/>
      <c r="B70" s="107"/>
      <c r="C70" s="108"/>
      <c r="D70" s="108"/>
      <c r="E70" s="108"/>
      <c r="F70" s="109"/>
      <c r="G70" s="14"/>
      <c r="H70" s="14"/>
      <c r="I70" s="14"/>
      <c r="J70" s="14"/>
      <c r="K70" s="14"/>
    </row>
  </sheetData>
  <sheetProtection password="CC3D" sheet="1" objects="1" scenarios="1" selectLockedCells="1"/>
  <mergeCells count="12">
    <mergeCell ref="B67:F70"/>
    <mergeCell ref="G8:J8"/>
    <mergeCell ref="C10:D10"/>
    <mergeCell ref="C12:F12"/>
    <mergeCell ref="E15:J15"/>
    <mergeCell ref="G17:H17"/>
    <mergeCell ref="G19:H19"/>
    <mergeCell ref="G22:H22"/>
    <mergeCell ref="G24:H24"/>
    <mergeCell ref="B34:J38"/>
    <mergeCell ref="B42:J50"/>
    <mergeCell ref="D63:F63"/>
  </mergeCells>
  <pageMargins left="0.70866141732283472" right="0.70866141732283472" top="0.35433070866141736" bottom="0.35433070866141736" header="0.31496062992125984" footer="0.31496062992125984"/>
  <pageSetup paperSize="9" scale="78"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ull3">
    <tabColor theme="4" tint="-0.249977111117893"/>
    <pageSetUpPr fitToPage="1"/>
  </sheetPr>
  <dimension ref="A2:O89"/>
  <sheetViews>
    <sheetView showGridLines="0" tabSelected="1" zoomScale="82" zoomScaleNormal="82" zoomScaleSheetLayoutView="82" workbookViewId="0">
      <selection activeCell="C8" sqref="C8"/>
    </sheetView>
  </sheetViews>
  <sheetFormatPr defaultColWidth="9.140625" defaultRowHeight="15" x14ac:dyDescent="0.25"/>
  <cols>
    <col min="1" max="1" width="4.7109375" style="4" customWidth="1"/>
    <col min="2" max="2" width="49.7109375" customWidth="1"/>
    <col min="3" max="3" width="16.7109375" customWidth="1"/>
    <col min="4" max="4" width="20" customWidth="1"/>
    <col min="5" max="5" width="18.5703125" hidden="1" customWidth="1"/>
    <col min="6" max="6" width="18.5703125" customWidth="1"/>
    <col min="7" max="7" width="28.5703125" bestFit="1" customWidth="1"/>
    <col min="8" max="8" width="5.7109375" customWidth="1"/>
    <col min="9" max="9" width="29.28515625" customWidth="1"/>
    <col min="10" max="10" width="17.85546875" customWidth="1"/>
    <col min="11" max="11" width="16.85546875" customWidth="1"/>
    <col min="12" max="12" width="14.28515625" customWidth="1"/>
    <col min="13" max="13" width="6.42578125" customWidth="1"/>
  </cols>
  <sheetData>
    <row r="2" spans="1:15" x14ac:dyDescent="0.25"/>
    <row r="4" spans="1:15" ht="18.75" x14ac:dyDescent="0.3">
      <c r="A4" s="55" t="s">
        <v>32</v>
      </c>
      <c r="K4" s="64" t="s">
        <v>57</v>
      </c>
    </row>
    <row r="5" spans="1:15" ht="19.5" thickBot="1" x14ac:dyDescent="0.3">
      <c r="A5" s="115" t="s">
        <v>33</v>
      </c>
      <c r="B5" s="115"/>
      <c r="E5" s="3" t="s">
        <v>0</v>
      </c>
      <c r="F5" s="3"/>
      <c r="H5" s="115" t="s">
        <v>34</v>
      </c>
      <c r="I5" s="115"/>
      <c r="J5" s="14"/>
    </row>
    <row r="6" spans="1:15" ht="25.5" customHeight="1" x14ac:dyDescent="0.25">
      <c r="A6" s="116" t="s">
        <v>119</v>
      </c>
      <c r="B6" s="117"/>
      <c r="C6" s="120" t="s">
        <v>29</v>
      </c>
      <c r="D6" s="139" t="s">
        <v>30</v>
      </c>
      <c r="E6" s="1" t="s">
        <v>12</v>
      </c>
      <c r="F6" s="139" t="s">
        <v>31</v>
      </c>
      <c r="H6" s="122" t="s">
        <v>35</v>
      </c>
      <c r="I6" s="123"/>
      <c r="J6" s="129" t="s">
        <v>29</v>
      </c>
      <c r="K6" s="141" t="s">
        <v>30</v>
      </c>
    </row>
    <row r="7" spans="1:15" ht="27" customHeight="1" thickBot="1" x14ac:dyDescent="0.3">
      <c r="A7" s="118"/>
      <c r="B7" s="119"/>
      <c r="C7" s="121"/>
      <c r="D7" s="140"/>
      <c r="E7" s="2" t="s">
        <v>13</v>
      </c>
      <c r="F7" s="140"/>
      <c r="H7" s="124"/>
      <c r="I7" s="125"/>
      <c r="J7" s="130"/>
      <c r="K7" s="140"/>
    </row>
    <row r="8" spans="1:15" ht="45" x14ac:dyDescent="0.25">
      <c r="A8" s="25" t="s">
        <v>15</v>
      </c>
      <c r="B8" s="56" t="s">
        <v>16</v>
      </c>
      <c r="C8" s="8"/>
      <c r="D8" s="9"/>
      <c r="E8" s="7"/>
      <c r="F8" s="84"/>
      <c r="G8" s="11" t="str">
        <f>+IF(D8&lt;0,"No se admiten valores negativos","")</f>
        <v/>
      </c>
      <c r="H8" s="23" t="s">
        <v>1</v>
      </c>
      <c r="I8" s="30" t="s">
        <v>47</v>
      </c>
      <c r="J8" s="8"/>
      <c r="K8" s="9"/>
      <c r="L8" s="11" t="str">
        <f>+IF(K8&lt;0,"No s'e admiten valores negativos",IF(K8&lt;&gt;Solicitud!G19,"No coincide con importe de la pestaña anterior",""))</f>
        <v/>
      </c>
      <c r="O8">
        <f>K8*0.1</f>
        <v>0</v>
      </c>
    </row>
    <row r="9" spans="1:15" ht="30" x14ac:dyDescent="0.25">
      <c r="A9" s="25"/>
      <c r="B9" s="57" t="s">
        <v>17</v>
      </c>
      <c r="C9" s="8"/>
      <c r="D9" s="9"/>
      <c r="E9" s="7"/>
      <c r="F9" s="84"/>
      <c r="G9" s="11" t="str">
        <f t="shared" ref="G9:G21" si="0">+IF(D9&lt;0,"No se admiten valores negativos","")</f>
        <v/>
      </c>
      <c r="H9" s="23" t="s">
        <v>2</v>
      </c>
      <c r="I9" s="22" t="s">
        <v>48</v>
      </c>
      <c r="J9" s="8"/>
      <c r="K9" s="9"/>
      <c r="L9" s="11" t="str">
        <f t="shared" ref="L9:L10" si="1">+IF(K9&lt;0,"No s'admeten valors negatius","")</f>
        <v/>
      </c>
    </row>
    <row r="10" spans="1:15" ht="30" x14ac:dyDescent="0.25">
      <c r="A10" s="25"/>
      <c r="B10" s="58" t="s">
        <v>18</v>
      </c>
      <c r="C10" s="8"/>
      <c r="D10" s="9"/>
      <c r="E10" s="7"/>
      <c r="F10" s="84"/>
      <c r="G10" s="11" t="str">
        <f t="shared" si="0"/>
        <v/>
      </c>
      <c r="H10" s="23" t="s">
        <v>3</v>
      </c>
      <c r="I10" s="22" t="s">
        <v>49</v>
      </c>
      <c r="J10" s="8"/>
      <c r="K10" s="9"/>
      <c r="L10" s="11" t="str">
        <f t="shared" si="1"/>
        <v/>
      </c>
    </row>
    <row r="11" spans="1:15" ht="30" x14ac:dyDescent="0.25">
      <c r="A11" s="25"/>
      <c r="B11" s="57" t="s">
        <v>19</v>
      </c>
      <c r="C11" s="8"/>
      <c r="D11" s="9"/>
      <c r="E11" s="7">
        <f>+C11-D11</f>
        <v>0</v>
      </c>
      <c r="F11" s="84"/>
      <c r="G11" s="11" t="str">
        <f t="shared" si="0"/>
        <v/>
      </c>
      <c r="H11" s="23" t="s">
        <v>4</v>
      </c>
      <c r="I11" s="22" t="s">
        <v>50</v>
      </c>
      <c r="J11" s="8"/>
      <c r="K11" s="9"/>
      <c r="L11" s="63"/>
    </row>
    <row r="12" spans="1:15" ht="30" x14ac:dyDescent="0.25">
      <c r="A12" s="25"/>
      <c r="B12" s="57" t="s">
        <v>20</v>
      </c>
      <c r="C12" s="8"/>
      <c r="D12" s="9"/>
      <c r="E12" s="7"/>
      <c r="F12" s="84"/>
      <c r="G12" s="11" t="str">
        <f t="shared" si="0"/>
        <v/>
      </c>
      <c r="H12" s="23" t="s">
        <v>5</v>
      </c>
      <c r="I12" s="22" t="s">
        <v>51</v>
      </c>
      <c r="J12" s="8"/>
      <c r="K12" s="9"/>
      <c r="L12" s="11"/>
    </row>
    <row r="13" spans="1:15" x14ac:dyDescent="0.25">
      <c r="A13" s="25"/>
      <c r="B13" s="57" t="s">
        <v>21</v>
      </c>
      <c r="C13" s="8"/>
      <c r="D13" s="9"/>
      <c r="E13" s="7"/>
      <c r="F13" s="84"/>
      <c r="G13" s="11" t="str">
        <f t="shared" si="0"/>
        <v/>
      </c>
      <c r="H13" s="23" t="s">
        <v>6</v>
      </c>
      <c r="I13" s="22" t="s">
        <v>52</v>
      </c>
      <c r="J13" s="8"/>
      <c r="K13" s="9"/>
      <c r="L13" s="11"/>
    </row>
    <row r="14" spans="1:15" ht="30" x14ac:dyDescent="0.25">
      <c r="A14" s="25"/>
      <c r="B14" s="57" t="s">
        <v>22</v>
      </c>
      <c r="C14" s="8"/>
      <c r="D14" s="9"/>
      <c r="E14" s="7"/>
      <c r="F14" s="84"/>
      <c r="G14" s="11" t="str">
        <f t="shared" si="0"/>
        <v/>
      </c>
      <c r="H14" s="23" t="s">
        <v>7</v>
      </c>
      <c r="I14" s="22" t="s">
        <v>53</v>
      </c>
      <c r="J14" s="8"/>
      <c r="K14" s="9"/>
      <c r="L14" s="11"/>
    </row>
    <row r="15" spans="1:15" ht="30" x14ac:dyDescent="0.25">
      <c r="A15" s="25"/>
      <c r="B15" s="57" t="s">
        <v>23</v>
      </c>
      <c r="C15" s="8"/>
      <c r="D15" s="9"/>
      <c r="E15" s="7"/>
      <c r="F15" s="84"/>
      <c r="G15" s="11" t="str">
        <f t="shared" si="0"/>
        <v/>
      </c>
      <c r="H15" s="23" t="s">
        <v>8</v>
      </c>
      <c r="I15" s="22" t="s">
        <v>54</v>
      </c>
      <c r="J15" s="8"/>
      <c r="K15" s="9"/>
      <c r="L15" s="11"/>
    </row>
    <row r="16" spans="1:15" ht="45.75" thickBot="1" x14ac:dyDescent="0.3">
      <c r="A16" s="25"/>
      <c r="B16" s="57" t="s">
        <v>24</v>
      </c>
      <c r="C16" s="8"/>
      <c r="D16" s="9"/>
      <c r="E16" s="7"/>
      <c r="F16" s="84"/>
      <c r="G16" s="11" t="str">
        <f t="shared" si="0"/>
        <v/>
      </c>
      <c r="H16" s="24" t="s">
        <v>9</v>
      </c>
      <c r="I16" s="22" t="s">
        <v>55</v>
      </c>
      <c r="J16" s="8"/>
      <c r="K16" s="9"/>
      <c r="L16" s="11"/>
    </row>
    <row r="17" spans="1:13" ht="30.75" thickBot="1" x14ac:dyDescent="0.3">
      <c r="A17" s="25"/>
      <c r="B17" s="57" t="s">
        <v>25</v>
      </c>
      <c r="C17" s="8"/>
      <c r="D17" s="9"/>
      <c r="E17" s="60"/>
      <c r="F17" s="84"/>
      <c r="G17" s="11" t="str">
        <f t="shared" si="0"/>
        <v/>
      </c>
      <c r="H17" s="61"/>
      <c r="I17" s="59" t="s">
        <v>76</v>
      </c>
      <c r="J17" s="40">
        <f>SUM(J8:J16)</f>
        <v>0</v>
      </c>
      <c r="K17" s="41">
        <f>SUM(K8:K16)</f>
        <v>0</v>
      </c>
      <c r="L17" s="11"/>
    </row>
    <row r="18" spans="1:13" ht="30" x14ac:dyDescent="0.25">
      <c r="A18" s="25"/>
      <c r="B18" s="57" t="s">
        <v>26</v>
      </c>
      <c r="C18" s="8"/>
      <c r="D18" s="9"/>
      <c r="E18" s="7"/>
      <c r="F18" s="84"/>
      <c r="G18" s="11" t="str">
        <f t="shared" si="0"/>
        <v/>
      </c>
      <c r="H18" s="4"/>
    </row>
    <row r="19" spans="1:13" ht="45" x14ac:dyDescent="0.25">
      <c r="A19" s="25"/>
      <c r="B19" s="57" t="s">
        <v>27</v>
      </c>
      <c r="C19" s="8"/>
      <c r="D19" s="9"/>
      <c r="E19" s="7"/>
      <c r="F19" s="84"/>
      <c r="G19" s="11" t="str">
        <f t="shared" si="0"/>
        <v/>
      </c>
    </row>
    <row r="20" spans="1:13" ht="45.75" thickBot="1" x14ac:dyDescent="0.3">
      <c r="A20" s="25"/>
      <c r="B20" s="57" t="s">
        <v>28</v>
      </c>
      <c r="C20" s="8"/>
      <c r="D20" s="9"/>
      <c r="E20" s="7"/>
      <c r="F20" s="84"/>
      <c r="G20" s="11" t="str">
        <f t="shared" si="0"/>
        <v/>
      </c>
    </row>
    <row r="21" spans="1:13" ht="19.5" thickBot="1" x14ac:dyDescent="0.3">
      <c r="A21" s="26"/>
      <c r="B21" s="42" t="s">
        <v>77</v>
      </c>
      <c r="C21" s="43">
        <f>SUM(C8:C20)</f>
        <v>0</v>
      </c>
      <c r="D21" s="44">
        <f>SUM(D8:D20)</f>
        <v>0</v>
      </c>
      <c r="E21" s="7"/>
      <c r="F21" s="44">
        <f>SUM(F8:F20)</f>
        <v>0</v>
      </c>
      <c r="G21" s="11" t="str">
        <f t="shared" si="0"/>
        <v/>
      </c>
    </row>
    <row r="22" spans="1:13" ht="19.5" customHeight="1" thickBot="1" x14ac:dyDescent="0.3">
      <c r="A22" s="133" t="s">
        <v>78</v>
      </c>
      <c r="B22" s="134"/>
      <c r="C22" s="137" t="s">
        <v>29</v>
      </c>
      <c r="D22" s="142" t="s">
        <v>30</v>
      </c>
      <c r="E22" s="7"/>
      <c r="F22" s="142" t="s">
        <v>31</v>
      </c>
      <c r="G22" s="11"/>
      <c r="H22" s="131" t="s">
        <v>56</v>
      </c>
      <c r="I22" s="132"/>
      <c r="J22" s="31">
        <f>+J17-C35</f>
        <v>0</v>
      </c>
      <c r="K22" s="32">
        <f>+K17-D35</f>
        <v>0</v>
      </c>
    </row>
    <row r="23" spans="1:13" ht="25.5" customHeight="1" thickBot="1" x14ac:dyDescent="0.3">
      <c r="A23" s="135"/>
      <c r="B23" s="136"/>
      <c r="C23" s="138"/>
      <c r="D23" s="143"/>
      <c r="E23" s="7"/>
      <c r="F23" s="140"/>
      <c r="G23" s="11"/>
      <c r="H23" s="4"/>
    </row>
    <row r="24" spans="1:13" ht="30.75" thickBot="1" x14ac:dyDescent="0.3">
      <c r="A24" s="27" t="s">
        <v>1</v>
      </c>
      <c r="B24" s="57" t="s">
        <v>36</v>
      </c>
      <c r="C24" s="8"/>
      <c r="D24" s="9"/>
      <c r="E24" s="7"/>
      <c r="F24" s="84"/>
      <c r="G24" s="11" t="str">
        <f t="shared" ref="G24:G34" si="2">+IF(D24&lt;0,"No se admiten valores negativos","")</f>
        <v/>
      </c>
      <c r="H24" s="4"/>
    </row>
    <row r="25" spans="1:13" ht="19.5" thickBot="1" x14ac:dyDescent="0.35">
      <c r="A25" s="28" t="s">
        <v>2</v>
      </c>
      <c r="B25" s="57" t="s">
        <v>37</v>
      </c>
      <c r="C25" s="8"/>
      <c r="D25" s="9"/>
      <c r="E25" s="7"/>
      <c r="F25" s="84"/>
      <c r="G25" s="11" t="str">
        <f t="shared" si="2"/>
        <v/>
      </c>
      <c r="H25" s="4"/>
      <c r="J25" s="38" t="s">
        <v>58</v>
      </c>
      <c r="K25" s="39" t="e">
        <f>J8/J17</f>
        <v>#DIV/0!</v>
      </c>
    </row>
    <row r="26" spans="1:13" ht="15.75" thickBot="1" x14ac:dyDescent="0.3">
      <c r="A26" s="28" t="s">
        <v>3</v>
      </c>
      <c r="B26" s="57" t="s">
        <v>38</v>
      </c>
      <c r="C26" s="8"/>
      <c r="D26" s="9"/>
      <c r="E26" s="7"/>
      <c r="F26" s="84"/>
      <c r="G26" s="11" t="str">
        <f t="shared" si="2"/>
        <v/>
      </c>
      <c r="H26" s="21"/>
      <c r="I26" s="16"/>
      <c r="J26" s="33"/>
      <c r="K26" s="18"/>
    </row>
    <row r="27" spans="1:13" ht="19.5" thickBot="1" x14ac:dyDescent="0.35">
      <c r="A27" s="28" t="s">
        <v>4</v>
      </c>
      <c r="B27" s="57" t="s">
        <v>39</v>
      </c>
      <c r="C27" s="8"/>
      <c r="D27" s="9"/>
      <c r="E27" s="7" t="e">
        <f>+#REF!-#REF!</f>
        <v>#REF!</v>
      </c>
      <c r="F27" s="84"/>
      <c r="G27" s="11" t="str">
        <f t="shared" si="2"/>
        <v/>
      </c>
      <c r="H27" s="21"/>
      <c r="I27" s="16"/>
      <c r="J27" s="38" t="s">
        <v>59</v>
      </c>
      <c r="K27" s="62" t="e">
        <f>+K8/D35</f>
        <v>#DIV/0!</v>
      </c>
    </row>
    <row r="28" spans="1:13" ht="30" x14ac:dyDescent="0.25">
      <c r="A28" s="28" t="s">
        <v>5</v>
      </c>
      <c r="B28" s="57" t="s">
        <v>40</v>
      </c>
      <c r="C28" s="8"/>
      <c r="D28" s="9"/>
      <c r="E28" s="7" t="e">
        <f>+#REF!-#REF!</f>
        <v>#REF!</v>
      </c>
      <c r="F28" s="84"/>
      <c r="G28" s="11" t="str">
        <f t="shared" si="2"/>
        <v/>
      </c>
      <c r="H28" s="17"/>
      <c r="I28" s="16"/>
    </row>
    <row r="29" spans="1:13" ht="15.75" thickBot="1" x14ac:dyDescent="0.3">
      <c r="A29" s="28" t="s">
        <v>6</v>
      </c>
      <c r="B29" s="57" t="s">
        <v>41</v>
      </c>
      <c r="C29" s="8"/>
      <c r="D29" s="9"/>
      <c r="E29" s="7" t="e">
        <f>+#REF!-#REF!</f>
        <v>#REF!</v>
      </c>
      <c r="F29" s="84"/>
      <c r="G29" s="11" t="str">
        <f t="shared" si="2"/>
        <v/>
      </c>
      <c r="H29" s="17"/>
      <c r="I29" s="16"/>
    </row>
    <row r="30" spans="1:13" ht="30.75" thickBot="1" x14ac:dyDescent="0.3">
      <c r="A30" s="28" t="s">
        <v>7</v>
      </c>
      <c r="B30" s="57" t="s">
        <v>42</v>
      </c>
      <c r="C30" s="8"/>
      <c r="D30" s="9"/>
      <c r="E30" s="7" t="e">
        <f>+#REF!-#REF!</f>
        <v>#REF!</v>
      </c>
      <c r="F30" s="84"/>
      <c r="G30" s="11" t="str">
        <f t="shared" si="2"/>
        <v/>
      </c>
      <c r="H30" s="37" t="b">
        <f>+OR(G8&lt;&gt;"",G9&lt;&gt;"",G10&lt;&gt;"",G11&lt;&gt;"",G12&lt;&gt;"",G13&lt;&gt;"",G14&lt;&gt;"",G15&lt;&gt;"",G16&lt;&gt;"",G17&lt;&gt;"",G18&lt;&gt;"",G19&lt;&gt;"",G20&lt;&gt;"")</f>
        <v>0</v>
      </c>
      <c r="I30" s="34"/>
      <c r="J30" s="35"/>
      <c r="K30" s="34"/>
      <c r="L30" s="81"/>
      <c r="M30" s="19"/>
    </row>
    <row r="31" spans="1:13" ht="15.75" customHeight="1" thickBot="1" x14ac:dyDescent="0.3">
      <c r="A31" s="28" t="s">
        <v>11</v>
      </c>
      <c r="B31" s="57" t="s">
        <v>43</v>
      </c>
      <c r="C31" s="8"/>
      <c r="D31" s="9"/>
      <c r="E31" s="13" t="e">
        <f>SUM(E8:E30)</f>
        <v>#REF!</v>
      </c>
      <c r="F31" s="84"/>
      <c r="G31" s="11" t="str">
        <f t="shared" si="2"/>
        <v/>
      </c>
      <c r="H31" s="36" t="b">
        <f>+OR(G8&lt;&gt;"",G9&lt;&gt;"",G10&lt;&gt;"",G11&lt;&gt;"",G24&lt;&gt;"",G25&lt;&gt;"",G26&lt;&gt;"",G27&lt;&gt;"",G28&lt;&gt;"",G29&lt;&gt;"",G30&lt;&gt;"",G31&lt;&gt;"",G32&lt;&gt;"",G33&lt;&gt;"")</f>
        <v>0</v>
      </c>
      <c r="I31" s="127" t="str">
        <f>+IFERROR(IF(H31&lt;&gt;FALSE,"Revisar costes directos reformulados",IF(H30&lt;&gt;FALSE,"Revisar costes indirectos reformulados",IF(H32&lt;&gt;FALSE,"Revisar ingresos reformulados",IF(K22&lt;&gt;0,"Costes reformulados e ingresos no cuadran",IF(K27&gt;K25,"% subvencionado supera % inicial",IF(K27&gt;80,"El % subvencionado después de reformular no puede superar el 80%",IF(F8&gt;H35,"Los costes directos de personal propio superan el 20% de la subvención otorgada",IF(D9&lt;&gt;0,"Es necesario aportar el último recibo de la cuota de autónomo",IF(F35&lt;&gt;K8, "No coinciden los costes imputados a la subvención con la subvención otorgada",IF(F34&gt;K8*0.1," Los costes indirectos superan el 10% de la subvención otorgada",IF(C33&gt;D35/2,"Los trabajos realizados por empresas externas superan el 50% del coste del proyecto",IF(K8&lt;&gt;Solicitud!G19,"Importe otorgado no coincide con el indicado en la pestaña Solicitud de Excel",IF(C35&lt;&gt;Solicitud!G17,"Importe total del proyecto no coincide con el indicado en la pestaña Solicitud de Excel",IF(D35&lt;&gt;Solicitud!G22,"Presupuesto reformulado no coincide con el indicado en la pestaña Solicitud de Excel", "")))))))))))))),"")</f>
        <v/>
      </c>
      <c r="J31" s="127"/>
      <c r="K31" s="127"/>
      <c r="L31" s="128"/>
      <c r="M31" s="19"/>
    </row>
    <row r="32" spans="1:13" ht="25.5" customHeight="1" x14ac:dyDescent="0.25">
      <c r="A32" s="28" t="s">
        <v>9</v>
      </c>
      <c r="B32" s="57" t="s">
        <v>44</v>
      </c>
      <c r="C32" s="8"/>
      <c r="D32" s="9"/>
      <c r="E32" s="5" t="s">
        <v>12</v>
      </c>
      <c r="F32" s="84"/>
      <c r="G32" s="11" t="str">
        <f t="shared" si="2"/>
        <v/>
      </c>
      <c r="H32" s="36" t="b">
        <f>+OR(L8&lt;&gt;"",L9&lt;&gt;"",L10&lt;&gt;"",L11&lt;&gt;"",L12&lt;&gt;"",L13&lt;&gt;"",L14&lt;&gt;"",L15&lt;&gt;"",L16&lt;&gt;"")</f>
        <v>0</v>
      </c>
      <c r="I32" s="127"/>
      <c r="J32" s="127"/>
      <c r="K32" s="127"/>
      <c r="L32" s="128"/>
      <c r="M32" s="19"/>
    </row>
    <row r="33" spans="1:13" ht="28.5" customHeight="1" thickBot="1" x14ac:dyDescent="0.3">
      <c r="A33" s="29" t="s">
        <v>10</v>
      </c>
      <c r="B33" s="57" t="s">
        <v>45</v>
      </c>
      <c r="C33" s="8"/>
      <c r="D33" s="10"/>
      <c r="E33" s="6" t="s">
        <v>13</v>
      </c>
      <c r="F33" s="85"/>
      <c r="G33" s="11" t="str">
        <f t="shared" si="2"/>
        <v/>
      </c>
      <c r="H33" s="36">
        <f>+K9*0.1</f>
        <v>0</v>
      </c>
      <c r="I33" s="127"/>
      <c r="J33" s="127"/>
      <c r="K33" s="127"/>
      <c r="L33" s="128"/>
      <c r="M33" s="19"/>
    </row>
    <row r="34" spans="1:13" ht="19.5" thickBot="1" x14ac:dyDescent="0.3">
      <c r="B34" s="45" t="s">
        <v>79</v>
      </c>
      <c r="C34" s="46">
        <f>SUM(C24:C33)</f>
        <v>0</v>
      </c>
      <c r="D34" s="46">
        <f>SUM(D24:D33)</f>
        <v>0</v>
      </c>
      <c r="E34" s="7">
        <f>+C24-D24</f>
        <v>0</v>
      </c>
      <c r="F34" s="46">
        <f>SUM(F24:F33)</f>
        <v>0</v>
      </c>
      <c r="G34" s="11" t="str">
        <f t="shared" si="2"/>
        <v/>
      </c>
      <c r="H34" s="50">
        <f>+D17+D30</f>
        <v>0</v>
      </c>
      <c r="I34" s="51"/>
      <c r="J34" s="51"/>
      <c r="K34" s="51"/>
      <c r="L34" s="49"/>
      <c r="M34" s="19"/>
    </row>
    <row r="35" spans="1:13" ht="19.5" thickBot="1" x14ac:dyDescent="0.3">
      <c r="A35" s="12"/>
      <c r="B35" s="47" t="s">
        <v>46</v>
      </c>
      <c r="C35" s="48">
        <f>+C21+C34</f>
        <v>0</v>
      </c>
      <c r="D35" s="48">
        <f>+D21+D34</f>
        <v>0</v>
      </c>
      <c r="E35" s="7">
        <f>+C25-D25</f>
        <v>0</v>
      </c>
      <c r="F35" s="48">
        <f>+F21+F34</f>
        <v>0</v>
      </c>
      <c r="G35" s="11" t="str">
        <f>+IF(D25&lt;0,"No s'admeten valors negatius","")</f>
        <v/>
      </c>
      <c r="H35" s="65">
        <f>+K8*0.2</f>
        <v>0</v>
      </c>
    </row>
    <row r="36" spans="1:13" ht="26.25" customHeight="1" x14ac:dyDescent="0.25">
      <c r="A36" s="20"/>
      <c r="B36" s="19"/>
      <c r="C36" s="15"/>
      <c r="E36" s="7">
        <f>+C27-D27</f>
        <v>0</v>
      </c>
      <c r="F36" s="80"/>
      <c r="G36" s="11" t="str">
        <f>+IF(D27&lt;0,"No s'admeten valors negatius","")</f>
        <v/>
      </c>
    </row>
    <row r="37" spans="1:13" s="14" customFormat="1" x14ac:dyDescent="0.25">
      <c r="A37" s="126" t="s">
        <v>60</v>
      </c>
      <c r="B37" s="126"/>
      <c r="C37" s="126"/>
      <c r="D37" s="126"/>
      <c r="E37" s="126"/>
      <c r="F37" s="126"/>
      <c r="G37" s="126"/>
      <c r="H37" s="126"/>
      <c r="I37" s="126"/>
      <c r="J37" s="126"/>
      <c r="K37" s="126"/>
      <c r="L37" s="126"/>
      <c r="M37" s="126"/>
    </row>
    <row r="38" spans="1:13" s="14" customFormat="1" x14ac:dyDescent="0.25">
      <c r="A38" s="126" t="s">
        <v>69</v>
      </c>
      <c r="B38" s="126"/>
      <c r="C38" s="126"/>
      <c r="D38" s="126"/>
      <c r="E38" s="126"/>
      <c r="F38" s="126"/>
      <c r="G38" s="126"/>
      <c r="H38" s="126"/>
      <c r="I38" s="126"/>
      <c r="J38" s="126"/>
      <c r="K38" s="126"/>
      <c r="L38" s="126"/>
      <c r="M38" s="126"/>
    </row>
    <row r="39" spans="1:13" s="14" customFormat="1" x14ac:dyDescent="0.25">
      <c r="A39" s="144" t="s">
        <v>70</v>
      </c>
      <c r="B39" s="144"/>
      <c r="C39" s="144"/>
      <c r="D39" s="144"/>
      <c r="E39" s="144"/>
      <c r="F39" s="144"/>
      <c r="G39" s="144"/>
      <c r="H39" s="144"/>
      <c r="I39" s="144"/>
      <c r="J39" s="144"/>
      <c r="K39" s="144"/>
      <c r="L39" s="144"/>
      <c r="M39" s="144"/>
    </row>
    <row r="40" spans="1:13" s="14" customFormat="1" x14ac:dyDescent="0.25">
      <c r="A40" s="144"/>
      <c r="B40" s="144"/>
      <c r="C40" s="144"/>
      <c r="D40" s="144"/>
      <c r="E40" s="144"/>
      <c r="F40" s="144"/>
      <c r="G40" s="144"/>
      <c r="H40" s="144"/>
      <c r="I40" s="144"/>
      <c r="J40" s="144"/>
      <c r="K40" s="144"/>
      <c r="L40" s="144"/>
      <c r="M40" s="144"/>
    </row>
    <row r="41" spans="1:13" s="14" customFormat="1" x14ac:dyDescent="0.25">
      <c r="A41" s="126" t="s">
        <v>71</v>
      </c>
      <c r="B41" s="126"/>
      <c r="C41" s="126"/>
      <c r="D41" s="126"/>
      <c r="E41" s="126"/>
      <c r="F41" s="126"/>
      <c r="G41" s="126"/>
      <c r="H41" s="126"/>
      <c r="I41" s="126"/>
      <c r="J41" s="126"/>
      <c r="K41" s="126"/>
      <c r="L41" s="126"/>
      <c r="M41" s="126"/>
    </row>
    <row r="42" spans="1:13" s="14" customFormat="1" x14ac:dyDescent="0.25">
      <c r="A42" s="126" t="s">
        <v>72</v>
      </c>
      <c r="B42" s="126"/>
      <c r="C42" s="126"/>
      <c r="D42" s="126"/>
      <c r="E42" s="126"/>
      <c r="F42" s="126"/>
      <c r="G42" s="126"/>
      <c r="H42" s="126"/>
      <c r="I42" s="126"/>
      <c r="J42" s="126"/>
      <c r="K42" s="126"/>
      <c r="L42" s="126"/>
      <c r="M42" s="126"/>
    </row>
    <row r="43" spans="1:13" s="14" customFormat="1" x14ac:dyDescent="0.25">
      <c r="A43" s="126" t="s">
        <v>61</v>
      </c>
      <c r="B43" s="126"/>
      <c r="C43" s="126"/>
      <c r="D43" s="126"/>
      <c r="E43" s="126"/>
      <c r="F43" s="126"/>
      <c r="G43" s="126"/>
      <c r="H43" s="126"/>
      <c r="I43" s="126"/>
      <c r="J43" s="126"/>
      <c r="K43" s="126"/>
      <c r="L43" s="126"/>
      <c r="M43" s="126"/>
    </row>
    <row r="44" spans="1:13" s="14" customFormat="1" x14ac:dyDescent="0.25">
      <c r="A44" s="126" t="s">
        <v>73</v>
      </c>
      <c r="B44" s="126"/>
      <c r="C44" s="126"/>
      <c r="D44" s="126"/>
      <c r="E44" s="126"/>
      <c r="F44" s="126"/>
      <c r="G44" s="126"/>
      <c r="H44" s="126"/>
      <c r="I44" s="126"/>
      <c r="J44" s="126"/>
      <c r="K44" s="126"/>
      <c r="L44" s="126"/>
      <c r="M44" s="126"/>
    </row>
    <row r="45" spans="1:13" s="14" customFormat="1" x14ac:dyDescent="0.25">
      <c r="A45" s="126" t="s">
        <v>74</v>
      </c>
      <c r="B45" s="126"/>
      <c r="C45" s="126"/>
      <c r="D45" s="126"/>
      <c r="E45" s="126"/>
      <c r="F45" s="126"/>
      <c r="G45" s="126"/>
      <c r="H45" s="126"/>
      <c r="I45" s="126"/>
      <c r="J45" s="126"/>
      <c r="K45" s="126"/>
      <c r="L45" s="126"/>
      <c r="M45" s="126"/>
    </row>
    <row r="46" spans="1:13" s="14" customFormat="1" x14ac:dyDescent="0.25">
      <c r="A46" s="145" t="s">
        <v>62</v>
      </c>
      <c r="B46" s="126"/>
      <c r="C46" s="126"/>
      <c r="D46" s="126"/>
      <c r="E46" s="126"/>
      <c r="F46" s="126"/>
      <c r="G46" s="126"/>
      <c r="H46" s="126"/>
      <c r="I46" s="126"/>
      <c r="J46" s="126"/>
      <c r="K46" s="126"/>
      <c r="L46" s="126"/>
      <c r="M46" s="126"/>
    </row>
    <row r="47" spans="1:13" s="14" customFormat="1" x14ac:dyDescent="0.25">
      <c r="A47" s="145" t="s">
        <v>63</v>
      </c>
      <c r="B47" s="126"/>
      <c r="C47" s="126"/>
      <c r="D47" s="126"/>
      <c r="E47" s="126"/>
      <c r="F47" s="126"/>
      <c r="G47" s="126"/>
      <c r="H47" s="126"/>
      <c r="I47" s="126"/>
      <c r="J47" s="126"/>
      <c r="K47" s="126"/>
      <c r="L47" s="126"/>
      <c r="M47" s="126"/>
    </row>
    <row r="48" spans="1:13" s="14" customFormat="1" x14ac:dyDescent="0.25">
      <c r="A48" s="145" t="s">
        <v>64</v>
      </c>
      <c r="B48" s="126"/>
      <c r="C48" s="126"/>
      <c r="D48" s="126"/>
      <c r="E48" s="126"/>
      <c r="F48" s="126"/>
      <c r="G48" s="126"/>
      <c r="H48" s="126"/>
      <c r="I48" s="126"/>
      <c r="J48" s="126"/>
      <c r="K48" s="126"/>
      <c r="L48" s="126"/>
      <c r="M48" s="126"/>
    </row>
    <row r="49" spans="1:13" s="14" customFormat="1" x14ac:dyDescent="0.25">
      <c r="A49" s="126" t="s">
        <v>75</v>
      </c>
      <c r="B49" s="126"/>
      <c r="C49" s="126"/>
      <c r="D49" s="126"/>
      <c r="E49" s="126"/>
      <c r="F49" s="126"/>
      <c r="G49" s="126"/>
      <c r="H49" s="126"/>
      <c r="I49" s="126"/>
      <c r="J49" s="126"/>
      <c r="K49" s="126"/>
      <c r="L49" s="126"/>
      <c r="M49" s="126"/>
    </row>
    <row r="50" spans="1:13" s="14" customFormat="1" x14ac:dyDescent="0.25">
      <c r="A50" s="145" t="s">
        <v>65</v>
      </c>
      <c r="B50" s="126"/>
      <c r="C50" s="126"/>
      <c r="D50" s="126"/>
      <c r="E50" s="126"/>
      <c r="F50" s="126"/>
      <c r="G50" s="126"/>
      <c r="H50" s="126"/>
      <c r="I50" s="126"/>
      <c r="J50" s="126"/>
      <c r="K50" s="126"/>
      <c r="L50" s="126"/>
      <c r="M50" s="126"/>
    </row>
    <row r="51" spans="1:13" s="14" customFormat="1" x14ac:dyDescent="0.25">
      <c r="A51" s="145" t="s">
        <v>66</v>
      </c>
      <c r="B51" s="126"/>
      <c r="C51" s="126"/>
      <c r="D51" s="126"/>
      <c r="E51" s="126"/>
      <c r="F51" s="126"/>
      <c r="G51" s="126"/>
      <c r="H51" s="126"/>
      <c r="I51" s="126"/>
      <c r="J51" s="126"/>
      <c r="K51" s="126"/>
      <c r="L51" s="126"/>
      <c r="M51" s="126"/>
    </row>
    <row r="52" spans="1:13" s="14" customFormat="1" x14ac:dyDescent="0.25">
      <c r="A52" s="145" t="s">
        <v>67</v>
      </c>
      <c r="B52" s="126"/>
      <c r="C52" s="126"/>
      <c r="D52" s="126"/>
      <c r="E52" s="126"/>
      <c r="F52" s="126"/>
      <c r="G52" s="126"/>
      <c r="H52" s="126"/>
      <c r="I52" s="126"/>
      <c r="J52" s="126"/>
      <c r="K52" s="126"/>
      <c r="L52" s="126"/>
      <c r="M52" s="126"/>
    </row>
    <row r="53" spans="1:13" s="14" customFormat="1" x14ac:dyDescent="0.25">
      <c r="A53" s="145" t="s">
        <v>68</v>
      </c>
      <c r="B53" s="126"/>
      <c r="C53" s="126"/>
      <c r="D53" s="126"/>
      <c r="E53" s="126"/>
      <c r="F53" s="126"/>
      <c r="G53" s="126"/>
      <c r="H53" s="126"/>
      <c r="I53" s="126"/>
      <c r="J53" s="126"/>
      <c r="K53" s="126"/>
      <c r="L53" s="126"/>
      <c r="M53" s="126"/>
    </row>
    <row r="54" spans="1:13" ht="15.75" customHeight="1" x14ac:dyDescent="0.25"/>
    <row r="55" spans="1:13" ht="15.75" customHeight="1" x14ac:dyDescent="0.25"/>
    <row r="89" spans="1:3" x14ac:dyDescent="0.25">
      <c r="A89"/>
      <c r="C89">
        <v>0</v>
      </c>
    </row>
  </sheetData>
  <sheetProtection password="CC3D" sheet="1" objects="1" scenarios="1" selectLockedCells="1"/>
  <mergeCells count="31">
    <mergeCell ref="A53:M53"/>
    <mergeCell ref="A52:M52"/>
    <mergeCell ref="A51:M51"/>
    <mergeCell ref="A50:M50"/>
    <mergeCell ref="A49:M49"/>
    <mergeCell ref="A48:M48"/>
    <mergeCell ref="A47:M47"/>
    <mergeCell ref="A46:M46"/>
    <mergeCell ref="A45:M45"/>
    <mergeCell ref="A44:M44"/>
    <mergeCell ref="A43:M43"/>
    <mergeCell ref="A42:M42"/>
    <mergeCell ref="A41:M41"/>
    <mergeCell ref="A38:M38"/>
    <mergeCell ref="A39:M40"/>
    <mergeCell ref="A37:M37"/>
    <mergeCell ref="I31:L33"/>
    <mergeCell ref="J6:J7"/>
    <mergeCell ref="H22:I22"/>
    <mergeCell ref="A22:B23"/>
    <mergeCell ref="C22:C23"/>
    <mergeCell ref="D6:D7"/>
    <mergeCell ref="K6:K7"/>
    <mergeCell ref="D22:D23"/>
    <mergeCell ref="F6:F7"/>
    <mergeCell ref="F22:F23"/>
    <mergeCell ref="A5:B5"/>
    <mergeCell ref="A6:B7"/>
    <mergeCell ref="C6:C7"/>
    <mergeCell ref="H5:I5"/>
    <mergeCell ref="H6:I7"/>
  </mergeCells>
  <conditionalFormatting sqref="J22">
    <cfRule type="cellIs" dxfId="18" priority="39" operator="lessThan">
      <formula>0</formula>
    </cfRule>
    <cfRule type="cellIs" dxfId="17" priority="40" operator="greaterThan">
      <formula>0</formula>
    </cfRule>
  </conditionalFormatting>
  <conditionalFormatting sqref="K27">
    <cfRule type="cellIs" dxfId="16" priority="34" operator="greaterThan">
      <formula>0.8</formula>
    </cfRule>
  </conditionalFormatting>
  <conditionalFormatting sqref="C8">
    <cfRule type="cellIs" dxfId="15" priority="33" operator="lessThan">
      <formula>0</formula>
    </cfRule>
  </conditionalFormatting>
  <conditionalFormatting sqref="C8:D20">
    <cfRule type="cellIs" dxfId="14" priority="32" operator="lessThan">
      <formula>0</formula>
    </cfRule>
  </conditionalFormatting>
  <conditionalFormatting sqref="D24:D33">
    <cfRule type="cellIs" dxfId="13" priority="30" operator="lessThan">
      <formula>0</formula>
    </cfRule>
  </conditionalFormatting>
  <conditionalFormatting sqref="K22">
    <cfRule type="cellIs" dxfId="12" priority="18" operator="notEqual">
      <formula>0</formula>
    </cfRule>
    <cfRule type="cellIs" dxfId="11" priority="23" operator="notEqual">
      <formula>0</formula>
    </cfRule>
  </conditionalFormatting>
  <conditionalFormatting sqref="E8 E36:F36">
    <cfRule type="cellIs" dxfId="10" priority="17" operator="equal">
      <formula>0</formula>
    </cfRule>
  </conditionalFormatting>
  <conditionalFormatting sqref="E9:E30">
    <cfRule type="cellIs" dxfId="9" priority="16" operator="equal">
      <formula>0</formula>
    </cfRule>
  </conditionalFormatting>
  <conditionalFormatting sqref="E34:E35">
    <cfRule type="cellIs" dxfId="8" priority="15" operator="equal">
      <formula>0</formula>
    </cfRule>
  </conditionalFormatting>
  <conditionalFormatting sqref="C9:C20">
    <cfRule type="cellIs" dxfId="7" priority="12" operator="lessThan">
      <formula>0</formula>
    </cfRule>
  </conditionalFormatting>
  <conditionalFormatting sqref="C24:C33">
    <cfRule type="cellIs" dxfId="6" priority="11" operator="lessThan">
      <formula>0</formula>
    </cfRule>
  </conditionalFormatting>
  <conditionalFormatting sqref="C24:C33">
    <cfRule type="cellIs" dxfId="5" priority="10" operator="lessThan">
      <formula>0</formula>
    </cfRule>
  </conditionalFormatting>
  <conditionalFormatting sqref="J8:J16">
    <cfRule type="cellIs" dxfId="4" priority="9" operator="lessThan">
      <formula>0</formula>
    </cfRule>
  </conditionalFormatting>
  <conditionalFormatting sqref="J8:J16">
    <cfRule type="cellIs" dxfId="3" priority="8" operator="lessThan">
      <formula>0</formula>
    </cfRule>
  </conditionalFormatting>
  <conditionalFormatting sqref="K8:K16">
    <cfRule type="cellIs" dxfId="2" priority="3" operator="lessThan">
      <formula>0</formula>
    </cfRule>
  </conditionalFormatting>
  <conditionalFormatting sqref="F8:F20">
    <cfRule type="cellIs" dxfId="1" priority="2" operator="lessThan">
      <formula>0</formula>
    </cfRule>
  </conditionalFormatting>
  <conditionalFormatting sqref="F24:F33">
    <cfRule type="cellIs" dxfId="0" priority="1" operator="lessThan">
      <formula>0</formula>
    </cfRule>
  </conditionalFormatting>
  <printOptions horizontalCentered="1" verticalCentered="1"/>
  <pageMargins left="0.70866141732283472" right="0.70866141732283472" top="0.15748031496062992" bottom="0.15748031496062992" header="0.31496062992125984" footer="0.31496062992125984"/>
  <pageSetup paperSize="9" scale="57" fitToHeight="0" orientation="landscape" r:id="rId1"/>
  <rowBreaks count="1" manualBreakCount="1">
    <brk id="36" max="16383" man="1"/>
  </rowBreaks>
  <colBreaks count="1" manualBreakCount="1">
    <brk id="13" max="50" man="1"/>
  </col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Fulls de càlcul</vt:lpstr>
      </vt:variant>
      <vt:variant>
        <vt:i4>3</vt:i4>
      </vt:variant>
      <vt:variant>
        <vt:lpstr>Intervals amb nom</vt:lpstr>
      </vt:variant>
      <vt:variant>
        <vt:i4>2</vt:i4>
      </vt:variant>
    </vt:vector>
  </HeadingPairs>
  <TitlesOfParts>
    <vt:vector size="5" baseType="lpstr">
      <vt:lpstr>Instrucciones</vt:lpstr>
      <vt:lpstr>Solicitud</vt:lpstr>
      <vt:lpstr>Reformulación</vt:lpstr>
      <vt:lpstr>Reformulación!Àrea_d'impressió</vt:lpstr>
      <vt:lpstr>Solicitud!Àrea_d'impressió</vt:lpstr>
    </vt:vector>
  </TitlesOfParts>
  <Company>IMI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Ajuntament de Barcelona</dc:creator>
  <cp:lastModifiedBy>Ajuntament de Barcelona</cp:lastModifiedBy>
  <cp:lastPrinted>2019-10-25T13:11:06Z</cp:lastPrinted>
  <dcterms:created xsi:type="dcterms:W3CDTF">2017-10-09T13:13:29Z</dcterms:created>
  <dcterms:modified xsi:type="dcterms:W3CDTF">2019-10-28T13:21:02Z</dcterms:modified>
</cp:coreProperties>
</file>