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workbookProtection lockStructure="1"/>
  <bookViews>
    <workbookView xWindow="120" yWindow="120" windowWidth="15480" windowHeight="11445" activeTab="2"/>
  </bookViews>
  <sheets>
    <sheet name="Instruccions" sheetId="5" r:id="rId1"/>
    <sheet name="Sol_licitud" sheetId="4" r:id="rId2"/>
    <sheet name="Reformulació" sheetId="1" r:id="rId3"/>
  </sheets>
  <externalReferences>
    <externalReference r:id="rId4"/>
  </externalReferences>
  <definedNames>
    <definedName name="_xlnm.Print_Area" localSheetId="2">Reformulació!$A$1:$M$43</definedName>
    <definedName name="_xlnm.Print_Area" localSheetId="1">Sol_licitud!$B$1:$K$72</definedName>
  </definedNames>
  <calcPr calcId="145621"/>
</workbook>
</file>

<file path=xl/calcChain.xml><?xml version="1.0" encoding="utf-8"?>
<calcChain xmlns="http://schemas.openxmlformats.org/spreadsheetml/2006/main">
  <c r="L8" i="1" l="1"/>
  <c r="G21" i="1" l="1"/>
  <c r="G9" i="1"/>
  <c r="G10" i="1"/>
  <c r="G11" i="1"/>
  <c r="G8" i="1"/>
  <c r="F22" i="1" l="1"/>
  <c r="F21" i="1"/>
  <c r="F34" i="1"/>
  <c r="F35" i="1" s="1"/>
  <c r="G12" i="1" l="1"/>
  <c r="G13" i="1"/>
  <c r="G14" i="1"/>
  <c r="G15" i="1"/>
  <c r="G16" i="1"/>
  <c r="E25" i="1"/>
  <c r="E26" i="1"/>
  <c r="E27" i="1"/>
  <c r="E28" i="1"/>
  <c r="E29" i="1"/>
  <c r="E30" i="1"/>
  <c r="E34" i="1"/>
  <c r="G34" i="1"/>
  <c r="H35" i="1" l="1"/>
  <c r="H33" i="1"/>
  <c r="H30" i="1" l="1"/>
  <c r="K17" i="1" l="1"/>
  <c r="J17" i="1"/>
  <c r="L10" i="1" l="1"/>
  <c r="L9" i="1"/>
  <c r="H32" i="1" l="1"/>
  <c r="G36" i="1" l="1"/>
  <c r="G35" i="1"/>
  <c r="E36" i="1" l="1"/>
  <c r="E35" i="1"/>
  <c r="E11" i="1"/>
  <c r="E10" i="1"/>
  <c r="E9" i="1"/>
  <c r="E8" i="1"/>
  <c r="E31" i="1" l="1"/>
  <c r="E46" i="1" l="1"/>
  <c r="K25" i="1"/>
  <c r="C21" i="1" l="1"/>
  <c r="C22" i="1" s="1"/>
  <c r="J22" i="1" s="1"/>
  <c r="D21" i="1"/>
  <c r="D22" i="1" s="1"/>
  <c r="K22" i="1" l="1"/>
  <c r="I31" i="1" s="1"/>
  <c r="K27" i="1"/>
  <c r="E51" i="1" s="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<sst xmlns="http://schemas.openxmlformats.org/spreadsheetml/2006/main" count="95" uniqueCount="89">
  <si>
    <t>import en euros</t>
  </si>
  <si>
    <t>A.</t>
  </si>
  <si>
    <t>B.</t>
  </si>
  <si>
    <t>C.</t>
  </si>
  <si>
    <t>D.</t>
  </si>
  <si>
    <t>E.</t>
  </si>
  <si>
    <t>F.</t>
  </si>
  <si>
    <t>G.</t>
  </si>
  <si>
    <t>H</t>
  </si>
  <si>
    <t>I.</t>
  </si>
  <si>
    <t xml:space="preserve">Diferència
</t>
  </si>
  <si>
    <t>(2-1)</t>
  </si>
  <si>
    <t xml:space="preserve">NIF: </t>
  </si>
  <si>
    <t>Ad</t>
  </si>
  <si>
    <t>1.  Gastos de ayuda económica - beca- del estudiantes en prácticas</t>
  </si>
  <si>
    <t>2.  Gastos de seguridad social del alumno en prácticas</t>
  </si>
  <si>
    <t>3.  Gastos del contrato laboral de la formación dual, modalidad de formación y aprendizaje</t>
  </si>
  <si>
    <t>4.  Gastos de gestión asociados a la tramitación del Convenio de Cooperación Educativa o el Acuerdo Formativo de Colaboración</t>
  </si>
  <si>
    <t>SUBVENCIONES PARA LA PROMOCIÓN Y REFUERZO DE LA ECONOMIA SOCIAL Y SOLIDARIA 2019</t>
  </si>
  <si>
    <t>GASTOS PREVISTOS</t>
  </si>
  <si>
    <t>INGRESOS PREVISTOS</t>
  </si>
  <si>
    <r>
      <rPr>
        <b/>
        <sz val="15"/>
        <color theme="0"/>
        <rFont val="Calibri"/>
        <family val="2"/>
      </rPr>
      <t>COSTES DIRECTOS</t>
    </r>
    <r>
      <rPr>
        <b/>
        <sz val="10"/>
        <color theme="0"/>
        <rFont val="Calibri"/>
        <family val="2"/>
      </rPr>
      <t xml:space="preserve">
(aquellos que se identifican directamente con el proyecto)</t>
    </r>
  </si>
  <si>
    <t>Previsión inicial</t>
  </si>
  <si>
    <t>Previsión reformulada</t>
  </si>
  <si>
    <t>Importe imputado a la subvención</t>
  </si>
  <si>
    <t>Ingresos previstos</t>
  </si>
  <si>
    <t>MODALIDAD Ad</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</si>
  <si>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</si>
  <si>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</si>
  <si>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</si>
  <si>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</si>
  <si>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</si>
  <si>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</si>
  <si>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</si>
  <si>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</si>
  <si>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</si>
  <si>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Total Ingresos</t>
  </si>
  <si>
    <t>% subvencionado inicialmente</t>
  </si>
  <si>
    <t>% subvencionado después de reformular</t>
  </si>
  <si>
    <t>Ingresos menos gastos</t>
  </si>
  <si>
    <t xml:space="preserve">Total Costes Directos   </t>
  </si>
  <si>
    <t>Total Gastos</t>
  </si>
  <si>
    <t xml:space="preserve">1.   La cuantía de la subvención otorgada no superará el 80% del gasto total del proyecto a subvencionar. </t>
  </si>
  <si>
    <t>2.  No son imputables en esta modalidad ningun gasto indirecto de los detallados en el apartado  13.3 de las bases reguladoras.</t>
  </si>
  <si>
    <t>3.  Los/as alumnos/as beneficiarios/arias tienen que ser personas residentes en la ciudad o matriculados/as en universidades o centros de formación de la ciudad</t>
  </si>
  <si>
    <t>4.  El programa de prácticas de los/as alumnos/as tiene que tener una duración mínima de 400 horas.</t>
  </si>
  <si>
    <t>5.  Solo puede presentarse una solicitud para un lugar de prácticas por entidad solicitante.</t>
  </si>
  <si>
    <t xml:space="preserve">6.   Es necesario dar de alta al alumno/a en la seguridad social como alumno/a en prácticas. </t>
  </si>
  <si>
    <t xml:space="preserve">7.  El coste bruto hora de la remuneración del alumno/a en prácticas univeristarias no podrá ser inferior a 6€/hora </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</si>
  <si>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</si>
  <si>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</si>
  <si>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</si>
  <si>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</si>
  <si>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</si>
  <si>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</si>
  <si>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</si>
  <si>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</si>
  <si>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</si>
  <si>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r>
      <t xml:space="preserve">El cost total </t>
    </r>
    <r>
      <rPr>
        <u/>
        <sz val="11"/>
        <color theme="1"/>
        <rFont val="Calibri"/>
        <family val="2"/>
        <scheme val="minor"/>
      </rPr>
      <t xml:space="preserve">después de la reformulación es de </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</si>
  <si>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</si>
  <si>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</si>
  <si>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</si>
  <si>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</si>
  <si>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</si>
  <si>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</si>
  <si>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</si>
  <si>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</si>
  <si>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</si>
  <si>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</si>
  <si>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</si>
  <si>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</si>
  <si>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Declaración responsable del presidente/a de la entidad o persona que ostente la representación de la </t>
  </si>
  <si>
    <t xml:space="preserve"> entidad solicitante.</t>
  </si>
  <si>
    <t>Localidad y fecha</t>
  </si>
  <si>
    <t xml:space="preserve">Nombre y firma del representante legal de la entidad             </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</si>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</sst>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sz val="10"/>
      <color rgb="FFFF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rgb="FF8DB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6">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s>
  <cellStyleXfs count="4">
    <xf numFmtId="0" fontId="0" fillId="0" borderId="0"/>
    <xf numFmtId="0" fontId="31" fillId="13" borderId="41" applyNumberFormat="0" applyAlignment="0" applyProtection="0"/>
    <xf numFmtId="9" fontId="30" fillId="0" borderId="0" applyFont="0" applyFill="0" applyBorder="0" applyAlignment="0" applyProtection="0"/>
    <xf numFmtId="0" fontId="30" fillId="16" borderId="0" applyNumberFormat="0" applyBorder="0" applyAlignment="0" applyProtection="0"/>
  </cellStyleXfs>
  <cellXfs count="135">
    <xf numFmtId="0" fontId="0" fillId="0" borderId="0" xfId="0"/>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164" fontId="4" fillId="0" borderId="16" xfId="0" applyNumberFormat="1" applyFont="1" applyBorder="1" applyAlignment="1">
      <alignment horizontal="right" vertical="center"/>
    </xf>
    <xf numFmtId="164" fontId="1" fillId="3" borderId="5" xfId="0" applyNumberFormat="1" applyFont="1" applyFill="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8" borderId="16" xfId="0" applyNumberFormat="1" applyFont="1" applyFill="1" applyBorder="1" applyAlignment="1" applyProtection="1">
      <alignment horizontal="right" vertical="center"/>
      <protection locked="0"/>
    </xf>
    <xf numFmtId="0" fontId="8" fillId="0" borderId="0" xfId="0" applyFont="1"/>
    <xf numFmtId="0" fontId="8" fillId="0" borderId="0" xfId="0" applyFont="1" applyAlignment="1">
      <alignment vertical="center"/>
    </xf>
    <xf numFmtId="0" fontId="0" fillId="4" borderId="0" xfId="0" applyFill="1" applyAlignment="1">
      <alignment horizontal="center"/>
    </xf>
    <xf numFmtId="0" fontId="0" fillId="0" borderId="0" xfId="0" applyProtection="1"/>
    <xf numFmtId="0" fontId="6" fillId="4" borderId="0" xfId="0" applyFont="1" applyFill="1" applyBorder="1" applyAlignment="1">
      <alignment horizontal="right"/>
    </xf>
    <xf numFmtId="0" fontId="0" fillId="4" borderId="0" xfId="0" applyFill="1" applyBorder="1"/>
    <xf numFmtId="3" fontId="0" fillId="4" borderId="0" xfId="0" applyNumberFormat="1" applyFill="1" applyBorder="1"/>
    <xf numFmtId="0" fontId="0" fillId="4"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left" vertical="center" wrapText="1"/>
    </xf>
    <xf numFmtId="164" fontId="1" fillId="12" borderId="5" xfId="0" applyNumberFormat="1" applyFont="1" applyFill="1" applyBorder="1" applyAlignment="1" applyProtection="1">
      <alignment horizontal="right" vertical="center"/>
    </xf>
    <xf numFmtId="164" fontId="1" fillId="12" borderId="5" xfId="0" applyNumberFormat="1" applyFont="1" applyFill="1" applyBorder="1" applyAlignment="1">
      <alignment horizontal="right" vertical="center"/>
    </xf>
    <xf numFmtId="0" fontId="12" fillId="4" borderId="0" xfId="0" applyFont="1" applyFill="1" applyBorder="1" applyAlignment="1">
      <alignment horizontal="right"/>
    </xf>
    <xf numFmtId="0" fontId="0" fillId="4" borderId="22" xfId="0" applyFill="1" applyBorder="1"/>
    <xf numFmtId="0" fontId="6" fillId="4" borderId="22" xfId="0" applyFont="1" applyFill="1" applyBorder="1" applyAlignment="1">
      <alignment horizontal="right"/>
    </xf>
    <xf numFmtId="0" fontId="11" fillId="4" borderId="24" xfId="0" applyFont="1" applyFill="1" applyBorder="1"/>
    <xf numFmtId="0" fontId="11" fillId="4" borderId="21" xfId="0" applyFont="1" applyFill="1" applyBorder="1"/>
    <xf numFmtId="0" fontId="10" fillId="0" borderId="0" xfId="0" applyFont="1"/>
    <xf numFmtId="0" fontId="16" fillId="0" borderId="0" xfId="0" applyFont="1"/>
    <xf numFmtId="0" fontId="17" fillId="0" borderId="0" xfId="0" applyFont="1" applyAlignment="1">
      <alignment horizontal="right"/>
    </xf>
    <xf numFmtId="10" fontId="18" fillId="9" borderId="14" xfId="0" applyNumberFormat="1" applyFont="1" applyFill="1" applyBorder="1" applyAlignment="1">
      <alignment horizontal="center" vertical="center"/>
    </xf>
    <xf numFmtId="164" fontId="1" fillId="5" borderId="14" xfId="0" applyNumberFormat="1" applyFont="1" applyFill="1" applyBorder="1" applyAlignment="1" applyProtection="1">
      <alignment horizontal="right" vertical="center"/>
    </xf>
    <xf numFmtId="164" fontId="1" fillId="5" borderId="14" xfId="0" applyNumberFormat="1" applyFont="1" applyFill="1" applyBorder="1" applyAlignment="1">
      <alignment horizontal="right" vertical="center"/>
    </xf>
    <xf numFmtId="0" fontId="19" fillId="10" borderId="14" xfId="0" applyFont="1" applyFill="1" applyBorder="1" applyAlignment="1">
      <alignment horizontal="right" vertical="center" wrapText="1"/>
    </xf>
    <xf numFmtId="164" fontId="19" fillId="10" borderId="14" xfId="0" applyNumberFormat="1" applyFont="1" applyFill="1" applyBorder="1" applyAlignment="1">
      <alignment horizontal="center" vertical="center" wrapText="1"/>
    </xf>
    <xf numFmtId="0" fontId="20" fillId="11" borderId="14" xfId="0" applyFont="1" applyFill="1" applyBorder="1" applyAlignment="1">
      <alignment horizontal="right" vertical="center"/>
    </xf>
    <xf numFmtId="164" fontId="20" fillId="11" borderId="14" xfId="0" applyNumberFormat="1" applyFont="1" applyFill="1" applyBorder="1" applyAlignment="1">
      <alignment horizontal="center" vertical="center"/>
    </xf>
    <xf numFmtId="0" fontId="0" fillId="0" borderId="23" xfId="0" applyBorder="1"/>
    <xf numFmtId="0" fontId="0" fillId="0" borderId="25" xfId="0" applyBorder="1"/>
    <xf numFmtId="0" fontId="0" fillId="0" borderId="28" xfId="0" applyBorder="1"/>
    <xf numFmtId="164" fontId="11" fillId="4" borderId="26" xfId="0" applyNumberFormat="1" applyFont="1" applyFill="1" applyBorder="1"/>
    <xf numFmtId="0" fontId="0" fillId="0" borderId="27" xfId="0" applyBorder="1"/>
    <xf numFmtId="0" fontId="25" fillId="0" borderId="0" xfId="0" applyFont="1" applyAlignment="1">
      <alignment horizontal="left" vertical="center" readingOrder="1"/>
    </xf>
    <xf numFmtId="0" fontId="26" fillId="0" borderId="0" xfId="0" applyFont="1"/>
    <xf numFmtId="0" fontId="27" fillId="0" borderId="0" xfId="0" applyFont="1"/>
    <xf numFmtId="0" fontId="28" fillId="0" borderId="0" xfId="0" applyFont="1"/>
    <xf numFmtId="0" fontId="1" fillId="5" borderId="5" xfId="0" applyFont="1" applyFill="1" applyBorder="1" applyAlignment="1">
      <alignment horizontal="right" vertical="center"/>
    </xf>
    <xf numFmtId="0" fontId="3" fillId="0" borderId="19" xfId="0" applyFont="1" applyBorder="1" applyAlignment="1">
      <alignment horizontal="center" vertical="center" wrapText="1"/>
    </xf>
    <xf numFmtId="10" fontId="18" fillId="8" borderId="14" xfId="2"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1" fillId="4" borderId="0" xfId="0" applyFont="1" applyFill="1" applyBorder="1"/>
    <xf numFmtId="0" fontId="3" fillId="0" borderId="0" xfId="0" applyFont="1" applyBorder="1" applyAlignment="1">
      <alignment horizontal="center" vertical="center"/>
    </xf>
    <xf numFmtId="0" fontId="8" fillId="0" borderId="0" xfId="0" applyFont="1" applyBorder="1" applyAlignment="1">
      <alignment vertical="center"/>
    </xf>
    <xf numFmtId="164" fontId="4" fillId="0" borderId="43" xfId="0" applyNumberFormat="1" applyFont="1" applyBorder="1" applyAlignment="1">
      <alignment horizontal="right" vertical="center"/>
    </xf>
    <xf numFmtId="0" fontId="3" fillId="0" borderId="9" xfId="0" applyFont="1" applyBorder="1" applyAlignment="1">
      <alignment horizontal="center" vertical="center"/>
    </xf>
    <xf numFmtId="0" fontId="0" fillId="15" borderId="29" xfId="0" applyFill="1" applyBorder="1" applyProtection="1">
      <protection locked="0"/>
    </xf>
    <xf numFmtId="0" fontId="9" fillId="0" borderId="0" xfId="0" applyFont="1" applyProtection="1"/>
    <xf numFmtId="0" fontId="21" fillId="0" borderId="0" xfId="0" applyFont="1" applyProtection="1"/>
    <xf numFmtId="0" fontId="0" fillId="0" borderId="0" xfId="0" applyBorder="1" applyAlignment="1" applyProtection="1">
      <alignment wrapText="1"/>
    </xf>
    <xf numFmtId="0" fontId="0" fillId="0" borderId="0" xfId="0" applyBorder="1" applyAlignment="1" applyProtection="1"/>
    <xf numFmtId="0" fontId="22"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2" fillId="0" borderId="0" xfId="0" applyFont="1" applyProtection="1"/>
    <xf numFmtId="0" fontId="32" fillId="0" borderId="0" xfId="0" applyFont="1"/>
    <xf numFmtId="0" fontId="33" fillId="0" borderId="0" xfId="0" applyFont="1" applyProtection="1"/>
    <xf numFmtId="164" fontId="4" fillId="0" borderId="0" xfId="0" applyNumberFormat="1" applyFont="1" applyBorder="1" applyAlignment="1">
      <alignment horizontal="right" vertical="center"/>
    </xf>
    <xf numFmtId="164" fontId="1" fillId="3" borderId="0" xfId="0" applyNumberFormat="1" applyFont="1" applyFill="1" applyBorder="1" applyAlignment="1">
      <alignment horizontal="right" vertical="center"/>
    </xf>
    <xf numFmtId="164" fontId="4" fillId="0" borderId="44" xfId="0" applyNumberFormat="1" applyFont="1" applyBorder="1" applyAlignment="1">
      <alignment horizontal="right" vertical="center"/>
    </xf>
    <xf numFmtId="164" fontId="5" fillId="6" borderId="45" xfId="0" applyNumberFormat="1"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9" xfId="0" applyFont="1" applyFill="1" applyBorder="1" applyAlignment="1">
      <alignment horizontal="center" vertical="center" wrapText="1"/>
    </xf>
    <xf numFmtId="164" fontId="4" fillId="0" borderId="0" xfId="0" applyNumberFormat="1" applyFont="1" applyFill="1" applyBorder="1" applyAlignment="1" applyProtection="1">
      <alignment horizontal="right" vertical="center"/>
      <protection locked="0"/>
    </xf>
    <xf numFmtId="164" fontId="19"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31" fillId="14" borderId="42" xfId="1" applyFill="1" applyBorder="1" applyAlignment="1" applyProtection="1">
      <alignment vertical="center" wrapText="1"/>
    </xf>
    <xf numFmtId="0" fontId="31" fillId="14" borderId="42" xfId="1" applyFont="1" applyFill="1" applyBorder="1" applyAlignment="1" applyProtection="1">
      <alignment vertical="center" wrapText="1"/>
    </xf>
    <xf numFmtId="0" fontId="30" fillId="0" borderId="0" xfId="0" applyFont="1" applyProtection="1"/>
    <xf numFmtId="0" fontId="0" fillId="0" borderId="0" xfId="0" applyFill="1" applyBorder="1" applyAlignment="1" applyProtection="1">
      <alignment wrapText="1"/>
      <protection locked="0"/>
    </xf>
    <xf numFmtId="0" fontId="0" fillId="15" borderId="30" xfId="0" applyFill="1" applyBorder="1" applyAlignment="1" applyProtection="1">
      <alignment horizontal="left" vertical="top" wrapText="1"/>
      <protection locked="0"/>
    </xf>
    <xf numFmtId="0" fontId="0" fillId="15" borderId="31" xfId="0" applyFill="1" applyBorder="1" applyAlignment="1" applyProtection="1">
      <alignment horizontal="left" vertical="top" wrapText="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0" xfId="0" applyFill="1" applyBorder="1" applyAlignment="1" applyProtection="1">
      <alignment wrapText="1"/>
      <protection locked="0"/>
    </xf>
    <xf numFmtId="0" fontId="0" fillId="15" borderId="31" xfId="0" applyFill="1" applyBorder="1" applyAlignment="1" applyProtection="1">
      <alignment wrapText="1"/>
      <protection locked="0"/>
    </xf>
    <xf numFmtId="0" fontId="0" fillId="15" borderId="32" xfId="0" applyFill="1" applyBorder="1" applyAlignment="1" applyProtection="1">
      <alignment wrapText="1"/>
      <protection locked="0"/>
    </xf>
    <xf numFmtId="0" fontId="0" fillId="0" borderId="33" xfId="0" applyBorder="1" applyAlignment="1" applyProtection="1">
      <protection locked="0"/>
    </xf>
    <xf numFmtId="0" fontId="0" fillId="0" borderId="0" xfId="0" applyBorder="1" applyAlignment="1" applyProtection="1">
      <protection locked="0"/>
    </xf>
    <xf numFmtId="0" fontId="0" fillId="0" borderId="34" xfId="0" applyBorder="1" applyAlignment="1" applyProtection="1">
      <protection locked="0"/>
    </xf>
    <xf numFmtId="0" fontId="0" fillId="0" borderId="35"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15" borderId="38" xfId="0" applyFill="1" applyBorder="1" applyAlignment="1" applyProtection="1">
      <alignment wrapText="1"/>
      <protection locked="0"/>
    </xf>
    <xf numFmtId="0" fontId="0" fillId="15" borderId="39" xfId="0" applyFill="1" applyBorder="1" applyAlignment="1" applyProtection="1">
      <alignment wrapText="1"/>
      <protection locked="0"/>
    </xf>
    <xf numFmtId="0" fontId="0" fillId="15" borderId="40" xfId="0" applyFill="1" applyBorder="1" applyAlignment="1" applyProtection="1">
      <alignment wrapText="1"/>
      <protection locked="0"/>
    </xf>
    <xf numFmtId="164" fontId="0" fillId="15" borderId="38" xfId="0" applyNumberFormat="1" applyFill="1" applyBorder="1" applyAlignment="1" applyProtection="1">
      <alignment wrapText="1"/>
      <protection locked="0"/>
    </xf>
    <xf numFmtId="164" fontId="0" fillId="15" borderId="40" xfId="0" applyNumberFormat="1" applyFill="1" applyBorder="1" applyAlignment="1" applyProtection="1">
      <alignment wrapText="1"/>
      <protection locked="0"/>
    </xf>
    <xf numFmtId="0" fontId="0" fillId="15" borderId="38" xfId="0" applyFill="1" applyBorder="1" applyAlignment="1" applyProtection="1">
      <alignment horizontal="center"/>
      <protection locked="0"/>
    </xf>
    <xf numFmtId="0" fontId="0" fillId="15" borderId="39" xfId="0" applyFill="1" applyBorder="1" applyAlignment="1" applyProtection="1">
      <alignment horizontal="center"/>
      <protection locked="0"/>
    </xf>
    <xf numFmtId="0" fontId="0" fillId="15" borderId="40" xfId="0" applyFill="1" applyBorder="1" applyAlignment="1" applyProtection="1">
      <alignment horizontal="center"/>
      <protection locked="0"/>
    </xf>
    <xf numFmtId="0" fontId="0" fillId="15" borderId="38" xfId="0" applyFill="1" applyBorder="1" applyAlignment="1" applyProtection="1">
      <protection locked="0"/>
    </xf>
    <xf numFmtId="0" fontId="0" fillId="15" borderId="40" xfId="0" applyFill="1" applyBorder="1" applyAlignment="1" applyProtection="1">
      <protection locked="0"/>
    </xf>
    <xf numFmtId="0" fontId="0" fillId="16" borderId="0" xfId="3" applyFont="1" applyAlignment="1" applyProtection="1">
      <alignment horizontal="left"/>
    </xf>
    <xf numFmtId="0" fontId="1" fillId="0" borderId="9" xfId="0" applyFont="1" applyBorder="1" applyAlignment="1">
      <alignment horizontal="left"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0" fillId="0" borderId="11" xfId="0" applyBorder="1" applyAlignment="1">
      <alignment horizontal="center" vertical="center" wrapText="1"/>
    </xf>
    <xf numFmtId="0" fontId="15" fillId="5" borderId="1" xfId="0" applyFont="1" applyFill="1" applyBorder="1" applyAlignment="1">
      <alignment horizontal="left" vertical="center"/>
    </xf>
    <xf numFmtId="0" fontId="15" fillId="5" borderId="6" xfId="0" applyFont="1" applyFill="1" applyBorder="1" applyAlignment="1">
      <alignment horizontal="left" vertical="center"/>
    </xf>
    <xf numFmtId="0" fontId="15" fillId="5" borderId="3" xfId="0" applyFont="1" applyFill="1" applyBorder="1" applyAlignment="1">
      <alignment horizontal="left" vertical="center"/>
    </xf>
    <xf numFmtId="0" fontId="15" fillId="5" borderId="7" xfId="0" applyFont="1" applyFill="1" applyBorder="1" applyAlignment="1">
      <alignment horizontal="left" vertical="center"/>
    </xf>
    <xf numFmtId="0" fontId="5" fillId="6" borderId="12" xfId="0" applyFont="1" applyFill="1" applyBorder="1" applyAlignment="1">
      <alignment horizontal="center" vertical="center" wrapText="1"/>
    </xf>
    <xf numFmtId="0" fontId="0" fillId="0" borderId="8" xfId="0" applyBorder="1" applyAlignment="1">
      <alignment horizontal="center" vertical="center" wrapText="1"/>
    </xf>
    <xf numFmtId="0" fontId="13" fillId="4" borderId="0" xfId="0" applyFont="1" applyFill="1" applyBorder="1" applyAlignment="1">
      <alignment horizontal="center" vertical="center" wrapText="1"/>
    </xf>
    <xf numFmtId="0" fontId="2" fillId="5" borderId="12"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1" fillId="12" borderId="13" xfId="0" applyFont="1" applyFill="1" applyBorder="1" applyAlignment="1">
      <alignment horizontal="right" vertical="center"/>
    </xf>
    <xf numFmtId="0" fontId="1" fillId="12" borderId="5" xfId="0" applyFont="1" applyFill="1" applyBorder="1" applyAlignment="1">
      <alignment horizontal="right" vertical="center"/>
    </xf>
    <xf numFmtId="0" fontId="2" fillId="5" borderId="12" xfId="0" applyFont="1" applyFill="1" applyBorder="1" applyAlignment="1">
      <alignment horizontal="center" vertical="center" wrapText="1"/>
    </xf>
  </cellXfs>
  <cellStyles count="4">
    <cellStyle name="40% - Èmfasi4" xfId="3" builtinId="43"/>
    <cellStyle name="Normal" xfId="0" builtinId="0"/>
    <cellStyle name="Percentatge" xfId="2" builtinId="5"/>
    <cellStyle name="Resultat" xfId="1" builtinId="2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17</xdr:col>
      <xdr:colOff>400051</xdr:colOff>
      <xdr:row>15</xdr:row>
      <xdr:rowOff>64329</xdr:rowOff>
    </xdr:to>
    <xdr:sp macro="" textlink="">
      <xdr:nvSpPr>
        <xdr:cNvPr id="3" name="Rectangle 2"/>
        <xdr:cNvSpPr/>
      </xdr:nvSpPr>
      <xdr:spPr>
        <a:xfrm>
          <a:off x="47625" y="62865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documento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7"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9" name="Rectangle 8"/>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licitu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s"/>
      <sheetName val="Sol_licitud"/>
      <sheetName val="Reformulació"/>
    </sheetNames>
    <sheetDataSet>
      <sheetData sheetId="0"/>
      <sheetData sheetId="1">
        <row r="19">
          <cell r="G19"/>
        </row>
      </sheetData>
      <sheetData sheetId="2"/>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theme="5" tint="-0.249977111117893"/>
  </sheetPr>
  <dimension ref="A1:D29"/>
  <sheetViews>
    <sheetView showGridLines="0" zoomScaleNormal="100" workbookViewId="0">
      <selection activeCell="J21" sqref="J21"/>
    </sheetView>
  </sheetViews>
  <sheetFormatPr defaultRowHeight="15" x14ac:dyDescent="0.25"/>
  <sheetData>
    <row r="1" spans="1:2" s="46" customFormat="1" ht="15.75" x14ac:dyDescent="0.25">
      <c r="A1" s="45" t="s">
        <v>75</v>
      </c>
    </row>
    <row r="2" spans="1:2" s="46" customFormat="1" ht="15.75" x14ac:dyDescent="0.25">
      <c r="A2" s="45"/>
    </row>
    <row r="3" spans="1:2" ht="15.75" x14ac:dyDescent="0.25">
      <c r="A3" s="45" t="s">
        <v>76</v>
      </c>
    </row>
    <row r="15" spans="1:2" ht="15.75" x14ac:dyDescent="0.25">
      <c r="A15" s="45" t="s">
        <v>77</v>
      </c>
    </row>
    <row r="16" spans="1:2" x14ac:dyDescent="0.25">
      <c r="B16" s="44" t="s">
        <v>78</v>
      </c>
    </row>
    <row r="17" spans="2:4" ht="3" customHeight="1" x14ac:dyDescent="0.25">
      <c r="B17" s="44"/>
    </row>
    <row r="18" spans="2:4" ht="5.25" customHeight="1" x14ac:dyDescent="0.25">
      <c r="B18" s="44"/>
    </row>
    <row r="19" spans="2:4" x14ac:dyDescent="0.25">
      <c r="B19" s="44" t="s">
        <v>79</v>
      </c>
    </row>
    <row r="20" spans="2:4" ht="8.25" customHeight="1" x14ac:dyDescent="0.25"/>
    <row r="21" spans="2:4" x14ac:dyDescent="0.25">
      <c r="D21" t="s">
        <v>80</v>
      </c>
    </row>
    <row r="22" spans="2:4" x14ac:dyDescent="0.25">
      <c r="D22" t="s">
        <v>81</v>
      </c>
    </row>
    <row r="23" spans="2:4" x14ac:dyDescent="0.25">
      <c r="D23" t="s">
        <v>82</v>
      </c>
    </row>
    <row r="24" spans="2:4" x14ac:dyDescent="0.25">
      <c r="D24" t="s">
        <v>83</v>
      </c>
    </row>
    <row r="25" spans="2:4" x14ac:dyDescent="0.25">
      <c r="D25" t="s">
        <v>84</v>
      </c>
    </row>
    <row r="26" spans="2:4" x14ac:dyDescent="0.25">
      <c r="D26" t="s">
        <v>85</v>
      </c>
    </row>
    <row r="27" spans="2:4" x14ac:dyDescent="0.25">
      <c r="D27" t="s">
        <v>86</v>
      </c>
    </row>
    <row r="28" spans="2:4" x14ac:dyDescent="0.25">
      <c r="D28" t="s">
        <v>87</v>
      </c>
    </row>
    <row r="29" spans="2:4" x14ac:dyDescent="0.25">
      <c r="D29" t="s">
        <v>88</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sheetPr>
  <dimension ref="A1:L70"/>
  <sheetViews>
    <sheetView showGridLines="0" showRowColHeaders="0" zoomScaleNormal="100" workbookViewId="0">
      <selection activeCell="E28" sqref="E2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2"/>
      <c r="B1" s="12"/>
      <c r="C1" s="12"/>
      <c r="D1" s="12"/>
      <c r="E1" s="12"/>
      <c r="F1" s="12"/>
      <c r="G1" s="12"/>
      <c r="H1" s="12"/>
      <c r="I1" s="12"/>
      <c r="J1" s="12"/>
      <c r="K1" s="12"/>
    </row>
    <row r="2" spans="1:11" x14ac:dyDescent="0.25">
      <c r="A2" s="12"/>
      <c r="B2" s="12"/>
      <c r="C2" s="12"/>
      <c r="D2" s="12"/>
      <c r="E2" s="12"/>
      <c r="F2" s="12"/>
      <c r="G2" s="12"/>
      <c r="H2" s="12"/>
      <c r="I2" s="12"/>
      <c r="J2" s="12"/>
      <c r="K2" s="12"/>
    </row>
    <row r="3" spans="1:11" x14ac:dyDescent="0.25">
      <c r="A3" s="12"/>
      <c r="B3" s="12"/>
      <c r="C3" s="12"/>
      <c r="D3" s="12"/>
      <c r="E3" s="12"/>
      <c r="F3" s="12"/>
      <c r="G3" s="12"/>
      <c r="H3" s="12"/>
      <c r="I3" s="12"/>
      <c r="J3" s="12"/>
      <c r="K3" s="12"/>
    </row>
    <row r="4" spans="1:11" x14ac:dyDescent="0.25">
      <c r="A4" s="12"/>
      <c r="B4" s="12"/>
      <c r="C4" s="12"/>
      <c r="D4" s="12"/>
      <c r="E4" s="12"/>
      <c r="F4" s="12"/>
      <c r="G4" s="12"/>
      <c r="H4" s="12"/>
      <c r="I4" s="12"/>
      <c r="J4" s="12"/>
      <c r="K4" s="12"/>
    </row>
    <row r="5" spans="1:11" x14ac:dyDescent="0.25">
      <c r="A5" s="12"/>
      <c r="B5" s="59" t="s">
        <v>18</v>
      </c>
      <c r="C5" s="12"/>
      <c r="D5" s="12"/>
      <c r="E5" s="12"/>
      <c r="F5" s="12"/>
      <c r="G5" s="12"/>
      <c r="H5" s="12"/>
      <c r="I5" s="12"/>
      <c r="J5" s="12"/>
      <c r="K5" s="12"/>
    </row>
    <row r="6" spans="1:11" ht="21" x14ac:dyDescent="0.35">
      <c r="A6" s="12"/>
      <c r="B6" s="60" t="s">
        <v>49</v>
      </c>
      <c r="C6" s="12"/>
      <c r="D6" s="12"/>
      <c r="E6" s="12"/>
      <c r="F6" s="12"/>
      <c r="G6" s="12"/>
      <c r="H6" s="12"/>
      <c r="I6" s="12"/>
      <c r="J6" s="12"/>
      <c r="K6" s="12"/>
    </row>
    <row r="7" spans="1:11" x14ac:dyDescent="0.25">
      <c r="A7" s="12"/>
      <c r="B7" s="12"/>
      <c r="C7" s="12"/>
      <c r="D7" s="12"/>
      <c r="E7" s="12"/>
      <c r="F7" s="12"/>
      <c r="G7" s="12"/>
      <c r="H7" s="12"/>
      <c r="I7" s="12"/>
      <c r="J7" s="12"/>
      <c r="K7" s="12"/>
    </row>
    <row r="8" spans="1:11" x14ac:dyDescent="0.25">
      <c r="A8" s="12"/>
      <c r="B8" s="12" t="s">
        <v>50</v>
      </c>
      <c r="C8" s="12"/>
      <c r="D8" s="12"/>
      <c r="E8" s="12"/>
      <c r="F8" s="85"/>
      <c r="G8" s="110"/>
      <c r="H8" s="111"/>
      <c r="I8" s="111"/>
      <c r="J8" s="112"/>
      <c r="K8" s="12"/>
    </row>
    <row r="9" spans="1:11" ht="6.75" customHeight="1" x14ac:dyDescent="0.25">
      <c r="A9" s="12"/>
      <c r="B9" s="12"/>
      <c r="C9" s="12"/>
      <c r="D9" s="12"/>
      <c r="E9" s="12"/>
      <c r="F9" s="12"/>
      <c r="G9" s="61"/>
      <c r="H9" s="61"/>
      <c r="I9" s="61"/>
      <c r="J9" s="61"/>
      <c r="K9" s="12"/>
    </row>
    <row r="10" spans="1:11" x14ac:dyDescent="0.25">
      <c r="A10" s="12"/>
      <c r="B10" s="12" t="s">
        <v>12</v>
      </c>
      <c r="C10" s="113"/>
      <c r="D10" s="114"/>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t="s">
        <v>51</v>
      </c>
      <c r="C12" s="105"/>
      <c r="D12" s="106"/>
      <c r="E12" s="106"/>
      <c r="F12" s="107"/>
      <c r="G12" s="12" t="s">
        <v>52</v>
      </c>
      <c r="H12" s="58"/>
      <c r="I12" s="12" t="s">
        <v>53</v>
      </c>
      <c r="J12" s="12"/>
      <c r="K12" s="12"/>
    </row>
    <row r="13" spans="1:11" x14ac:dyDescent="0.25">
      <c r="A13" s="12"/>
      <c r="B13" s="12" t="s">
        <v>54</v>
      </c>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t="s">
        <v>55</v>
      </c>
      <c r="C15" s="12"/>
      <c r="D15" s="12"/>
      <c r="E15" s="105"/>
      <c r="F15" s="106"/>
      <c r="G15" s="106"/>
      <c r="H15" s="106"/>
      <c r="I15" s="106"/>
      <c r="J15" s="107"/>
      <c r="K15" s="12"/>
    </row>
    <row r="16" spans="1:11" ht="6.75" customHeight="1" x14ac:dyDescent="0.25">
      <c r="A16" s="12"/>
      <c r="B16" s="12"/>
      <c r="C16" s="12"/>
      <c r="D16" s="12"/>
      <c r="E16" s="12"/>
      <c r="F16" s="12"/>
      <c r="G16" s="61"/>
      <c r="H16" s="61"/>
      <c r="I16" s="61"/>
      <c r="J16" s="61"/>
      <c r="K16" s="12"/>
    </row>
    <row r="17" spans="1:11" x14ac:dyDescent="0.25">
      <c r="A17" s="12"/>
      <c r="B17" s="12" t="s">
        <v>56</v>
      </c>
      <c r="C17" s="12"/>
      <c r="D17" s="12"/>
      <c r="E17" s="12"/>
      <c r="F17" s="12"/>
      <c r="G17" s="108"/>
      <c r="H17" s="109"/>
      <c r="I17" s="61"/>
      <c r="J17" s="61"/>
      <c r="K17" s="12"/>
    </row>
    <row r="18" spans="1:11" ht="6.75" customHeight="1" x14ac:dyDescent="0.25">
      <c r="A18" s="12"/>
      <c r="B18" s="12"/>
      <c r="C18" s="12"/>
      <c r="D18" s="12"/>
      <c r="E18" s="12"/>
      <c r="F18" s="12"/>
      <c r="G18" s="61"/>
      <c r="H18" s="61"/>
      <c r="I18" s="61"/>
      <c r="J18" s="61"/>
      <c r="K18" s="12"/>
    </row>
    <row r="19" spans="1:11" x14ac:dyDescent="0.25">
      <c r="A19" s="12"/>
      <c r="B19" s="12" t="s">
        <v>57</v>
      </c>
      <c r="C19" s="12"/>
      <c r="D19" s="12"/>
      <c r="E19" s="12"/>
      <c r="F19" s="12"/>
      <c r="G19" s="108"/>
      <c r="H19" s="109"/>
      <c r="I19" s="62"/>
      <c r="J19" s="62"/>
      <c r="K19" s="12"/>
    </row>
    <row r="20" spans="1:11" ht="6.75" customHeight="1" x14ac:dyDescent="0.25">
      <c r="A20" s="12"/>
      <c r="B20" s="12"/>
      <c r="C20" s="12"/>
      <c r="D20" s="12"/>
      <c r="E20" s="12"/>
      <c r="F20" s="12"/>
      <c r="G20" s="61"/>
      <c r="H20" s="61"/>
      <c r="I20" s="61"/>
      <c r="J20" s="61"/>
      <c r="K20" s="12"/>
    </row>
    <row r="21" spans="1:11" ht="6.75" customHeight="1" x14ac:dyDescent="0.25">
      <c r="A21" s="12"/>
      <c r="B21" s="12"/>
      <c r="C21" s="12"/>
      <c r="D21" s="12"/>
      <c r="E21" s="12"/>
      <c r="F21" s="12"/>
      <c r="G21" s="61"/>
      <c r="H21" s="61"/>
      <c r="I21" s="61"/>
      <c r="J21" s="61"/>
      <c r="K21" s="12"/>
    </row>
    <row r="22" spans="1:11" x14ac:dyDescent="0.25">
      <c r="A22" s="12"/>
      <c r="B22" s="63" t="s">
        <v>58</v>
      </c>
      <c r="C22" s="12"/>
      <c r="D22" s="12"/>
      <c r="E22" s="12"/>
      <c r="F22" s="12"/>
      <c r="G22" s="108"/>
      <c r="H22" s="109"/>
      <c r="I22" s="12"/>
      <c r="J22" s="12"/>
      <c r="K22" s="12"/>
    </row>
    <row r="23" spans="1:11" x14ac:dyDescent="0.25">
      <c r="A23" s="12"/>
      <c r="B23" s="63"/>
      <c r="C23" s="12"/>
      <c r="D23" s="12"/>
      <c r="E23" s="12"/>
      <c r="F23" s="12"/>
      <c r="G23" s="64"/>
      <c r="H23" s="64"/>
      <c r="I23" s="12"/>
      <c r="J23" s="12"/>
      <c r="K23" s="12"/>
    </row>
    <row r="24" spans="1:11" x14ac:dyDescent="0.25">
      <c r="A24" s="12"/>
      <c r="B24" s="12" t="s">
        <v>59</v>
      </c>
      <c r="C24" s="12"/>
      <c r="D24" s="12"/>
      <c r="E24" s="12"/>
      <c r="F24" s="12"/>
      <c r="G24" s="108"/>
      <c r="H24" s="109"/>
      <c r="I24" s="12"/>
      <c r="J24" s="12"/>
      <c r="K24" s="12"/>
    </row>
    <row r="25" spans="1:11" x14ac:dyDescent="0.25">
      <c r="A25" s="12"/>
      <c r="B25" s="12"/>
      <c r="C25" s="12"/>
      <c r="D25" s="12"/>
      <c r="E25" s="12"/>
      <c r="F25" s="12"/>
      <c r="G25" s="12"/>
      <c r="H25" s="12"/>
      <c r="I25" s="12"/>
      <c r="J25" s="12"/>
      <c r="K25" s="12"/>
    </row>
    <row r="26" spans="1:11" x14ac:dyDescent="0.25">
      <c r="A26" s="12"/>
      <c r="B26" s="63" t="s">
        <v>60</v>
      </c>
      <c r="C26" s="12"/>
      <c r="D26" s="12"/>
      <c r="E26" s="12"/>
      <c r="F26" s="12"/>
      <c r="G26" s="12"/>
      <c r="H26" s="12"/>
      <c r="I26" s="12"/>
      <c r="J26" s="12"/>
      <c r="K26" s="12"/>
    </row>
    <row r="27" spans="1:11" x14ac:dyDescent="0.25">
      <c r="A27" s="12"/>
      <c r="B27" s="63"/>
      <c r="C27" s="12"/>
      <c r="D27" s="12"/>
      <c r="E27" s="12"/>
      <c r="F27" s="12"/>
      <c r="G27" s="12"/>
      <c r="H27" s="12"/>
      <c r="I27" s="12"/>
      <c r="J27" s="12"/>
      <c r="K27" s="12"/>
    </row>
    <row r="28" spans="1:11" x14ac:dyDescent="0.25">
      <c r="A28" s="12"/>
      <c r="B28" s="65" t="s">
        <v>61</v>
      </c>
      <c r="C28" s="65"/>
      <c r="D28" s="65"/>
      <c r="E28" s="58"/>
      <c r="F28" s="12"/>
      <c r="G28" s="12"/>
      <c r="H28" s="12"/>
      <c r="I28" s="12"/>
      <c r="J28" s="12"/>
      <c r="K28" s="12"/>
    </row>
    <row r="29" spans="1:11" x14ac:dyDescent="0.25">
      <c r="A29" s="12"/>
      <c r="B29" s="65" t="s">
        <v>62</v>
      </c>
      <c r="C29" s="65"/>
      <c r="D29" s="65"/>
      <c r="E29" s="58"/>
      <c r="F29" s="12"/>
      <c r="G29" s="12"/>
      <c r="H29" s="12"/>
      <c r="I29" s="12"/>
      <c r="J29" s="12"/>
      <c r="K29" s="12"/>
    </row>
    <row r="30" spans="1:11" x14ac:dyDescent="0.25">
      <c r="A30" s="12"/>
      <c r="B30" s="65" t="s">
        <v>63</v>
      </c>
      <c r="C30" s="65"/>
      <c r="D30" s="65"/>
      <c r="E30" s="58"/>
      <c r="F30" s="12"/>
      <c r="G30" s="12"/>
      <c r="H30" s="12"/>
      <c r="I30" s="12"/>
      <c r="J30" s="12"/>
      <c r="K30" s="12"/>
    </row>
    <row r="31" spans="1:11" x14ac:dyDescent="0.25">
      <c r="A31" s="12"/>
      <c r="B31" s="63"/>
      <c r="C31" s="12"/>
      <c r="D31" s="12"/>
      <c r="E31" s="12"/>
      <c r="F31" s="12"/>
      <c r="G31" s="12"/>
      <c r="H31" s="12"/>
      <c r="I31" s="12"/>
      <c r="J31" s="12"/>
      <c r="K31" s="12"/>
    </row>
    <row r="32" spans="1:11" x14ac:dyDescent="0.25">
      <c r="A32" s="12"/>
      <c r="B32" s="63" t="s">
        <v>64</v>
      </c>
      <c r="C32" s="12"/>
      <c r="D32" s="12"/>
      <c r="E32" s="12"/>
      <c r="F32" s="12"/>
      <c r="G32" s="12"/>
      <c r="H32" s="12"/>
      <c r="I32" s="12"/>
      <c r="J32" s="12"/>
      <c r="K32" s="12"/>
    </row>
    <row r="33" spans="1:11" x14ac:dyDescent="0.25">
      <c r="A33" s="12"/>
      <c r="B33" s="12"/>
      <c r="C33" s="12"/>
      <c r="D33" s="12"/>
      <c r="E33" s="12"/>
      <c r="F33" s="12"/>
      <c r="G33" s="12"/>
      <c r="H33" s="12"/>
      <c r="I33" s="12"/>
      <c r="J33" s="12"/>
      <c r="K33" s="12"/>
    </row>
    <row r="34" spans="1:11" x14ac:dyDescent="0.25">
      <c r="A34" s="12"/>
      <c r="B34" s="86"/>
      <c r="C34" s="87"/>
      <c r="D34" s="87"/>
      <c r="E34" s="87"/>
      <c r="F34" s="87"/>
      <c r="G34" s="87"/>
      <c r="H34" s="87"/>
      <c r="I34" s="87"/>
      <c r="J34" s="88"/>
      <c r="K34" s="12"/>
    </row>
    <row r="35" spans="1:11" x14ac:dyDescent="0.25">
      <c r="A35" s="12"/>
      <c r="B35" s="89"/>
      <c r="C35" s="92"/>
      <c r="D35" s="92"/>
      <c r="E35" s="92"/>
      <c r="F35" s="92"/>
      <c r="G35" s="92"/>
      <c r="H35" s="92"/>
      <c r="I35" s="92"/>
      <c r="J35" s="91"/>
      <c r="K35" s="12"/>
    </row>
    <row r="36" spans="1:11" x14ac:dyDescent="0.25">
      <c r="A36" s="12"/>
      <c r="B36" s="89"/>
      <c r="C36" s="92"/>
      <c r="D36" s="92"/>
      <c r="E36" s="92"/>
      <c r="F36" s="92"/>
      <c r="G36" s="92"/>
      <c r="H36" s="92"/>
      <c r="I36" s="92"/>
      <c r="J36" s="91"/>
      <c r="K36" s="12"/>
    </row>
    <row r="37" spans="1:11" x14ac:dyDescent="0.25">
      <c r="A37" s="12"/>
      <c r="B37" s="89"/>
      <c r="C37" s="92"/>
      <c r="D37" s="92"/>
      <c r="E37" s="92"/>
      <c r="F37" s="92"/>
      <c r="G37" s="92"/>
      <c r="H37" s="92"/>
      <c r="I37" s="92"/>
      <c r="J37" s="91"/>
      <c r="K37" s="12"/>
    </row>
    <row r="38" spans="1:11" x14ac:dyDescent="0.25">
      <c r="A38" s="12"/>
      <c r="B38" s="93"/>
      <c r="C38" s="94"/>
      <c r="D38" s="94"/>
      <c r="E38" s="94"/>
      <c r="F38" s="94"/>
      <c r="G38" s="94"/>
      <c r="H38" s="94"/>
      <c r="I38" s="94"/>
      <c r="J38" s="95"/>
      <c r="K38" s="12"/>
    </row>
    <row r="39" spans="1:11" x14ac:dyDescent="0.25">
      <c r="A39" s="12"/>
      <c r="B39" s="12"/>
      <c r="C39" s="12"/>
      <c r="D39" s="12"/>
      <c r="E39" s="12"/>
      <c r="F39" s="12"/>
      <c r="G39" s="12"/>
      <c r="H39" s="12"/>
      <c r="I39" s="12"/>
      <c r="J39" s="12"/>
      <c r="K39" s="12"/>
    </row>
    <row r="40" spans="1:11" x14ac:dyDescent="0.25">
      <c r="A40" s="12"/>
      <c r="B40" s="63" t="s">
        <v>65</v>
      </c>
      <c r="C40" s="12"/>
      <c r="D40" s="12"/>
      <c r="E40" s="12"/>
      <c r="F40" s="12"/>
      <c r="G40" s="12"/>
      <c r="H40" s="12"/>
      <c r="I40" s="12"/>
      <c r="J40" s="12"/>
      <c r="K40" s="12"/>
    </row>
    <row r="41" spans="1:11" x14ac:dyDescent="0.25">
      <c r="A41" s="12"/>
      <c r="B41" s="12"/>
      <c r="C41" s="12"/>
      <c r="D41" s="12"/>
      <c r="E41" s="12"/>
      <c r="F41" s="12"/>
      <c r="G41" s="12"/>
      <c r="H41" s="12"/>
      <c r="I41" s="12"/>
      <c r="J41" s="12"/>
      <c r="K41" s="12"/>
    </row>
    <row r="42" spans="1:11" x14ac:dyDescent="0.25">
      <c r="A42" s="12"/>
      <c r="B42" s="86"/>
      <c r="C42" s="87"/>
      <c r="D42" s="87"/>
      <c r="E42" s="87"/>
      <c r="F42" s="87"/>
      <c r="G42" s="87"/>
      <c r="H42" s="87"/>
      <c r="I42" s="87"/>
      <c r="J42" s="88"/>
      <c r="K42" s="12"/>
    </row>
    <row r="43" spans="1:11" x14ac:dyDescent="0.25">
      <c r="A43" s="12"/>
      <c r="B43" s="89"/>
      <c r="C43" s="90"/>
      <c r="D43" s="90"/>
      <c r="E43" s="90"/>
      <c r="F43" s="90"/>
      <c r="G43" s="90"/>
      <c r="H43" s="90"/>
      <c r="I43" s="90"/>
      <c r="J43" s="91"/>
      <c r="K43" s="12"/>
    </row>
    <row r="44" spans="1:11" x14ac:dyDescent="0.25">
      <c r="A44" s="12"/>
      <c r="B44" s="89"/>
      <c r="C44" s="90"/>
      <c r="D44" s="90"/>
      <c r="E44" s="90"/>
      <c r="F44" s="90"/>
      <c r="G44" s="90"/>
      <c r="H44" s="90"/>
      <c r="I44" s="90"/>
      <c r="J44" s="91"/>
      <c r="K44" s="12"/>
    </row>
    <row r="45" spans="1:11" x14ac:dyDescent="0.25">
      <c r="A45" s="12"/>
      <c r="B45" s="89"/>
      <c r="C45" s="90"/>
      <c r="D45" s="90"/>
      <c r="E45" s="90"/>
      <c r="F45" s="90"/>
      <c r="G45" s="90"/>
      <c r="H45" s="90"/>
      <c r="I45" s="90"/>
      <c r="J45" s="91"/>
      <c r="K45" s="12"/>
    </row>
    <row r="46" spans="1:11" x14ac:dyDescent="0.25">
      <c r="A46" s="12"/>
      <c r="B46" s="89"/>
      <c r="C46" s="90"/>
      <c r="D46" s="90"/>
      <c r="E46" s="90"/>
      <c r="F46" s="90"/>
      <c r="G46" s="90"/>
      <c r="H46" s="90"/>
      <c r="I46" s="90"/>
      <c r="J46" s="91"/>
      <c r="K46" s="12"/>
    </row>
    <row r="47" spans="1:11" x14ac:dyDescent="0.25">
      <c r="A47" s="12"/>
      <c r="B47" s="89"/>
      <c r="C47" s="92"/>
      <c r="D47" s="92"/>
      <c r="E47" s="92"/>
      <c r="F47" s="92"/>
      <c r="G47" s="92"/>
      <c r="H47" s="92"/>
      <c r="I47" s="92"/>
      <c r="J47" s="91"/>
      <c r="K47" s="12"/>
    </row>
    <row r="48" spans="1:11" x14ac:dyDescent="0.25">
      <c r="A48" s="12"/>
      <c r="B48" s="89"/>
      <c r="C48" s="92"/>
      <c r="D48" s="92"/>
      <c r="E48" s="92"/>
      <c r="F48" s="92"/>
      <c r="G48" s="92"/>
      <c r="H48" s="92"/>
      <c r="I48" s="92"/>
      <c r="J48" s="91"/>
      <c r="K48" s="12"/>
    </row>
    <row r="49" spans="1:12" x14ac:dyDescent="0.25">
      <c r="A49" s="12"/>
      <c r="B49" s="89"/>
      <c r="C49" s="92"/>
      <c r="D49" s="92"/>
      <c r="E49" s="92"/>
      <c r="F49" s="92"/>
      <c r="G49" s="92"/>
      <c r="H49" s="92"/>
      <c r="I49" s="92"/>
      <c r="J49" s="91"/>
      <c r="K49" s="12"/>
    </row>
    <row r="50" spans="1:12" x14ac:dyDescent="0.25">
      <c r="A50" s="12"/>
      <c r="B50" s="93"/>
      <c r="C50" s="94"/>
      <c r="D50" s="94"/>
      <c r="E50" s="94"/>
      <c r="F50" s="94"/>
      <c r="G50" s="94"/>
      <c r="H50" s="94"/>
      <c r="I50" s="94"/>
      <c r="J50" s="95"/>
      <c r="K50" s="12"/>
    </row>
    <row r="51" spans="1:12" x14ac:dyDescent="0.25">
      <c r="A51" s="12"/>
      <c r="B51" s="12"/>
      <c r="C51" s="12"/>
      <c r="D51" s="12"/>
      <c r="E51" s="12"/>
      <c r="F51" s="12"/>
      <c r="G51" s="12"/>
      <c r="H51" s="12"/>
      <c r="I51" s="12"/>
      <c r="J51" s="12"/>
      <c r="K51" s="12"/>
    </row>
    <row r="52" spans="1:12" x14ac:dyDescent="0.25">
      <c r="A52" s="12"/>
      <c r="B52" s="66"/>
      <c r="C52" s="12"/>
      <c r="D52" s="12"/>
      <c r="E52" s="12"/>
      <c r="F52" s="12"/>
      <c r="G52" s="12"/>
      <c r="H52" s="12"/>
      <c r="I52" s="12"/>
      <c r="J52" s="12"/>
      <c r="K52" s="12"/>
    </row>
    <row r="53" spans="1:12" x14ac:dyDescent="0.25">
      <c r="A53" s="12"/>
      <c r="B53" s="67" t="s">
        <v>66</v>
      </c>
      <c r="C53" s="12"/>
      <c r="D53" s="12"/>
      <c r="E53" s="12"/>
      <c r="F53" s="12"/>
      <c r="G53" s="12"/>
      <c r="H53" s="12"/>
      <c r="I53" s="12"/>
      <c r="J53" s="12"/>
      <c r="K53" s="12"/>
    </row>
    <row r="54" spans="1:12" x14ac:dyDescent="0.25">
      <c r="A54" s="12"/>
      <c r="B54" s="68"/>
      <c r="C54" s="12" t="s">
        <v>67</v>
      </c>
      <c r="D54" s="12"/>
      <c r="E54" s="12"/>
      <c r="F54" s="12"/>
      <c r="G54" s="12"/>
      <c r="H54" s="12"/>
      <c r="I54" s="12"/>
      <c r="J54" s="12"/>
      <c r="K54" s="12"/>
    </row>
    <row r="55" spans="1:12" x14ac:dyDescent="0.25">
      <c r="A55" s="12"/>
      <c r="B55" s="12" t="s">
        <v>68</v>
      </c>
      <c r="C55" s="12"/>
      <c r="D55" s="12"/>
      <c r="E55" s="12"/>
      <c r="F55" s="12"/>
      <c r="G55" s="12"/>
      <c r="H55" s="12"/>
      <c r="I55" s="12"/>
      <c r="J55" s="12"/>
      <c r="K55" s="12"/>
    </row>
    <row r="56" spans="1:12" x14ac:dyDescent="0.25">
      <c r="A56" s="12"/>
      <c r="B56" s="12"/>
      <c r="C56" s="12"/>
      <c r="D56" s="12"/>
      <c r="E56" s="12"/>
      <c r="F56" s="12"/>
      <c r="G56" s="12"/>
      <c r="H56" s="12"/>
      <c r="I56" s="12"/>
      <c r="J56" s="12"/>
      <c r="K56" s="12"/>
    </row>
    <row r="57" spans="1:12" x14ac:dyDescent="0.25">
      <c r="A57" s="12"/>
      <c r="B57" s="68"/>
      <c r="C57" s="12" t="s">
        <v>69</v>
      </c>
      <c r="D57" s="12"/>
      <c r="E57" s="12"/>
      <c r="F57" s="12"/>
      <c r="G57" s="12"/>
      <c r="H57" s="12"/>
      <c r="I57" s="12"/>
      <c r="J57" s="12"/>
      <c r="K57" s="12"/>
    </row>
    <row r="58" spans="1:12" x14ac:dyDescent="0.25">
      <c r="A58" s="12"/>
      <c r="B58" s="12" t="s">
        <v>70</v>
      </c>
      <c r="C58" s="12"/>
      <c r="D58" s="12"/>
      <c r="E58" s="12"/>
      <c r="F58" s="12"/>
      <c r="G58" s="12"/>
      <c r="H58" s="12"/>
      <c r="I58" s="12"/>
      <c r="J58" s="12"/>
      <c r="K58" s="12"/>
    </row>
    <row r="59" spans="1:12" x14ac:dyDescent="0.25">
      <c r="A59" s="12"/>
      <c r="B59" s="12"/>
      <c r="C59" s="69"/>
      <c r="D59" s="69"/>
      <c r="E59" s="69"/>
      <c r="F59" s="69"/>
      <c r="G59" s="69"/>
      <c r="H59" s="69"/>
      <c r="I59" s="69"/>
      <c r="J59" s="69"/>
      <c r="K59" s="69"/>
      <c r="L59" s="70"/>
    </row>
    <row r="60" spans="1:12" ht="15.75" x14ac:dyDescent="0.25">
      <c r="A60" s="12"/>
      <c r="B60" s="71" t="s">
        <v>71</v>
      </c>
      <c r="C60" s="12"/>
      <c r="D60" s="12"/>
      <c r="E60" s="12"/>
      <c r="F60" s="12"/>
      <c r="G60" s="12"/>
      <c r="H60" s="12"/>
      <c r="I60" s="12"/>
      <c r="J60" s="12"/>
      <c r="K60" s="12"/>
    </row>
    <row r="61" spans="1:12" ht="15.75" x14ac:dyDescent="0.25">
      <c r="A61" s="12"/>
      <c r="B61" s="71" t="s">
        <v>72</v>
      </c>
      <c r="C61" s="12"/>
      <c r="D61" s="12"/>
      <c r="E61" s="12"/>
      <c r="F61" s="12"/>
      <c r="G61" s="12"/>
      <c r="H61" s="12"/>
      <c r="I61" s="12"/>
      <c r="J61" s="12"/>
      <c r="K61" s="12"/>
    </row>
    <row r="62" spans="1:12" x14ac:dyDescent="0.25">
      <c r="A62" s="12"/>
      <c r="B62" s="12"/>
      <c r="C62" s="12"/>
      <c r="D62" s="12"/>
      <c r="E62" s="12"/>
      <c r="F62" s="12"/>
      <c r="G62" s="12"/>
      <c r="H62" s="12"/>
      <c r="I62" s="12"/>
      <c r="J62" s="12"/>
      <c r="K62" s="12"/>
    </row>
    <row r="63" spans="1:12" x14ac:dyDescent="0.25">
      <c r="A63" s="12"/>
      <c r="B63" s="12" t="s">
        <v>73</v>
      </c>
      <c r="C63" s="12"/>
      <c r="D63" s="105"/>
      <c r="E63" s="106"/>
      <c r="F63" s="107"/>
      <c r="G63" s="12"/>
      <c r="H63" s="12"/>
      <c r="I63" s="12"/>
      <c r="J63" s="12"/>
      <c r="K63" s="12"/>
    </row>
    <row r="64" spans="1:12" x14ac:dyDescent="0.25">
      <c r="A64" s="12"/>
      <c r="B64" s="12"/>
      <c r="C64" s="12"/>
      <c r="D64" s="12"/>
      <c r="E64" s="12"/>
      <c r="F64" s="12"/>
      <c r="G64" s="61"/>
      <c r="H64" s="61"/>
      <c r="I64" s="61"/>
      <c r="J64" s="61"/>
      <c r="K64" s="12"/>
    </row>
    <row r="65" spans="1:11" x14ac:dyDescent="0.25">
      <c r="A65" s="12"/>
      <c r="B65" s="12" t="s">
        <v>74</v>
      </c>
      <c r="C65" s="12"/>
      <c r="D65" s="12"/>
      <c r="E65" s="12"/>
      <c r="F65" s="12"/>
      <c r="G65" s="12"/>
      <c r="H65" s="12"/>
      <c r="I65" s="12"/>
      <c r="J65" s="12"/>
      <c r="K65" s="12"/>
    </row>
    <row r="66" spans="1:11" ht="6.75" customHeight="1" x14ac:dyDescent="0.25">
      <c r="A66" s="12"/>
      <c r="B66" s="12"/>
      <c r="C66" s="12"/>
      <c r="D66" s="12"/>
      <c r="E66" s="12"/>
      <c r="F66" s="12"/>
      <c r="G66" s="12"/>
      <c r="H66" s="12"/>
      <c r="I66" s="12"/>
      <c r="J66" s="12"/>
      <c r="K66" s="12"/>
    </row>
    <row r="67" spans="1:11" x14ac:dyDescent="0.25">
      <c r="A67" s="12"/>
      <c r="B67" s="96"/>
      <c r="C67" s="97"/>
      <c r="D67" s="97"/>
      <c r="E67" s="97"/>
      <c r="F67" s="98"/>
      <c r="G67" s="12"/>
      <c r="H67" s="12"/>
      <c r="I67" s="12"/>
      <c r="J67" s="12"/>
      <c r="K67" s="12"/>
    </row>
    <row r="68" spans="1:11" x14ac:dyDescent="0.25">
      <c r="A68" s="12"/>
      <c r="B68" s="99"/>
      <c r="C68" s="100"/>
      <c r="D68" s="100"/>
      <c r="E68" s="100"/>
      <c r="F68" s="101"/>
      <c r="G68" s="12"/>
      <c r="H68" s="12"/>
      <c r="I68" s="12"/>
      <c r="J68" s="12"/>
      <c r="K68" s="12"/>
    </row>
    <row r="69" spans="1:11" x14ac:dyDescent="0.25">
      <c r="A69" s="12"/>
      <c r="B69" s="99"/>
      <c r="C69" s="100"/>
      <c r="D69" s="100"/>
      <c r="E69" s="100"/>
      <c r="F69" s="101"/>
      <c r="G69" s="12"/>
      <c r="H69" s="12"/>
      <c r="I69" s="12"/>
      <c r="J69" s="12"/>
      <c r="K69" s="12"/>
    </row>
    <row r="70" spans="1:11" x14ac:dyDescent="0.25">
      <c r="A70" s="12"/>
      <c r="B70" s="102"/>
      <c r="C70" s="103"/>
      <c r="D70" s="103"/>
      <c r="E70" s="103"/>
      <c r="F70" s="104"/>
      <c r="G70" s="12"/>
      <c r="H70" s="12"/>
      <c r="I70" s="12"/>
      <c r="J70" s="12"/>
      <c r="K70" s="12"/>
    </row>
  </sheetData>
  <sheetProtection password="CC3D" sheet="1" objects="1" scenarios="1" selectLockedCells="1"/>
  <mergeCells count="12">
    <mergeCell ref="G8:J8"/>
    <mergeCell ref="C10:D10"/>
    <mergeCell ref="G22:H22"/>
    <mergeCell ref="G24:H24"/>
    <mergeCell ref="B34:J38"/>
    <mergeCell ref="C12:F12"/>
    <mergeCell ref="E15:J15"/>
    <mergeCell ref="B42:J50"/>
    <mergeCell ref="B67:F70"/>
    <mergeCell ref="D63:F63"/>
    <mergeCell ref="G17:H17"/>
    <mergeCell ref="G19:H19"/>
  </mergeCells>
  <pageMargins left="0.70866141732283472" right="0.70866141732283472" top="0.35433070866141736" bottom="0.35433070866141736"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97"/>
  <sheetViews>
    <sheetView showGridLines="0" tabSelected="1" topLeftCell="D1" zoomScale="82" zoomScaleNormal="82" zoomScaleSheetLayoutView="82" workbookViewId="0">
      <selection activeCell="K8" sqref="K8"/>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3.285156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47" t="s">
        <v>18</v>
      </c>
      <c r="K4" s="52" t="s">
        <v>26</v>
      </c>
    </row>
    <row r="5" spans="1:12" ht="19.5" thickBot="1" x14ac:dyDescent="0.3">
      <c r="A5" s="116" t="s">
        <v>19</v>
      </c>
      <c r="B5" s="116"/>
      <c r="E5" s="3" t="s">
        <v>0</v>
      </c>
      <c r="F5" s="3"/>
      <c r="H5" s="116" t="s">
        <v>20</v>
      </c>
      <c r="I5" s="116"/>
      <c r="J5" s="12"/>
    </row>
    <row r="6" spans="1:12" ht="25.5" customHeight="1" x14ac:dyDescent="0.25">
      <c r="A6" s="117" t="s">
        <v>21</v>
      </c>
      <c r="B6" s="118"/>
      <c r="C6" s="121" t="s">
        <v>22</v>
      </c>
      <c r="D6" s="127" t="s">
        <v>23</v>
      </c>
      <c r="E6" s="1" t="s">
        <v>10</v>
      </c>
      <c r="F6" s="127" t="s">
        <v>24</v>
      </c>
      <c r="H6" s="123" t="s">
        <v>25</v>
      </c>
      <c r="I6" s="124"/>
      <c r="J6" s="130" t="s">
        <v>22</v>
      </c>
      <c r="K6" s="134" t="s">
        <v>23</v>
      </c>
    </row>
    <row r="7" spans="1:12" ht="27" customHeight="1" thickBot="1" x14ac:dyDescent="0.3">
      <c r="A7" s="119"/>
      <c r="B7" s="120"/>
      <c r="C7" s="122"/>
      <c r="D7" s="128"/>
      <c r="E7" s="2" t="s">
        <v>11</v>
      </c>
      <c r="F7" s="128"/>
      <c r="H7" s="125"/>
      <c r="I7" s="126"/>
      <c r="J7" s="131"/>
      <c r="K7" s="128"/>
    </row>
    <row r="8" spans="1:12" ht="38.25" x14ac:dyDescent="0.25">
      <c r="A8" s="20" t="s">
        <v>13</v>
      </c>
      <c r="B8" s="82" t="s">
        <v>14</v>
      </c>
      <c r="C8" s="7"/>
      <c r="D8" s="8"/>
      <c r="E8" s="5">
        <f>+C8-D8</f>
        <v>0</v>
      </c>
      <c r="F8" s="8"/>
      <c r="G8" s="10" t="str">
        <f>+IF(D8&lt;0,"No se admiten valores negativos","")</f>
        <v/>
      </c>
      <c r="H8" s="18" t="s">
        <v>1</v>
      </c>
      <c r="I8" s="21" t="s">
        <v>27</v>
      </c>
      <c r="J8" s="7"/>
      <c r="K8" s="8"/>
      <c r="L8" s="10" t="str">
        <f>+IF(K8&lt;0,"No s'admeten valors negatius",IF(K8&lt;&gt;[1]Sol_licitud!G19,"No coincideix amb import pestanya anterior",""))</f>
        <v/>
      </c>
    </row>
    <row r="9" spans="1:12" ht="25.5" x14ac:dyDescent="0.25">
      <c r="A9" s="20"/>
      <c r="B9" s="82" t="s">
        <v>15</v>
      </c>
      <c r="C9" s="7"/>
      <c r="D9" s="8"/>
      <c r="E9" s="5">
        <f t="shared" ref="E9:E11" si="0">+C9-D9</f>
        <v>0</v>
      </c>
      <c r="F9" s="8"/>
      <c r="G9" s="10" t="str">
        <f t="shared" ref="G9:G11" si="1">+IF(D9&lt;0,"No se admiten valores negativos","")</f>
        <v/>
      </c>
      <c r="H9" s="18" t="s">
        <v>2</v>
      </c>
      <c r="I9" s="17" t="s">
        <v>28</v>
      </c>
      <c r="J9" s="7"/>
      <c r="K9" s="8"/>
      <c r="L9" s="10" t="str">
        <f t="shared" ref="L9:L10" si="2">+IF(K9&lt;0,"No s'admeten valors negatius","")</f>
        <v/>
      </c>
    </row>
    <row r="10" spans="1:12" ht="30" x14ac:dyDescent="0.25">
      <c r="A10" s="20"/>
      <c r="B10" s="83" t="s">
        <v>16</v>
      </c>
      <c r="C10" s="7"/>
      <c r="D10" s="8"/>
      <c r="E10" s="5">
        <f t="shared" si="0"/>
        <v>0</v>
      </c>
      <c r="F10" s="8"/>
      <c r="G10" s="10" t="str">
        <f t="shared" si="1"/>
        <v/>
      </c>
      <c r="H10" s="18" t="s">
        <v>3</v>
      </c>
      <c r="I10" s="17" t="s">
        <v>29</v>
      </c>
      <c r="J10" s="7"/>
      <c r="K10" s="8"/>
      <c r="L10" s="10" t="str">
        <f t="shared" si="2"/>
        <v/>
      </c>
    </row>
    <row r="11" spans="1:12" ht="45" x14ac:dyDescent="0.25">
      <c r="A11" s="20"/>
      <c r="B11" s="82" t="s">
        <v>17</v>
      </c>
      <c r="C11" s="7"/>
      <c r="D11" s="8"/>
      <c r="E11" s="5">
        <f t="shared" si="0"/>
        <v>0</v>
      </c>
      <c r="F11" s="8"/>
      <c r="G11" s="10" t="str">
        <f t="shared" si="1"/>
        <v/>
      </c>
      <c r="H11" s="18" t="s">
        <v>4</v>
      </c>
      <c r="I11" s="17" t="s">
        <v>30</v>
      </c>
      <c r="J11" s="7"/>
      <c r="K11" s="8"/>
      <c r="L11" s="51"/>
    </row>
    <row r="12" spans="1:12" x14ac:dyDescent="0.25">
      <c r="A12" s="20"/>
      <c r="B12" s="54"/>
      <c r="C12" s="54"/>
      <c r="D12" s="54"/>
      <c r="E12" s="56"/>
      <c r="F12" s="78"/>
      <c r="G12" s="10" t="str">
        <f>+IF(D12&lt;0,"No s'admeten valors negatius","")</f>
        <v/>
      </c>
      <c r="H12" s="18" t="s">
        <v>5</v>
      </c>
      <c r="I12" s="17" t="s">
        <v>31</v>
      </c>
      <c r="J12" s="7"/>
      <c r="K12" s="8"/>
      <c r="L12" s="10"/>
    </row>
    <row r="13" spans="1:12" x14ac:dyDescent="0.25">
      <c r="A13" s="20"/>
      <c r="B13" s="54"/>
      <c r="C13" s="54"/>
      <c r="D13" s="54"/>
      <c r="E13" s="56"/>
      <c r="F13" s="78"/>
      <c r="G13" s="10" t="str">
        <f>+IF(D13&lt;0,"No s'admeten valors negatius","")</f>
        <v/>
      </c>
      <c r="H13" s="18" t="s">
        <v>6</v>
      </c>
      <c r="I13" s="17" t="s">
        <v>32</v>
      </c>
      <c r="J13" s="7"/>
      <c r="K13" s="8"/>
      <c r="L13" s="10"/>
    </row>
    <row r="14" spans="1:12" x14ac:dyDescent="0.25">
      <c r="A14" s="20"/>
      <c r="B14" s="54"/>
      <c r="C14" s="54"/>
      <c r="D14" s="54"/>
      <c r="E14" s="56"/>
      <c r="F14" s="78"/>
      <c r="G14" s="10" t="str">
        <f t="shared" ref="G14:G15" si="3">+IF(D14&lt;0,"No s'admeten valors negatius","")</f>
        <v/>
      </c>
      <c r="H14" s="18" t="s">
        <v>7</v>
      </c>
      <c r="I14" s="17" t="s">
        <v>33</v>
      </c>
      <c r="J14" s="7"/>
      <c r="K14" s="8"/>
      <c r="L14" s="10"/>
    </row>
    <row r="15" spans="1:12" x14ac:dyDescent="0.25">
      <c r="A15" s="20"/>
      <c r="B15" s="54"/>
      <c r="C15" s="54"/>
      <c r="D15" s="54"/>
      <c r="E15" s="56"/>
      <c r="F15" s="78"/>
      <c r="G15" s="10" t="str">
        <f t="shared" si="3"/>
        <v/>
      </c>
      <c r="H15" s="18" t="s">
        <v>8</v>
      </c>
      <c r="I15" s="17" t="s">
        <v>34</v>
      </c>
      <c r="J15" s="7"/>
      <c r="K15" s="8"/>
      <c r="L15" s="10"/>
    </row>
    <row r="16" spans="1:12" ht="15.75" thickBot="1" x14ac:dyDescent="0.3">
      <c r="A16" s="20"/>
      <c r="B16" s="54"/>
      <c r="C16" s="54"/>
      <c r="D16" s="54"/>
      <c r="E16" s="56"/>
      <c r="F16" s="78"/>
      <c r="G16" s="10" t="str">
        <f>+IF(D16&lt;0,"No s'admeten valors negatius","")</f>
        <v/>
      </c>
      <c r="H16" s="19" t="s">
        <v>9</v>
      </c>
      <c r="I16" s="17" t="s">
        <v>35</v>
      </c>
      <c r="J16" s="7"/>
      <c r="K16" s="8"/>
      <c r="L16" s="10"/>
    </row>
    <row r="17" spans="1:13" ht="19.5" thickBot="1" x14ac:dyDescent="0.3">
      <c r="A17" s="20"/>
      <c r="B17" s="54"/>
      <c r="C17" s="54"/>
      <c r="D17" s="54"/>
      <c r="E17" s="56"/>
      <c r="F17" s="78"/>
      <c r="G17" s="10"/>
      <c r="H17" s="49"/>
      <c r="I17" s="48" t="s">
        <v>36</v>
      </c>
      <c r="J17" s="33">
        <f>SUM(J8:J16)</f>
        <v>0</v>
      </c>
      <c r="K17" s="34">
        <f>SUM(K8:K16)</f>
        <v>0</v>
      </c>
      <c r="L17" s="10"/>
    </row>
    <row r="18" spans="1:13" x14ac:dyDescent="0.25">
      <c r="A18" s="20"/>
      <c r="B18" s="54"/>
      <c r="C18" s="54"/>
      <c r="D18" s="54"/>
      <c r="E18" s="56"/>
      <c r="F18" s="78"/>
      <c r="G18" s="10"/>
      <c r="H18" s="4"/>
    </row>
    <row r="19" spans="1:13" x14ac:dyDescent="0.25">
      <c r="A19" s="20"/>
      <c r="B19" s="54"/>
      <c r="C19" s="54"/>
      <c r="D19" s="54"/>
      <c r="E19" s="56"/>
      <c r="F19" s="78"/>
      <c r="G19" s="10"/>
    </row>
    <row r="20" spans="1:13" ht="15.75" thickBot="1" x14ac:dyDescent="0.3">
      <c r="A20" s="20"/>
      <c r="B20" s="57"/>
      <c r="C20" s="57"/>
      <c r="D20" s="57"/>
      <c r="E20" s="56"/>
      <c r="F20" s="78"/>
      <c r="G20" s="10"/>
    </row>
    <row r="21" spans="1:13" ht="19.5" thickBot="1" x14ac:dyDescent="0.3">
      <c r="A21" s="54"/>
      <c r="B21" s="35" t="s">
        <v>40</v>
      </c>
      <c r="C21" s="36">
        <f>SUM(C8:C20)</f>
        <v>0</v>
      </c>
      <c r="D21" s="36">
        <f>SUM(D8:D20)</f>
        <v>0</v>
      </c>
      <c r="E21" s="74"/>
      <c r="F21" s="36">
        <f>SUM(F8:F20)</f>
        <v>0</v>
      </c>
      <c r="G21" s="10" t="str">
        <f t="shared" ref="G21" si="4">+IF(D21&lt;0,"No se admiten valores negativos","")</f>
        <v/>
      </c>
    </row>
    <row r="22" spans="1:13" ht="19.5" customHeight="1" thickBot="1" x14ac:dyDescent="0.3">
      <c r="A22" s="54"/>
      <c r="B22" s="37" t="s">
        <v>41</v>
      </c>
      <c r="C22" s="38">
        <f>+C21+C34</f>
        <v>0</v>
      </c>
      <c r="D22" s="38">
        <f>+D21+D34</f>
        <v>0</v>
      </c>
      <c r="E22" s="74"/>
      <c r="F22" s="38">
        <f>+F21+F34</f>
        <v>0</v>
      </c>
      <c r="G22" s="10"/>
      <c r="H22" s="132" t="s">
        <v>39</v>
      </c>
      <c r="I22" s="133"/>
      <c r="J22" s="22">
        <f>+J17-C22</f>
        <v>0</v>
      </c>
      <c r="K22" s="23">
        <f>+K17-D22</f>
        <v>0</v>
      </c>
    </row>
    <row r="23" spans="1:13" ht="25.5" customHeight="1" x14ac:dyDescent="0.25">
      <c r="A23" s="55"/>
      <c r="B23" s="10"/>
      <c r="C23" s="10"/>
      <c r="D23" s="10"/>
      <c r="E23" s="74"/>
      <c r="F23" s="81"/>
      <c r="G23" s="10"/>
      <c r="H23" s="4"/>
    </row>
    <row r="24" spans="1:13" ht="15.75" thickBot="1" x14ac:dyDescent="0.3">
      <c r="A24" s="55"/>
      <c r="B24" s="10"/>
      <c r="C24" s="10"/>
      <c r="D24" s="10"/>
      <c r="E24" s="74"/>
      <c r="F24" s="78"/>
      <c r="G24" s="10"/>
      <c r="H24" s="4"/>
    </row>
    <row r="25" spans="1:13" ht="19.5" thickBot="1" x14ac:dyDescent="0.35">
      <c r="A25" s="55"/>
      <c r="B25" s="10"/>
      <c r="C25" s="10"/>
      <c r="D25" s="10"/>
      <c r="E25" s="74" t="e">
        <f>+#REF!-#REF!</f>
        <v>#REF!</v>
      </c>
      <c r="F25" s="78"/>
      <c r="G25" s="10"/>
      <c r="H25" s="4"/>
      <c r="J25" s="31" t="s">
        <v>37</v>
      </c>
      <c r="K25" s="32" t="e">
        <f>J8/J17</f>
        <v>#DIV/0!</v>
      </c>
    </row>
    <row r="26" spans="1:13" ht="15.75" thickBot="1" x14ac:dyDescent="0.3">
      <c r="A26" s="55"/>
      <c r="B26" s="10"/>
      <c r="C26" s="10"/>
      <c r="D26" s="10"/>
      <c r="E26" s="74" t="e">
        <f>+#REF!-#REF!</f>
        <v>#REF!</v>
      </c>
      <c r="F26" s="78"/>
      <c r="G26" s="10"/>
      <c r="H26" s="16"/>
      <c r="I26" s="13"/>
      <c r="J26" s="24"/>
      <c r="K26" s="15"/>
    </row>
    <row r="27" spans="1:13" ht="19.5" thickBot="1" x14ac:dyDescent="0.35">
      <c r="A27" s="55"/>
      <c r="B27" s="10"/>
      <c r="C27" s="10"/>
      <c r="D27" s="10"/>
      <c r="E27" s="74" t="e">
        <f>+#REF!-#REF!</f>
        <v>#REF!</v>
      </c>
      <c r="F27" s="78"/>
      <c r="G27" s="10"/>
      <c r="H27" s="16"/>
      <c r="I27" s="13"/>
      <c r="J27" s="31" t="s">
        <v>38</v>
      </c>
      <c r="K27" s="50" t="e">
        <f>+K8/D22</f>
        <v>#DIV/0!</v>
      </c>
    </row>
    <row r="28" spans="1:13" x14ac:dyDescent="0.25">
      <c r="A28" s="55"/>
      <c r="B28" s="10"/>
      <c r="C28" s="10"/>
      <c r="D28" s="10"/>
      <c r="E28" s="74" t="e">
        <f>+#REF!-#REF!</f>
        <v>#REF!</v>
      </c>
      <c r="F28" s="78"/>
      <c r="G28" s="10"/>
      <c r="H28" s="14"/>
      <c r="I28" s="13"/>
    </row>
    <row r="29" spans="1:13" ht="15.75" thickBot="1" x14ac:dyDescent="0.3">
      <c r="A29" s="55"/>
      <c r="B29" s="10"/>
      <c r="C29" s="10"/>
      <c r="D29" s="10"/>
      <c r="E29" s="74" t="e">
        <f>+#REF!-#REF!</f>
        <v>#REF!</v>
      </c>
      <c r="F29" s="78"/>
      <c r="G29" s="10"/>
      <c r="H29" s="14"/>
      <c r="I29" s="13"/>
    </row>
    <row r="30" spans="1:13" ht="15.75" thickBot="1" x14ac:dyDescent="0.3">
      <c r="A30" s="55"/>
      <c r="B30" s="10"/>
      <c r="C30" s="10"/>
      <c r="D30" s="10"/>
      <c r="E30" s="74" t="e">
        <f>+#REF!-#REF!</f>
        <v>#REF!</v>
      </c>
      <c r="F30" s="78"/>
      <c r="G30" s="10"/>
      <c r="H30" s="28" t="b">
        <f>+OR(G8&lt;&gt;"",G9&lt;&gt;"",G10&lt;&gt;"",G11&lt;&gt;"",G12&lt;&gt;"",G13&lt;&gt;"",G14&lt;&gt;"",G15&lt;&gt;"",G16&lt;&gt;"",G17&lt;&gt;"",G18&lt;&gt;"",G19&lt;&gt;"",G20&lt;&gt;"")</f>
        <v>0</v>
      </c>
      <c r="I30" s="25"/>
      <c r="J30" s="26"/>
      <c r="K30" s="25"/>
      <c r="L30" s="25"/>
      <c r="M30" s="39"/>
    </row>
    <row r="31" spans="1:13" ht="15.75" thickBot="1" x14ac:dyDescent="0.3">
      <c r="A31" s="55"/>
      <c r="B31" s="10"/>
      <c r="C31" s="10"/>
      <c r="D31" s="10"/>
      <c r="E31" s="75" t="e">
        <f>SUM(E8:E30)</f>
        <v>#REF!</v>
      </c>
      <c r="F31" s="78"/>
      <c r="G31" s="10"/>
      <c r="H31" s="27"/>
      <c r="I31" s="129" t="str">
        <f>+IFERROR(IF(H31&lt;&gt;FALSE,"Revisar costes directos reformulados",IF(H30&lt;&gt;FALSE,"Revisar costes indirectos reformulados",IF(H32&lt;&gt;FALSE,"Revisar ingresos reformulados",IF(K22&lt;&gt;0,"Gastos reformulados e ingresos no cuadran",IF(K27&gt;K25,"% subvencionado supera % inicial",IF(K27&gt;80,"El % subvencionado después de reformular no puede superar el 80%",IF(F22&lt;&gt;K8, "No coinciden los gastos imputados a la subvención con la subvención otorgada",IF(K8&lt;&gt;Sol_licitud!G19,"Importe otorgado no coincide con lo indicado en la pestaña Solicitud de Excel",IF(C22&lt;&gt;Sol_licitud!G17,"El importe total de proyecto no coincide con el indicado en la pestaña Solicitud de Excel",IF(D22&lt;&gt;Sol_licitud!G22,"Presupuesto reformulado no coincide con lo indicado en la pestaña Solicitud de Excel","")))))))))),"")</f>
        <v/>
      </c>
      <c r="J31" s="129"/>
      <c r="K31" s="129"/>
      <c r="L31" s="129"/>
      <c r="M31" s="40"/>
    </row>
    <row r="32" spans="1:13" ht="25.5" customHeight="1" x14ac:dyDescent="0.25">
      <c r="A32" s="55"/>
      <c r="B32" s="10"/>
      <c r="C32" s="10"/>
      <c r="D32" s="10"/>
      <c r="E32" s="76" t="s">
        <v>10</v>
      </c>
      <c r="F32" s="78"/>
      <c r="G32" s="10"/>
      <c r="H32" s="27" t="b">
        <f>+OR(L8&lt;&gt;"",L9&lt;&gt;"",L10&lt;&gt;"",L11&lt;&gt;"",L12&lt;&gt;"",L13&lt;&gt;"",L14&lt;&gt;"",L15&lt;&gt;"",L16&lt;&gt;"")</f>
        <v>0</v>
      </c>
      <c r="I32" s="129"/>
      <c r="J32" s="129"/>
      <c r="K32" s="129"/>
      <c r="L32" s="129"/>
      <c r="M32" s="40"/>
    </row>
    <row r="33" spans="1:13" ht="28.5" customHeight="1" thickBot="1" x14ac:dyDescent="0.3">
      <c r="A33" s="55"/>
      <c r="B33" s="10"/>
      <c r="C33" s="10"/>
      <c r="D33" s="10"/>
      <c r="E33" s="77" t="s">
        <v>11</v>
      </c>
      <c r="F33" s="78"/>
      <c r="G33" s="10"/>
      <c r="H33" s="27">
        <f>+K9*0.1</f>
        <v>0</v>
      </c>
      <c r="I33" s="129"/>
      <c r="J33" s="129"/>
      <c r="K33" s="129"/>
      <c r="L33" s="129"/>
      <c r="M33" s="40"/>
    </row>
    <row r="34" spans="1:13" ht="19.5" thickBot="1" x14ac:dyDescent="0.3">
      <c r="B34" s="10"/>
      <c r="C34" s="10"/>
      <c r="D34" s="10"/>
      <c r="E34" s="74">
        <f t="shared" ref="E34:E36" si="5">+C24-D24</f>
        <v>0</v>
      </c>
      <c r="F34" s="79">
        <f>SUM(F24:F33)</f>
        <v>0</v>
      </c>
      <c r="G34" s="10" t="str">
        <f>+IF(D34&lt;0,"No s'admeten valors negatius","")</f>
        <v/>
      </c>
      <c r="H34" s="42"/>
      <c r="I34" s="43"/>
      <c r="J34" s="43"/>
      <c r="K34" s="43"/>
      <c r="L34" s="43"/>
      <c r="M34" s="41"/>
    </row>
    <row r="35" spans="1:13" ht="18.75" x14ac:dyDescent="0.25">
      <c r="A35" s="11"/>
      <c r="E35" s="74">
        <f t="shared" si="5"/>
        <v>0</v>
      </c>
      <c r="F35" s="80">
        <f>+F21+F34</f>
        <v>0</v>
      </c>
      <c r="G35" s="10" t="str">
        <f t="shared" ref="G35:G36" si="6">+IF(D25&lt;0,"No s'admeten valors negatius","")</f>
        <v/>
      </c>
      <c r="H35" s="53">
        <f>+D8*0.2</f>
        <v>0</v>
      </c>
    </row>
    <row r="36" spans="1:13" x14ac:dyDescent="0.25">
      <c r="E36" s="5">
        <f t="shared" si="5"/>
        <v>0</v>
      </c>
      <c r="F36" s="72"/>
      <c r="G36" s="10" t="str">
        <f t="shared" si="6"/>
        <v/>
      </c>
    </row>
    <row r="37" spans="1:13" s="12" customFormat="1" x14ac:dyDescent="0.25">
      <c r="A37" s="115" t="s">
        <v>42</v>
      </c>
      <c r="B37" s="115"/>
      <c r="C37" s="115"/>
      <c r="D37" s="115"/>
      <c r="E37" s="115"/>
      <c r="F37" s="115"/>
      <c r="G37" s="115"/>
      <c r="H37" s="115"/>
      <c r="I37" s="115"/>
      <c r="J37" s="115"/>
      <c r="K37" s="115"/>
      <c r="L37" s="115"/>
      <c r="M37" s="115"/>
    </row>
    <row r="38" spans="1:13" s="12" customFormat="1" x14ac:dyDescent="0.25">
      <c r="A38" s="115" t="s">
        <v>43</v>
      </c>
      <c r="B38" s="115"/>
      <c r="C38" s="115"/>
      <c r="D38" s="115"/>
      <c r="E38" s="115"/>
      <c r="F38" s="115"/>
      <c r="G38" s="115"/>
      <c r="H38" s="115"/>
      <c r="I38" s="115"/>
      <c r="J38" s="115"/>
      <c r="K38" s="115"/>
      <c r="L38" s="115"/>
      <c r="M38" s="115"/>
    </row>
    <row r="39" spans="1:13" s="12" customFormat="1" x14ac:dyDescent="0.25">
      <c r="A39" s="115" t="s">
        <v>44</v>
      </c>
      <c r="B39" s="115"/>
      <c r="C39" s="115"/>
      <c r="D39" s="115"/>
      <c r="E39" s="115"/>
      <c r="F39" s="115"/>
      <c r="G39" s="115"/>
      <c r="H39" s="115"/>
      <c r="I39" s="115"/>
      <c r="J39" s="115"/>
      <c r="K39" s="115"/>
      <c r="L39" s="115"/>
      <c r="M39" s="115"/>
    </row>
    <row r="40" spans="1:13" s="12" customFormat="1" x14ac:dyDescent="0.25">
      <c r="A40" s="115" t="s">
        <v>45</v>
      </c>
      <c r="B40" s="115"/>
      <c r="C40" s="115"/>
      <c r="D40" s="115"/>
      <c r="E40" s="115"/>
      <c r="F40" s="115"/>
      <c r="G40" s="115"/>
      <c r="H40" s="115"/>
      <c r="I40" s="115"/>
      <c r="J40" s="115"/>
      <c r="K40" s="115"/>
      <c r="L40" s="115"/>
      <c r="M40" s="115"/>
    </row>
    <row r="41" spans="1:13" s="12" customFormat="1" x14ac:dyDescent="0.25">
      <c r="A41" s="115" t="s">
        <v>46</v>
      </c>
      <c r="B41" s="115"/>
      <c r="C41" s="115"/>
      <c r="D41" s="115"/>
      <c r="E41" s="115"/>
      <c r="F41" s="115"/>
      <c r="G41" s="115"/>
      <c r="H41" s="115"/>
      <c r="I41" s="115"/>
      <c r="J41" s="115"/>
      <c r="K41" s="115"/>
      <c r="L41" s="115"/>
      <c r="M41" s="115"/>
    </row>
    <row r="42" spans="1:13" s="12" customFormat="1" x14ac:dyDescent="0.25">
      <c r="A42" s="115" t="s">
        <v>47</v>
      </c>
      <c r="B42" s="115"/>
      <c r="C42" s="115"/>
      <c r="D42" s="115"/>
      <c r="E42" s="115"/>
      <c r="F42" s="115"/>
      <c r="G42" s="115"/>
      <c r="H42" s="115"/>
      <c r="I42" s="115"/>
      <c r="J42" s="115"/>
      <c r="K42" s="115"/>
      <c r="L42" s="115"/>
      <c r="M42" s="115"/>
    </row>
    <row r="43" spans="1:13" s="12" customFormat="1" x14ac:dyDescent="0.25">
      <c r="A43" s="115" t="s">
        <v>48</v>
      </c>
      <c r="B43" s="115"/>
      <c r="C43" s="115"/>
      <c r="D43" s="115"/>
      <c r="E43" s="115"/>
      <c r="F43" s="115"/>
      <c r="G43" s="115"/>
      <c r="H43" s="115"/>
      <c r="I43" s="115"/>
      <c r="J43" s="115"/>
      <c r="K43" s="115"/>
      <c r="L43" s="115"/>
      <c r="M43" s="115"/>
    </row>
    <row r="44" spans="1:13" x14ac:dyDescent="0.25">
      <c r="B44" s="29"/>
      <c r="E44" s="3" t="s">
        <v>0</v>
      </c>
      <c r="F44" s="3"/>
    </row>
    <row r="45" spans="1:13" ht="15.75" thickBot="1" x14ac:dyDescent="0.3">
      <c r="B45" s="29"/>
    </row>
    <row r="46" spans="1:13" ht="19.5" thickBot="1" x14ac:dyDescent="0.3">
      <c r="B46" s="29"/>
      <c r="E46" s="6" t="e">
        <f>+#REF!-E43</f>
        <v>#REF!</v>
      </c>
      <c r="F46" s="73"/>
    </row>
    <row r="47" spans="1:13" x14ac:dyDescent="0.25">
      <c r="B47" s="29"/>
    </row>
    <row r="48" spans="1:13" ht="15.75" customHeight="1" x14ac:dyDescent="0.3">
      <c r="A48" s="84"/>
      <c r="B48" s="30"/>
    </row>
    <row r="49" spans="5:6" ht="15.75" customHeight="1" x14ac:dyDescent="0.25"/>
    <row r="50" spans="5:6" ht="15.75" customHeight="1" x14ac:dyDescent="0.25"/>
    <row r="51" spans="5:6" ht="15.75" customHeight="1" x14ac:dyDescent="0.25">
      <c r="E51" s="9" t="e">
        <f>+IF(K27&gt;80%, "La subvenció atorgada no pot superar el 80% del cost del projecte. Cal reduir ingressos i despeses del projecte.","")</f>
        <v>#DIV/0!</v>
      </c>
    </row>
    <row r="52" spans="5:6" ht="15.75" customHeight="1" x14ac:dyDescent="0.25">
      <c r="F52" s="9"/>
    </row>
    <row r="53" spans="5:6" ht="15.75" customHeight="1" x14ac:dyDescent="0.25"/>
    <row r="54" spans="5:6" ht="15.75" customHeight="1" x14ac:dyDescent="0.25"/>
    <row r="55" spans="5:6" ht="15.75" customHeight="1" x14ac:dyDescent="0.25"/>
    <row r="56" spans="5:6" ht="15.75" customHeight="1" x14ac:dyDescent="0.25"/>
    <row r="57" spans="5:6" ht="15.75" customHeight="1" x14ac:dyDescent="0.25"/>
    <row r="58" spans="5:6" ht="15.75" customHeight="1" x14ac:dyDescent="0.25"/>
    <row r="59" spans="5:6" ht="15.75" customHeight="1" x14ac:dyDescent="0.25"/>
    <row r="60" spans="5:6" ht="15.75" customHeight="1" x14ac:dyDescent="0.25"/>
    <row r="61" spans="5:6" ht="15.75" customHeight="1" x14ac:dyDescent="0.25"/>
    <row r="62" spans="5:6" ht="15.75" customHeight="1" x14ac:dyDescent="0.25"/>
    <row r="63" spans="5:6" ht="15.75" customHeight="1" x14ac:dyDescent="0.25"/>
    <row r="97" spans="1:3" x14ac:dyDescent="0.25">
      <c r="A97"/>
      <c r="C97">
        <v>0</v>
      </c>
    </row>
  </sheetData>
  <sheetProtection password="CC3D" sheet="1" objects="1" scenarios="1" selectLockedCells="1"/>
  <mergeCells count="18">
    <mergeCell ref="I31:L33"/>
    <mergeCell ref="J6:J7"/>
    <mergeCell ref="H22:I22"/>
    <mergeCell ref="D6:D7"/>
    <mergeCell ref="K6:K7"/>
    <mergeCell ref="A5:B5"/>
    <mergeCell ref="A6:B7"/>
    <mergeCell ref="C6:C7"/>
    <mergeCell ref="H5:I5"/>
    <mergeCell ref="H6:I7"/>
    <mergeCell ref="F6:F7"/>
    <mergeCell ref="A40:M40"/>
    <mergeCell ref="A41:M41"/>
    <mergeCell ref="A42:M42"/>
    <mergeCell ref="A43:M43"/>
    <mergeCell ref="A37:M37"/>
    <mergeCell ref="A38:M38"/>
    <mergeCell ref="A39:M39"/>
  </mergeCells>
  <conditionalFormatting sqref="J22">
    <cfRule type="cellIs" dxfId="17" priority="41" operator="lessThan">
      <formula>0</formula>
    </cfRule>
    <cfRule type="cellIs" dxfId="16" priority="42" operator="greaterThan">
      <formula>0</formula>
    </cfRule>
  </conditionalFormatting>
  <conditionalFormatting sqref="K27">
    <cfRule type="cellIs" dxfId="15" priority="36" operator="greaterThan">
      <formula>0.8</formula>
    </cfRule>
  </conditionalFormatting>
  <conditionalFormatting sqref="C8">
    <cfRule type="cellIs" dxfId="14" priority="35" operator="lessThan">
      <formula>0</formula>
    </cfRule>
  </conditionalFormatting>
  <conditionalFormatting sqref="C8:D11">
    <cfRule type="cellIs" dxfId="13" priority="34" operator="lessThan">
      <formula>0</formula>
    </cfRule>
  </conditionalFormatting>
  <conditionalFormatting sqref="K22">
    <cfRule type="cellIs" dxfId="12" priority="20" operator="notEqual">
      <formula>0</formula>
    </cfRule>
    <cfRule type="cellIs" dxfId="11" priority="25" operator="notEqual">
      <formula>0</formula>
    </cfRule>
  </conditionalFormatting>
  <conditionalFormatting sqref="E8">
    <cfRule type="cellIs" dxfId="10" priority="19" operator="equal">
      <formula>0</formula>
    </cfRule>
  </conditionalFormatting>
  <conditionalFormatting sqref="E9:E30">
    <cfRule type="cellIs" dxfId="9" priority="18" operator="equal">
      <formula>0</formula>
    </cfRule>
  </conditionalFormatting>
  <conditionalFormatting sqref="E34:E36">
    <cfRule type="cellIs" dxfId="8" priority="17" operator="equal">
      <formula>0</formula>
    </cfRule>
  </conditionalFormatting>
  <conditionalFormatting sqref="C9:C11">
    <cfRule type="cellIs" dxfId="7" priority="14" operator="lessThan">
      <formula>0</formula>
    </cfRule>
  </conditionalFormatting>
  <conditionalFormatting sqref="J8:J16">
    <cfRule type="cellIs" dxfId="6" priority="11" operator="lessThan">
      <formula>0</formula>
    </cfRule>
  </conditionalFormatting>
  <conditionalFormatting sqref="J8:J16">
    <cfRule type="cellIs" dxfId="5" priority="10" operator="lessThan">
      <formula>0</formula>
    </cfRule>
  </conditionalFormatting>
  <conditionalFormatting sqref="K8:K16">
    <cfRule type="cellIs" dxfId="4" priority="5" operator="lessThan">
      <formula>0</formula>
    </cfRule>
  </conditionalFormatting>
  <conditionalFormatting sqref="F36">
    <cfRule type="cellIs" dxfId="3" priority="4" operator="equal">
      <formula>0</formula>
    </cfRule>
  </conditionalFormatting>
  <conditionalFormatting sqref="F8:F10 F12:F20">
    <cfRule type="cellIs" dxfId="2" priority="3" operator="lessThan">
      <formula>0</formula>
    </cfRule>
  </conditionalFormatting>
  <conditionalFormatting sqref="F24:F33">
    <cfRule type="cellIs" dxfId="1" priority="2" operator="lessThan">
      <formula>0</formula>
    </cfRule>
  </conditionalFormatting>
  <conditionalFormatting sqref="F11">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8" fitToHeight="0" orientation="landscape" r:id="rId1"/>
  <rowBreaks count="1" manualBreakCount="1">
    <brk id="34"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Instruccions</vt:lpstr>
      <vt:lpstr>Sol_licitud</vt:lpstr>
      <vt:lpstr>Reformulació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2019-10-24T12:54:57Z</cp:lastPrinted>
  <dcterms:created xsi:type="dcterms:W3CDTF">2017-10-09T13:13:29Z</dcterms:created>
  <dcterms:modified xsi:type="dcterms:W3CDTF">2019-10-28T13:23:37Z</dcterms:modified>
</cp:coreProperties>
</file>