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bookViews>
    <workbookView xWindow="120" yWindow="120" windowWidth="15480" windowHeight="11445" activeTab="1"/>
  </bookViews>
  <sheets>
    <sheet name="Instrucciones" sheetId="5" r:id="rId1"/>
    <sheet name="Solicitud" sheetId="4" r:id="rId2"/>
    <sheet name="Reformulación" sheetId="1" r:id="rId3"/>
  </sheets>
  <definedNames>
    <definedName name="_xlnm.Print_Area" localSheetId="2">Reformulación!$A$1:$M$56</definedName>
    <definedName name="_xlnm.Print_Area" localSheetId="1">Solicitud!$B$1:$K$72</definedName>
  </definedNames>
  <calcPr calcId="145621"/>
</workbook>
</file>

<file path=xl/calcChain.xml><?xml version="1.0" encoding="utf-8"?>
<calcChain xmlns="http://schemas.openxmlformats.org/spreadsheetml/2006/main">
  <c r="L8" i="1" l="1"/>
  <c r="L10" i="1" l="1"/>
  <c r="L11" i="1"/>
  <c r="L12" i="1"/>
  <c r="L13" i="1"/>
  <c r="L14" i="1"/>
  <c r="L15" i="1"/>
  <c r="L16" i="1"/>
  <c r="L9" i="1"/>
  <c r="G9" i="1"/>
  <c r="G10" i="1"/>
  <c r="G11" i="1"/>
  <c r="G12" i="1"/>
  <c r="G13" i="1"/>
  <c r="G14" i="1"/>
  <c r="G15" i="1"/>
  <c r="G16" i="1"/>
  <c r="G17" i="1"/>
  <c r="G18" i="1"/>
  <c r="G19" i="1"/>
  <c r="G20" i="1"/>
  <c r="G22" i="1"/>
  <c r="G23" i="1"/>
  <c r="G24" i="1"/>
  <c r="G25" i="1"/>
  <c r="G26" i="1"/>
  <c r="G27" i="1"/>
  <c r="G28" i="1"/>
  <c r="G29" i="1"/>
  <c r="G30" i="1"/>
  <c r="G31" i="1"/>
  <c r="G32" i="1"/>
  <c r="G33" i="1"/>
  <c r="G8" i="1"/>
  <c r="F34" i="1" l="1"/>
  <c r="F21" i="1"/>
  <c r="F35" i="1" s="1"/>
  <c r="H35" i="1" l="1"/>
  <c r="H33" i="1" l="1"/>
  <c r="H34" i="1" l="1"/>
  <c r="H31" i="1" l="1"/>
  <c r="H30" i="1"/>
  <c r="K17" i="1" l="1"/>
  <c r="J17" i="1"/>
  <c r="H32" i="1" l="1"/>
  <c r="C34" i="1"/>
  <c r="C21" i="1"/>
  <c r="C35" i="1" l="1"/>
  <c r="D34" i="1"/>
  <c r="G34" i="1" s="1"/>
  <c r="D21" i="1"/>
  <c r="G21" i="1" s="1"/>
  <c r="D35" i="1" l="1"/>
  <c r="G37" i="1"/>
  <c r="G36" i="1"/>
  <c r="K27" i="1" l="1"/>
  <c r="G35" i="1"/>
  <c r="E37" i="1"/>
  <c r="E36" i="1"/>
  <c r="E35" i="1"/>
  <c r="E34" i="1"/>
  <c r="E30" i="1"/>
  <c r="E29" i="1"/>
  <c r="E28" i="1"/>
  <c r="E27" i="1"/>
  <c r="E26" i="1"/>
  <c r="E25" i="1"/>
  <c r="E11" i="1"/>
  <c r="E10" i="1"/>
  <c r="E9" i="1"/>
  <c r="E8" i="1"/>
  <c r="E31" i="1" l="1"/>
  <c r="K25" i="1" l="1"/>
  <c r="J22" i="1"/>
  <c r="K22" i="1"/>
  <c r="I31" i="1" s="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<sst xmlns="http://schemas.openxmlformats.org/spreadsheetml/2006/main" count="139" uniqueCount="123">
  <si>
    <t>import en euros</t>
  </si>
  <si>
    <t>A.</t>
  </si>
  <si>
    <t>B.</t>
  </si>
  <si>
    <t>C.</t>
  </si>
  <si>
    <t>D.</t>
  </si>
  <si>
    <t>E.</t>
  </si>
  <si>
    <t>F.</t>
  </si>
  <si>
    <t>G.</t>
  </si>
  <si>
    <t>H</t>
  </si>
  <si>
    <t>I.</t>
  </si>
  <si>
    <t>J.</t>
  </si>
  <si>
    <t>H.</t>
  </si>
  <si>
    <t xml:space="preserve">Diferència
</t>
  </si>
  <si>
    <t>(2-1)</t>
  </si>
  <si>
    <t xml:space="preserve">NIF: </t>
  </si>
  <si>
    <t>Bb</t>
  </si>
  <si>
    <t>D5. Transport – missatgeria imputables al projecte</t>
  </si>
  <si>
    <t>SUBVENCIONES PARA LA PROMOCIÓN Y REFUERZO DE LA ECONOMIA SOCIAL Y SOLIDARIA 2019</t>
  </si>
  <si>
    <t>GASTOS PREVISTOS</t>
  </si>
  <si>
    <t>INGRESOS PREVISTOS</t>
  </si>
  <si>
    <r>
      <rPr>
        <b/>
        <sz val="15"/>
        <color theme="0"/>
        <rFont val="Calibri"/>
        <family val="2"/>
      </rPr>
      <t>COSTES DIRECTOS</t>
    </r>
    <r>
      <rPr>
        <b/>
        <sz val="10"/>
        <color theme="0"/>
        <rFont val="Calibri"/>
        <family val="2"/>
      </rPr>
      <t xml:space="preserve">
(aquellos que se identifican directamente con el proyecto)</t>
    </r>
  </si>
  <si>
    <t>Previsión inicial</t>
  </si>
  <si>
    <t>Previsión reformulada</t>
  </si>
  <si>
    <t>Importe imputado a la subvención</t>
  </si>
  <si>
    <t>Ingresos previstos</t>
  </si>
  <si>
    <t>MODALIDAD Bb</t>
  </si>
  <si>
    <t>D1.  Nóminas y seguridad social IRPF (régimen general o régimen autónomos) del personal propio vinculado al proyecto</t>
  </si>
  <si>
    <t>D2.  Trabajos realizados por profesionales y empesas externas directamente vinculados al proyecto</t>
  </si>
  <si>
    <t>D3. Alquiler de bienes muebles/inmuebles directamente vinculados al proyecto.</t>
  </si>
  <si>
    <t>D4. Adquisición de materiales y bienes consumibles íntegramente imputables al proyecto.</t>
  </si>
  <si>
    <t>D6.  Publicidad y propaganda de las actividades vinculadas al proyecto.</t>
  </si>
  <si>
    <t>D7.  Alojamiento y dietas del personal contratado y voluntarios</t>
  </si>
  <si>
    <t>D8.  Ayudas al transporte para los/as participantes de los proyectos en caso que sea necesario de manera justificada</t>
  </si>
  <si>
    <t>D9.  Viajes y desplazamientos imputables a las actividades del proyecto.</t>
  </si>
  <si>
    <t>D10. Tributos, cuando sean abonados directamente por la persona jurídica o física beneficiaria</t>
  </si>
  <si>
    <t xml:space="preserve">D11.  Gastos del informe de auditoria, cuando sea obligatoria su presentación por el importe de la subvención. </t>
  </si>
  <si>
    <t>D12.  Otros gastos que de manera justificada y por la tipologia del proyecto puedan imputarse directamente al proyecto.</t>
  </si>
  <si>
    <t xml:space="preserve">D13. Aportaciones a fondos de contigencia </t>
  </si>
  <si>
    <t>I1. Personal de soporte al proyecto (Nóminas y seguridad social)</t>
  </si>
  <si>
    <t>I.2  Seguros</t>
  </si>
  <si>
    <t>I.3  Amortitzación</t>
  </si>
  <si>
    <t>I.4  Alquiler de bienes inmuebles</t>
  </si>
  <si>
    <t>I.5  Adquisición  de materiales y bienes consumibles parcialmente imputables al proyecto</t>
  </si>
  <si>
    <t>I.6  Mantenimiento de edificios i/o instalaciones</t>
  </si>
  <si>
    <t>I.7  Comunicaciones (teléfono, correos, conexión a internet)</t>
  </si>
  <si>
    <t>I.8  Gastos financieros</t>
  </si>
  <si>
    <t>I.9  Suministros</t>
  </si>
  <si>
    <t>I.10   Trabajos realizados por otras empresas, parcialmente imputables a al proyecto (limpieza, seguridad...)</t>
  </si>
  <si>
    <t>Ingresos menos gastos</t>
  </si>
  <si>
    <t>Subvención municipal (importe solicitado en la instancia/otorgado)</t>
  </si>
  <si>
    <t>Subvenciones de otras administraciones</t>
  </si>
  <si>
    <t>Subvenciones privadas</t>
  </si>
  <si>
    <t>Recursos propios de la entidad aplicados al proyecto</t>
  </si>
  <si>
    <t>Taquillaje</t>
  </si>
  <si>
    <t>Cuotas de inscripción</t>
  </si>
  <si>
    <t>Venta de productos</t>
  </si>
  <si>
    <t>Publicidad y/o Esponsorización</t>
  </si>
  <si>
    <t>Otros ingresos</t>
  </si>
  <si>
    <t>Total Ingresos</t>
  </si>
  <si>
    <t xml:space="preserve">Total Costes Directos   </t>
  </si>
  <si>
    <t>Total Costes Indirectos</t>
  </si>
  <si>
    <t>Total Gastos</t>
  </si>
  <si>
    <t>% subvencionado inicialmente</t>
  </si>
  <si>
    <t>% subvencionado después de reformular</t>
  </si>
  <si>
    <t xml:space="preserve">1.  La cuantía de la subvención otorgada no superará el 80% del gasto total del proyecto a subvencionar. </t>
  </si>
  <si>
    <t>- Que las subvenciones no hayan contribuidio a la compra de bienes.</t>
  </si>
  <si>
    <t xml:space="preserve">- Que la amortitzación se calcula de conformidad con las normas de compatibilidad generalmente aceptadas. </t>
  </si>
  <si>
    <t>- Que el coste se refiera al periodo subvencionable.</t>
  </si>
  <si>
    <t xml:space="preserve">- Los impuestos indirectos cuando sean susceptibles de recuperación o compensación, ni los impuestos sobre la renta. </t>
  </si>
  <si>
    <t xml:space="preserve">- Los gastos de inversión, incluidas las adquisiciones de bienes muebles. </t>
  </si>
  <si>
    <t xml:space="preserve">- Los gastos realizados con fecha anterior al inicio del proyecto y fecha posterior a la fecha de finalización del proyecto. </t>
  </si>
  <si>
    <t>- Otros gastos Que se indiquen en la convocatoria.</t>
  </si>
  <si>
    <t>2.  Se limita a un  máximo del 50%  el importe de la subvención para gastos de personal propio que participa de forma directa y debidamente en el proyecto.</t>
  </si>
  <si>
    <t>3.  La suma de personal propio asignado al proyecto (de la entidad solicitante y participantes del acuerdo de cooperación) no podrá superar el 50% del importe de la subvención.</t>
  </si>
  <si>
    <t>4.  En esta modalidad se aceptará la imputacion de gastos de personal propio de las entidades participantes del acuerdo de cooperación.</t>
  </si>
  <si>
    <t>5. Los salarios percibidos por las personas contratadas en el marco del proyecto subvecionado no serán inferiores a 1.088,56€ brutos mensuals (13.062,72€ brutos en cómputo anual) en el caso de jornadas completas, o la parte proporcional en el caso de jornadas parciales (punto 7 de las bases 2019: Requisitos de los proyectos)</t>
  </si>
  <si>
    <t>6.  El carácter subvencionable del gasto de amortización estará sujeto a las condiciones siguientes:</t>
  </si>
  <si>
    <t>7.  En ningún caso se considerarán gastos subvencionables:</t>
  </si>
  <si>
    <t>8.  Es necesario acompañar la solicitud de subvención con un certificado de participación en  el acuerdo de cooperación firmado por los representantes legales de la entidad.</t>
  </si>
  <si>
    <t>9.  No seran elegibles factures de empresas emitidas entre las entidades participantes del acuerdo de cooperación.</t>
  </si>
  <si>
    <t xml:space="preserve">        de ejecución de obras, tendrán que incorporar tres presupuestos solicitados, y argumentar el motivo de la adjudicación, en el caso de no ser la propuesta más ventajosa económicamente.</t>
  </si>
  <si>
    <t xml:space="preserve">10.  Cuando algún gasto sea superior a 12.000€ sin IVA, en el caso de prestaciones de servicios o libramiento de bienes, y para aquellos gastos de más de 30.000 €, sin IVA, en el caso </t>
  </si>
  <si>
    <t>SOLICITUD DE REFORMULACIÓN DEL PROYECTO SUBVENCIONADO</t>
  </si>
  <si>
    <t>Nombre de la persona física, jurídica o agrupación:</t>
  </si>
  <si>
    <t xml:space="preserve">Yo, </t>
  </si>
  <si>
    <t xml:space="preserve">con DNI </t>
  </si>
  <si>
    <t xml:space="preserve">, como representante legal de </t>
  </si>
  <si>
    <t>la entidad arriba mencionada, solicito la reformulación del proyecto subvencionado que figura a continuación:</t>
  </si>
  <si>
    <t>Nombre del proyecto subvencionado</t>
  </si>
  <si>
    <r>
      <t xml:space="preserve">Coste total del proyecto </t>
    </r>
    <r>
      <rPr>
        <b/>
        <u/>
        <sz val="11"/>
        <color theme="1"/>
        <rFont val="Calibri"/>
        <family val="2"/>
        <scheme val="minor"/>
      </rPr>
      <t>presentado</t>
    </r>
  </si>
  <si>
    <r>
      <t xml:space="preserve">Importe total de la </t>
    </r>
    <r>
      <rPr>
        <b/>
        <u/>
        <sz val="11"/>
        <color theme="1"/>
        <rFont val="Calibri"/>
        <family val="2"/>
        <scheme val="minor"/>
      </rPr>
      <t>subvenció otorgada</t>
    </r>
  </si>
  <si>
    <t>Código de subvención</t>
  </si>
  <si>
    <t>Tipo de reformulacin/nes que se presenta/n (marcar con una X en cada caso):</t>
  </si>
  <si>
    <t>Reformulación por contenido</t>
  </si>
  <si>
    <t>Reformulación por calendario</t>
  </si>
  <si>
    <t>Reformulación por presupuesto</t>
  </si>
  <si>
    <t>Motivación de la solicitud de reformulación</t>
  </si>
  <si>
    <t>Las modificaciones en el proyecto se dan principalmente en:</t>
  </si>
  <si>
    <t>(Marcar con una X):</t>
  </si>
  <si>
    <t>Esta reformulación no implica cambios sustanciales en el proyecto y respeta los motivos de su</t>
  </si>
  <si>
    <t xml:space="preserve">concesión, así como los objectivos, acciones e indicadores empleados en el proyecto original. </t>
  </si>
  <si>
    <t xml:space="preserve">Se adjunta el proyecto reformulado con el detalle del presupuesto reformulado, y se solicita que </t>
  </si>
  <si>
    <t xml:space="preserve"> se acepte la reformulación presentada</t>
  </si>
  <si>
    <t xml:space="preserve">Declaración responsable del presidente/a de la entidad o persona que ostente la representación de la </t>
  </si>
  <si>
    <t xml:space="preserve"> entidad solicitante.</t>
  </si>
  <si>
    <t>Localidad y fecha</t>
  </si>
  <si>
    <t xml:space="preserve">Nombre y firma del representante legal de la entidad             </t>
  </si>
  <si>
    <t>SUBVENCIONES PARA LA PROMOCIÓN Y REFUERZO DE LA ECONOMÍA SOCIAL Y SOLIDARIA 2019</t>
  </si>
  <si>
    <t xml:space="preserve">Aspectos relevantes relacionados con la reformulación. </t>
  </si>
  <si>
    <t>Instrucciones</t>
  </si>
  <si>
    <t xml:space="preserve">1. Completar la casillas en color gris de la pestaña amarilla "Solicitud" </t>
  </si>
  <si>
    <t>2. Completar la pestaña azul "Reformulación" con los datos económicos del proyecto:</t>
  </si>
  <si>
    <t>2.1  Completar las columnas del cuadro de gastos e ingresos en color azul, "previsión inicial" con los datos económicos de la solicitud inicial presentada.</t>
  </si>
  <si>
    <t>2.2  Completar las columnas de color beige con los nuevos valores reformulados.</t>
  </si>
  <si>
    <t>2.3. Completar las columnas de color rojo con los valores imputados a la subvención otorgada.</t>
  </si>
  <si>
    <t>2.4  Verificar que en el recuadro rojo no aparece ningún mensaje de error.</t>
  </si>
  <si>
    <t>2.5  Imprimir las dos pestañas.</t>
  </si>
  <si>
    <t>2.6  Firmar el documento.</t>
  </si>
  <si>
    <t>2.7  Si la inscripción se hizo presencialment, habrá que presentar este formulario en un registro del Ayuntamiento.</t>
  </si>
  <si>
    <t xml:space="preserve">2.8  Si la inscripción se hizo por vía telemática, será necesario registrar la documentación telemáticamente. </t>
  </si>
  <si>
    <t>2.9  El plazo de presentación de reformulaciones por fechas finaliza el 31 de diciembre de 2019.</t>
  </si>
  <si>
    <r>
      <rPr>
        <b/>
        <sz val="15"/>
        <color theme="0"/>
        <rFont val="Calibri"/>
        <family val="2"/>
      </rPr>
      <t xml:space="preserve">COSTES INDIRECTOS </t>
    </r>
    <r>
      <rPr>
        <b/>
        <sz val="10"/>
        <color theme="0"/>
        <rFont val="Calibri"/>
        <family val="2"/>
      </rPr>
      <t xml:space="preserve">
(no se pueden asignar directamente al proyecto sin hacer uso de algun % de asignación)</t>
    </r>
  </si>
  <si>
    <r>
      <t xml:space="preserve">El coste total </t>
    </r>
    <r>
      <rPr>
        <u/>
        <sz val="11"/>
        <color theme="1"/>
        <rFont val="Calibri"/>
        <family val="2"/>
        <scheme val="minor"/>
      </rPr>
      <t xml:space="preserve">después de la reformulación es 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</si>
</sst>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3"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sz val="10"/>
      <color rgb="FF000000"/>
      <name val="Arial Unicode MS"/>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s>
  <borders count="47">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thin">
        <color indexed="64"/>
      </bottom>
      <diagonal/>
    </border>
  </borders>
  <cellStyleXfs count="5">
    <xf numFmtId="0" fontId="0" fillId="0" borderId="0"/>
    <xf numFmtId="0" fontId="30" fillId="12" borderId="43" applyNumberFormat="0" applyAlignment="0" applyProtection="0"/>
    <xf numFmtId="0" fontId="29" fillId="13" borderId="0" applyNumberFormat="0" applyBorder="0" applyAlignment="0" applyProtection="0"/>
    <xf numFmtId="9" fontId="29" fillId="0" borderId="0" applyFont="0" applyFill="0" applyBorder="0" applyAlignment="0" applyProtection="0"/>
    <xf numFmtId="0" fontId="29" fillId="16" borderId="0" applyNumberFormat="0" applyBorder="0" applyAlignment="0" applyProtection="0"/>
  </cellStyleXfs>
  <cellXfs count="146">
    <xf numFmtId="0" fontId="0" fillId="0" borderId="0" xfId="0"/>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4" fillId="0" borderId="16" xfId="0" applyNumberFormat="1" applyFont="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7" borderId="16" xfId="0" applyNumberFormat="1" applyFont="1" applyFill="1" applyBorder="1" applyAlignment="1" applyProtection="1">
      <alignment horizontal="right" vertical="center"/>
      <protection locked="0"/>
    </xf>
    <xf numFmtId="164" fontId="4" fillId="7" borderId="18" xfId="0" applyNumberFormat="1" applyFont="1" applyFill="1" applyBorder="1" applyAlignment="1" applyProtection="1">
      <alignment horizontal="right" vertical="center"/>
      <protection locked="0"/>
    </xf>
    <xf numFmtId="0" fontId="8" fillId="0" borderId="0" xfId="0" applyFont="1" applyAlignment="1">
      <alignment vertical="center"/>
    </xf>
    <xf numFmtId="0" fontId="0" fillId="3" borderId="0" xfId="0" applyFill="1" applyAlignment="1">
      <alignment horizontal="center"/>
    </xf>
    <xf numFmtId="164" fontId="5" fillId="5" borderId="6" xfId="0" applyNumberFormat="1" applyFont="1" applyFill="1" applyBorder="1" applyAlignment="1">
      <alignment horizontal="center" vertical="center" wrapText="1"/>
    </xf>
    <xf numFmtId="0" fontId="0" fillId="0" borderId="0" xfId="0" applyProtection="1"/>
    <xf numFmtId="0" fontId="0" fillId="0" borderId="0" xfId="0" applyAlignment="1" applyProtection="1">
      <alignment horizontal="right"/>
    </xf>
    <xf numFmtId="0" fontId="6" fillId="3" borderId="0" xfId="0" applyFont="1" applyFill="1" applyBorder="1" applyAlignment="1">
      <alignment horizontal="right"/>
    </xf>
    <xf numFmtId="0" fontId="0" fillId="3" borderId="0" xfId="0" applyFill="1" applyBorder="1"/>
    <xf numFmtId="3" fontId="0" fillId="3" borderId="0" xfId="0" applyNumberFormat="1" applyFill="1" applyBorder="1"/>
    <xf numFmtId="0" fontId="0" fillId="0" borderId="0" xfId="0" applyBorder="1"/>
    <xf numFmtId="0" fontId="0" fillId="0" borderId="0" xfId="0" applyBorder="1" applyAlignment="1">
      <alignment horizontal="center"/>
    </xf>
    <xf numFmtId="0" fontId="0" fillId="3"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164" fontId="1" fillId="11" borderId="5" xfId="0" applyNumberFormat="1" applyFont="1" applyFill="1" applyBorder="1" applyAlignment="1" applyProtection="1">
      <alignment horizontal="right" vertical="center"/>
    </xf>
    <xf numFmtId="164" fontId="1" fillId="11" borderId="5" xfId="0" applyNumberFormat="1" applyFont="1" applyFill="1" applyBorder="1" applyAlignment="1">
      <alignment horizontal="right" vertical="center"/>
    </xf>
    <xf numFmtId="0" fontId="11" fillId="3" borderId="0" xfId="0" applyFont="1" applyFill="1" applyBorder="1" applyAlignment="1">
      <alignment horizontal="right"/>
    </xf>
    <xf numFmtId="0" fontId="0" fillId="3" borderId="24" xfId="0" applyFill="1" applyBorder="1"/>
    <xf numFmtId="0" fontId="6" fillId="3" borderId="24" xfId="0" applyFont="1" applyFill="1" applyBorder="1" applyAlignment="1">
      <alignment horizontal="right"/>
    </xf>
    <xf numFmtId="0" fontId="10" fillId="3" borderId="26" xfId="0" applyFont="1" applyFill="1" applyBorder="1"/>
    <xf numFmtId="0" fontId="10" fillId="3" borderId="23" xfId="0" applyFont="1" applyFill="1" applyBorder="1"/>
    <xf numFmtId="0" fontId="15" fillId="0" borderId="0" xfId="0" applyFont="1"/>
    <xf numFmtId="0" fontId="16" fillId="0" borderId="0" xfId="0" applyFont="1" applyAlignment="1">
      <alignment horizontal="right"/>
    </xf>
    <xf numFmtId="10" fontId="17" fillId="8" borderId="14" xfId="0" applyNumberFormat="1" applyFont="1" applyFill="1" applyBorder="1" applyAlignment="1">
      <alignment horizontal="center" vertical="center"/>
    </xf>
    <xf numFmtId="164" fontId="1" fillId="4" borderId="14" xfId="0" applyNumberFormat="1" applyFont="1" applyFill="1" applyBorder="1" applyAlignment="1" applyProtection="1">
      <alignment horizontal="right" vertical="center"/>
    </xf>
    <xf numFmtId="164" fontId="1" fillId="4" borderId="14" xfId="0" applyNumberFormat="1" applyFont="1" applyFill="1" applyBorder="1" applyAlignment="1">
      <alignment horizontal="right" vertical="center"/>
    </xf>
    <xf numFmtId="0" fontId="18" fillId="5" borderId="6" xfId="0" applyFont="1" applyFill="1" applyBorder="1" applyAlignment="1">
      <alignment horizontal="right" vertical="center" wrapText="1"/>
    </xf>
    <xf numFmtId="164" fontId="18" fillId="5" borderId="6" xfId="0" applyNumberFormat="1" applyFont="1" applyFill="1" applyBorder="1" applyAlignment="1" applyProtection="1">
      <alignment horizontal="center" vertical="center" wrapText="1"/>
    </xf>
    <xf numFmtId="164" fontId="18" fillId="5" borderId="6" xfId="0" applyNumberFormat="1" applyFont="1" applyFill="1" applyBorder="1" applyAlignment="1">
      <alignment horizontal="center" vertical="center" wrapText="1"/>
    </xf>
    <xf numFmtId="0" fontId="18" fillId="9" borderId="14" xfId="0" applyFont="1" applyFill="1" applyBorder="1" applyAlignment="1">
      <alignment horizontal="right" vertical="center" wrapText="1"/>
    </xf>
    <xf numFmtId="164" fontId="18" fillId="9" borderId="14" xfId="0" applyNumberFormat="1" applyFont="1" applyFill="1" applyBorder="1" applyAlignment="1">
      <alignment horizontal="center" vertical="center" wrapText="1"/>
    </xf>
    <xf numFmtId="0" fontId="19" fillId="10" borderId="14" xfId="0" applyFont="1" applyFill="1" applyBorder="1" applyAlignment="1">
      <alignment horizontal="right" vertical="center"/>
    </xf>
    <xf numFmtId="164" fontId="19" fillId="10" borderId="14" xfId="0" applyNumberFormat="1" applyFont="1" applyFill="1" applyBorder="1" applyAlignment="1">
      <alignment horizontal="center" vertical="center"/>
    </xf>
    <xf numFmtId="0" fontId="0" fillId="0" borderId="25" xfId="0" applyBorder="1"/>
    <xf numFmtId="0" fontId="0" fillId="0" borderId="27" xfId="0" applyBorder="1"/>
    <xf numFmtId="0" fontId="0" fillId="0" borderId="30" xfId="0" applyBorder="1"/>
    <xf numFmtId="164" fontId="10" fillId="3" borderId="28" xfId="0" applyNumberFormat="1" applyFont="1" applyFill="1" applyBorder="1"/>
    <xf numFmtId="0" fontId="0" fillId="0" borderId="29" xfId="0" applyBorder="1"/>
    <xf numFmtId="0" fontId="24" fillId="0" borderId="0" xfId="0" applyFont="1" applyAlignment="1">
      <alignment horizontal="left" vertical="center" readingOrder="1"/>
    </xf>
    <xf numFmtId="0" fontId="25" fillId="0" borderId="0" xfId="0" applyFont="1"/>
    <xf numFmtId="0" fontId="26" fillId="0" borderId="0" xfId="0" applyFont="1"/>
    <xf numFmtId="0" fontId="27" fillId="0" borderId="0" xfId="0" applyFont="1"/>
    <xf numFmtId="0" fontId="6" fillId="14" borderId="44" xfId="2" applyFont="1" applyFill="1" applyBorder="1" applyAlignment="1" applyProtection="1">
      <alignment vertical="center" wrapText="1"/>
    </xf>
    <xf numFmtId="0" fontId="6" fillId="14" borderId="44" xfId="1" applyFont="1" applyFill="1" applyBorder="1" applyAlignment="1" applyProtection="1">
      <alignment vertical="center" wrapText="1"/>
    </xf>
    <xf numFmtId="0" fontId="6" fillId="14" borderId="45" xfId="1" applyFont="1" applyFill="1" applyBorder="1" applyAlignment="1" applyProtection="1">
      <alignment vertical="center" wrapText="1"/>
    </xf>
    <xf numFmtId="0" fontId="1" fillId="4" borderId="5" xfId="0" applyFont="1" applyFill="1" applyBorder="1" applyAlignment="1">
      <alignment horizontal="right" vertical="center"/>
    </xf>
    <xf numFmtId="164" fontId="4" fillId="0" borderId="46" xfId="0" applyNumberFormat="1" applyFont="1" applyBorder="1" applyAlignment="1">
      <alignment horizontal="right" vertical="center"/>
    </xf>
    <xf numFmtId="0" fontId="3" fillId="0" borderId="19" xfId="0" applyFont="1" applyBorder="1" applyAlignment="1">
      <alignment horizontal="center" vertical="center" wrapText="1"/>
    </xf>
    <xf numFmtId="10" fontId="17" fillId="7" borderId="14" xfId="3" applyNumberFormat="1" applyFont="1" applyFill="1" applyBorder="1" applyAlignment="1">
      <alignment horizontal="center" vertical="center"/>
    </xf>
    <xf numFmtId="0" fontId="6" fillId="0" borderId="0" xfId="0" applyFont="1" applyAlignment="1">
      <alignment horizontal="right"/>
    </xf>
    <xf numFmtId="0" fontId="10" fillId="3" borderId="0" xfId="0" applyFont="1" applyFill="1" applyBorder="1"/>
    <xf numFmtId="0" fontId="0" fillId="15" borderId="31" xfId="0" applyFill="1" applyBorder="1" applyProtection="1">
      <protection locked="0"/>
    </xf>
    <xf numFmtId="0" fontId="9" fillId="0" borderId="0" xfId="0" applyFont="1" applyProtection="1"/>
    <xf numFmtId="0" fontId="20" fillId="0" borderId="0" xfId="0" applyFont="1" applyProtection="1"/>
    <xf numFmtId="0" fontId="0" fillId="0" borderId="0" xfId="0" applyBorder="1" applyAlignment="1" applyProtection="1">
      <alignment wrapText="1"/>
    </xf>
    <xf numFmtId="0" fontId="0" fillId="0" borderId="0" xfId="0" applyBorder="1" applyAlignment="1" applyProtection="1"/>
    <xf numFmtId="0" fontId="21"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0" fillId="15" borderId="15" xfId="0" applyFill="1" applyBorder="1" applyProtection="1">
      <protection locked="0"/>
    </xf>
    <xf numFmtId="0" fontId="31" fillId="0" borderId="0" xfId="0" applyFont="1" applyProtection="1"/>
    <xf numFmtId="0" fontId="31" fillId="0" borderId="0" xfId="0" applyFont="1"/>
    <xf numFmtId="0" fontId="32" fillId="0" borderId="0" xfId="0" applyFont="1" applyProtection="1"/>
    <xf numFmtId="164" fontId="4" fillId="0" borderId="0" xfId="0" applyNumberFormat="1" applyFont="1" applyBorder="1" applyAlignment="1">
      <alignment horizontal="right" vertical="center"/>
    </xf>
    <xf numFmtId="0" fontId="6" fillId="14" borderId="15" xfId="0" applyFont="1" applyFill="1" applyBorder="1" applyAlignment="1" applyProtection="1">
      <alignment vertical="center" wrapText="1"/>
    </xf>
    <xf numFmtId="0" fontId="29" fillId="16" borderId="0" xfId="4" applyProtection="1"/>
    <xf numFmtId="0" fontId="0" fillId="16" borderId="0" xfId="4" applyFont="1" applyAlignment="1" applyProtection="1"/>
    <xf numFmtId="0" fontId="6" fillId="14" borderId="44" xfId="1" applyFont="1" applyFill="1" applyBorder="1" applyAlignment="1" applyProtection="1">
      <alignment horizontal="left" vertical="center" wrapText="1"/>
    </xf>
    <xf numFmtId="0" fontId="0" fillId="0" borderId="0" xfId="0" applyFill="1" applyBorder="1" applyAlignment="1" applyProtection="1">
      <alignment wrapText="1"/>
      <protection locked="0"/>
    </xf>
    <xf numFmtId="0" fontId="0" fillId="15" borderId="40" xfId="0" applyFill="1" applyBorder="1" applyAlignment="1" applyProtection="1">
      <alignment horizontal="center"/>
      <protection locked="0"/>
    </xf>
    <xf numFmtId="0" fontId="0" fillId="15" borderId="41" xfId="0" applyFill="1" applyBorder="1" applyAlignment="1" applyProtection="1">
      <alignment horizontal="center"/>
      <protection locked="0"/>
    </xf>
    <xf numFmtId="0" fontId="0" fillId="15" borderId="42" xfId="0" applyFill="1" applyBorder="1" applyAlignment="1" applyProtection="1">
      <alignment horizontal="center"/>
      <protection locked="0"/>
    </xf>
    <xf numFmtId="0" fontId="0" fillId="15" borderId="40" xfId="0" applyFill="1" applyBorder="1" applyAlignment="1" applyProtection="1">
      <protection locked="0"/>
    </xf>
    <xf numFmtId="0" fontId="0" fillId="15" borderId="42" xfId="0" applyFill="1" applyBorder="1" applyAlignment="1" applyProtection="1">
      <protection locked="0"/>
    </xf>
    <xf numFmtId="164" fontId="0" fillId="15" borderId="40" xfId="0" applyNumberFormat="1" applyFill="1" applyBorder="1" applyAlignment="1" applyProtection="1">
      <alignment wrapText="1"/>
      <protection locked="0"/>
    </xf>
    <xf numFmtId="164" fontId="0" fillId="15" borderId="42" xfId="0" applyNumberFormat="1" applyFill="1" applyBorder="1" applyAlignment="1" applyProtection="1">
      <alignment wrapText="1"/>
      <protection locked="0"/>
    </xf>
    <xf numFmtId="0" fontId="0" fillId="15" borderId="32" xfId="0"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0" fillId="15" borderId="35"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36" xfId="0" applyFill="1" applyBorder="1" applyAlignment="1" applyProtection="1">
      <alignment horizontal="left" vertical="top" wrapText="1"/>
      <protection locked="0"/>
    </xf>
    <xf numFmtId="0" fontId="0" fillId="15" borderId="37" xfId="0" applyFill="1" applyBorder="1" applyAlignment="1" applyProtection="1">
      <alignment horizontal="left" vertical="top" wrapText="1"/>
      <protection locked="0"/>
    </xf>
    <xf numFmtId="0" fontId="0" fillId="15" borderId="38" xfId="0" applyFill="1" applyBorder="1" applyAlignment="1" applyProtection="1">
      <alignment horizontal="left" vertical="top" wrapText="1"/>
      <protection locked="0"/>
    </xf>
    <xf numFmtId="0" fontId="0" fillId="15" borderId="39" xfId="0" applyFill="1" applyBorder="1" applyAlignment="1" applyProtection="1">
      <alignment horizontal="left" vertical="top" wrapText="1"/>
      <protection locked="0"/>
    </xf>
    <xf numFmtId="0" fontId="0" fillId="15" borderId="0" xfId="0" applyFill="1" applyBorder="1" applyAlignment="1" applyProtection="1">
      <alignment horizontal="left" vertical="top" wrapText="1"/>
      <protection locked="0"/>
    </xf>
    <xf numFmtId="0" fontId="0" fillId="15" borderId="32" xfId="0" applyFill="1" applyBorder="1" applyAlignment="1" applyProtection="1">
      <alignment wrapText="1"/>
      <protection locked="0"/>
    </xf>
    <xf numFmtId="0" fontId="0" fillId="15" borderId="33" xfId="0" applyFill="1" applyBorder="1" applyAlignment="1" applyProtection="1">
      <alignment wrapText="1"/>
      <protection locked="0"/>
    </xf>
    <xf numFmtId="0" fontId="0" fillId="15" borderId="34" xfId="0" applyFill="1" applyBorder="1" applyAlignment="1" applyProtection="1">
      <alignment wrapText="1"/>
      <protection locked="0"/>
    </xf>
    <xf numFmtId="0" fontId="0" fillId="0" borderId="35" xfId="0" applyBorder="1" applyAlignment="1" applyProtection="1">
      <protection locked="0"/>
    </xf>
    <xf numFmtId="0" fontId="0" fillId="0" borderId="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0" fillId="15" borderId="40" xfId="0" applyFill="1" applyBorder="1" applyAlignment="1" applyProtection="1">
      <alignment wrapText="1"/>
      <protection locked="0"/>
    </xf>
    <xf numFmtId="0" fontId="0" fillId="15" borderId="41" xfId="0" applyFill="1" applyBorder="1" applyAlignment="1" applyProtection="1">
      <alignment wrapText="1"/>
      <protection locked="0"/>
    </xf>
    <xf numFmtId="0" fontId="0" fillId="15" borderId="42" xfId="0" applyFill="1" applyBorder="1" applyAlignment="1" applyProtection="1">
      <alignment wrapText="1"/>
      <protection locked="0"/>
    </xf>
    <xf numFmtId="0" fontId="0" fillId="16" borderId="0" xfId="4" applyFont="1" applyAlignment="1" applyProtection="1">
      <alignment horizontal="left" wrapText="1"/>
    </xf>
    <xf numFmtId="0" fontId="12" fillId="3" borderId="0" xfId="0" applyFont="1" applyFill="1" applyBorder="1" applyAlignment="1">
      <alignment horizontal="center" vertical="center" wrapText="1"/>
    </xf>
    <xf numFmtId="0" fontId="2" fillId="4" borderId="12"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1" fillId="11" borderId="13" xfId="0" applyFont="1" applyFill="1" applyBorder="1" applyAlignment="1">
      <alignment horizontal="right" vertical="center"/>
    </xf>
    <xf numFmtId="0" fontId="1" fillId="11" borderId="5" xfId="0" applyFont="1" applyFill="1" applyBorder="1" applyAlignment="1">
      <alignment horizontal="right" vertical="center"/>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1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5" fillId="5"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4" borderId="1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0" fillId="16" borderId="0" xfId="4" applyFont="1" applyAlignment="1" applyProtection="1">
      <alignment horizontal="left"/>
    </xf>
    <xf numFmtId="0" fontId="1" fillId="0" borderId="9" xfId="0" applyFont="1" applyBorder="1" applyAlignment="1">
      <alignment horizontal="left" vertical="center"/>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14" fillId="4" borderId="1" xfId="0" applyFont="1" applyFill="1" applyBorder="1" applyAlignment="1">
      <alignment horizontal="left" vertical="center"/>
    </xf>
    <xf numFmtId="0" fontId="14" fillId="4" borderId="6" xfId="0" applyFont="1" applyFill="1" applyBorder="1" applyAlignment="1">
      <alignment horizontal="left" vertical="center"/>
    </xf>
    <xf numFmtId="0" fontId="14" fillId="4" borderId="3" xfId="0" applyFont="1" applyFill="1" applyBorder="1" applyAlignment="1">
      <alignment horizontal="left" vertical="center"/>
    </xf>
    <xf numFmtId="0" fontId="14" fillId="4" borderId="7" xfId="0" applyFont="1" applyFill="1" applyBorder="1" applyAlignment="1">
      <alignment horizontal="left" vertical="center"/>
    </xf>
  </cellXfs>
  <cellStyles count="5">
    <cellStyle name="20% - Èmfasi4" xfId="2" builtinId="42"/>
    <cellStyle name="40% - Èmfasi4" xfId="4" builtinId="43"/>
    <cellStyle name="Normal" xfId="0" builtinId="0"/>
    <cellStyle name="Percentatge" xfId="3" builtinId="5"/>
    <cellStyle name="Resultat" xfId="1" builtinId="21"/>
  </cellStyles>
  <dxfs count="21">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85725</xdr:rowOff>
    </xdr:from>
    <xdr:to>
      <xdr:col>17</xdr:col>
      <xdr:colOff>419101</xdr:colOff>
      <xdr:row>15</xdr:row>
      <xdr:rowOff>121479</xdr:rowOff>
    </xdr:to>
    <xdr:sp macro="" textlink="">
      <xdr:nvSpPr>
        <xdr:cNvPr id="3" name="Rectangle 2"/>
        <xdr:cNvSpPr/>
      </xdr:nvSpPr>
      <xdr:spPr>
        <a:xfrm>
          <a:off x="66675" y="685800"/>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reformulación</a:t>
          </a:r>
          <a:r>
            <a:rPr lang="ca-ES" sz="1100" baseline="0"/>
            <a:t> </a:t>
          </a:r>
          <a:r>
            <a:rPr lang="ca-ES" sz="1100" u="sng"/>
            <a:t>no</a:t>
          </a:r>
          <a:r>
            <a:rPr lang="ca-ES" sz="1100" u="sng" baseline="0"/>
            <a:t> es obligatoria</a:t>
          </a:r>
          <a:r>
            <a:rPr lang="ca-ES" sz="1100" baseline="0"/>
            <a:t>,  aunque se recomienda valorar detenidamente la conveniencia de presentarla si es el caso, debidoa a que comporta consecuencias de cara a la justificación final del proyecto.</a:t>
          </a:r>
        </a:p>
        <a:p>
          <a:pPr algn="just"/>
          <a:r>
            <a:rPr lang="ca-ES" sz="1100" baseline="0"/>
            <a:t>Si el importe otorgado provisionalmente es inferior al que se solicitó en su dia, vuestro proyecteo se considera </a:t>
          </a:r>
          <a:r>
            <a:rPr lang="ca-ES" sz="1100" u="sng"/>
            <a:t>susceptible de reformulación</a:t>
          </a:r>
          <a:r>
            <a:rPr lang="ca-ES" sz="1100" u="sng" baseline="0"/>
            <a:t> </a:t>
          </a:r>
          <a:r>
            <a:rPr lang="ca-ES" sz="1100" u="none" baseline="0"/>
            <a:t>con </a:t>
          </a:r>
          <a:r>
            <a:rPr lang="ca-ES" sz="1100"/>
            <a:t>tal de ajustar los compromisos</a:t>
          </a:r>
          <a:r>
            <a:rPr lang="ca-ES" sz="1100" baseline="0"/>
            <a:t> y las condiciones de la subvención otorgable. </a:t>
          </a:r>
          <a:endParaRPr lang="ca-ES" sz="1100"/>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función de cuál</a:t>
          </a:r>
          <a:r>
            <a:rPr lang="ca-ES" sz="1100" kern="1200" baseline="0">
              <a:solidFill>
                <a:schemeClr val="tx1"/>
              </a:solidFill>
              <a:latin typeface="+mn-lt"/>
              <a:ea typeface="+mn-ea"/>
              <a:cs typeface="+mn-cs"/>
            </a:rPr>
            <a:t> sea la diferencia entre las dos cifras, y si consideráis que la ejecución del proyecto ser verá afectada por la minoración de la subvención otorgada, hará que os decantíes en un sentido o en otro.</a:t>
          </a:r>
          <a:endParaRPr lang="ca-ES" sz="1100" kern="120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Este es el</a:t>
          </a:r>
          <a:r>
            <a:rPr lang="ca-ES" sz="1100" kern="1200" baseline="0">
              <a:solidFill>
                <a:schemeClr val="tx1"/>
              </a:solidFill>
              <a:latin typeface="+mn-lt"/>
              <a:ea typeface="+mn-ea"/>
              <a:cs typeface="+mn-cs"/>
            </a:rPr>
            <a:t> documento de </a:t>
          </a:r>
          <a:r>
            <a:rPr lang="ca-ES" sz="1100" u="sng" kern="1200" baseline="0">
              <a:solidFill>
                <a:schemeClr val="tx1"/>
              </a:solidFill>
              <a:latin typeface="+mn-lt"/>
              <a:ea typeface="+mn-ea"/>
              <a:cs typeface="+mn-cs"/>
            </a:rPr>
            <a:t>r</a:t>
          </a:r>
          <a:r>
            <a:rPr lang="ca-ES" sz="1100" u="sng" kern="1200">
              <a:solidFill>
                <a:schemeClr val="tx1"/>
              </a:solidFill>
              <a:latin typeface="+mn-lt"/>
              <a:ea typeface="+mn-ea"/>
              <a:cs typeface="+mn-cs"/>
            </a:rPr>
            <a:t>eformulación económica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Además se deberá presentar la </a:t>
          </a:r>
          <a:r>
            <a:rPr lang="ca-ES" sz="1100" u="sng" kern="1200" baseline="0">
              <a:solidFill>
                <a:schemeClr val="tx1"/>
              </a:solidFill>
              <a:latin typeface="+mn-lt"/>
              <a:ea typeface="+mn-ea"/>
              <a:cs typeface="+mn-cs"/>
            </a:rPr>
            <a:t>reformulación técnica </a:t>
          </a:r>
          <a:r>
            <a:rPr lang="ca-ES" sz="1100" kern="1200" baseline="0">
              <a:solidFill>
                <a:schemeClr val="tx1"/>
              </a:solidFill>
              <a:latin typeface="+mn-lt"/>
              <a:ea typeface="+mn-ea"/>
              <a:cs typeface="+mn-cs"/>
            </a:rPr>
            <a:t>en el dcumento básico 2, que es el que se presentó en la solicitud de subvención. Si las fechas de realización del proyecto se han modificado respecto las que se indicaron a la hora de hacer la solicitud, será necesario que indiqueis el período correcto en el documento básico 2. En estos casos, se mantienen los requisitos de que el proyecto debe iniciarse durante 2019 y que la máxima duración del mismo es de 12 meses.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Para verificar que el proyecto se ha iniciado en 2019, será necesario que con la justificación se adjunte como mínimo una factura de este año. </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5"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7"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8"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9"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10"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285750</xdr:colOff>
      <xdr:row>0</xdr:row>
      <xdr:rowOff>133349</xdr:rowOff>
    </xdr:from>
    <xdr:to>
      <xdr:col>11</xdr:col>
      <xdr:colOff>0</xdr:colOff>
      <xdr:row>4</xdr:row>
      <xdr:rowOff>142874</xdr:rowOff>
    </xdr:to>
    <xdr:sp macro="" textlink="">
      <xdr:nvSpPr>
        <xdr:cNvPr id="11" name="Rectangle 10"/>
        <xdr:cNvSpPr/>
      </xdr:nvSpPr>
      <xdr:spPr>
        <a:xfrm>
          <a:off x="5486400" y="133349"/>
          <a:ext cx="1657350" cy="7715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29"/>
  <sheetViews>
    <sheetView showGridLines="0" topLeftCell="A13" zoomScaleNormal="100" workbookViewId="0">
      <selection activeCell="J21" sqref="J21"/>
    </sheetView>
  </sheetViews>
  <sheetFormatPr defaultRowHeight="15" x14ac:dyDescent="0.25"/>
  <sheetData>
    <row r="1" spans="1:2" s="57" customFormat="1" ht="15.75" x14ac:dyDescent="0.25">
      <c r="A1" s="56" t="s">
        <v>107</v>
      </c>
    </row>
    <row r="2" spans="1:2" s="57" customFormat="1" ht="15.75" x14ac:dyDescent="0.25">
      <c r="A2" s="56"/>
    </row>
    <row r="3" spans="1:2" ht="15.75" x14ac:dyDescent="0.25">
      <c r="A3" s="56" t="s">
        <v>108</v>
      </c>
    </row>
    <row r="15" spans="1:2" ht="15.75" x14ac:dyDescent="0.25">
      <c r="A15" s="56" t="s">
        <v>109</v>
      </c>
    </row>
    <row r="16" spans="1:2" x14ac:dyDescent="0.25">
      <c r="B16" s="55" t="s">
        <v>110</v>
      </c>
    </row>
    <row r="17" spans="2:4" ht="3" customHeight="1" x14ac:dyDescent="0.25">
      <c r="B17" s="55"/>
    </row>
    <row r="18" spans="2:4" ht="5.25" customHeight="1" x14ac:dyDescent="0.25">
      <c r="B18" s="55"/>
    </row>
    <row r="19" spans="2:4" x14ac:dyDescent="0.25">
      <c r="B19" s="55" t="s">
        <v>111</v>
      </c>
    </row>
    <row r="20" spans="2:4" ht="8.25" customHeight="1" x14ac:dyDescent="0.25"/>
    <row r="21" spans="2:4" x14ac:dyDescent="0.25">
      <c r="D21" t="s">
        <v>112</v>
      </c>
    </row>
    <row r="22" spans="2:4" x14ac:dyDescent="0.25">
      <c r="D22" t="s">
        <v>113</v>
      </c>
    </row>
    <row r="23" spans="2:4" x14ac:dyDescent="0.25">
      <c r="D23" t="s">
        <v>114</v>
      </c>
    </row>
    <row r="24" spans="2:4" x14ac:dyDescent="0.25">
      <c r="D24" t="s">
        <v>115</v>
      </c>
    </row>
    <row r="25" spans="2:4" x14ac:dyDescent="0.25">
      <c r="D25" t="s">
        <v>116</v>
      </c>
    </row>
    <row r="26" spans="2:4" x14ac:dyDescent="0.25">
      <c r="D26" t="s">
        <v>117</v>
      </c>
    </row>
    <row r="27" spans="2:4" x14ac:dyDescent="0.25">
      <c r="D27" t="s">
        <v>118</v>
      </c>
    </row>
    <row r="28" spans="2:4" x14ac:dyDescent="0.25">
      <c r="D28" t="s">
        <v>119</v>
      </c>
    </row>
    <row r="29" spans="2:4" x14ac:dyDescent="0.25">
      <c r="D29" t="s">
        <v>120</v>
      </c>
    </row>
  </sheetData>
  <sheetProtection password="CC3D" sheet="1" objects="1" scenarios="1"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L70"/>
  <sheetViews>
    <sheetView showGridLines="0" showRowColHeaders="0" tabSelected="1" zoomScaleNormal="100" workbookViewId="0">
      <selection activeCell="E30" sqref="E30"/>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1" x14ac:dyDescent="0.25">
      <c r="A1" s="14"/>
      <c r="B1" s="14"/>
      <c r="C1" s="14"/>
      <c r="D1" s="14"/>
      <c r="E1" s="14"/>
      <c r="F1" s="14"/>
      <c r="G1" s="14"/>
      <c r="H1" s="14"/>
      <c r="I1" s="14"/>
      <c r="J1" s="14"/>
      <c r="K1" s="14"/>
    </row>
    <row r="2" spans="1:11" x14ac:dyDescent="0.25">
      <c r="A2" s="14"/>
      <c r="B2" s="14"/>
      <c r="C2" s="14"/>
      <c r="D2" s="14"/>
      <c r="E2" s="14"/>
      <c r="F2" s="14"/>
      <c r="G2" s="14"/>
      <c r="H2" s="14"/>
      <c r="I2" s="14"/>
      <c r="J2" s="14"/>
      <c r="K2" s="14"/>
    </row>
    <row r="3" spans="1:11" x14ac:dyDescent="0.25">
      <c r="A3" s="14"/>
      <c r="B3" s="14"/>
      <c r="C3" s="14"/>
      <c r="D3" s="14"/>
      <c r="E3" s="14"/>
      <c r="F3" s="14"/>
      <c r="G3" s="14"/>
      <c r="H3" s="14"/>
      <c r="I3" s="14"/>
      <c r="J3" s="14"/>
      <c r="K3" s="14"/>
    </row>
    <row r="4" spans="1:11" x14ac:dyDescent="0.25">
      <c r="A4" s="14"/>
      <c r="B4" s="14"/>
      <c r="C4" s="14"/>
      <c r="D4" s="14"/>
      <c r="E4" s="14"/>
      <c r="F4" s="14"/>
      <c r="G4" s="14"/>
      <c r="H4" s="14"/>
      <c r="I4" s="14"/>
      <c r="J4" s="14"/>
      <c r="K4" s="14"/>
    </row>
    <row r="5" spans="1:11" x14ac:dyDescent="0.25">
      <c r="A5" s="14"/>
      <c r="B5" s="69" t="s">
        <v>17</v>
      </c>
      <c r="C5" s="14"/>
      <c r="D5" s="14"/>
      <c r="E5" s="14"/>
      <c r="F5" s="14"/>
      <c r="G5" s="14"/>
      <c r="H5" s="14"/>
      <c r="I5" s="14"/>
      <c r="J5" s="14"/>
      <c r="K5" s="14"/>
    </row>
    <row r="6" spans="1:11" ht="21" x14ac:dyDescent="0.35">
      <c r="A6" s="14"/>
      <c r="B6" s="70" t="s">
        <v>82</v>
      </c>
      <c r="C6" s="14"/>
      <c r="D6" s="14"/>
      <c r="E6" s="14"/>
      <c r="F6" s="14"/>
      <c r="G6" s="14"/>
      <c r="H6" s="14"/>
      <c r="I6" s="14"/>
      <c r="J6" s="14"/>
      <c r="K6" s="14"/>
    </row>
    <row r="7" spans="1:11" x14ac:dyDescent="0.25">
      <c r="A7" s="14"/>
      <c r="B7" s="14"/>
      <c r="C7" s="14"/>
      <c r="D7" s="14"/>
      <c r="E7" s="14"/>
      <c r="F7" s="14"/>
      <c r="G7" s="14"/>
      <c r="H7" s="14"/>
      <c r="I7" s="14"/>
      <c r="J7" s="14"/>
      <c r="K7" s="14"/>
    </row>
    <row r="8" spans="1:11" x14ac:dyDescent="0.25">
      <c r="A8" s="14"/>
      <c r="B8" s="14" t="s">
        <v>83</v>
      </c>
      <c r="C8" s="14"/>
      <c r="D8" s="14"/>
      <c r="E8" s="14"/>
      <c r="F8" s="87"/>
      <c r="G8" s="88"/>
      <c r="H8" s="89"/>
      <c r="I8" s="89"/>
      <c r="J8" s="90"/>
      <c r="K8" s="14"/>
    </row>
    <row r="9" spans="1:11" ht="6.75" customHeight="1" x14ac:dyDescent="0.25">
      <c r="A9" s="14"/>
      <c r="B9" s="14"/>
      <c r="C9" s="14"/>
      <c r="D9" s="14"/>
      <c r="E9" s="14"/>
      <c r="F9" s="14"/>
      <c r="G9" s="71"/>
      <c r="H9" s="71"/>
      <c r="I9" s="71"/>
      <c r="J9" s="71"/>
      <c r="K9" s="14"/>
    </row>
    <row r="10" spans="1:11" x14ac:dyDescent="0.25">
      <c r="A10" s="14"/>
      <c r="B10" s="14" t="s">
        <v>14</v>
      </c>
      <c r="C10" s="91"/>
      <c r="D10" s="92"/>
      <c r="E10" s="14"/>
      <c r="F10" s="14"/>
      <c r="G10" s="14"/>
      <c r="H10" s="14"/>
      <c r="I10" s="14"/>
      <c r="J10" s="14"/>
      <c r="K10" s="14"/>
    </row>
    <row r="11" spans="1:11" x14ac:dyDescent="0.25">
      <c r="A11" s="14"/>
      <c r="B11" s="14"/>
      <c r="C11" s="14"/>
      <c r="D11" s="14"/>
      <c r="E11" s="14"/>
      <c r="F11" s="14"/>
      <c r="G11" s="14"/>
      <c r="H11" s="14"/>
      <c r="I11" s="14"/>
      <c r="J11" s="14"/>
      <c r="K11" s="14"/>
    </row>
    <row r="12" spans="1:11" x14ac:dyDescent="0.25">
      <c r="A12" s="14"/>
      <c r="B12" s="14" t="s">
        <v>84</v>
      </c>
      <c r="C12" s="114"/>
      <c r="D12" s="115"/>
      <c r="E12" s="115"/>
      <c r="F12" s="116"/>
      <c r="G12" s="14" t="s">
        <v>85</v>
      </c>
      <c r="H12" s="68"/>
      <c r="I12" s="14" t="s">
        <v>86</v>
      </c>
      <c r="J12" s="14"/>
      <c r="K12" s="14"/>
    </row>
    <row r="13" spans="1:11" x14ac:dyDescent="0.25">
      <c r="A13" s="14"/>
      <c r="B13" s="14" t="s">
        <v>87</v>
      </c>
      <c r="C13" s="14"/>
      <c r="D13" s="14"/>
      <c r="E13" s="14"/>
      <c r="F13" s="14"/>
      <c r="G13" s="14"/>
      <c r="H13" s="14"/>
      <c r="I13" s="14"/>
      <c r="J13" s="14"/>
      <c r="K13" s="14"/>
    </row>
    <row r="14" spans="1:11" x14ac:dyDescent="0.25">
      <c r="A14" s="14"/>
      <c r="B14" s="14"/>
      <c r="C14" s="14"/>
      <c r="D14" s="14"/>
      <c r="E14" s="14"/>
      <c r="F14" s="14"/>
      <c r="G14" s="14"/>
      <c r="H14" s="14"/>
      <c r="I14" s="14"/>
      <c r="J14" s="14"/>
      <c r="K14" s="14"/>
    </row>
    <row r="15" spans="1:11" x14ac:dyDescent="0.25">
      <c r="A15" s="14"/>
      <c r="B15" s="14" t="s">
        <v>88</v>
      </c>
      <c r="C15" s="14"/>
      <c r="D15" s="14"/>
      <c r="E15" s="114"/>
      <c r="F15" s="115"/>
      <c r="G15" s="115"/>
      <c r="H15" s="115"/>
      <c r="I15" s="115"/>
      <c r="J15" s="116"/>
      <c r="K15" s="14"/>
    </row>
    <row r="16" spans="1:11" ht="6.75" customHeight="1" x14ac:dyDescent="0.25">
      <c r="A16" s="14"/>
      <c r="B16" s="14"/>
      <c r="C16" s="14"/>
      <c r="D16" s="14"/>
      <c r="E16" s="14"/>
      <c r="F16" s="14"/>
      <c r="G16" s="71"/>
      <c r="H16" s="71"/>
      <c r="I16" s="71"/>
      <c r="J16" s="71"/>
      <c r="K16" s="14"/>
    </row>
    <row r="17" spans="1:11" x14ac:dyDescent="0.25">
      <c r="A17" s="14"/>
      <c r="B17" s="14" t="s">
        <v>89</v>
      </c>
      <c r="C17" s="14"/>
      <c r="D17" s="14"/>
      <c r="E17" s="14"/>
      <c r="F17" s="14"/>
      <c r="G17" s="93"/>
      <c r="H17" s="94"/>
      <c r="I17" s="71"/>
      <c r="J17" s="71"/>
      <c r="K17" s="14"/>
    </row>
    <row r="18" spans="1:11" ht="6.75" customHeight="1" x14ac:dyDescent="0.25">
      <c r="A18" s="14"/>
      <c r="B18" s="14"/>
      <c r="C18" s="14"/>
      <c r="D18" s="14"/>
      <c r="E18" s="14"/>
      <c r="F18" s="14"/>
      <c r="G18" s="71"/>
      <c r="H18" s="71"/>
      <c r="I18" s="71"/>
      <c r="J18" s="71"/>
      <c r="K18" s="14"/>
    </row>
    <row r="19" spans="1:11" x14ac:dyDescent="0.25">
      <c r="A19" s="14"/>
      <c r="B19" s="14" t="s">
        <v>90</v>
      </c>
      <c r="C19" s="14"/>
      <c r="D19" s="14"/>
      <c r="E19" s="14"/>
      <c r="F19" s="14"/>
      <c r="G19" s="93"/>
      <c r="H19" s="94"/>
      <c r="I19" s="72"/>
      <c r="J19" s="72"/>
      <c r="K19" s="14"/>
    </row>
    <row r="20" spans="1:11" ht="6.75" customHeight="1" x14ac:dyDescent="0.25">
      <c r="A20" s="14"/>
      <c r="B20" s="14"/>
      <c r="C20" s="14"/>
      <c r="D20" s="14"/>
      <c r="E20" s="14"/>
      <c r="F20" s="14"/>
      <c r="G20" s="71"/>
      <c r="H20" s="71"/>
      <c r="I20" s="71"/>
      <c r="J20" s="71"/>
      <c r="K20" s="14"/>
    </row>
    <row r="21" spans="1:11" ht="6.75" customHeight="1" x14ac:dyDescent="0.25">
      <c r="A21" s="14"/>
      <c r="B21" s="14"/>
      <c r="C21" s="14"/>
      <c r="D21" s="14"/>
      <c r="E21" s="14"/>
      <c r="F21" s="14"/>
      <c r="G21" s="71"/>
      <c r="H21" s="71"/>
      <c r="I21" s="71"/>
      <c r="J21" s="71"/>
      <c r="K21" s="14"/>
    </row>
    <row r="22" spans="1:11" x14ac:dyDescent="0.25">
      <c r="A22" s="14"/>
      <c r="B22" s="73" t="s">
        <v>122</v>
      </c>
      <c r="C22" s="14"/>
      <c r="D22" s="14"/>
      <c r="E22" s="14"/>
      <c r="F22" s="14"/>
      <c r="G22" s="93"/>
      <c r="H22" s="94"/>
      <c r="I22" s="14"/>
      <c r="J22" s="14"/>
      <c r="K22" s="14"/>
    </row>
    <row r="23" spans="1:11" x14ac:dyDescent="0.25">
      <c r="A23" s="14"/>
      <c r="B23" s="73"/>
      <c r="C23" s="14"/>
      <c r="D23" s="14"/>
      <c r="E23" s="14"/>
      <c r="F23" s="14"/>
      <c r="G23" s="74"/>
      <c r="H23" s="74"/>
      <c r="I23" s="14"/>
      <c r="J23" s="14"/>
      <c r="K23" s="14"/>
    </row>
    <row r="24" spans="1:11" x14ac:dyDescent="0.25">
      <c r="A24" s="14"/>
      <c r="B24" s="14" t="s">
        <v>91</v>
      </c>
      <c r="C24" s="14"/>
      <c r="D24" s="14"/>
      <c r="E24" s="14"/>
      <c r="F24" s="14"/>
      <c r="G24" s="93"/>
      <c r="H24" s="94"/>
      <c r="I24" s="14"/>
      <c r="J24" s="14"/>
      <c r="K24" s="14"/>
    </row>
    <row r="25" spans="1:11" x14ac:dyDescent="0.25">
      <c r="A25" s="14"/>
      <c r="B25" s="14"/>
      <c r="C25" s="14"/>
      <c r="D25" s="14"/>
      <c r="E25" s="14"/>
      <c r="F25" s="14"/>
      <c r="G25" s="14"/>
      <c r="H25" s="14"/>
      <c r="I25" s="14"/>
      <c r="J25" s="14"/>
      <c r="K25" s="14"/>
    </row>
    <row r="26" spans="1:11" x14ac:dyDescent="0.25">
      <c r="A26" s="14"/>
      <c r="B26" s="73" t="s">
        <v>92</v>
      </c>
      <c r="C26" s="14"/>
      <c r="D26" s="14"/>
      <c r="E26" s="14"/>
      <c r="F26" s="14"/>
      <c r="G26" s="14"/>
      <c r="H26" s="14"/>
      <c r="I26" s="14"/>
      <c r="J26" s="14"/>
      <c r="K26" s="14"/>
    </row>
    <row r="27" spans="1:11" x14ac:dyDescent="0.25">
      <c r="A27" s="14"/>
      <c r="B27" s="73"/>
      <c r="C27" s="14"/>
      <c r="D27" s="14"/>
      <c r="E27" s="14"/>
      <c r="F27" s="14"/>
      <c r="G27" s="14"/>
      <c r="H27" s="14"/>
      <c r="I27" s="14"/>
      <c r="J27" s="14"/>
      <c r="K27" s="14"/>
    </row>
    <row r="28" spans="1:11" x14ac:dyDescent="0.25">
      <c r="A28" s="14"/>
      <c r="B28" s="75" t="s">
        <v>93</v>
      </c>
      <c r="C28" s="75"/>
      <c r="D28" s="75"/>
      <c r="E28" s="68"/>
      <c r="F28" s="14"/>
      <c r="G28" s="14"/>
      <c r="H28" s="14"/>
      <c r="I28" s="14"/>
      <c r="J28" s="14"/>
      <c r="K28" s="14"/>
    </row>
    <row r="29" spans="1:11" x14ac:dyDescent="0.25">
      <c r="A29" s="14"/>
      <c r="B29" s="75" t="s">
        <v>94</v>
      </c>
      <c r="C29" s="75"/>
      <c r="D29" s="75"/>
      <c r="E29" s="68"/>
      <c r="F29" s="14"/>
      <c r="G29" s="14"/>
      <c r="H29" s="14"/>
      <c r="I29" s="14"/>
      <c r="J29" s="14"/>
      <c r="K29" s="14"/>
    </row>
    <row r="30" spans="1:11" x14ac:dyDescent="0.25">
      <c r="A30" s="14"/>
      <c r="B30" s="75" t="s">
        <v>95</v>
      </c>
      <c r="C30" s="75"/>
      <c r="D30" s="75"/>
      <c r="E30" s="68"/>
      <c r="F30" s="14"/>
      <c r="G30" s="14"/>
      <c r="H30" s="14"/>
      <c r="I30" s="14"/>
      <c r="J30" s="14"/>
      <c r="K30" s="14"/>
    </row>
    <row r="31" spans="1:11" x14ac:dyDescent="0.25">
      <c r="A31" s="14"/>
      <c r="B31" s="73"/>
      <c r="C31" s="14"/>
      <c r="D31" s="14"/>
      <c r="E31" s="14"/>
      <c r="F31" s="14"/>
      <c r="G31" s="14"/>
      <c r="H31" s="14"/>
      <c r="I31" s="14"/>
      <c r="J31" s="14"/>
      <c r="K31" s="14"/>
    </row>
    <row r="32" spans="1:11" x14ac:dyDescent="0.25">
      <c r="A32" s="14"/>
      <c r="B32" s="73" t="s">
        <v>96</v>
      </c>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95"/>
      <c r="C34" s="96"/>
      <c r="D34" s="96"/>
      <c r="E34" s="96"/>
      <c r="F34" s="96"/>
      <c r="G34" s="96"/>
      <c r="H34" s="96"/>
      <c r="I34" s="96"/>
      <c r="J34" s="97"/>
      <c r="K34" s="14"/>
    </row>
    <row r="35" spans="1:11" x14ac:dyDescent="0.25">
      <c r="A35" s="14"/>
      <c r="B35" s="98"/>
      <c r="C35" s="99"/>
      <c r="D35" s="99"/>
      <c r="E35" s="99"/>
      <c r="F35" s="99"/>
      <c r="G35" s="99"/>
      <c r="H35" s="99"/>
      <c r="I35" s="99"/>
      <c r="J35" s="100"/>
      <c r="K35" s="14"/>
    </row>
    <row r="36" spans="1:11" x14ac:dyDescent="0.25">
      <c r="A36" s="14"/>
      <c r="B36" s="98"/>
      <c r="C36" s="99"/>
      <c r="D36" s="99"/>
      <c r="E36" s="99"/>
      <c r="F36" s="99"/>
      <c r="G36" s="99"/>
      <c r="H36" s="99"/>
      <c r="I36" s="99"/>
      <c r="J36" s="100"/>
      <c r="K36" s="14"/>
    </row>
    <row r="37" spans="1:11" x14ac:dyDescent="0.25">
      <c r="A37" s="14"/>
      <c r="B37" s="98"/>
      <c r="C37" s="99"/>
      <c r="D37" s="99"/>
      <c r="E37" s="99"/>
      <c r="F37" s="99"/>
      <c r="G37" s="99"/>
      <c r="H37" s="99"/>
      <c r="I37" s="99"/>
      <c r="J37" s="100"/>
      <c r="K37" s="14"/>
    </row>
    <row r="38" spans="1:11" x14ac:dyDescent="0.25">
      <c r="A38" s="14"/>
      <c r="B38" s="101"/>
      <c r="C38" s="102"/>
      <c r="D38" s="102"/>
      <c r="E38" s="102"/>
      <c r="F38" s="102"/>
      <c r="G38" s="102"/>
      <c r="H38" s="102"/>
      <c r="I38" s="102"/>
      <c r="J38" s="103"/>
      <c r="K38" s="14"/>
    </row>
    <row r="39" spans="1:11" x14ac:dyDescent="0.25">
      <c r="A39" s="14"/>
      <c r="B39" s="14"/>
      <c r="C39" s="14"/>
      <c r="D39" s="14"/>
      <c r="E39" s="14"/>
      <c r="F39" s="14"/>
      <c r="G39" s="14"/>
      <c r="H39" s="14"/>
      <c r="I39" s="14"/>
      <c r="J39" s="14"/>
      <c r="K39" s="14"/>
    </row>
    <row r="40" spans="1:11" x14ac:dyDescent="0.25">
      <c r="A40" s="14"/>
      <c r="B40" s="73" t="s">
        <v>97</v>
      </c>
      <c r="C40" s="14"/>
      <c r="D40" s="14"/>
      <c r="E40" s="14"/>
      <c r="F40" s="14"/>
      <c r="G40" s="14"/>
      <c r="H40" s="14"/>
      <c r="I40" s="14"/>
      <c r="J40" s="14"/>
      <c r="K40" s="14"/>
    </row>
    <row r="41" spans="1:11" x14ac:dyDescent="0.25">
      <c r="A41" s="14"/>
      <c r="B41" s="14"/>
      <c r="C41" s="14"/>
      <c r="D41" s="14"/>
      <c r="E41" s="14"/>
      <c r="F41" s="14"/>
      <c r="G41" s="14"/>
      <c r="H41" s="14"/>
      <c r="I41" s="14"/>
      <c r="J41" s="14"/>
      <c r="K41" s="14"/>
    </row>
    <row r="42" spans="1:11" x14ac:dyDescent="0.25">
      <c r="A42" s="14"/>
      <c r="B42" s="95"/>
      <c r="C42" s="96"/>
      <c r="D42" s="96"/>
      <c r="E42" s="96"/>
      <c r="F42" s="96"/>
      <c r="G42" s="96"/>
      <c r="H42" s="96"/>
      <c r="I42" s="96"/>
      <c r="J42" s="97"/>
      <c r="K42" s="14"/>
    </row>
    <row r="43" spans="1:11" x14ac:dyDescent="0.25">
      <c r="A43" s="14"/>
      <c r="B43" s="98"/>
      <c r="C43" s="104"/>
      <c r="D43" s="104"/>
      <c r="E43" s="104"/>
      <c r="F43" s="104"/>
      <c r="G43" s="104"/>
      <c r="H43" s="104"/>
      <c r="I43" s="104"/>
      <c r="J43" s="100"/>
      <c r="K43" s="14"/>
    </row>
    <row r="44" spans="1:11" x14ac:dyDescent="0.25">
      <c r="A44" s="14"/>
      <c r="B44" s="98"/>
      <c r="C44" s="104"/>
      <c r="D44" s="104"/>
      <c r="E44" s="104"/>
      <c r="F44" s="104"/>
      <c r="G44" s="104"/>
      <c r="H44" s="104"/>
      <c r="I44" s="104"/>
      <c r="J44" s="100"/>
      <c r="K44" s="14"/>
    </row>
    <row r="45" spans="1:11" x14ac:dyDescent="0.25">
      <c r="A45" s="14"/>
      <c r="B45" s="98"/>
      <c r="C45" s="104"/>
      <c r="D45" s="104"/>
      <c r="E45" s="104"/>
      <c r="F45" s="104"/>
      <c r="G45" s="104"/>
      <c r="H45" s="104"/>
      <c r="I45" s="104"/>
      <c r="J45" s="100"/>
      <c r="K45" s="14"/>
    </row>
    <row r="46" spans="1:11" x14ac:dyDescent="0.25">
      <c r="A46" s="14"/>
      <c r="B46" s="98"/>
      <c r="C46" s="104"/>
      <c r="D46" s="104"/>
      <c r="E46" s="104"/>
      <c r="F46" s="104"/>
      <c r="G46" s="104"/>
      <c r="H46" s="104"/>
      <c r="I46" s="104"/>
      <c r="J46" s="100"/>
      <c r="K46" s="14"/>
    </row>
    <row r="47" spans="1:11" x14ac:dyDescent="0.25">
      <c r="A47" s="14"/>
      <c r="B47" s="98"/>
      <c r="C47" s="99"/>
      <c r="D47" s="99"/>
      <c r="E47" s="99"/>
      <c r="F47" s="99"/>
      <c r="G47" s="99"/>
      <c r="H47" s="99"/>
      <c r="I47" s="99"/>
      <c r="J47" s="100"/>
      <c r="K47" s="14"/>
    </row>
    <row r="48" spans="1:11" x14ac:dyDescent="0.25">
      <c r="A48" s="14"/>
      <c r="B48" s="98"/>
      <c r="C48" s="99"/>
      <c r="D48" s="99"/>
      <c r="E48" s="99"/>
      <c r="F48" s="99"/>
      <c r="G48" s="99"/>
      <c r="H48" s="99"/>
      <c r="I48" s="99"/>
      <c r="J48" s="100"/>
      <c r="K48" s="14"/>
    </row>
    <row r="49" spans="1:12" x14ac:dyDescent="0.25">
      <c r="A49" s="14"/>
      <c r="B49" s="98"/>
      <c r="C49" s="99"/>
      <c r="D49" s="99"/>
      <c r="E49" s="99"/>
      <c r="F49" s="99"/>
      <c r="G49" s="99"/>
      <c r="H49" s="99"/>
      <c r="I49" s="99"/>
      <c r="J49" s="100"/>
      <c r="K49" s="14"/>
    </row>
    <row r="50" spans="1:12" x14ac:dyDescent="0.25">
      <c r="A50" s="14"/>
      <c r="B50" s="101"/>
      <c r="C50" s="102"/>
      <c r="D50" s="102"/>
      <c r="E50" s="102"/>
      <c r="F50" s="102"/>
      <c r="G50" s="102"/>
      <c r="H50" s="102"/>
      <c r="I50" s="102"/>
      <c r="J50" s="103"/>
      <c r="K50" s="14"/>
    </row>
    <row r="51" spans="1:12" x14ac:dyDescent="0.25">
      <c r="A51" s="14"/>
      <c r="B51" s="14"/>
      <c r="C51" s="14"/>
      <c r="D51" s="14"/>
      <c r="E51" s="14"/>
      <c r="F51" s="14"/>
      <c r="G51" s="14"/>
      <c r="H51" s="14"/>
      <c r="I51" s="14"/>
      <c r="J51" s="14"/>
      <c r="K51" s="14"/>
    </row>
    <row r="52" spans="1:12" x14ac:dyDescent="0.25">
      <c r="A52" s="14"/>
      <c r="B52" s="76"/>
      <c r="C52" s="14"/>
      <c r="D52" s="14"/>
      <c r="E52" s="14"/>
      <c r="F52" s="14"/>
      <c r="G52" s="14"/>
      <c r="H52" s="14"/>
      <c r="I52" s="14"/>
      <c r="J52" s="14"/>
      <c r="K52" s="14"/>
    </row>
    <row r="53" spans="1:12" x14ac:dyDescent="0.25">
      <c r="A53" s="14"/>
      <c r="B53" s="77" t="s">
        <v>98</v>
      </c>
      <c r="C53" s="14"/>
      <c r="D53" s="14"/>
      <c r="E53" s="14"/>
      <c r="F53" s="14"/>
      <c r="G53" s="14"/>
      <c r="H53" s="14"/>
      <c r="I53" s="14"/>
      <c r="J53" s="14"/>
      <c r="K53" s="14"/>
    </row>
    <row r="54" spans="1:12" x14ac:dyDescent="0.25">
      <c r="A54" s="14"/>
      <c r="B54" s="78"/>
      <c r="C54" s="14" t="s">
        <v>99</v>
      </c>
      <c r="D54" s="14"/>
      <c r="E54" s="14"/>
      <c r="F54" s="14"/>
      <c r="G54" s="14"/>
      <c r="H54" s="14"/>
      <c r="I54" s="14"/>
      <c r="J54" s="14"/>
      <c r="K54" s="14"/>
    </row>
    <row r="55" spans="1:12" x14ac:dyDescent="0.25">
      <c r="A55" s="14"/>
      <c r="B55" s="14" t="s">
        <v>100</v>
      </c>
      <c r="C55" s="14"/>
      <c r="D55" s="14"/>
      <c r="E55" s="14"/>
      <c r="F55" s="14"/>
      <c r="G55" s="14"/>
      <c r="H55" s="14"/>
      <c r="I55" s="14"/>
      <c r="J55" s="14"/>
      <c r="K55" s="14"/>
    </row>
    <row r="56" spans="1:12" x14ac:dyDescent="0.25">
      <c r="A56" s="14"/>
      <c r="B56" s="14"/>
      <c r="C56" s="14"/>
      <c r="D56" s="14"/>
      <c r="E56" s="14"/>
      <c r="F56" s="14"/>
      <c r="G56" s="14"/>
      <c r="H56" s="14"/>
      <c r="I56" s="14"/>
      <c r="J56" s="14"/>
      <c r="K56" s="14"/>
    </row>
    <row r="57" spans="1:12" x14ac:dyDescent="0.25">
      <c r="A57" s="14"/>
      <c r="B57" s="78"/>
      <c r="C57" s="14" t="s">
        <v>101</v>
      </c>
      <c r="D57" s="14"/>
      <c r="E57" s="14"/>
      <c r="F57" s="14"/>
      <c r="G57" s="14"/>
      <c r="H57" s="14"/>
      <c r="I57" s="14"/>
      <c r="J57" s="14"/>
      <c r="K57" s="14"/>
    </row>
    <row r="58" spans="1:12" x14ac:dyDescent="0.25">
      <c r="A58" s="14"/>
      <c r="B58" s="14" t="s">
        <v>102</v>
      </c>
      <c r="C58" s="14"/>
      <c r="D58" s="14"/>
      <c r="E58" s="14"/>
      <c r="F58" s="14"/>
      <c r="G58" s="14"/>
      <c r="H58" s="14"/>
      <c r="I58" s="14"/>
      <c r="J58" s="14"/>
      <c r="K58" s="14"/>
    </row>
    <row r="59" spans="1:12" x14ac:dyDescent="0.25">
      <c r="A59" s="14"/>
      <c r="B59" s="14"/>
      <c r="C59" s="79"/>
      <c r="D59" s="79"/>
      <c r="E59" s="79"/>
      <c r="F59" s="79"/>
      <c r="G59" s="79"/>
      <c r="H59" s="79"/>
      <c r="I59" s="79"/>
      <c r="J59" s="79"/>
      <c r="K59" s="79"/>
      <c r="L59" s="80"/>
    </row>
    <row r="60" spans="1:12" ht="15.75" x14ac:dyDescent="0.25">
      <c r="A60" s="14"/>
      <c r="B60" s="81" t="s">
        <v>103</v>
      </c>
      <c r="C60" s="14"/>
      <c r="D60" s="14"/>
      <c r="E60" s="14"/>
      <c r="F60" s="14"/>
      <c r="G60" s="14"/>
      <c r="H60" s="14"/>
      <c r="I60" s="14"/>
      <c r="J60" s="14"/>
      <c r="K60" s="14"/>
    </row>
    <row r="61" spans="1:12" ht="15.75" x14ac:dyDescent="0.25">
      <c r="A61" s="14"/>
      <c r="B61" s="81" t="s">
        <v>104</v>
      </c>
      <c r="C61" s="14"/>
      <c r="D61" s="14"/>
      <c r="E61" s="14"/>
      <c r="F61" s="14"/>
      <c r="G61" s="14"/>
      <c r="H61" s="14"/>
      <c r="I61" s="14"/>
      <c r="J61" s="14"/>
      <c r="K61" s="14"/>
    </row>
    <row r="62" spans="1:12" x14ac:dyDescent="0.25">
      <c r="A62" s="14"/>
      <c r="B62" s="14"/>
      <c r="C62" s="14"/>
      <c r="D62" s="14"/>
      <c r="E62" s="14"/>
      <c r="F62" s="14"/>
      <c r="G62" s="14"/>
      <c r="H62" s="14"/>
      <c r="I62" s="14"/>
      <c r="J62" s="14"/>
      <c r="K62" s="14"/>
    </row>
    <row r="63" spans="1:12" x14ac:dyDescent="0.25">
      <c r="A63" s="14"/>
      <c r="B63" s="14" t="s">
        <v>105</v>
      </c>
      <c r="C63" s="14"/>
      <c r="D63" s="114"/>
      <c r="E63" s="115"/>
      <c r="F63" s="116"/>
      <c r="G63" s="14"/>
      <c r="H63" s="14"/>
      <c r="I63" s="14"/>
      <c r="J63" s="14"/>
      <c r="K63" s="14"/>
    </row>
    <row r="64" spans="1:12" x14ac:dyDescent="0.25">
      <c r="A64" s="14"/>
      <c r="B64" s="14"/>
      <c r="C64" s="14"/>
      <c r="D64" s="14"/>
      <c r="E64" s="14"/>
      <c r="F64" s="14"/>
      <c r="G64" s="71"/>
      <c r="H64" s="71"/>
      <c r="I64" s="71"/>
      <c r="J64" s="71"/>
      <c r="K64" s="14"/>
    </row>
    <row r="65" spans="1:11" x14ac:dyDescent="0.25">
      <c r="A65" s="14"/>
      <c r="B65" s="14" t="s">
        <v>106</v>
      </c>
      <c r="C65" s="14"/>
      <c r="D65" s="14"/>
      <c r="E65" s="14"/>
      <c r="F65" s="14"/>
      <c r="G65" s="14"/>
      <c r="H65" s="14"/>
      <c r="I65" s="14"/>
      <c r="J65" s="14"/>
      <c r="K65" s="14"/>
    </row>
    <row r="66" spans="1:11" ht="6.75" customHeight="1" x14ac:dyDescent="0.25">
      <c r="A66" s="14"/>
      <c r="B66" s="14"/>
      <c r="C66" s="14"/>
      <c r="D66" s="14"/>
      <c r="E66" s="14"/>
      <c r="F66" s="14"/>
      <c r="G66" s="14"/>
      <c r="H66" s="14"/>
      <c r="I66" s="14"/>
      <c r="J66" s="14"/>
      <c r="K66" s="14"/>
    </row>
    <row r="67" spans="1:11" x14ac:dyDescent="0.25">
      <c r="A67" s="14"/>
      <c r="B67" s="105"/>
      <c r="C67" s="106"/>
      <c r="D67" s="106"/>
      <c r="E67" s="106"/>
      <c r="F67" s="107"/>
      <c r="G67" s="14"/>
      <c r="H67" s="14"/>
      <c r="I67" s="14"/>
      <c r="J67" s="14"/>
      <c r="K67" s="14"/>
    </row>
    <row r="68" spans="1:11" x14ac:dyDescent="0.25">
      <c r="A68" s="14"/>
      <c r="B68" s="108"/>
      <c r="C68" s="109"/>
      <c r="D68" s="109"/>
      <c r="E68" s="109"/>
      <c r="F68" s="110"/>
      <c r="G68" s="14"/>
      <c r="H68" s="14"/>
      <c r="I68" s="14"/>
      <c r="J68" s="14"/>
      <c r="K68" s="14"/>
    </row>
    <row r="69" spans="1:11" x14ac:dyDescent="0.25">
      <c r="A69" s="14"/>
      <c r="B69" s="108"/>
      <c r="C69" s="109"/>
      <c r="D69" s="109"/>
      <c r="E69" s="109"/>
      <c r="F69" s="110"/>
      <c r="G69" s="14"/>
      <c r="H69" s="14"/>
      <c r="I69" s="14"/>
      <c r="J69" s="14"/>
      <c r="K69" s="14"/>
    </row>
    <row r="70" spans="1:11" x14ac:dyDescent="0.25">
      <c r="A70" s="14"/>
      <c r="B70" s="111"/>
      <c r="C70" s="112"/>
      <c r="D70" s="112"/>
      <c r="E70" s="112"/>
      <c r="F70" s="113"/>
      <c r="G70" s="14"/>
      <c r="H70" s="14"/>
      <c r="I70" s="14"/>
      <c r="J70" s="14"/>
      <c r="K70" s="14"/>
    </row>
  </sheetData>
  <sheetProtection password="CC3D" sheet="1" objects="1" scenarios="1" selectLockedCells="1"/>
  <mergeCells count="12">
    <mergeCell ref="B42:J50"/>
    <mergeCell ref="B67:F70"/>
    <mergeCell ref="D63:F63"/>
    <mergeCell ref="G17:H17"/>
    <mergeCell ref="G19:H19"/>
    <mergeCell ref="G8:J8"/>
    <mergeCell ref="C10:D10"/>
    <mergeCell ref="G22:H22"/>
    <mergeCell ref="G24:H24"/>
    <mergeCell ref="B34:J38"/>
    <mergeCell ref="C12:F12"/>
    <mergeCell ref="E15:J15"/>
  </mergeCells>
  <pageMargins left="0.70866141732283472" right="0.70866141732283472" top="0.35433070866141736" bottom="0.35433070866141736" header="0.31496062992125984" footer="0.31496062992125984"/>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M89"/>
  <sheetViews>
    <sheetView showGridLines="0" topLeftCell="B12" zoomScale="82" zoomScaleNormal="82" zoomScaleSheetLayoutView="82" workbookViewId="0">
      <selection activeCell="C32" sqref="C32"/>
    </sheetView>
  </sheetViews>
  <sheetFormatPr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2.28515625"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2" x14ac:dyDescent="0.25"/>
    <row r="4" spans="1:12" ht="18.75" x14ac:dyDescent="0.3">
      <c r="A4" s="58" t="s">
        <v>17</v>
      </c>
      <c r="K4" s="66" t="s">
        <v>25</v>
      </c>
    </row>
    <row r="5" spans="1:12" ht="19.5" thickBot="1" x14ac:dyDescent="0.3">
      <c r="A5" s="135" t="s">
        <v>18</v>
      </c>
      <c r="B5" s="135"/>
      <c r="E5" s="3" t="s">
        <v>0</v>
      </c>
      <c r="F5" s="3"/>
      <c r="H5" s="135" t="s">
        <v>19</v>
      </c>
      <c r="I5" s="135"/>
      <c r="J5" s="14"/>
    </row>
    <row r="6" spans="1:12" ht="25.5" customHeight="1" x14ac:dyDescent="0.25">
      <c r="A6" s="136" t="s">
        <v>20</v>
      </c>
      <c r="B6" s="137"/>
      <c r="C6" s="140" t="s">
        <v>21</v>
      </c>
      <c r="D6" s="129" t="s">
        <v>22</v>
      </c>
      <c r="E6" s="1" t="s">
        <v>12</v>
      </c>
      <c r="F6" s="129" t="s">
        <v>23</v>
      </c>
      <c r="H6" s="142" t="s">
        <v>24</v>
      </c>
      <c r="I6" s="143"/>
      <c r="J6" s="119" t="s">
        <v>21</v>
      </c>
      <c r="K6" s="131" t="s">
        <v>22</v>
      </c>
    </row>
    <row r="7" spans="1:12" ht="27" customHeight="1" thickBot="1" x14ac:dyDescent="0.3">
      <c r="A7" s="138"/>
      <c r="B7" s="139"/>
      <c r="C7" s="141"/>
      <c r="D7" s="130"/>
      <c r="E7" s="2" t="s">
        <v>13</v>
      </c>
      <c r="F7" s="130"/>
      <c r="H7" s="144"/>
      <c r="I7" s="145"/>
      <c r="J7" s="120"/>
      <c r="K7" s="130"/>
    </row>
    <row r="8" spans="1:12" ht="45" x14ac:dyDescent="0.25">
      <c r="A8" s="25" t="s">
        <v>15</v>
      </c>
      <c r="B8" s="59" t="s">
        <v>26</v>
      </c>
      <c r="C8" s="8"/>
      <c r="D8" s="9"/>
      <c r="E8" s="7">
        <f>+C8-D8</f>
        <v>0</v>
      </c>
      <c r="F8" s="9"/>
      <c r="G8" s="11" t="str">
        <f>+IF(D8&lt;0,"No se admiten valores negativos","")</f>
        <v/>
      </c>
      <c r="H8" s="23" t="s">
        <v>1</v>
      </c>
      <c r="I8" s="30" t="s">
        <v>49</v>
      </c>
      <c r="J8" s="8"/>
      <c r="K8" s="9"/>
      <c r="L8" s="11" t="str">
        <f>+IF(K8&lt;0,"No se admiten valores negativos",IF(K8&lt;&gt;Reformulación!G19,"No coincide con importe pestaña anterior",""))</f>
        <v/>
      </c>
    </row>
    <row r="9" spans="1:12" ht="30" x14ac:dyDescent="0.25">
      <c r="A9" s="25"/>
      <c r="B9" s="61" t="s">
        <v>27</v>
      </c>
      <c r="C9" s="8"/>
      <c r="D9" s="9"/>
      <c r="E9" s="7">
        <f t="shared" ref="E9:E11" si="0">+C9-D9</f>
        <v>0</v>
      </c>
      <c r="F9" s="9"/>
      <c r="G9" s="11" t="str">
        <f t="shared" ref="G9:G35" si="1">+IF(D9&lt;0,"No se admiten valores negativos","")</f>
        <v/>
      </c>
      <c r="H9" s="23" t="s">
        <v>2</v>
      </c>
      <c r="I9" s="22" t="s">
        <v>50</v>
      </c>
      <c r="J9" s="8"/>
      <c r="K9" s="9"/>
      <c r="L9" s="11" t="str">
        <f>+IF(K9&lt;0,"No se admiten valores negativos","")</f>
        <v/>
      </c>
    </row>
    <row r="10" spans="1:12" ht="30" x14ac:dyDescent="0.25">
      <c r="A10" s="25"/>
      <c r="B10" s="60" t="s">
        <v>28</v>
      </c>
      <c r="C10" s="8"/>
      <c r="D10" s="9"/>
      <c r="E10" s="7">
        <f t="shared" si="0"/>
        <v>0</v>
      </c>
      <c r="F10" s="9"/>
      <c r="G10" s="11" t="str">
        <f t="shared" si="1"/>
        <v/>
      </c>
      <c r="H10" s="23" t="s">
        <v>3</v>
      </c>
      <c r="I10" s="22" t="s">
        <v>51</v>
      </c>
      <c r="J10" s="8"/>
      <c r="K10" s="9"/>
      <c r="L10" s="11" t="str">
        <f t="shared" ref="L10:L16" si="2">+IF(K10&lt;0,"No se admiten valores negativos","")</f>
        <v/>
      </c>
    </row>
    <row r="11" spans="1:12" ht="30" x14ac:dyDescent="0.25">
      <c r="A11" s="25"/>
      <c r="B11" s="60" t="s">
        <v>29</v>
      </c>
      <c r="C11" s="8"/>
      <c r="D11" s="9"/>
      <c r="E11" s="7">
        <f t="shared" si="0"/>
        <v>0</v>
      </c>
      <c r="F11" s="9"/>
      <c r="G11" s="11" t="str">
        <f t="shared" si="1"/>
        <v/>
      </c>
      <c r="H11" s="23" t="s">
        <v>4</v>
      </c>
      <c r="I11" s="22" t="s">
        <v>52</v>
      </c>
      <c r="J11" s="8"/>
      <c r="K11" s="9"/>
      <c r="L11" s="11" t="str">
        <f t="shared" si="2"/>
        <v/>
      </c>
    </row>
    <row r="12" spans="1:12" x14ac:dyDescent="0.25">
      <c r="A12" s="25"/>
      <c r="B12" s="60" t="s">
        <v>16</v>
      </c>
      <c r="C12" s="8"/>
      <c r="D12" s="9"/>
      <c r="E12" s="7"/>
      <c r="F12" s="9"/>
      <c r="G12" s="11" t="str">
        <f t="shared" si="1"/>
        <v/>
      </c>
      <c r="H12" s="23" t="s">
        <v>5</v>
      </c>
      <c r="I12" s="22" t="s">
        <v>53</v>
      </c>
      <c r="J12" s="8"/>
      <c r="K12" s="9"/>
      <c r="L12" s="11" t="str">
        <f t="shared" si="2"/>
        <v/>
      </c>
    </row>
    <row r="13" spans="1:12" ht="30" x14ac:dyDescent="0.25">
      <c r="A13" s="25"/>
      <c r="B13" s="60" t="s">
        <v>30</v>
      </c>
      <c r="C13" s="8"/>
      <c r="D13" s="9"/>
      <c r="E13" s="7"/>
      <c r="F13" s="9"/>
      <c r="G13" s="11" t="str">
        <f t="shared" si="1"/>
        <v/>
      </c>
      <c r="H13" s="23" t="s">
        <v>6</v>
      </c>
      <c r="I13" s="22" t="s">
        <v>54</v>
      </c>
      <c r="J13" s="8"/>
      <c r="K13" s="9"/>
      <c r="L13" s="11" t="str">
        <f t="shared" si="2"/>
        <v/>
      </c>
    </row>
    <row r="14" spans="1:12" ht="30" x14ac:dyDescent="0.25">
      <c r="A14" s="25"/>
      <c r="B14" s="60" t="s">
        <v>31</v>
      </c>
      <c r="C14" s="8"/>
      <c r="D14" s="9"/>
      <c r="E14" s="7"/>
      <c r="F14" s="9"/>
      <c r="G14" s="11" t="str">
        <f t="shared" si="1"/>
        <v/>
      </c>
      <c r="H14" s="23" t="s">
        <v>7</v>
      </c>
      <c r="I14" s="22" t="s">
        <v>55</v>
      </c>
      <c r="J14" s="8"/>
      <c r="K14" s="9"/>
      <c r="L14" s="11" t="str">
        <f t="shared" si="2"/>
        <v/>
      </c>
    </row>
    <row r="15" spans="1:12" ht="45" x14ac:dyDescent="0.25">
      <c r="A15" s="25"/>
      <c r="B15" s="60" t="s">
        <v>32</v>
      </c>
      <c r="C15" s="8"/>
      <c r="D15" s="9"/>
      <c r="E15" s="7"/>
      <c r="F15" s="9"/>
      <c r="G15" s="11" t="str">
        <f t="shared" si="1"/>
        <v/>
      </c>
      <c r="H15" s="23" t="s">
        <v>8</v>
      </c>
      <c r="I15" s="22" t="s">
        <v>56</v>
      </c>
      <c r="J15" s="8"/>
      <c r="K15" s="9"/>
      <c r="L15" s="11" t="str">
        <f t="shared" si="2"/>
        <v/>
      </c>
    </row>
    <row r="16" spans="1:12" ht="30.75" thickBot="1" x14ac:dyDescent="0.3">
      <c r="A16" s="25"/>
      <c r="B16" s="60" t="s">
        <v>33</v>
      </c>
      <c r="C16" s="8"/>
      <c r="D16" s="9"/>
      <c r="E16" s="7"/>
      <c r="F16" s="9"/>
      <c r="G16" s="11" t="str">
        <f t="shared" si="1"/>
        <v/>
      </c>
      <c r="H16" s="24" t="s">
        <v>9</v>
      </c>
      <c r="I16" s="22" t="s">
        <v>57</v>
      </c>
      <c r="J16" s="8"/>
      <c r="K16" s="9"/>
      <c r="L16" s="11" t="str">
        <f t="shared" si="2"/>
        <v/>
      </c>
    </row>
    <row r="17" spans="1:13" ht="30.75" thickBot="1" x14ac:dyDescent="0.3">
      <c r="A17" s="25"/>
      <c r="B17" s="60" t="s">
        <v>34</v>
      </c>
      <c r="C17" s="8"/>
      <c r="D17" s="9"/>
      <c r="E17" s="63"/>
      <c r="F17" s="9"/>
      <c r="G17" s="11" t="str">
        <f t="shared" si="1"/>
        <v/>
      </c>
      <c r="H17" s="64"/>
      <c r="I17" s="62" t="s">
        <v>58</v>
      </c>
      <c r="J17" s="41">
        <f>SUM(J8:J16)</f>
        <v>0</v>
      </c>
      <c r="K17" s="42">
        <f>SUM(K8:K16)</f>
        <v>0</v>
      </c>
      <c r="L17" s="11"/>
    </row>
    <row r="18" spans="1:13" ht="45" x14ac:dyDescent="0.25">
      <c r="A18" s="25"/>
      <c r="B18" s="60" t="s">
        <v>35</v>
      </c>
      <c r="C18" s="8"/>
      <c r="D18" s="9"/>
      <c r="E18" s="7"/>
      <c r="F18" s="9"/>
      <c r="G18" s="11" t="str">
        <f t="shared" si="1"/>
        <v/>
      </c>
      <c r="H18" s="4"/>
    </row>
    <row r="19" spans="1:13" ht="45" x14ac:dyDescent="0.25">
      <c r="A19" s="25"/>
      <c r="B19" s="60" t="s">
        <v>36</v>
      </c>
      <c r="C19" s="8"/>
      <c r="D19" s="9"/>
      <c r="E19" s="7"/>
      <c r="F19" s="9"/>
      <c r="G19" s="11" t="str">
        <f t="shared" si="1"/>
        <v/>
      </c>
    </row>
    <row r="20" spans="1:13" ht="15.75" thickBot="1" x14ac:dyDescent="0.3">
      <c r="A20" s="25"/>
      <c r="B20" s="83" t="s">
        <v>37</v>
      </c>
      <c r="C20" s="8"/>
      <c r="D20" s="9"/>
      <c r="E20" s="7"/>
      <c r="F20" s="9"/>
      <c r="G20" s="11" t="str">
        <f t="shared" si="1"/>
        <v/>
      </c>
    </row>
    <row r="21" spans="1:13" ht="19.5" thickBot="1" x14ac:dyDescent="0.3">
      <c r="A21" s="26"/>
      <c r="B21" s="43" t="s">
        <v>59</v>
      </c>
      <c r="C21" s="44">
        <f>SUM(C8:C20)</f>
        <v>0</v>
      </c>
      <c r="D21" s="45">
        <f>SUM(D8:D20)</f>
        <v>0</v>
      </c>
      <c r="E21" s="7"/>
      <c r="F21" s="45">
        <f>SUM(F8:F20)</f>
        <v>0</v>
      </c>
      <c r="G21" s="11" t="str">
        <f t="shared" si="1"/>
        <v/>
      </c>
    </row>
    <row r="22" spans="1:13" ht="19.5" customHeight="1" thickBot="1" x14ac:dyDescent="0.3">
      <c r="A22" s="123" t="s">
        <v>121</v>
      </c>
      <c r="B22" s="124"/>
      <c r="C22" s="127" t="s">
        <v>21</v>
      </c>
      <c r="D22" s="132" t="s">
        <v>22</v>
      </c>
      <c r="E22" s="7"/>
      <c r="F22" s="132" t="s">
        <v>23</v>
      </c>
      <c r="G22" s="11" t="str">
        <f t="shared" si="1"/>
        <v/>
      </c>
      <c r="H22" s="121" t="s">
        <v>48</v>
      </c>
      <c r="I22" s="122"/>
      <c r="J22" s="31">
        <f>+J17-C35</f>
        <v>0</v>
      </c>
      <c r="K22" s="32">
        <f>+K17-D35</f>
        <v>0</v>
      </c>
    </row>
    <row r="23" spans="1:13" ht="25.5" customHeight="1" thickBot="1" x14ac:dyDescent="0.3">
      <c r="A23" s="125"/>
      <c r="B23" s="126"/>
      <c r="C23" s="128"/>
      <c r="D23" s="133"/>
      <c r="E23" s="7"/>
      <c r="F23" s="130"/>
      <c r="G23" s="11" t="str">
        <f t="shared" si="1"/>
        <v/>
      </c>
      <c r="H23" s="4"/>
    </row>
    <row r="24" spans="1:13" ht="30.75" thickBot="1" x14ac:dyDescent="0.3">
      <c r="A24" s="27" t="s">
        <v>1</v>
      </c>
      <c r="B24" s="60" t="s">
        <v>38</v>
      </c>
      <c r="C24" s="8"/>
      <c r="D24" s="9"/>
      <c r="E24" s="7"/>
      <c r="F24" s="9"/>
      <c r="G24" s="11" t="str">
        <f t="shared" si="1"/>
        <v/>
      </c>
      <c r="H24" s="4"/>
    </row>
    <row r="25" spans="1:13" ht="19.5" thickBot="1" x14ac:dyDescent="0.35">
      <c r="A25" s="28" t="s">
        <v>2</v>
      </c>
      <c r="B25" s="60" t="s">
        <v>39</v>
      </c>
      <c r="C25" s="8"/>
      <c r="D25" s="9"/>
      <c r="E25" s="7" t="e">
        <f>+#REF!-#REF!</f>
        <v>#REF!</v>
      </c>
      <c r="F25" s="9"/>
      <c r="G25" s="11" t="str">
        <f t="shared" si="1"/>
        <v/>
      </c>
      <c r="H25" s="4"/>
      <c r="J25" s="39" t="s">
        <v>62</v>
      </c>
      <c r="K25" s="40" t="e">
        <f>J8/J17</f>
        <v>#DIV/0!</v>
      </c>
    </row>
    <row r="26" spans="1:13" ht="15.75" thickBot="1" x14ac:dyDescent="0.3">
      <c r="A26" s="28" t="s">
        <v>3</v>
      </c>
      <c r="B26" s="60" t="s">
        <v>40</v>
      </c>
      <c r="C26" s="8"/>
      <c r="D26" s="9"/>
      <c r="E26" s="7" t="e">
        <f>+#REF!-#REF!</f>
        <v>#REF!</v>
      </c>
      <c r="F26" s="9"/>
      <c r="G26" s="11" t="str">
        <f t="shared" si="1"/>
        <v/>
      </c>
      <c r="H26" s="21"/>
      <c r="I26" s="16"/>
      <c r="J26" s="33"/>
      <c r="K26" s="18"/>
    </row>
    <row r="27" spans="1:13" ht="19.5" thickBot="1" x14ac:dyDescent="0.35">
      <c r="A27" s="28" t="s">
        <v>4</v>
      </c>
      <c r="B27" s="60" t="s">
        <v>41</v>
      </c>
      <c r="C27" s="8"/>
      <c r="D27" s="9"/>
      <c r="E27" s="7" t="e">
        <f>+#REF!-#REF!</f>
        <v>#REF!</v>
      </c>
      <c r="F27" s="9"/>
      <c r="G27" s="11" t="str">
        <f t="shared" si="1"/>
        <v/>
      </c>
      <c r="H27" s="21"/>
      <c r="I27" s="16"/>
      <c r="J27" s="39" t="s">
        <v>63</v>
      </c>
      <c r="K27" s="65" t="e">
        <f>+K8/D35</f>
        <v>#DIV/0!</v>
      </c>
    </row>
    <row r="28" spans="1:13" ht="30" x14ac:dyDescent="0.25">
      <c r="A28" s="28" t="s">
        <v>5</v>
      </c>
      <c r="B28" s="60" t="s">
        <v>42</v>
      </c>
      <c r="C28" s="8"/>
      <c r="D28" s="9"/>
      <c r="E28" s="7" t="e">
        <f>+#REF!-#REF!</f>
        <v>#REF!</v>
      </c>
      <c r="F28" s="9"/>
      <c r="G28" s="11" t="str">
        <f t="shared" si="1"/>
        <v/>
      </c>
      <c r="H28" s="17"/>
      <c r="I28" s="16"/>
    </row>
    <row r="29" spans="1:13" ht="15.75" thickBot="1" x14ac:dyDescent="0.3">
      <c r="A29" s="28" t="s">
        <v>6</v>
      </c>
      <c r="B29" s="60" t="s">
        <v>43</v>
      </c>
      <c r="C29" s="8"/>
      <c r="D29" s="9"/>
      <c r="E29" s="7" t="e">
        <f>+#REF!-#REF!</f>
        <v>#REF!</v>
      </c>
      <c r="F29" s="9"/>
      <c r="G29" s="11" t="str">
        <f t="shared" si="1"/>
        <v/>
      </c>
      <c r="H29" s="17"/>
      <c r="I29" s="16"/>
    </row>
    <row r="30" spans="1:13" ht="30.75" thickBot="1" x14ac:dyDescent="0.3">
      <c r="A30" s="28" t="s">
        <v>7</v>
      </c>
      <c r="B30" s="60" t="s">
        <v>44</v>
      </c>
      <c r="C30" s="8"/>
      <c r="D30" s="9"/>
      <c r="E30" s="7" t="e">
        <f>+#REF!-#REF!</f>
        <v>#REF!</v>
      </c>
      <c r="F30" s="9"/>
      <c r="G30" s="11" t="str">
        <f t="shared" si="1"/>
        <v/>
      </c>
      <c r="H30" s="37" t="b">
        <f>+OR(G8&lt;&gt;"",G9&lt;&gt;"",G10&lt;&gt;"",G11&lt;&gt;"",G12&lt;&gt;"",G13&lt;&gt;"",G14&lt;&gt;"",G15&lt;&gt;"",G16&lt;&gt;"",G17&lt;&gt;"",G18&lt;&gt;"",G19&lt;&gt;"",G20&lt;&gt;"")</f>
        <v>0</v>
      </c>
      <c r="I30" s="34"/>
      <c r="J30" s="35"/>
      <c r="K30" s="34"/>
      <c r="L30" s="34"/>
      <c r="M30" s="50"/>
    </row>
    <row r="31" spans="1:13" ht="15.75" thickBot="1" x14ac:dyDescent="0.3">
      <c r="A31" s="28" t="s">
        <v>11</v>
      </c>
      <c r="B31" s="60" t="s">
        <v>45</v>
      </c>
      <c r="C31" s="8"/>
      <c r="D31" s="9"/>
      <c r="E31" s="13" t="e">
        <f>SUM(E8:E30)</f>
        <v>#REF!</v>
      </c>
      <c r="F31" s="9"/>
      <c r="G31" s="11" t="str">
        <f t="shared" si="1"/>
        <v/>
      </c>
      <c r="H31" s="36" t="b">
        <f>+OR(G8&lt;&gt;"",G9&lt;&gt;"",G10&lt;&gt;"",G11&lt;&gt;"",G24&lt;&gt;"",G25&lt;&gt;"",G26&lt;&gt;"",G27&lt;&gt;"",G28&lt;&gt;"",G29&lt;&gt;"",G30&lt;&gt;"",G31&lt;&gt;"",G32&lt;&gt;"",G33&lt;&gt;"")</f>
        <v>0</v>
      </c>
      <c r="I31" s="118" t="str">
        <f>+IFERROR(IF(H31&lt;&gt;FALSE,"Revisar costes directos reformulados",IF(H30&lt;&gt;FALSE,"Revisar costes indirectos reformulados",IF(H32&lt;&gt;FALSE,"Revisar ingresos reformulados",IF(K22&lt;&gt;0,"Gastos reformulados e ingresos no cuadran",IF(K27&gt;K25,"% subvencionado supera % inicial",IF(K27&gt;80,"El % subvencionado despuéss de reformular no puede superar el 80%",IF(F35&lt;&gt;K8, "No coinciden los gastos imputados a la subvención con la subvención otorgada",IF(F8&gt;H35,"Los costes directos de personal propio superan el 50% de la subvención otorgada",IF(H33&gt;F34," Los costes indirectos superan el 10% de la subvención otorgada",IF(C33&gt;F35/2,"Los trabajos realizados por empresas externas superan el 50% del coste del proyecto",IF(K8&lt;&gt;Solicitud!G19,"Importe otorgado no coincide con el indicado en la pestaña Solicitud de Excel",IF(C35&lt;&gt;Solicitud!G17,"Importe total de proyecto no coincide con el indicado en la pestaña Solicitud de Excel",IF(F35&lt;&gt;Solicitud!G22,"Presupuesto reformulado no coincide con el indicado en la pestaña Solicitud de Excel", ""))))))))))))),"")</f>
        <v/>
      </c>
      <c r="J31" s="118"/>
      <c r="K31" s="118"/>
      <c r="L31" s="118"/>
      <c r="M31" s="51"/>
    </row>
    <row r="32" spans="1:13" ht="25.5" customHeight="1" x14ac:dyDescent="0.25">
      <c r="A32" s="28" t="s">
        <v>9</v>
      </c>
      <c r="B32" s="60" t="s">
        <v>46</v>
      </c>
      <c r="C32" s="8"/>
      <c r="D32" s="9"/>
      <c r="E32" s="5" t="s">
        <v>12</v>
      </c>
      <c r="F32" s="9"/>
      <c r="G32" s="11" t="str">
        <f t="shared" si="1"/>
        <v/>
      </c>
      <c r="H32" s="36" t="b">
        <f>+OR(L8&lt;&gt;"",L9&lt;&gt;"",L10&lt;&gt;"",L11&lt;&gt;"",L12&lt;&gt;"",L13&lt;&gt;"",L14&lt;&gt;"",L15&lt;&gt;"",L16&lt;&gt;"")</f>
        <v>0</v>
      </c>
      <c r="I32" s="118"/>
      <c r="J32" s="118"/>
      <c r="K32" s="118"/>
      <c r="L32" s="118"/>
      <c r="M32" s="51"/>
    </row>
    <row r="33" spans="1:13" ht="40.5" customHeight="1" thickBot="1" x14ac:dyDescent="0.3">
      <c r="A33" s="29" t="s">
        <v>10</v>
      </c>
      <c r="B33" s="86" t="s">
        <v>47</v>
      </c>
      <c r="C33" s="8"/>
      <c r="D33" s="10"/>
      <c r="E33" s="6" t="s">
        <v>13</v>
      </c>
      <c r="F33" s="10"/>
      <c r="G33" s="11" t="str">
        <f t="shared" si="1"/>
        <v/>
      </c>
      <c r="H33" s="36">
        <f>+K9*0.1</f>
        <v>0</v>
      </c>
      <c r="I33" s="118"/>
      <c r="J33" s="118"/>
      <c r="K33" s="118"/>
      <c r="L33" s="118"/>
      <c r="M33" s="51"/>
    </row>
    <row r="34" spans="1:13" ht="19.5" thickBot="1" x14ac:dyDescent="0.3">
      <c r="B34" s="46" t="s">
        <v>60</v>
      </c>
      <c r="C34" s="47">
        <f>SUM(C24:C33)</f>
        <v>0</v>
      </c>
      <c r="D34" s="47">
        <f>SUM(D24:D33)</f>
        <v>0</v>
      </c>
      <c r="E34" s="7">
        <f t="shared" ref="E34:E37" si="3">+C24-D24</f>
        <v>0</v>
      </c>
      <c r="F34" s="47">
        <f>SUM(F24:F33)</f>
        <v>0</v>
      </c>
      <c r="G34" s="11" t="str">
        <f t="shared" si="1"/>
        <v/>
      </c>
      <c r="H34" s="53">
        <f>+D17+D30</f>
        <v>0</v>
      </c>
      <c r="I34" s="54"/>
      <c r="J34" s="54"/>
      <c r="K34" s="54"/>
      <c r="L34" s="54"/>
      <c r="M34" s="52"/>
    </row>
    <row r="35" spans="1:13" ht="19.5" thickBot="1" x14ac:dyDescent="0.3">
      <c r="A35" s="12"/>
      <c r="B35" s="48" t="s">
        <v>61</v>
      </c>
      <c r="C35" s="49">
        <f>+C21+C34</f>
        <v>0</v>
      </c>
      <c r="D35" s="49">
        <f>+D21+D34</f>
        <v>0</v>
      </c>
      <c r="E35" s="7">
        <f t="shared" si="3"/>
        <v>0</v>
      </c>
      <c r="F35" s="49">
        <f>+F21+F34</f>
        <v>0</v>
      </c>
      <c r="G35" s="11" t="str">
        <f t="shared" si="1"/>
        <v/>
      </c>
      <c r="H35" s="67">
        <f>+K8*0.5</f>
        <v>0</v>
      </c>
    </row>
    <row r="36" spans="1:13" x14ac:dyDescent="0.25">
      <c r="E36" s="7">
        <f t="shared" si="3"/>
        <v>0</v>
      </c>
      <c r="F36" s="82"/>
      <c r="G36" s="11" t="str">
        <f t="shared" ref="G36:G37" si="4">+IF(D26&lt;0,"No s'admeten valors negatius","")</f>
        <v/>
      </c>
    </row>
    <row r="37" spans="1:13" ht="26.25" customHeight="1" x14ac:dyDescent="0.25">
      <c r="A37" s="20"/>
      <c r="B37" s="19"/>
      <c r="C37" s="15"/>
      <c r="E37" s="7">
        <f t="shared" si="3"/>
        <v>0</v>
      </c>
      <c r="F37" s="82"/>
      <c r="G37" s="11" t="str">
        <f t="shared" si="4"/>
        <v/>
      </c>
    </row>
    <row r="38" spans="1:13" s="14" customFormat="1" x14ac:dyDescent="0.25">
      <c r="A38" s="134" t="s">
        <v>64</v>
      </c>
      <c r="B38" s="134"/>
      <c r="C38" s="134"/>
      <c r="D38" s="134"/>
      <c r="E38" s="134"/>
      <c r="F38" s="134"/>
      <c r="G38" s="134"/>
      <c r="H38" s="134"/>
      <c r="I38" s="134"/>
      <c r="J38" s="134"/>
      <c r="K38" s="134"/>
      <c r="L38" s="134"/>
      <c r="M38" s="134"/>
    </row>
    <row r="39" spans="1:13" s="14" customFormat="1" x14ac:dyDescent="0.25">
      <c r="A39" s="134" t="s">
        <v>72</v>
      </c>
      <c r="B39" s="134"/>
      <c r="C39" s="134"/>
      <c r="D39" s="134"/>
      <c r="E39" s="134"/>
      <c r="F39" s="134"/>
      <c r="G39" s="134"/>
      <c r="H39" s="134"/>
      <c r="I39" s="134"/>
      <c r="J39" s="134"/>
      <c r="K39" s="134"/>
      <c r="L39" s="134"/>
      <c r="M39" s="134"/>
    </row>
    <row r="40" spans="1:13" s="14" customFormat="1" x14ac:dyDescent="0.25">
      <c r="A40" s="134" t="s">
        <v>73</v>
      </c>
      <c r="B40" s="134"/>
      <c r="C40" s="134"/>
      <c r="D40" s="134"/>
      <c r="E40" s="134"/>
      <c r="F40" s="134"/>
      <c r="G40" s="134"/>
      <c r="H40" s="134"/>
      <c r="I40" s="134"/>
      <c r="J40" s="134"/>
      <c r="K40" s="134"/>
      <c r="L40" s="134"/>
      <c r="M40" s="134"/>
    </row>
    <row r="41" spans="1:13" s="14" customFormat="1" x14ac:dyDescent="0.25">
      <c r="A41" s="134" t="s">
        <v>74</v>
      </c>
      <c r="B41" s="134"/>
      <c r="C41" s="134"/>
      <c r="D41" s="134"/>
      <c r="E41" s="134"/>
      <c r="F41" s="134"/>
      <c r="G41" s="134"/>
      <c r="H41" s="134"/>
      <c r="I41" s="134"/>
      <c r="J41" s="134"/>
      <c r="K41" s="134"/>
      <c r="L41" s="134"/>
      <c r="M41" s="134"/>
    </row>
    <row r="42" spans="1:13" s="14" customFormat="1" x14ac:dyDescent="0.25">
      <c r="A42" s="117" t="s">
        <v>75</v>
      </c>
      <c r="B42" s="117"/>
      <c r="C42" s="117"/>
      <c r="D42" s="117"/>
      <c r="E42" s="117"/>
      <c r="F42" s="117"/>
      <c r="G42" s="117"/>
      <c r="H42" s="117"/>
      <c r="I42" s="117"/>
      <c r="J42" s="117"/>
      <c r="K42" s="117"/>
      <c r="L42" s="117"/>
      <c r="M42" s="117"/>
    </row>
    <row r="43" spans="1:13" s="14" customFormat="1" x14ac:dyDescent="0.25">
      <c r="A43" s="117"/>
      <c r="B43" s="117"/>
      <c r="C43" s="117"/>
      <c r="D43" s="117"/>
      <c r="E43" s="117"/>
      <c r="F43" s="117"/>
      <c r="G43" s="117"/>
      <c r="H43" s="117"/>
      <c r="I43" s="117"/>
      <c r="J43" s="117"/>
      <c r="K43" s="117"/>
      <c r="L43" s="117"/>
      <c r="M43" s="117"/>
    </row>
    <row r="44" spans="1:13" s="14" customFormat="1" x14ac:dyDescent="0.25">
      <c r="A44" s="134" t="s">
        <v>76</v>
      </c>
      <c r="B44" s="134"/>
      <c r="C44" s="134"/>
      <c r="D44" s="134"/>
      <c r="E44" s="134"/>
      <c r="F44" s="134"/>
      <c r="G44" s="134"/>
      <c r="H44" s="134"/>
      <c r="I44" s="134"/>
      <c r="J44" s="134"/>
      <c r="K44" s="134"/>
      <c r="L44" s="134"/>
      <c r="M44" s="134"/>
    </row>
    <row r="45" spans="1:13" s="14" customFormat="1" x14ac:dyDescent="0.25">
      <c r="A45" s="84" t="s">
        <v>65</v>
      </c>
      <c r="B45" s="85"/>
      <c r="C45" s="85"/>
      <c r="D45" s="85"/>
      <c r="E45" s="85"/>
      <c r="F45" s="85"/>
      <c r="G45" s="85"/>
      <c r="H45" s="85"/>
      <c r="I45" s="85"/>
      <c r="J45" s="85"/>
      <c r="K45" s="85"/>
      <c r="L45" s="85"/>
      <c r="M45" s="85"/>
    </row>
    <row r="46" spans="1:13" s="14" customFormat="1" x14ac:dyDescent="0.25">
      <c r="A46" s="84" t="s">
        <v>66</v>
      </c>
      <c r="B46" s="85"/>
      <c r="C46" s="85"/>
      <c r="D46" s="85"/>
      <c r="E46" s="85"/>
      <c r="F46" s="85"/>
      <c r="G46" s="85"/>
      <c r="H46" s="85"/>
      <c r="I46" s="85"/>
      <c r="J46" s="85"/>
      <c r="K46" s="85"/>
      <c r="L46" s="85"/>
      <c r="M46" s="85"/>
    </row>
    <row r="47" spans="1:13" s="14" customFormat="1" x14ac:dyDescent="0.25">
      <c r="A47" s="84" t="s">
        <v>67</v>
      </c>
      <c r="B47" s="85"/>
      <c r="C47" s="85"/>
      <c r="D47" s="85"/>
      <c r="E47" s="85"/>
      <c r="F47" s="85"/>
      <c r="G47" s="85"/>
      <c r="H47" s="85"/>
      <c r="I47" s="85"/>
      <c r="J47" s="85"/>
      <c r="K47" s="85"/>
      <c r="L47" s="85"/>
      <c r="M47" s="85"/>
    </row>
    <row r="48" spans="1:13" s="14" customFormat="1" x14ac:dyDescent="0.25">
      <c r="A48" s="134" t="s">
        <v>77</v>
      </c>
      <c r="B48" s="134"/>
      <c r="C48" s="134"/>
      <c r="D48" s="134"/>
      <c r="E48" s="134"/>
      <c r="F48" s="134"/>
      <c r="G48" s="134"/>
      <c r="H48" s="134"/>
      <c r="I48" s="134"/>
      <c r="J48" s="134"/>
      <c r="K48" s="134"/>
      <c r="L48" s="134"/>
      <c r="M48" s="134"/>
    </row>
    <row r="49" spans="1:13" s="14" customFormat="1" x14ac:dyDescent="0.25">
      <c r="A49" s="84" t="s">
        <v>68</v>
      </c>
      <c r="B49" s="85"/>
      <c r="C49" s="85"/>
      <c r="D49" s="85"/>
      <c r="E49" s="85"/>
      <c r="F49" s="85"/>
      <c r="G49" s="85"/>
      <c r="H49" s="85"/>
      <c r="I49" s="85"/>
      <c r="J49" s="85"/>
      <c r="K49" s="85"/>
      <c r="L49" s="85"/>
      <c r="M49" s="85"/>
    </row>
    <row r="50" spans="1:13" s="14" customFormat="1" x14ac:dyDescent="0.25">
      <c r="A50" s="84" t="s">
        <v>69</v>
      </c>
      <c r="B50" s="85"/>
      <c r="C50" s="85"/>
      <c r="D50" s="85"/>
      <c r="E50" s="85"/>
      <c r="F50" s="85"/>
      <c r="G50" s="85"/>
      <c r="H50" s="85"/>
      <c r="I50" s="85"/>
      <c r="J50" s="85"/>
      <c r="K50" s="85"/>
      <c r="L50" s="85"/>
      <c r="M50" s="85"/>
    </row>
    <row r="51" spans="1:13" s="14" customFormat="1" x14ac:dyDescent="0.25">
      <c r="A51" s="84" t="s">
        <v>70</v>
      </c>
      <c r="B51" s="85"/>
      <c r="C51" s="85"/>
      <c r="D51" s="85"/>
      <c r="E51" s="85"/>
      <c r="F51" s="85"/>
      <c r="G51" s="85"/>
      <c r="H51" s="85"/>
      <c r="I51" s="85"/>
      <c r="J51" s="85"/>
      <c r="K51" s="85"/>
      <c r="L51" s="85"/>
      <c r="M51" s="85"/>
    </row>
    <row r="52" spans="1:13" s="14" customFormat="1" x14ac:dyDescent="0.25">
      <c r="A52" s="84" t="s">
        <v>71</v>
      </c>
      <c r="B52" s="85"/>
      <c r="C52" s="85"/>
      <c r="D52" s="85"/>
      <c r="E52" s="85"/>
      <c r="F52" s="85"/>
      <c r="G52" s="85"/>
      <c r="H52" s="85"/>
      <c r="I52" s="85"/>
      <c r="J52" s="85"/>
      <c r="K52" s="85"/>
      <c r="L52" s="85"/>
      <c r="M52" s="85"/>
    </row>
    <row r="53" spans="1:13" s="14" customFormat="1" x14ac:dyDescent="0.25">
      <c r="A53" s="134" t="s">
        <v>78</v>
      </c>
      <c r="B53" s="134"/>
      <c r="C53" s="134"/>
      <c r="D53" s="134"/>
      <c r="E53" s="134"/>
      <c r="F53" s="134"/>
      <c r="G53" s="134"/>
      <c r="H53" s="134"/>
      <c r="I53" s="134"/>
      <c r="J53" s="134"/>
      <c r="K53" s="134"/>
      <c r="L53" s="134"/>
      <c r="M53" s="134"/>
    </row>
    <row r="54" spans="1:13" s="14" customFormat="1" x14ac:dyDescent="0.25">
      <c r="A54" s="134" t="s">
        <v>79</v>
      </c>
      <c r="B54" s="134"/>
      <c r="C54" s="134"/>
      <c r="D54" s="134"/>
      <c r="E54" s="134"/>
      <c r="F54" s="134"/>
      <c r="G54" s="134"/>
      <c r="H54" s="134"/>
      <c r="I54" s="134"/>
      <c r="J54" s="134"/>
      <c r="K54" s="134"/>
      <c r="L54" s="134"/>
      <c r="M54" s="134"/>
    </row>
    <row r="55" spans="1:13" ht="15.75" customHeight="1" x14ac:dyDescent="0.25">
      <c r="A55" s="134" t="s">
        <v>81</v>
      </c>
      <c r="B55" s="134"/>
      <c r="C55" s="134"/>
      <c r="D55" s="134"/>
      <c r="E55" s="134"/>
      <c r="F55" s="134"/>
      <c r="G55" s="134"/>
      <c r="H55" s="134"/>
      <c r="I55" s="134"/>
      <c r="J55" s="134"/>
      <c r="K55" s="134"/>
      <c r="L55" s="134"/>
      <c r="M55" s="134"/>
    </row>
    <row r="56" spans="1:13" ht="15.75" customHeight="1" x14ac:dyDescent="0.25">
      <c r="A56" s="134" t="s">
        <v>80</v>
      </c>
      <c r="B56" s="134"/>
      <c r="C56" s="134"/>
      <c r="D56" s="134"/>
      <c r="E56" s="134"/>
      <c r="F56" s="134"/>
      <c r="G56" s="134"/>
      <c r="H56" s="134"/>
      <c r="I56" s="134"/>
      <c r="J56" s="134"/>
      <c r="K56" s="134"/>
      <c r="L56" s="134"/>
      <c r="M56" s="134"/>
    </row>
    <row r="57" spans="1:13" ht="15.75" customHeight="1" x14ac:dyDescent="0.3">
      <c r="B57" s="38"/>
    </row>
    <row r="58" spans="1:13" ht="15.75" customHeight="1" x14ac:dyDescent="0.3">
      <c r="B58" s="38"/>
    </row>
    <row r="59" spans="1:13" ht="15.75" customHeight="1" x14ac:dyDescent="0.3">
      <c r="B59" s="38"/>
    </row>
    <row r="89" spans="1:3" x14ac:dyDescent="0.25">
      <c r="A89"/>
      <c r="C89">
        <v>0</v>
      </c>
    </row>
  </sheetData>
  <sheetProtection password="CC3D" sheet="1" objects="1" scenarios="1" selectLockedCells="1"/>
  <mergeCells count="26">
    <mergeCell ref="A54:M54"/>
    <mergeCell ref="A55:M55"/>
    <mergeCell ref="A56:M56"/>
    <mergeCell ref="A48:M48"/>
    <mergeCell ref="A44:M44"/>
    <mergeCell ref="A53:M53"/>
    <mergeCell ref="A5:B5"/>
    <mergeCell ref="A6:B7"/>
    <mergeCell ref="C6:C7"/>
    <mergeCell ref="H5:I5"/>
    <mergeCell ref="H6:I7"/>
    <mergeCell ref="A42:M43"/>
    <mergeCell ref="I31:L33"/>
    <mergeCell ref="J6:J7"/>
    <mergeCell ref="H22:I22"/>
    <mergeCell ref="A22:B23"/>
    <mergeCell ref="C22:C23"/>
    <mergeCell ref="D6:D7"/>
    <mergeCell ref="K6:K7"/>
    <mergeCell ref="D22:D23"/>
    <mergeCell ref="A38:M38"/>
    <mergeCell ref="A39:M39"/>
    <mergeCell ref="A40:M40"/>
    <mergeCell ref="A41:M41"/>
    <mergeCell ref="F6:F7"/>
    <mergeCell ref="F22:F23"/>
  </mergeCells>
  <conditionalFormatting sqref="J22">
    <cfRule type="cellIs" dxfId="20" priority="41" operator="lessThan">
      <formula>0</formula>
    </cfRule>
    <cfRule type="cellIs" dxfId="19" priority="42" operator="greaterThan">
      <formula>0</formula>
    </cfRule>
  </conditionalFormatting>
  <conditionalFormatting sqref="K27">
    <cfRule type="cellIs" dxfId="18" priority="36" operator="greaterThan">
      <formula>0.8</formula>
    </cfRule>
  </conditionalFormatting>
  <conditionalFormatting sqref="C8">
    <cfRule type="cellIs" dxfId="17" priority="35" operator="lessThan">
      <formula>0</formula>
    </cfRule>
  </conditionalFormatting>
  <conditionalFormatting sqref="C8:D20">
    <cfRule type="cellIs" dxfId="16" priority="34" operator="lessThan">
      <formula>0</formula>
    </cfRule>
  </conditionalFormatting>
  <conditionalFormatting sqref="D24:D33">
    <cfRule type="cellIs" dxfId="15" priority="32" operator="lessThan">
      <formula>0</formula>
    </cfRule>
  </conditionalFormatting>
  <conditionalFormatting sqref="K22">
    <cfRule type="cellIs" dxfId="14" priority="20" operator="notEqual">
      <formula>0</formula>
    </cfRule>
    <cfRule type="cellIs" dxfId="13" priority="25" operator="notEqual">
      <formula>0</formula>
    </cfRule>
  </conditionalFormatting>
  <conditionalFormatting sqref="E8">
    <cfRule type="cellIs" dxfId="12" priority="19" operator="equal">
      <formula>0</formula>
    </cfRule>
  </conditionalFormatting>
  <conditionalFormatting sqref="E9:E21 E24:E30">
    <cfRule type="cellIs" dxfId="11" priority="18" operator="equal">
      <formula>0</formula>
    </cfRule>
  </conditionalFormatting>
  <conditionalFormatting sqref="E34:E37">
    <cfRule type="cellIs" dxfId="10" priority="17" operator="equal">
      <formula>0</formula>
    </cfRule>
  </conditionalFormatting>
  <conditionalFormatting sqref="C9:C20">
    <cfRule type="cellIs" dxfId="9" priority="14" operator="lessThan">
      <formula>0</formula>
    </cfRule>
  </conditionalFormatting>
  <conditionalFormatting sqref="C24:C33">
    <cfRule type="cellIs" dxfId="8" priority="13" operator="lessThan">
      <formula>0</formula>
    </cfRule>
  </conditionalFormatting>
  <conditionalFormatting sqref="C24:C33">
    <cfRule type="cellIs" dxfId="7" priority="12" operator="lessThan">
      <formula>0</formula>
    </cfRule>
  </conditionalFormatting>
  <conditionalFormatting sqref="J8:J16">
    <cfRule type="cellIs" dxfId="6" priority="11" operator="lessThan">
      <formula>0</formula>
    </cfRule>
  </conditionalFormatting>
  <conditionalFormatting sqref="J8:J16">
    <cfRule type="cellIs" dxfId="5" priority="10" operator="lessThan">
      <formula>0</formula>
    </cfRule>
  </conditionalFormatting>
  <conditionalFormatting sqref="K8:K16">
    <cfRule type="cellIs" dxfId="4" priority="5" operator="lessThan">
      <formula>0</formula>
    </cfRule>
  </conditionalFormatting>
  <conditionalFormatting sqref="F36">
    <cfRule type="cellIs" dxfId="3" priority="4" operator="equal">
      <formula>0</formula>
    </cfRule>
  </conditionalFormatting>
  <conditionalFormatting sqref="F8:F20">
    <cfRule type="cellIs" dxfId="2" priority="3" operator="lessThan">
      <formula>0</formula>
    </cfRule>
  </conditionalFormatting>
  <conditionalFormatting sqref="F24:F33">
    <cfRule type="cellIs" dxfId="1" priority="2" operator="lessThan">
      <formula>0</formula>
    </cfRule>
  </conditionalFormatting>
  <conditionalFormatting sqref="E22:E23">
    <cfRule type="cellIs" dxfId="0" priority="1" operator="equal">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8" fitToHeight="0" orientation="landscape" r:id="rId1"/>
  <rowBreaks count="1" manualBreakCount="1">
    <brk id="36"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Instrucciones</vt:lpstr>
      <vt:lpstr>Solicitud</vt:lpstr>
      <vt:lpstr>Reformulación</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2019-10-28T10:52:17Z</cp:lastPrinted>
  <dcterms:created xsi:type="dcterms:W3CDTF">2017-10-09T13:13:29Z</dcterms:created>
  <dcterms:modified xsi:type="dcterms:W3CDTF">2019-10-28T13:26:17Z</dcterms:modified>
</cp:coreProperties>
</file>