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codeName="AquestLlibreDeTreball" defaultThemeVersion="124226"/>
  <bookViews>
    <workbookView xWindow="240" yWindow="90" windowWidth="12720" windowHeight="6240" tabRatio="797"/>
  </bookViews>
  <sheets>
    <sheet name="Relació de despeses" sheetId="1" r:id="rId1"/>
    <sheet name="Relació d'ingressos " sheetId="2" r:id="rId2"/>
    <sheet name="Resum estat despeses-ingressos" sheetId="3" r:id="rId3"/>
    <sheet name="Full1" sheetId="4" r:id="rId4"/>
  </sheets>
  <definedNames>
    <definedName name="_xlnm.Print_Area" localSheetId="2">'Resum estat despeses-ingressos'!$A$1:$K$48</definedName>
    <definedName name="_xlnm.Print_Titles" localSheetId="0">'Relació de despeses'!$1:$6</definedName>
    <definedName name="_xlnm.Print_Titles" localSheetId="1">'Relació d''ingressos '!$1:$6</definedName>
    <definedName name="Z_585C7EF4_FE7F_4DEA_847B_2D2703CBCEE3_.wvu.PrintArea" localSheetId="2" hidden="1">'Resum estat despeses-ingressos'!$A$1:$I$48</definedName>
    <definedName name="Z_585C7EF4_FE7F_4DEA_847B_2D2703CBCEE3_.wvu.PrintTitles" localSheetId="0" hidden="1">'Relació de despeses'!$1:$6</definedName>
    <definedName name="Z_585C7EF4_FE7F_4DEA_847B_2D2703CBCEE3_.wvu.PrintTitles" localSheetId="1" hidden="1">'Relació d''ingressos '!$1:$6</definedName>
    <definedName name="Z_585C7EF4_FE7F_4DEA_847B_2D2703CBCEE3_.wvu.Rows" localSheetId="1" hidden="1">'Relació d''ingressos '!$79:$81</definedName>
  </definedNames>
  <calcPr calcId="145621"/>
  <customWorkbookViews>
    <customWorkbookView name="Ajuntament de Barcelona - Visualització personal" guid="{585C7EF4-FE7F-4DEA-847B-2D2703CBCEE3}" mergeInterval="0" personalView="1" maximized="1" xWindow="1" yWindow="1" windowWidth="1024" windowHeight="553" tabRatio="797" activeSheetId="1"/>
  </customWorkbookViews>
</workbook>
</file>

<file path=xl/calcChain.xml><?xml version="1.0" encoding="utf-8"?>
<calcChain xmlns="http://schemas.openxmlformats.org/spreadsheetml/2006/main">
  <c r="I18" i="3" l="1"/>
  <c r="A60" i="2" l="1"/>
  <c r="A61" i="2"/>
  <c r="A18" i="1" l="1"/>
  <c r="A19" i="1"/>
  <c r="D19" i="3" l="1"/>
  <c r="I13" i="3"/>
  <c r="I105" i="1" l="1"/>
  <c r="I99" i="1"/>
  <c r="I92" i="1"/>
  <c r="I87" i="1"/>
  <c r="I82" i="1"/>
  <c r="I77" i="1"/>
  <c r="I71" i="1"/>
  <c r="I64" i="1"/>
  <c r="I57" i="1"/>
  <c r="I50" i="1"/>
  <c r="I43" i="1"/>
  <c r="I36" i="1"/>
  <c r="I27" i="1"/>
  <c r="I106" i="1" l="1"/>
  <c r="H99" i="1"/>
  <c r="A17" i="1" l="1"/>
  <c r="A20" i="1"/>
  <c r="A21" i="1"/>
  <c r="A77" i="2" l="1"/>
  <c r="A78" i="2"/>
  <c r="A86" i="2"/>
  <c r="C3" i="3"/>
  <c r="C4" i="3"/>
  <c r="C21" i="3"/>
  <c r="C5" i="3"/>
  <c r="C3" i="2"/>
  <c r="A74" i="2"/>
  <c r="A75" i="2"/>
  <c r="A76" i="2"/>
  <c r="A23" i="1"/>
  <c r="A24" i="1"/>
  <c r="A25" i="1" l="1"/>
  <c r="A22" i="1"/>
  <c r="A34" i="3" l="1"/>
  <c r="H4" i="3"/>
  <c r="H3" i="3"/>
  <c r="K5" i="3"/>
  <c r="I5" i="3"/>
  <c r="J5" i="2"/>
  <c r="H5" i="2"/>
  <c r="H4" i="2"/>
  <c r="H3" i="2"/>
  <c r="C5" i="2"/>
  <c r="C4" i="2"/>
  <c r="A51" i="2"/>
  <c r="A52" i="2"/>
  <c r="A26" i="1"/>
  <c r="A69" i="2"/>
  <c r="A97" i="1"/>
  <c r="A98" i="1"/>
  <c r="A96" i="1"/>
  <c r="A103" i="1"/>
  <c r="A104" i="1"/>
  <c r="H92" i="1"/>
  <c r="A15" i="2"/>
  <c r="A16" i="2"/>
  <c r="A16" i="1"/>
  <c r="A13" i="1"/>
  <c r="A14" i="1"/>
  <c r="A15" i="1"/>
  <c r="A12" i="1"/>
  <c r="A11" i="1"/>
  <c r="H27" i="1"/>
  <c r="A11" i="2"/>
  <c r="F17" i="2"/>
  <c r="I8" i="3" s="1"/>
  <c r="A22" i="2"/>
  <c r="A23" i="2"/>
  <c r="F31" i="2"/>
  <c r="I10" i="3" s="1"/>
  <c r="A34" i="2"/>
  <c r="A35" i="2"/>
  <c r="A36" i="2"/>
  <c r="A37" i="2"/>
  <c r="A38" i="2"/>
  <c r="F45" i="2"/>
  <c r="A42" i="2"/>
  <c r="A43" i="2"/>
  <c r="A44" i="2"/>
  <c r="A48" i="2"/>
  <c r="A49" i="2"/>
  <c r="A50" i="2"/>
  <c r="A53" i="2"/>
  <c r="A57" i="2"/>
  <c r="A58" i="2"/>
  <c r="A59" i="2"/>
  <c r="A62" i="2"/>
  <c r="F63" i="2"/>
  <c r="F83" i="2"/>
  <c r="I16" i="3" s="1"/>
  <c r="A73" i="2"/>
  <c r="A79" i="2"/>
  <c r="A80" i="2"/>
  <c r="A81" i="2"/>
  <c r="A82" i="2"/>
  <c r="A41" i="1"/>
  <c r="A42" i="1"/>
  <c r="A48" i="1"/>
  <c r="A49" i="1"/>
  <c r="A55" i="1"/>
  <c r="A56" i="1"/>
  <c r="A62" i="1"/>
  <c r="A63" i="1"/>
  <c r="A69" i="1"/>
  <c r="A70" i="1"/>
  <c r="A76" i="1"/>
  <c r="A80" i="1"/>
  <c r="A81" i="1"/>
  <c r="A85" i="1"/>
  <c r="A86" i="1"/>
  <c r="A90" i="1"/>
  <c r="A91" i="1"/>
  <c r="A95" i="1"/>
  <c r="A102" i="1"/>
  <c r="I14" i="3"/>
  <c r="H17" i="3"/>
  <c r="F70" i="2"/>
  <c r="I15" i="3" s="1"/>
  <c r="F39" i="2"/>
  <c r="I11" i="3" s="1"/>
  <c r="F54" i="2"/>
  <c r="F24" i="2"/>
  <c r="I9" i="3" s="1"/>
  <c r="I12" i="3"/>
  <c r="D18" i="3"/>
  <c r="H87" i="1"/>
  <c r="D17" i="3" s="1"/>
  <c r="H77" i="1"/>
  <c r="D15" i="3" s="1"/>
  <c r="H64" i="1"/>
  <c r="D13" i="3" s="1"/>
  <c r="H50" i="1"/>
  <c r="D11" i="3" s="1"/>
  <c r="H36" i="1"/>
  <c r="D9" i="3" s="1"/>
  <c r="H105" i="1"/>
  <c r="D20" i="3" s="1"/>
  <c r="H82" i="1"/>
  <c r="D16" i="3" s="1"/>
  <c r="H71" i="1"/>
  <c r="D14" i="3" s="1"/>
  <c r="H57" i="1"/>
  <c r="D12" i="3" s="1"/>
  <c r="H43" i="1"/>
  <c r="D10" i="3" s="1"/>
  <c r="A29" i="1"/>
  <c r="A30" i="1"/>
  <c r="A31" i="1"/>
  <c r="A32" i="1"/>
  <c r="A33" i="1"/>
  <c r="A39" i="1"/>
  <c r="A40" i="1"/>
  <c r="A27" i="2"/>
  <c r="A29" i="2"/>
  <c r="A30" i="2"/>
  <c r="A28" i="2"/>
  <c r="A35" i="1"/>
  <c r="A34" i="1"/>
  <c r="A66" i="2"/>
  <c r="A67" i="2"/>
  <c r="A68" i="2"/>
  <c r="A46" i="1"/>
  <c r="A47" i="1"/>
  <c r="A53" i="1"/>
  <c r="A54" i="1"/>
  <c r="A60" i="1"/>
  <c r="A61" i="1"/>
  <c r="A67" i="1"/>
  <c r="A68" i="1"/>
  <c r="A74" i="1"/>
  <c r="A75" i="1"/>
  <c r="H18" i="3" l="1"/>
  <c r="H20" i="3"/>
  <c r="A38" i="1"/>
  <c r="A19" i="2"/>
  <c r="F84" i="2"/>
  <c r="I17" i="3"/>
  <c r="H106" i="1"/>
  <c r="D8" i="3"/>
  <c r="D21" i="3" s="1"/>
  <c r="F23" i="3" l="1"/>
  <c r="G23" i="3" s="1"/>
  <c r="I20" i="3"/>
  <c r="A20" i="2"/>
  <c r="A45" i="1"/>
  <c r="H23" i="3"/>
  <c r="I23" i="3" s="1"/>
  <c r="A21" i="2"/>
  <c r="A26" i="2" l="1"/>
  <c r="A33" i="2" s="1"/>
  <c r="A52" i="1"/>
  <c r="A59" i="1" s="1"/>
  <c r="A41" i="2" l="1"/>
  <c r="A47" i="2" s="1"/>
  <c r="A66" i="1"/>
  <c r="A56" i="2" l="1"/>
  <c r="A65" i="2" s="1"/>
  <c r="A72" i="2" s="1"/>
  <c r="A73" i="1"/>
  <c r="A79" i="1" l="1"/>
  <c r="A84" i="1" l="1"/>
  <c r="A89" i="1" s="1"/>
  <c r="A94" i="1" s="1"/>
  <c r="A101" i="1" s="1"/>
</calcChain>
</file>

<file path=xl/comments1.xml><?xml version="1.0" encoding="utf-8"?>
<comments xmlns="http://schemas.openxmlformats.org/spreadsheetml/2006/main">
  <authors>
    <author>AjBcn</author>
  </authors>
  <commentList>
    <comment ref="A8" authorId="0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El primer número d'ordre d'aquest annex 2.B ha de ser continuació de l'últim número de l'annex 2A, i la resta correlatius.</t>
        </r>
      </text>
    </comment>
    <comment ref="B8" authorId="0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En el cas que el document justificatiu no sigui una factura, sino un altre document probatori equivalent, com un rebut o justificant (com per dietes o transport públic), indiqueu-lo en el  camp d'observacions.</t>
        </r>
      </text>
    </comment>
    <comment ref="J9" authorId="0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En el cas que el document justificatiu no sigui una factura, sino un altre document probatori equivalent, com un rebut o justificant (com per dietes o transport públic), indiqueu-lo en el present camp d'observacions.</t>
        </r>
      </text>
    </comment>
  </commentList>
</comments>
</file>

<file path=xl/comments2.xml><?xml version="1.0" encoding="utf-8"?>
<comments xmlns="http://schemas.openxmlformats.org/spreadsheetml/2006/main">
  <authors>
    <author>AjBcn</author>
  </authors>
  <commentList>
    <comment ref="A8" authorId="0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El número d'ordre ha de ser correlatiu començant pel número 1.</t>
        </r>
      </text>
    </comment>
    <comment ref="A10" authorId="0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Si per part de l'Ajuntament només s'ha rebut subvenció d'un sector o districte o institut, es poden esborrar la resta, que s'han indicat a mode d'exemple.</t>
        </r>
      </text>
    </comment>
  </commentList>
</comments>
</file>

<file path=xl/comments3.xml><?xml version="1.0" encoding="utf-8"?>
<comments xmlns="http://schemas.openxmlformats.org/spreadsheetml/2006/main">
  <authors>
    <author>Ajuntament de Barcelona</author>
    <author>Luz Tomillo Expósito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Les columnes ombrejades en color s'aniran emplenant automàticament a partir de les dades introduïdes en els annexos 2 i 3. Per tant, no imprimiu aquest full fins haver emplenat els altres.</t>
        </r>
      </text>
    </comment>
    <comment ref="C7" authorId="1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S'han d'indicar la previsió inicial de despeses i d'ingressos segons allò que es va indicar al projecte original en el "pla de viabilitat econòmica del projecte - pressupost general". 
En cas que ja s'hagi aprovat una reformulació, s'han d'indicar les quantitats reformulades. </t>
        </r>
      </text>
    </comment>
    <comment ref="D7" authorId="1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Despeses reals = Cost real total del projecte subvencionat. utomàticament s'introduiran els subtotals de les despeses relacionades a l'annex 2 de relació de despeses.</t>
        </r>
      </text>
    </comment>
    <comment ref="H7" authorId="1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S'han d'indicar la previsió inicial de despeses i d'ingressos segons allò que es va indicar al projecte original en el "pla de viabilitat econòmica del projecte - pressupost general" . 
En cas que ja s'hagi aprovat una reformulació, s'han d'indicar les quantitats reformulades. </t>
        </r>
      </text>
    </comment>
    <comment ref="I7" authorId="1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Ingresos reals = Total d'ingressos obtinguts per a la realització del projecte subvencionat. Automàticament s'introduiran els subtotals dels ingressos relacionats a l'annex 3. </t>
        </r>
      </text>
    </comment>
    <comment ref="F18" authorId="1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% finançament municipal = percentatge que suposen les subvencions de l'Ajuntament de Barcelona (A) respecte del  total d'ingressos del projecte subvencionat.</t>
        </r>
      </text>
    </comment>
    <comment ref="F21" authorId="1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Desviació: el resultat d'aquestes cel·les es la diferència de les columnes (real - previsió).</t>
        </r>
      </text>
    </comment>
    <comment ref="H21" authorId="1">
      <text>
        <r>
          <rPr>
            <b/>
            <sz val="8"/>
            <color indexed="81"/>
            <rFont val="Tahoma"/>
            <family val="2"/>
          </rPr>
          <t xml:space="preserve">AjBcn:
</t>
        </r>
        <r>
          <rPr>
            <sz val="8"/>
            <color indexed="81"/>
            <rFont val="Tahoma"/>
            <family val="2"/>
          </rPr>
          <t>Desviació: el resultat d'aquestes cel·les es la diferència de les columnes (real - previsió).</t>
        </r>
      </text>
    </comment>
  </commentList>
</comments>
</file>

<file path=xl/sharedStrings.xml><?xml version="1.0" encoding="utf-8"?>
<sst xmlns="http://schemas.openxmlformats.org/spreadsheetml/2006/main" count="178" uniqueCount="126">
  <si>
    <t>Concepte</t>
  </si>
  <si>
    <t>Total Despeses</t>
  </si>
  <si>
    <t>Total Ingressos</t>
  </si>
  <si>
    <t>NIF</t>
  </si>
  <si>
    <t>Nom</t>
  </si>
  <si>
    <t>B. Lloguers (materials, infraestructures)</t>
  </si>
  <si>
    <t>C. Subministraments (llum, aigua, gas)</t>
  </si>
  <si>
    <t>D. Comunicacions (telèfon, fax, correus)</t>
  </si>
  <si>
    <t>F. Adquisició de material fungible (d'oficina, etc.)</t>
  </si>
  <si>
    <t>G. Transport - Missatgeria</t>
  </si>
  <si>
    <t>H. Publicitat i Propaganda</t>
  </si>
  <si>
    <t>I. Assegurances</t>
  </si>
  <si>
    <t>L. Treballs realitzats per empreses externes (neteja, seguretat, altres treballs directament relacionats amb l'activitat i/o projecte)</t>
  </si>
  <si>
    <t>Subtotal B</t>
  </si>
  <si>
    <t>TOTAL</t>
  </si>
  <si>
    <t>Subtotal C</t>
  </si>
  <si>
    <t>Subtotal D</t>
  </si>
  <si>
    <t>Subtotal E</t>
  </si>
  <si>
    <t>Subtotal F</t>
  </si>
  <si>
    <t>Subtotal G</t>
  </si>
  <si>
    <t>Subtotal H</t>
  </si>
  <si>
    <t>Subtotal I</t>
  </si>
  <si>
    <t>Subtotal J</t>
  </si>
  <si>
    <t>Subtotal K</t>
  </si>
  <si>
    <t>Subtotal L</t>
  </si>
  <si>
    <t>Observacions</t>
  </si>
  <si>
    <t>Import total de la factura</t>
  </si>
  <si>
    <t>Nom del projecte subvencionat</t>
  </si>
  <si>
    <t>Concepte de l'ingrés</t>
  </si>
  <si>
    <t>Total INGRESSOS</t>
  </si>
  <si>
    <t>Notes:</t>
  </si>
  <si>
    <t>euros</t>
  </si>
  <si>
    <t>Import de la subvenció atorgada:</t>
  </si>
  <si>
    <t>Nom del projecte subvencionat:</t>
  </si>
  <si>
    <t>Concepte de la factura / 
document probatori equivalent</t>
  </si>
  <si>
    <t>(2)</t>
  </si>
  <si>
    <t>Codi de subvenció</t>
  </si>
  <si>
    <t>Subtotal A</t>
  </si>
  <si>
    <t>a</t>
  </si>
  <si>
    <t>Nota:</t>
  </si>
  <si>
    <r>
      <t xml:space="preserve">núm. d'ordre </t>
    </r>
    <r>
      <rPr>
        <b/>
        <vertAlign val="superscript"/>
        <sz val="10"/>
        <color indexed="8"/>
        <rFont val="Calibri"/>
        <family val="2"/>
      </rPr>
      <t>(0)</t>
    </r>
  </si>
  <si>
    <r>
      <t xml:space="preserve">K. Viatges i desplaçaments </t>
    </r>
    <r>
      <rPr>
        <b/>
        <vertAlign val="superscript"/>
        <sz val="11"/>
        <color indexed="8"/>
        <rFont val="Calibri"/>
        <family val="2"/>
      </rPr>
      <t>(2)</t>
    </r>
  </si>
  <si>
    <r>
      <t xml:space="preserve">J. Allotjament i dietes </t>
    </r>
    <r>
      <rPr>
        <b/>
        <vertAlign val="superscript"/>
        <sz val="11"/>
        <color indexed="8"/>
        <rFont val="Calibri"/>
        <family val="2"/>
      </rPr>
      <t>(2)</t>
    </r>
  </si>
  <si>
    <r>
      <t xml:space="preserve">M. Altres despeses </t>
    </r>
    <r>
      <rPr>
        <sz val="8"/>
        <color indexed="8"/>
        <rFont val="Calibri"/>
        <family val="2"/>
      </rPr>
      <t>(a especificar)</t>
    </r>
  </si>
  <si>
    <t>%</t>
  </si>
  <si>
    <t>Subtotal M</t>
  </si>
  <si>
    <t>B. Subvencions d'altres administracions</t>
  </si>
  <si>
    <t>C. Aportacions d'ens privats</t>
  </si>
  <si>
    <t>D. Recursos propis de l'entitat</t>
  </si>
  <si>
    <t>E. Taquillatge</t>
  </si>
  <si>
    <t>H. Publicitat i/o Esponsorització</t>
  </si>
  <si>
    <t>I. Altres ingressos</t>
  </si>
  <si>
    <t>Despeses del projecte/activitat/servei subvencionat</t>
  </si>
  <si>
    <t>Ingressos del projecte/activitat/servei subvencionat</t>
  </si>
  <si>
    <t>(0) El número d'ordre ha de ser correlatiu començant pel número 1</t>
  </si>
  <si>
    <r>
      <t xml:space="preserve">A. Subvencions de l'Ajuntament de Barcelona </t>
    </r>
    <r>
      <rPr>
        <b/>
        <vertAlign val="superscript"/>
        <sz val="12"/>
        <rFont val="Calibri"/>
        <family val="2"/>
      </rPr>
      <t>(1)</t>
    </r>
  </si>
  <si>
    <t>(1) Si per part de l'Ajuntament només s'ha rebut subvenció d'un sector o districte o institut, es poden esborrar la resta, que s'han indicat a mode d'exemple.</t>
  </si>
  <si>
    <r>
      <rPr>
        <b/>
        <sz val="12"/>
        <color indexed="8"/>
        <rFont val="Calibri"/>
        <family val="2"/>
      </rPr>
      <t xml:space="preserve">CERTIFICA </t>
    </r>
    <r>
      <rPr>
        <sz val="10"/>
        <color indexed="8"/>
        <rFont val="Calibri"/>
        <family val="2"/>
      </rPr>
      <t>que els ingressos imputats al projecte/activitat/servei subvencionat han estat efectivament ingressats; que custodiarà la documentació suport que ho acredita; que  aquesta documentació es troba a disposició de l'Ajuntament de Barcelona o dels altres ens municipals en els arxius d'aquesta Entitat, durant un període mínim de 4 anys a comptar des de la data de presentació de la present justificació.</t>
    </r>
  </si>
  <si>
    <t>Període d'execució del projecte subvencionat:</t>
  </si>
  <si>
    <t>Codi de subvenció:</t>
  </si>
  <si>
    <t xml:space="preserve">Nom de la persona física/jurídica beneficiària:         </t>
  </si>
  <si>
    <t xml:space="preserve">Nom de la persona física/jurídica beneficiària:        </t>
  </si>
  <si>
    <t>E. Manteniment d'edificis i/o instal·lacions</t>
  </si>
  <si>
    <t>Emissor de la factura</t>
  </si>
  <si>
    <t>data d'emissió</t>
  </si>
  <si>
    <t>Emissor de l'ingrés</t>
  </si>
  <si>
    <t>J. Allotjament i dietes</t>
  </si>
  <si>
    <t>K. Viatges i desplaçaments</t>
  </si>
  <si>
    <t>A. Subvencions municipals</t>
  </si>
  <si>
    <t>D. Recursos propis de la persona jurídica (l'entitat)</t>
  </si>
  <si>
    <t>Previsió inicial</t>
  </si>
  <si>
    <t>Real</t>
  </si>
  <si>
    <t xml:space="preserve">Diferència Ingressos - Despeses </t>
  </si>
  <si>
    <t>Import</t>
  </si>
  <si>
    <t xml:space="preserve">Persona física/jurídica beneficiària:         </t>
  </si>
  <si>
    <t>(0) El número d'ordre ha de ser correlatiu començant per 1</t>
  </si>
  <si>
    <t>Despeses del projecte/activitat/servei subvencionat (*)</t>
  </si>
  <si>
    <t>(1) Respecte a les despeses de recursos humans, pot ser subvencionable el cost total salarial mensual, que correspon a la suma de la retribució bruta que apareix a la nòmina del treballador/a més la quota de l'empresa a la Seg. Social. Les despeses de personal es justifiquen amb la nòmina del treballador acompanyada dels corresponents TC1 i TC2 de la TGSS i el model 111 de l'IRPF.</t>
  </si>
  <si>
    <r>
      <t xml:space="preserve">número de document: justificants despesa personal </t>
    </r>
    <r>
      <rPr>
        <b/>
        <vertAlign val="superscript"/>
        <sz val="10"/>
        <color indexed="8"/>
        <rFont val="Calibri"/>
        <family val="2"/>
      </rPr>
      <t>(1)</t>
    </r>
    <r>
      <rPr>
        <b/>
        <sz val="10"/>
        <color indexed="8"/>
        <rFont val="Calibri"/>
        <family val="2"/>
      </rPr>
      <t>, factura o rebut/tiquet</t>
    </r>
    <r>
      <rPr>
        <b/>
        <vertAlign val="superscript"/>
        <sz val="10"/>
        <color indexed="8"/>
        <rFont val="Calibri"/>
        <family val="2"/>
      </rPr>
      <t>(2)</t>
    </r>
  </si>
  <si>
    <t>(2) En el cas que el document justificatiu de la resta de despeses, no sigui una factura, sinó un altre document probatori equivalent, com un rebut o justificant (com per dietes o transport públic), indiqueu-lo en el camp d'observacions.</t>
  </si>
  <si>
    <t>(*) S'han de relacionar totes les despeses del projecte/activitat/servei subvencionat. En el cas que el nombre de files de cada concepte sigui insuficient podeu inserir línies dins del mateix concepte seleccionant una cel·la verda i fent clic sobre el botó d'inserir línia.</t>
  </si>
  <si>
    <r>
      <t xml:space="preserve">Import imputable (dedicat) al projecte </t>
    </r>
    <r>
      <rPr>
        <b/>
        <vertAlign val="superscript"/>
        <sz val="10"/>
        <color indexed="8"/>
        <rFont val="Calibri"/>
        <family val="2"/>
      </rPr>
      <t>(3)</t>
    </r>
  </si>
  <si>
    <t>(3) En el cas que un justificant inclogui conceptes que no tenen a veure amb el projecte/activitat/servei per al qual s'ha atorgat la subvenció, aquí només s'ha d'indicar la part que realment s'ha dedicat al projecte.</t>
  </si>
  <si>
    <r>
      <rPr>
        <b/>
        <sz val="12"/>
        <color indexed="8"/>
        <rFont val="Calibri"/>
        <family val="2"/>
      </rPr>
      <t xml:space="preserve">CERTIFICA </t>
    </r>
    <r>
      <rPr>
        <sz val="10"/>
        <color indexed="8"/>
        <rFont val="Calibri"/>
        <family val="2"/>
      </rPr>
      <t xml:space="preserve">que els rebuts/tiquets que s'han identificat com a tals en el camp d'observacions corresponen a despeses generades per l'esmentada activitat, que pels seus imports i característiques no han pogut ser objecte de factura; que els justificants relacionats imputats al projecte/activitat/servei subvencionat durant el seu període </t>
    </r>
    <r>
      <rPr>
        <b/>
        <sz val="10"/>
        <rFont val="Calibri"/>
        <family val="2"/>
      </rPr>
      <t xml:space="preserve">d'execució </t>
    </r>
    <r>
      <rPr>
        <sz val="10"/>
        <color indexed="8"/>
        <rFont val="Calibri"/>
        <family val="2"/>
      </rPr>
      <t>han estat efectivament pagats; que custodiarà la documentació suport que ho acredita; que aquesta documentació es troba a disposició de l'Ajuntament de Barcelona o dels altres ens municipals en els arxius d'aquesta Entitat, durant un període mínim de 4 anys a comptar des de la data de presentació de la present justificació.</t>
    </r>
  </si>
  <si>
    <t>A. Recursos Humans (retribucions brutes i Seguretat Social del personal fix o eventual contractat)</t>
  </si>
  <si>
    <t>Data de cobrament
(dd/mm/aaaa)</t>
  </si>
  <si>
    <t>dd/mm/aaaa</t>
  </si>
  <si>
    <t xml:space="preserve">Població i data: </t>
  </si>
  <si>
    <t xml:space="preserve">(4) Desviació: En el cas de les despeses, la desviació és la diferència entre despeses reals i la previsió inicial de despeses; i en el cas d'ingressos, la diferència entre els ingressos reals i la previsió inicial d'ingressos. </t>
  </si>
  <si>
    <t>TOTAL DESPESES</t>
  </si>
  <si>
    <t xml:space="preserve">(2) En cas que l'ingrés estigui pendent cobrament, indicar "P. Cobrament" </t>
  </si>
  <si>
    <r>
      <t>Import total del projecte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:</t>
    </r>
  </si>
  <si>
    <t>Import total del projecte:</t>
  </si>
  <si>
    <r>
      <t xml:space="preserve">(1) </t>
    </r>
    <r>
      <rPr>
        <b/>
        <sz val="7"/>
        <color indexed="8"/>
        <rFont val="Calibri"/>
        <family val="2"/>
      </rPr>
      <t xml:space="preserve">Previsió inicial o reformulació ja aprovada= S'han d'indicar la previsió inicial de despeses i d'ingressos </t>
    </r>
    <r>
      <rPr>
        <sz val="7"/>
        <color indexed="8"/>
        <rFont val="Calibri"/>
        <family val="2"/>
      </rPr>
      <t xml:space="preserve">segons allò que es va indicar al projecte original en el "pla de viabilitat econòmica del projecte - pressupost general" . En cas que ja s'hagi aprovat una reformulació, s'han d'indicar les quantitats reformulades. </t>
    </r>
  </si>
  <si>
    <t>F. Quotes d'inscripció</t>
  </si>
  <si>
    <t>G. Venda de Productes</t>
  </si>
  <si>
    <t>Relació classificada de totes les despeses realitzades per a l'execució de l'activitat  subvencionada</t>
  </si>
  <si>
    <t>Detall de tots els ingressos obtinguts i aportacions del propi beneficiari per a l'execució de l'activitat subvencionada</t>
  </si>
  <si>
    <r>
      <t xml:space="preserve">Estat de les despeses realitzades i dels ingressos obtinguts per a l'execució de l'activitat subvencionada </t>
    </r>
    <r>
      <rPr>
        <b/>
        <vertAlign val="superscript"/>
        <sz val="14"/>
        <color indexed="8"/>
        <rFont val="Calibri"/>
        <family val="2"/>
      </rPr>
      <t>(*)</t>
    </r>
  </si>
  <si>
    <t>Explicar els motius pels quals existeix una desviació entre la despesa prevista en la sol·licitud de subvenció i la finalment realitzada , així com entre els ingressos previstos i els obtinguts.</t>
  </si>
  <si>
    <r>
      <t>Import total del projecte</t>
    </r>
    <r>
      <rPr>
        <sz val="9"/>
        <color indexed="8"/>
        <rFont val="Calibri"/>
        <family val="2"/>
      </rPr>
      <t>:</t>
    </r>
  </si>
  <si>
    <r>
      <t xml:space="preserve">Previsió inicial o reformulació ja aprovada </t>
    </r>
    <r>
      <rPr>
        <b/>
        <vertAlign val="superscript"/>
        <sz val="9"/>
        <color indexed="8"/>
        <rFont val="Calibri"/>
        <family val="2"/>
      </rPr>
      <t>(1)</t>
    </r>
  </si>
  <si>
    <r>
      <t xml:space="preserve">Despeses realitzades
</t>
    </r>
    <r>
      <rPr>
        <b/>
        <vertAlign val="superscript"/>
        <sz val="9"/>
        <color indexed="8"/>
        <rFont val="Calibri"/>
        <family val="2"/>
      </rPr>
      <t>(2)</t>
    </r>
  </si>
  <si>
    <r>
      <t xml:space="preserve">Ingressos obtinguts
</t>
    </r>
    <r>
      <rPr>
        <b/>
        <vertAlign val="superscript"/>
        <sz val="9"/>
        <color indexed="8"/>
        <rFont val="Calibri"/>
        <family val="2"/>
      </rPr>
      <t>(3)</t>
    </r>
  </si>
  <si>
    <r>
      <t xml:space="preserve">A. Recursos Humans 
</t>
    </r>
    <r>
      <rPr>
        <sz val="9"/>
        <color indexed="8"/>
        <rFont val="Calibri"/>
        <family val="2"/>
      </rPr>
      <t>(retribucions, S.Social)</t>
    </r>
  </si>
  <si>
    <r>
      <t>B. Lloguers</t>
    </r>
    <r>
      <rPr>
        <sz val="9"/>
        <color indexed="8"/>
        <rFont val="Calibri"/>
        <family val="2"/>
      </rPr>
      <t xml:space="preserve"> 
(materials, infraestructures etc.)</t>
    </r>
  </si>
  <si>
    <r>
      <t>C. Subministraments</t>
    </r>
    <r>
      <rPr>
        <sz val="9"/>
        <color indexed="8"/>
        <rFont val="Calibri"/>
        <family val="2"/>
      </rPr>
      <t xml:space="preserve"> 
(electricitat, aigua, gas)</t>
    </r>
  </si>
  <si>
    <r>
      <t xml:space="preserve">F. Adquisició de material fungible
</t>
    </r>
    <r>
      <rPr>
        <sz val="9"/>
        <color indexed="8"/>
        <rFont val="Calibri"/>
        <family val="2"/>
      </rPr>
      <t>(d'oficina, etc.)</t>
    </r>
  </si>
  <si>
    <r>
      <t xml:space="preserve">% finançament municipal </t>
    </r>
    <r>
      <rPr>
        <vertAlign val="superscript"/>
        <sz val="9"/>
        <color indexed="8"/>
        <rFont val="Calibri"/>
        <family val="2"/>
      </rPr>
      <t>(5)</t>
    </r>
  </si>
  <si>
    <r>
      <t xml:space="preserve">L. Treballs realitzats per empreses externes
</t>
    </r>
    <r>
      <rPr>
        <sz val="9"/>
        <color indexed="8"/>
        <rFont val="Calibri"/>
        <family val="2"/>
      </rPr>
      <t>(neteja, seguretat, altres directament relacionats amb el projecte)</t>
    </r>
  </si>
  <si>
    <r>
      <t xml:space="preserve">M. Altres despeses </t>
    </r>
    <r>
      <rPr>
        <sz val="9"/>
        <color indexed="8"/>
        <rFont val="Calibri"/>
        <family val="2"/>
      </rPr>
      <t>(no incloses en cap dels apartats anteriors, com per exemple amortizacions dels bens adquirits, etc)</t>
    </r>
  </si>
  <si>
    <r>
      <t xml:space="preserve">Desviació de Despeses </t>
    </r>
    <r>
      <rPr>
        <b/>
        <vertAlign val="superscript"/>
        <sz val="9"/>
        <color indexed="8"/>
        <rFont val="Calibri"/>
        <family val="2"/>
      </rPr>
      <t>(4)</t>
    </r>
  </si>
  <si>
    <r>
      <t xml:space="preserve">Desviació d'ingressos </t>
    </r>
    <r>
      <rPr>
        <b/>
        <vertAlign val="superscript"/>
        <sz val="9"/>
        <color indexed="8"/>
        <rFont val="Calibri"/>
        <family val="2"/>
      </rPr>
      <t>(4)</t>
    </r>
  </si>
  <si>
    <r>
      <t xml:space="preserve"> % </t>
    </r>
    <r>
      <rPr>
        <b/>
        <vertAlign val="superscript"/>
        <sz val="9"/>
        <color indexed="8"/>
        <rFont val="Calibri"/>
        <family val="2"/>
      </rPr>
      <t>(6)</t>
    </r>
  </si>
  <si>
    <r>
      <rPr>
        <b/>
        <sz val="9"/>
        <color indexed="8"/>
        <rFont val="Calibri"/>
        <family val="2"/>
      </rPr>
      <t xml:space="preserve">DECLARA </t>
    </r>
    <r>
      <rPr>
        <sz val="9"/>
        <color indexed="8"/>
        <rFont val="Calibri"/>
        <family val="2"/>
      </rPr>
      <t>que en relació al projecte/activitat/servei subvencionat s'han produït els ingressos i despeses que figuren en el present document, i que les desviacions respecte al pressupost inicial s'han produït per les motivacions a dalt esmentades, i perquè així consti, als efectes de justificar el compliment de l'objecte de la subvenció concedida, signo la present declaració responsable.</t>
    </r>
  </si>
  <si>
    <r>
      <t xml:space="preserve">(*) Les columnes ombrejades en color  s'aniran emplenant automàticament a partir de les dades introduïdes en els documents de despeses -detall i ingressos-detall. Per tant, </t>
    </r>
    <r>
      <rPr>
        <b/>
        <sz val="7"/>
        <color indexed="8"/>
        <rFont val="Calibri"/>
        <family val="2"/>
      </rPr>
      <t>no imprimiu aquest full fins haver emplenat els altres.</t>
    </r>
  </si>
  <si>
    <t>D. Comunicacions (telefon, fax, correus)</t>
  </si>
  <si>
    <r>
      <t xml:space="preserve">(3) Ingresos reals </t>
    </r>
    <r>
      <rPr>
        <b/>
        <sz val="7"/>
        <color indexed="8"/>
        <rFont val="Calibri"/>
        <family val="2"/>
      </rPr>
      <t xml:space="preserve">= Total d'ingressos obtinguts per a la realització del projecte subvencionat. </t>
    </r>
    <r>
      <rPr>
        <sz val="7"/>
        <color indexed="8"/>
        <rFont val="Calibri"/>
        <family val="2"/>
      </rPr>
      <t>Automàticament s'introduiran els subtotals dels ingressos relacionats al full Ingressos-detall</t>
    </r>
  </si>
  <si>
    <r>
      <t xml:space="preserve">(2) Despeses reals </t>
    </r>
    <r>
      <rPr>
        <b/>
        <sz val="7"/>
        <color indexed="8"/>
        <rFont val="Calibri"/>
        <family val="2"/>
      </rPr>
      <t xml:space="preserve">= Cost real total del projecte subvencionat. </t>
    </r>
    <r>
      <rPr>
        <sz val="7"/>
        <color indexed="8"/>
        <rFont val="Calibri"/>
        <family val="2"/>
      </rPr>
      <t>Automàticament s'introduiran els subtotals de les despeses relacionades al full Despeses-detall.</t>
    </r>
  </si>
  <si>
    <r>
      <t xml:space="preserve">(6) </t>
    </r>
    <r>
      <rPr>
        <b/>
        <sz val="7"/>
        <color indexed="8"/>
        <rFont val="Calibri"/>
        <family val="2"/>
      </rPr>
      <t>El % de la desviació</t>
    </r>
    <r>
      <rPr>
        <sz val="7"/>
        <color indexed="8"/>
        <rFont val="Calibri"/>
        <family val="2"/>
      </rPr>
      <t xml:space="preserve"> final de despeses es calcula dividint l'import resultant de despeses reals - despeses previstes, entre el total de despeses previstes i de la mateixa manera els ingressos, En cas d'existir una desviació sempre s'ha de motivar.</t>
    </r>
  </si>
  <si>
    <r>
      <t xml:space="preserve">(5) </t>
    </r>
    <r>
      <rPr>
        <b/>
        <sz val="7"/>
        <color indexed="8"/>
        <rFont val="Calibri"/>
        <family val="2"/>
      </rPr>
      <t>% finançament municipal</t>
    </r>
    <r>
      <rPr>
        <sz val="7"/>
        <color indexed="8"/>
        <rFont val="Calibri"/>
        <family val="2"/>
      </rPr>
      <t xml:space="preserve"> = percentatge que suposen les subvencions municipals (A) respecte del  total d'ingressos del projecte subvencionat.</t>
    </r>
  </si>
  <si>
    <r>
      <rPr>
        <b/>
        <sz val="10"/>
        <color indexed="8"/>
        <rFont val="Calibri"/>
        <family val="2"/>
      </rPr>
      <t xml:space="preserve">El Sr./Sra. </t>
    </r>
    <r>
      <rPr>
        <sz val="10"/>
        <color indexed="8"/>
        <rFont val="Calibri"/>
        <family val="2"/>
      </rPr>
      <t>(</t>
    </r>
    <r>
      <rPr>
        <i/>
        <sz val="10"/>
        <color indexed="8"/>
        <rFont val="Calibri"/>
        <family val="2"/>
      </rPr>
      <t>indicar el nom i cognoms de la persona representant que signa la justificació</t>
    </r>
    <r>
      <rPr>
        <b/>
        <sz val="10"/>
        <color indexed="8"/>
        <rFont val="Calibri"/>
        <family val="2"/>
      </rPr>
      <t>)</t>
    </r>
    <r>
      <rPr>
        <sz val="10"/>
        <color indexed="8"/>
        <rFont val="Calibri"/>
        <family val="2"/>
      </rPr>
      <t xml:space="preserve">  </t>
    </r>
    <r>
      <rPr>
        <b/>
        <sz val="10"/>
        <color indexed="8"/>
        <rFont val="Calibri"/>
        <family val="2"/>
      </rPr>
      <t xml:space="preserve">amb DNI/NIE </t>
    </r>
    <r>
      <rPr>
        <b/>
        <i/>
        <sz val="10"/>
        <color indexed="8"/>
        <rFont val="Calibri"/>
        <family val="2"/>
      </rPr>
      <t>(indicar el núm. DNI</t>
    </r>
    <r>
      <rPr>
        <b/>
        <sz val="10"/>
        <color indexed="8"/>
        <rFont val="Calibri"/>
        <family val="2"/>
      </rPr>
      <t>)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en qualitat de persona física beneficiària o representant legal de la persona jurídica beneficiària</t>
    </r>
    <r>
      <rPr>
        <sz val="10"/>
        <color indexed="8"/>
        <rFont val="Calibri"/>
        <family val="2"/>
      </rPr>
      <t xml:space="preserve"> (indicar nom i cognoms) </t>
    </r>
    <r>
      <rPr>
        <b/>
        <sz val="10"/>
        <color indexed="8"/>
        <rFont val="Calibri"/>
        <family val="2"/>
      </rPr>
      <t xml:space="preserve">amb NIF </t>
    </r>
    <r>
      <rPr>
        <i/>
        <sz val="10"/>
        <color indexed="8"/>
        <rFont val="Calibri"/>
        <family val="2"/>
      </rPr>
      <t>(indicar núm DNI</t>
    </r>
    <r>
      <rPr>
        <b/>
        <sz val="10"/>
        <color indexed="8"/>
        <rFont val="Calibri"/>
        <family val="2"/>
      </rPr>
      <t>).</t>
    </r>
  </si>
  <si>
    <r>
      <t>Import imputable a la subvenció municipal</t>
    </r>
    <r>
      <rPr>
        <b/>
        <vertAlign val="superscript"/>
        <sz val="10"/>
        <color theme="1"/>
        <rFont val="Calibri"/>
        <family val="2"/>
        <scheme val="minor"/>
      </rPr>
      <t xml:space="preserve"> (4)</t>
    </r>
  </si>
  <si>
    <t>(4) En aquesta columna s'ha d'indicar l'import total o parcial de la factura  que s'imputa a la subvenció rebuda de l'Ajuntament de Barcelona/IBE/ICUB/IMD. El total imputat, en aquesta columna, ha de ser igual  a l'import de la subvenció rebuda.</t>
  </si>
  <si>
    <t xml:space="preserve">Signatura </t>
  </si>
  <si>
    <t>Signatura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</si>
</sst>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%"/>
    <numFmt numFmtId="166" formatCode="dd/mm/yyyy;@"/>
  </numFmts>
  <fonts count="43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b/>
      <sz val="12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vertAlign val="superscript"/>
      <sz val="12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vertAlign val="superscript"/>
      <sz val="14"/>
      <color indexed="8"/>
      <name val="Calibri"/>
      <family val="2"/>
    </font>
    <font>
      <b/>
      <sz val="1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sz val="9"/>
      <color indexed="8"/>
      <name val="Calibri"/>
      <family val="2"/>
    </font>
    <font>
      <sz val="7"/>
      <color rgb="FF000000"/>
      <name val="Arial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b/>
      <vertAlign val="superscript"/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6">
    <border>
      <left/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thin">
        <color indexed="64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/>
      <top style="thin">
        <color indexed="64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</borders>
  <cellStyleXfs count="6">
    <xf numFmtId="0" fontId="0" fillId="0" borderId="0"/>
    <xf numFmtId="43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9" fontId="16" fillId="0" borderId="0" applyFont="0" applyFill="0" applyBorder="0" applyAlignment="0" applyProtection="0"/>
  </cellStyleXfs>
  <cellXfs count="339">
    <xf numFmtId="0" fontId="0" fillId="0" borderId="0" xfId="0"/>
    <xf numFmtId="0" fontId="17" fillId="0" borderId="1" xfId="0" applyFont="1" applyBorder="1" applyAlignment="1" applyProtection="1">
      <alignment horizontal="center"/>
    </xf>
    <xf numFmtId="0" fontId="17" fillId="0" borderId="0" xfId="0" applyFont="1" applyFill="1" applyBorder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horizontal="left" indent="7"/>
    </xf>
    <xf numFmtId="0" fontId="17" fillId="0" borderId="0" xfId="0" applyFont="1" applyBorder="1" applyAlignment="1" applyProtection="1">
      <alignment horizontal="center"/>
    </xf>
    <xf numFmtId="0" fontId="18" fillId="0" borderId="0" xfId="0" applyFont="1" applyAlignment="1" applyProtection="1">
      <alignment horizontal="left"/>
    </xf>
    <xf numFmtId="0" fontId="19" fillId="0" borderId="0" xfId="0" applyFont="1" applyFill="1" applyBorder="1" applyProtection="1"/>
    <xf numFmtId="14" fontId="17" fillId="0" borderId="0" xfId="0" applyNumberFormat="1" applyFont="1" applyProtection="1"/>
    <xf numFmtId="0" fontId="17" fillId="0" borderId="0" xfId="0" applyFont="1" applyAlignment="1" applyProtection="1">
      <alignment wrapText="1"/>
    </xf>
    <xf numFmtId="0" fontId="17" fillId="0" borderId="0" xfId="0" applyFont="1" applyAlignment="1" applyProtection="1">
      <alignment vertical="top" wrapText="1"/>
    </xf>
    <xf numFmtId="0" fontId="18" fillId="0" borderId="0" xfId="0" applyFont="1" applyAlignment="1" applyProtection="1">
      <alignment horizontal="left" wrapText="1"/>
    </xf>
    <xf numFmtId="0" fontId="17" fillId="0" borderId="0" xfId="0" applyFont="1" applyFill="1" applyBorder="1" applyAlignment="1" applyProtection="1">
      <alignment horizontal="left"/>
    </xf>
    <xf numFmtId="9" fontId="17" fillId="0" borderId="0" xfId="5" applyFont="1" applyFill="1" applyBorder="1" applyAlignment="1" applyProtection="1">
      <alignment horizontal="left"/>
    </xf>
    <xf numFmtId="164" fontId="17" fillId="0" borderId="0" xfId="0" applyNumberFormat="1" applyFont="1" applyFill="1" applyBorder="1" applyAlignment="1" applyProtection="1">
      <alignment horizontal="right"/>
    </xf>
    <xf numFmtId="0" fontId="17" fillId="0" borderId="0" xfId="0" applyFont="1" applyAlignment="1" applyProtection="1">
      <alignment horizontal="right" vertical="top" wrapText="1"/>
    </xf>
    <xf numFmtId="0" fontId="17" fillId="0" borderId="2" xfId="0" applyFont="1" applyBorder="1" applyAlignment="1" applyProtection="1">
      <alignment horizontal="left" vertical="top" wrapText="1"/>
      <protection locked="0"/>
    </xf>
    <xf numFmtId="0" fontId="17" fillId="0" borderId="2" xfId="0" applyFont="1" applyBorder="1" applyAlignment="1" applyProtection="1">
      <alignment vertical="top"/>
      <protection locked="0"/>
    </xf>
    <xf numFmtId="0" fontId="17" fillId="0" borderId="2" xfId="0" applyFont="1" applyBorder="1" applyAlignment="1" applyProtection="1">
      <alignment vertical="top" wrapText="1"/>
      <protection locked="0"/>
    </xf>
    <xf numFmtId="0" fontId="17" fillId="0" borderId="0" xfId="0" applyFont="1" applyAlignment="1" applyProtection="1">
      <alignment horizontal="center"/>
    </xf>
    <xf numFmtId="164" fontId="17" fillId="0" borderId="0" xfId="0" applyNumberFormat="1" applyFont="1" applyProtection="1"/>
    <xf numFmtId="0" fontId="17" fillId="0" borderId="1" xfId="0" applyFont="1" applyBorder="1" applyAlignment="1" applyProtection="1">
      <alignment horizontal="left"/>
    </xf>
    <xf numFmtId="164" fontId="18" fillId="0" borderId="0" xfId="0" applyNumberFormat="1" applyFont="1" applyAlignment="1" applyProtection="1">
      <alignment horizontal="left"/>
    </xf>
    <xf numFmtId="0" fontId="17" fillId="0" borderId="0" xfId="0" applyFont="1" applyAlignment="1" applyProtection="1"/>
    <xf numFmtId="0" fontId="20" fillId="0" borderId="0" xfId="0" applyFont="1" applyAlignment="1" applyProtection="1">
      <alignment horizontal="left" wrapText="1"/>
    </xf>
    <xf numFmtId="0" fontId="17" fillId="0" borderId="2" xfId="0" applyFont="1" applyFill="1" applyBorder="1" applyAlignment="1" applyProtection="1">
      <alignment horizontal="left" vertical="top" wrapText="1"/>
      <protection locked="0"/>
    </xf>
    <xf numFmtId="0" fontId="17" fillId="0" borderId="2" xfId="0" applyFont="1" applyFill="1" applyBorder="1" applyAlignment="1" applyProtection="1">
      <alignment vertical="top"/>
      <protection locked="0"/>
    </xf>
    <xf numFmtId="0" fontId="20" fillId="0" borderId="4" xfId="0" applyFont="1" applyBorder="1" applyProtection="1"/>
    <xf numFmtId="0" fontId="19" fillId="0" borderId="0" xfId="0" applyFont="1" applyFill="1" applyBorder="1" applyAlignment="1" applyProtection="1">
      <alignment vertical="top"/>
    </xf>
    <xf numFmtId="164" fontId="21" fillId="6" borderId="5" xfId="0" applyNumberFormat="1" applyFont="1" applyFill="1" applyBorder="1" applyAlignment="1" applyProtection="1">
      <protection hidden="1"/>
    </xf>
    <xf numFmtId="164" fontId="21" fillId="6" borderId="6" xfId="0" applyNumberFormat="1" applyFont="1" applyFill="1" applyBorder="1" applyAlignment="1" applyProtection="1">
      <protection hidden="1"/>
    </xf>
    <xf numFmtId="0" fontId="17" fillId="7" borderId="2" xfId="0" applyFont="1" applyFill="1" applyBorder="1" applyAlignment="1" applyProtection="1">
      <alignment horizontal="left" vertical="top" wrapText="1"/>
      <protection locked="0"/>
    </xf>
    <xf numFmtId="0" fontId="17" fillId="0" borderId="0" xfId="0" applyFont="1" applyFill="1" applyBorder="1" applyAlignment="1" applyProtection="1">
      <alignment wrapText="1"/>
    </xf>
    <xf numFmtId="0" fontId="17" fillId="0" borderId="2" xfId="0" applyFont="1" applyFill="1" applyBorder="1" applyAlignment="1" applyProtection="1">
      <alignment vertical="top" wrapText="1"/>
      <protection locked="0"/>
    </xf>
    <xf numFmtId="164" fontId="17" fillId="0" borderId="0" xfId="0" applyNumberFormat="1" applyFont="1" applyAlignment="1" applyProtection="1">
      <alignment wrapText="1"/>
    </xf>
    <xf numFmtId="165" fontId="19" fillId="3" borderId="7" xfId="5" applyNumberFormat="1" applyFont="1" applyFill="1" applyBorder="1" applyAlignment="1" applyProtection="1">
      <alignment horizontal="center"/>
    </xf>
    <xf numFmtId="164" fontId="22" fillId="3" borderId="8" xfId="0" applyNumberFormat="1" applyFont="1" applyFill="1" applyBorder="1" applyAlignment="1" applyProtection="1">
      <protection hidden="1"/>
    </xf>
    <xf numFmtId="164" fontId="19" fillId="4" borderId="9" xfId="0" applyNumberFormat="1" applyFont="1" applyFill="1" applyBorder="1" applyAlignment="1" applyProtection="1">
      <alignment horizontal="center" wrapText="1"/>
    </xf>
    <xf numFmtId="165" fontId="19" fillId="4" borderId="9" xfId="5" applyNumberFormat="1" applyFont="1" applyFill="1" applyBorder="1" applyAlignment="1" applyProtection="1">
      <alignment horizontal="center" wrapText="1"/>
    </xf>
    <xf numFmtId="0" fontId="19" fillId="4" borderId="10" xfId="0" applyFont="1" applyFill="1" applyBorder="1" applyAlignment="1" applyProtection="1">
      <alignment horizontal="center" wrapText="1"/>
    </xf>
    <xf numFmtId="164" fontId="19" fillId="4" borderId="10" xfId="0" applyNumberFormat="1" applyFont="1" applyFill="1" applyBorder="1" applyAlignment="1" applyProtection="1">
      <alignment horizontal="center" wrapText="1"/>
    </xf>
    <xf numFmtId="0" fontId="19" fillId="4" borderId="10" xfId="5" quotePrefix="1" applyNumberFormat="1" applyFont="1" applyFill="1" applyBorder="1" applyAlignment="1" applyProtection="1">
      <alignment horizontal="center" wrapText="1"/>
    </xf>
    <xf numFmtId="0" fontId="17" fillId="0" borderId="1" xfId="0" applyFont="1" applyBorder="1" applyAlignment="1" applyProtection="1">
      <alignment horizontal="left"/>
    </xf>
    <xf numFmtId="0" fontId="17" fillId="2" borderId="12" xfId="0" applyFont="1" applyFill="1" applyBorder="1" applyAlignment="1" applyProtection="1">
      <alignment horizontal="center" wrapText="1"/>
      <protection hidden="1"/>
    </xf>
    <xf numFmtId="0" fontId="17" fillId="2" borderId="12" xfId="0" applyFont="1" applyFill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left" vertical="top" wrapText="1"/>
    </xf>
    <xf numFmtId="0" fontId="17" fillId="0" borderId="0" xfId="0" applyFont="1" applyBorder="1" applyProtection="1"/>
    <xf numFmtId="0" fontId="17" fillId="0" borderId="0" xfId="0" applyFont="1" applyAlignment="1" applyProtection="1">
      <alignment vertical="top"/>
    </xf>
    <xf numFmtId="14" fontId="17" fillId="0" borderId="0" xfId="0" applyNumberFormat="1" applyFont="1" applyAlignment="1" applyProtection="1">
      <alignment vertical="top"/>
    </xf>
    <xf numFmtId="0" fontId="17" fillId="0" borderId="0" xfId="0" applyFont="1" applyFill="1" applyBorder="1" applyAlignment="1" applyProtection="1">
      <alignment vertical="top"/>
    </xf>
    <xf numFmtId="0" fontId="17" fillId="0" borderId="0" xfId="0" applyFont="1" applyBorder="1" applyAlignment="1" applyProtection="1">
      <alignment wrapText="1"/>
    </xf>
    <xf numFmtId="0" fontId="23" fillId="0" borderId="0" xfId="0" applyFont="1" applyFill="1" applyBorder="1" applyAlignment="1" applyProtection="1">
      <alignment horizontal="left"/>
    </xf>
    <xf numFmtId="0" fontId="24" fillId="0" borderId="0" xfId="0" applyFont="1" applyFill="1" applyAlignment="1" applyProtection="1">
      <alignment horizontal="left" vertical="top" wrapText="1"/>
    </xf>
    <xf numFmtId="0" fontId="17" fillId="0" borderId="1" xfId="0" applyFont="1" applyBorder="1" applyAlignment="1" applyProtection="1">
      <alignment horizontal="left"/>
    </xf>
    <xf numFmtId="0" fontId="17" fillId="0" borderId="0" xfId="0" applyFont="1" applyAlignment="1" applyProtection="1">
      <alignment horizontal="left" vertical="top" wrapText="1"/>
    </xf>
    <xf numFmtId="14" fontId="17" fillId="0" borderId="0" xfId="0" applyNumberFormat="1" applyFont="1" applyBorder="1" applyProtection="1"/>
    <xf numFmtId="0" fontId="17" fillId="0" borderId="0" xfId="0" applyFont="1" applyAlignment="1" applyProtection="1">
      <alignment horizontal="center" vertical="top" wrapText="1"/>
    </xf>
    <xf numFmtId="0" fontId="17" fillId="0" borderId="0" xfId="0" applyFont="1" applyAlignment="1" applyProtection="1">
      <alignment horizontal="center" vertical="top"/>
    </xf>
    <xf numFmtId="0" fontId="17" fillId="0" borderId="0" xfId="0" applyFont="1" applyAlignment="1" applyProtection="1">
      <alignment horizontal="left"/>
    </xf>
    <xf numFmtId="0" fontId="17" fillId="0" borderId="11" xfId="0" applyFont="1" applyBorder="1" applyAlignment="1" applyProtection="1">
      <alignment vertical="top" wrapText="1"/>
    </xf>
    <xf numFmtId="0" fontId="17" fillId="0" borderId="0" xfId="0" applyFont="1" applyAlignment="1" applyProtection="1">
      <alignment horizontal="right" vertical="top"/>
    </xf>
    <xf numFmtId="0" fontId="17" fillId="0" borderId="1" xfId="0" applyFont="1" applyBorder="1" applyAlignment="1" applyProtection="1">
      <alignment horizontal="center" vertical="top"/>
    </xf>
    <xf numFmtId="0" fontId="17" fillId="0" borderId="0" xfId="0" applyFont="1" applyBorder="1" applyAlignment="1" applyProtection="1">
      <alignment horizontal="left" vertical="top"/>
    </xf>
    <xf numFmtId="0" fontId="17" fillId="0" borderId="0" xfId="0" applyFont="1" applyBorder="1" applyAlignment="1" applyProtection="1">
      <alignment horizontal="center" vertical="top" wrapText="1"/>
    </xf>
    <xf numFmtId="0" fontId="17" fillId="0" borderId="0" xfId="0" applyFont="1" applyBorder="1" applyAlignment="1" applyProtection="1">
      <alignment horizontal="center" vertical="top"/>
    </xf>
    <xf numFmtId="0" fontId="18" fillId="0" borderId="0" xfId="0" applyFont="1" applyAlignment="1" applyProtection="1">
      <alignment horizontal="right" vertical="top"/>
    </xf>
    <xf numFmtId="0" fontId="18" fillId="0" borderId="0" xfId="0" applyFont="1" applyAlignment="1" applyProtection="1">
      <alignment horizontal="left" vertical="top"/>
    </xf>
    <xf numFmtId="0" fontId="19" fillId="4" borderId="10" xfId="0" applyFont="1" applyFill="1" applyBorder="1" applyAlignment="1" applyProtection="1">
      <alignment horizontal="center" vertical="top" wrapText="1"/>
    </xf>
    <xf numFmtId="14" fontId="19" fillId="4" borderId="10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164" fontId="21" fillId="6" borderId="5" xfId="0" applyNumberFormat="1" applyFont="1" applyFill="1" applyBorder="1" applyAlignment="1" applyProtection="1">
      <alignment vertical="top"/>
      <protection hidden="1"/>
    </xf>
    <xf numFmtId="0" fontId="17" fillId="0" borderId="2" xfId="0" applyFont="1" applyBorder="1" applyAlignment="1" applyProtection="1">
      <alignment horizontal="left" vertical="top"/>
      <protection locked="0"/>
    </xf>
    <xf numFmtId="14" fontId="17" fillId="0" borderId="2" xfId="0" applyNumberFormat="1" applyFont="1" applyBorder="1" applyAlignment="1" applyProtection="1">
      <alignment vertical="top"/>
      <protection locked="0"/>
    </xf>
    <xf numFmtId="164" fontId="17" fillId="0" borderId="2" xfId="0" applyNumberFormat="1" applyFont="1" applyBorder="1" applyAlignment="1" applyProtection="1">
      <alignment horizontal="right" vertical="top"/>
      <protection locked="0"/>
    </xf>
    <xf numFmtId="0" fontId="17" fillId="7" borderId="2" xfId="0" applyFont="1" applyFill="1" applyBorder="1" applyAlignment="1" applyProtection="1">
      <alignment horizontal="left" vertical="top"/>
      <protection locked="0"/>
    </xf>
    <xf numFmtId="14" fontId="17" fillId="0" borderId="2" xfId="0" applyNumberFormat="1" applyFont="1" applyFill="1" applyBorder="1" applyAlignment="1" applyProtection="1">
      <alignment vertical="top"/>
      <protection locked="0"/>
    </xf>
    <xf numFmtId="164" fontId="17" fillId="0" borderId="2" xfId="0" applyNumberFormat="1" applyFont="1" applyFill="1" applyBorder="1" applyAlignment="1" applyProtection="1">
      <alignment horizontal="right" vertical="top"/>
      <protection locked="0"/>
    </xf>
    <xf numFmtId="0" fontId="17" fillId="0" borderId="2" xfId="0" applyFont="1" applyFill="1" applyBorder="1" applyAlignment="1" applyProtection="1">
      <alignment horizontal="left" vertical="top"/>
      <protection locked="0"/>
    </xf>
    <xf numFmtId="164" fontId="26" fillId="6" borderId="5" xfId="0" applyNumberFormat="1" applyFont="1" applyFill="1" applyBorder="1" applyAlignment="1" applyProtection="1">
      <alignment vertical="top"/>
      <protection hidden="1"/>
    </xf>
    <xf numFmtId="164" fontId="27" fillId="3" borderId="20" xfId="0" applyNumberFormat="1" applyFont="1" applyFill="1" applyBorder="1" applyAlignment="1" applyProtection="1">
      <alignment vertical="top"/>
      <protection hidden="1"/>
    </xf>
    <xf numFmtId="0" fontId="20" fillId="0" borderId="0" xfId="0" applyFont="1" applyBorder="1" applyAlignment="1" applyProtection="1">
      <alignment vertical="top"/>
    </xf>
    <xf numFmtId="0" fontId="17" fillId="0" borderId="0" xfId="0" applyFont="1" applyBorder="1" applyAlignment="1" applyProtection="1">
      <alignment vertical="top" wrapText="1"/>
    </xf>
    <xf numFmtId="14" fontId="17" fillId="0" borderId="0" xfId="0" applyNumberFormat="1" applyFont="1" applyAlignment="1" applyProtection="1">
      <alignment horizontal="right" vertical="top"/>
    </xf>
    <xf numFmtId="0" fontId="20" fillId="0" borderId="0" xfId="0" applyFont="1" applyAlignment="1" applyProtection="1">
      <alignment vertical="top"/>
    </xf>
    <xf numFmtId="0" fontId="20" fillId="0" borderId="0" xfId="0" applyFont="1" applyAlignment="1" applyProtection="1">
      <alignment vertical="top" wrapText="1"/>
    </xf>
    <xf numFmtId="14" fontId="20" fillId="0" borderId="0" xfId="0" applyNumberFormat="1" applyFont="1" applyAlignment="1" applyProtection="1">
      <alignment vertical="top"/>
    </xf>
    <xf numFmtId="0" fontId="20" fillId="0" borderId="0" xfId="0" applyFont="1" applyAlignment="1" applyProtection="1">
      <alignment horizontal="right" vertical="top"/>
    </xf>
    <xf numFmtId="0" fontId="20" fillId="0" borderId="0" xfId="0" applyFont="1" applyFill="1" applyBorder="1" applyAlignment="1" applyProtection="1">
      <alignment vertical="top"/>
    </xf>
    <xf numFmtId="0" fontId="17" fillId="2" borderId="12" xfId="0" applyFont="1" applyFill="1" applyBorder="1" applyAlignment="1" applyProtection="1">
      <alignment horizontal="center" vertical="top"/>
    </xf>
    <xf numFmtId="0" fontId="20" fillId="0" borderId="0" xfId="0" applyFont="1" applyAlignment="1" applyProtection="1">
      <alignment horizontal="center" vertical="top"/>
    </xf>
    <xf numFmtId="0" fontId="17" fillId="2" borderId="12" xfId="0" applyFont="1" applyFill="1" applyBorder="1" applyAlignment="1">
      <alignment horizontal="center" vertical="top" wrapText="1"/>
    </xf>
    <xf numFmtId="0" fontId="20" fillId="0" borderId="0" xfId="0" applyFont="1" applyAlignment="1" applyProtection="1">
      <alignment horizontal="left" vertical="top"/>
    </xf>
    <xf numFmtId="0" fontId="20" fillId="0" borderId="0" xfId="0" applyFont="1" applyFill="1" applyBorder="1" applyAlignment="1" applyProtection="1">
      <alignment horizontal="left" vertical="top"/>
    </xf>
    <xf numFmtId="14" fontId="17" fillId="0" borderId="2" xfId="5" applyNumberFormat="1" applyFont="1" applyBorder="1" applyAlignment="1" applyProtection="1">
      <alignment horizontal="center" vertical="top"/>
      <protection locked="0"/>
    </xf>
    <xf numFmtId="14" fontId="17" fillId="0" borderId="2" xfId="5" applyNumberFormat="1" applyFont="1" applyFill="1" applyBorder="1" applyAlignment="1" applyProtection="1">
      <alignment horizontal="center" vertical="top"/>
      <protection locked="0"/>
    </xf>
    <xf numFmtId="164" fontId="17" fillId="0" borderId="1" xfId="0" applyNumberFormat="1" applyFont="1" applyBorder="1" applyAlignment="1" applyProtection="1">
      <alignment horizontal="left"/>
    </xf>
    <xf numFmtId="164" fontId="0" fillId="0" borderId="0" xfId="0" applyNumberFormat="1"/>
    <xf numFmtId="164" fontId="17" fillId="0" borderId="0" xfId="0" applyNumberFormat="1" applyFont="1" applyAlignment="1" applyProtection="1">
      <alignment vertical="top" wrapText="1"/>
    </xf>
    <xf numFmtId="165" fontId="17" fillId="0" borderId="0" xfId="5" applyNumberFormat="1" applyFont="1" applyAlignment="1" applyProtection="1">
      <alignment horizontal="left"/>
    </xf>
    <xf numFmtId="165" fontId="18" fillId="0" borderId="0" xfId="5" applyNumberFormat="1" applyFont="1" applyAlignment="1" applyProtection="1">
      <alignment horizontal="left"/>
    </xf>
    <xf numFmtId="0" fontId="17" fillId="0" borderId="0" xfId="0" applyFont="1" applyFill="1" applyBorder="1" applyAlignment="1" applyProtection="1">
      <alignment horizontal="left" wrapText="1"/>
    </xf>
    <xf numFmtId="0" fontId="0" fillId="0" borderId="0" xfId="0" applyAlignment="1">
      <alignment horizontal="left"/>
    </xf>
    <xf numFmtId="0" fontId="17" fillId="0" borderId="0" xfId="0" applyFont="1" applyAlignment="1" applyProtection="1">
      <alignment horizontal="left" wrapText="1"/>
    </xf>
    <xf numFmtId="165" fontId="17" fillId="0" borderId="0" xfId="5" applyNumberFormat="1" applyFont="1" applyAlignment="1" applyProtection="1">
      <alignment horizontal="left" wrapText="1"/>
    </xf>
    <xf numFmtId="0" fontId="17" fillId="2" borderId="24" xfId="0" applyFont="1" applyFill="1" applyBorder="1" applyAlignment="1" applyProtection="1">
      <alignment horizontal="center" vertical="top" wrapText="1"/>
      <protection hidden="1"/>
    </xf>
    <xf numFmtId="0" fontId="17" fillId="0" borderId="25" xfId="0" applyFont="1" applyBorder="1" applyAlignment="1" applyProtection="1">
      <alignment horizontal="left" vertical="top" wrapText="1"/>
      <protection locked="0"/>
    </xf>
    <xf numFmtId="0" fontId="17" fillId="0" borderId="25" xfId="0" applyFont="1" applyBorder="1" applyAlignment="1" applyProtection="1">
      <alignment vertical="top" wrapText="1"/>
      <protection locked="0"/>
    </xf>
    <xf numFmtId="164" fontId="17" fillId="2" borderId="1" xfId="0" applyNumberFormat="1" applyFont="1" applyFill="1" applyBorder="1" applyAlignment="1" applyProtection="1">
      <alignment horizontal="right"/>
      <protection hidden="1"/>
    </xf>
    <xf numFmtId="0" fontId="19" fillId="4" borderId="9" xfId="0" applyFont="1" applyFill="1" applyBorder="1" applyAlignment="1" applyProtection="1">
      <alignment horizontal="center" vertical="top" wrapText="1"/>
    </xf>
    <xf numFmtId="0" fontId="19" fillId="4" borderId="26" xfId="0" applyFont="1" applyFill="1" applyBorder="1" applyAlignment="1" applyProtection="1">
      <alignment horizontal="center" vertical="top" wrapText="1"/>
    </xf>
    <xf numFmtId="14" fontId="19" fillId="4" borderId="9" xfId="0" applyNumberFormat="1" applyFont="1" applyFill="1" applyBorder="1" applyAlignment="1" applyProtection="1">
      <alignment horizontal="center" vertical="top" wrapText="1"/>
    </xf>
    <xf numFmtId="164" fontId="21" fillId="6" borderId="27" xfId="0" applyNumberFormat="1" applyFont="1" applyFill="1" applyBorder="1" applyAlignment="1" applyProtection="1">
      <alignment vertical="top"/>
      <protection hidden="1"/>
    </xf>
    <xf numFmtId="164" fontId="17" fillId="0" borderId="2" xfId="0" applyNumberFormat="1" applyFont="1" applyFill="1" applyBorder="1" applyAlignment="1" applyProtection="1">
      <alignment horizontal="right" vertical="top"/>
      <protection locked="0" hidden="1"/>
    </xf>
    <xf numFmtId="14" fontId="17" fillId="0" borderId="2" xfId="0" applyNumberFormat="1" applyFont="1" applyBorder="1" applyAlignment="1" applyProtection="1">
      <alignment vertical="top" wrapText="1"/>
      <protection locked="0"/>
    </xf>
    <xf numFmtId="0" fontId="17" fillId="0" borderId="0" xfId="0" applyFont="1" applyAlignment="1">
      <alignment vertical="top" wrapText="1"/>
    </xf>
    <xf numFmtId="14" fontId="17" fillId="0" borderId="25" xfId="5" applyNumberFormat="1" applyFont="1" applyFill="1" applyBorder="1" applyAlignment="1" applyProtection="1">
      <alignment horizontal="center" vertical="top" wrapText="1"/>
      <protection locked="0"/>
    </xf>
    <xf numFmtId="14" fontId="17" fillId="0" borderId="2" xfId="5" applyNumberFormat="1" applyFont="1" applyFill="1" applyBorder="1" applyAlignment="1" applyProtection="1">
      <alignment horizontal="center" vertical="top" wrapText="1"/>
      <protection locked="0"/>
    </xf>
    <xf numFmtId="164" fontId="17" fillId="0" borderId="25" xfId="0" applyNumberFormat="1" applyFont="1" applyFill="1" applyBorder="1" applyAlignment="1" applyProtection="1">
      <alignment horizontal="right" vertical="top" wrapText="1"/>
      <protection locked="0" hidden="1"/>
    </xf>
    <xf numFmtId="164" fontId="17" fillId="0" borderId="2" xfId="0" applyNumberFormat="1" applyFont="1" applyFill="1" applyBorder="1" applyAlignment="1" applyProtection="1">
      <alignment horizontal="right" vertical="top" wrapText="1"/>
      <protection locked="0" hidden="1"/>
    </xf>
    <xf numFmtId="0" fontId="17" fillId="0" borderId="3" xfId="0" applyFont="1" applyFill="1" applyBorder="1" applyProtection="1">
      <protection locked="0"/>
    </xf>
    <xf numFmtId="0" fontId="19" fillId="3" borderId="20" xfId="0" applyFont="1" applyFill="1" applyBorder="1" applyAlignment="1" applyProtection="1">
      <alignment horizontal="center" vertical="center"/>
    </xf>
    <xf numFmtId="165" fontId="28" fillId="6" borderId="28" xfId="5" applyNumberFormat="1" applyFont="1" applyFill="1" applyBorder="1" applyAlignment="1" applyProtection="1">
      <alignment horizontal="right"/>
    </xf>
    <xf numFmtId="165" fontId="28" fillId="6" borderId="29" xfId="5" applyNumberFormat="1" applyFont="1" applyFill="1" applyBorder="1" applyAlignment="1" applyProtection="1">
      <alignment horizontal="right"/>
    </xf>
    <xf numFmtId="0" fontId="34" fillId="0" borderId="1" xfId="0" applyFont="1" applyFill="1" applyBorder="1" applyAlignment="1" applyProtection="1">
      <protection locked="0" hidden="1"/>
    </xf>
    <xf numFmtId="0" fontId="34" fillId="0" borderId="0" xfId="0" applyFont="1" applyAlignment="1" applyProtection="1">
      <alignment horizontal="right"/>
    </xf>
    <xf numFmtId="0" fontId="34" fillId="0" borderId="0" xfId="0" applyFont="1" applyFill="1" applyBorder="1" applyProtection="1"/>
    <xf numFmtId="0" fontId="28" fillId="3" borderId="3" xfId="0" applyFont="1" applyFill="1" applyBorder="1" applyAlignment="1" applyProtection="1">
      <alignment horizontal="center" vertical="top" wrapText="1"/>
    </xf>
    <xf numFmtId="0" fontId="28" fillId="7" borderId="3" xfId="0" quotePrefix="1" applyFont="1" applyFill="1" applyBorder="1" applyAlignment="1" applyProtection="1">
      <alignment horizontal="center" vertical="top" wrapText="1"/>
    </xf>
    <xf numFmtId="0" fontId="28" fillId="7" borderId="3" xfId="0" applyFont="1" applyFill="1" applyBorder="1" applyAlignment="1" applyProtection="1">
      <alignment horizontal="center" vertical="top" wrapText="1"/>
    </xf>
    <xf numFmtId="44" fontId="34" fillId="0" borderId="77" xfId="0" applyNumberFormat="1" applyFont="1" applyFill="1" applyBorder="1" applyProtection="1">
      <protection locked="0"/>
    </xf>
    <xf numFmtId="44" fontId="34" fillId="2" borderId="77" xfId="0" applyNumberFormat="1" applyFont="1" applyFill="1" applyBorder="1" applyProtection="1">
      <protection hidden="1"/>
    </xf>
    <xf numFmtId="14" fontId="34" fillId="0" borderId="0" xfId="0" applyNumberFormat="1" applyFont="1" applyProtection="1"/>
    <xf numFmtId="44" fontId="34" fillId="0" borderId="79" xfId="0" applyNumberFormat="1" applyFont="1" applyFill="1" applyBorder="1" applyAlignment="1" applyProtection="1">
      <alignment vertical="center"/>
      <protection locked="0"/>
    </xf>
    <xf numFmtId="44" fontId="34" fillId="2" borderId="79" xfId="0" applyNumberFormat="1" applyFont="1" applyFill="1" applyBorder="1" applyAlignment="1" applyProtection="1">
      <alignment vertical="center"/>
      <protection hidden="1"/>
    </xf>
    <xf numFmtId="44" fontId="34" fillId="0" borderId="78" xfId="0" applyNumberFormat="1" applyFont="1" applyFill="1" applyBorder="1" applyProtection="1">
      <protection locked="0"/>
    </xf>
    <xf numFmtId="44" fontId="34" fillId="2" borderId="78" xfId="0" applyNumberFormat="1" applyFont="1" applyFill="1" applyBorder="1" applyProtection="1">
      <protection hidden="1"/>
    </xf>
    <xf numFmtId="44" fontId="34" fillId="0" borderId="78" xfId="0" applyNumberFormat="1" applyFont="1" applyFill="1" applyBorder="1" applyAlignment="1" applyProtection="1">
      <alignment vertical="center"/>
      <protection locked="0"/>
    </xf>
    <xf numFmtId="44" fontId="34" fillId="2" borderId="78" xfId="0" applyNumberFormat="1" applyFont="1" applyFill="1" applyBorder="1" applyAlignment="1" applyProtection="1">
      <alignment vertical="center"/>
      <protection hidden="1"/>
    </xf>
    <xf numFmtId="44" fontId="28" fillId="7" borderId="3" xfId="1" applyNumberFormat="1" applyFont="1" applyFill="1" applyBorder="1" applyProtection="1">
      <protection hidden="1"/>
    </xf>
    <xf numFmtId="10" fontId="28" fillId="4" borderId="3" xfId="5" applyNumberFormat="1" applyFont="1" applyFill="1" applyBorder="1" applyAlignment="1" applyProtection="1">
      <alignment horizontal="right"/>
      <protection hidden="1"/>
    </xf>
    <xf numFmtId="0" fontId="34" fillId="0" borderId="0" xfId="0" applyFont="1" applyAlignment="1" applyProtection="1">
      <alignment horizontal="left" wrapText="1"/>
    </xf>
    <xf numFmtId="0" fontId="28" fillId="0" borderId="16" xfId="0" applyFont="1" applyBorder="1" applyAlignment="1" applyProtection="1">
      <alignment horizontal="center" wrapText="1"/>
    </xf>
    <xf numFmtId="44" fontId="28" fillId="5" borderId="3" xfId="0" applyNumberFormat="1" applyFont="1" applyFill="1" applyBorder="1" applyProtection="1">
      <protection hidden="1"/>
    </xf>
    <xf numFmtId="0" fontId="34" fillId="0" borderId="0" xfId="0" applyFont="1" applyFill="1" applyBorder="1" applyAlignment="1" applyProtection="1">
      <alignment horizontal="left" wrapText="1"/>
    </xf>
    <xf numFmtId="0" fontId="28" fillId="0" borderId="0" xfId="0" applyFont="1" applyFill="1" applyBorder="1" applyAlignment="1" applyProtection="1">
      <alignment horizontal="center" wrapText="1"/>
    </xf>
    <xf numFmtId="0" fontId="28" fillId="3" borderId="14" xfId="0" applyFont="1" applyFill="1" applyBorder="1" applyAlignment="1" applyProtection="1">
      <alignment horizontal="center" vertical="center" wrapText="1"/>
    </xf>
    <xf numFmtId="9" fontId="28" fillId="3" borderId="15" xfId="0" quotePrefix="1" applyNumberFormat="1" applyFont="1" applyFill="1" applyBorder="1" applyAlignment="1" applyProtection="1">
      <alignment horizontal="center" vertical="center" wrapText="1"/>
    </xf>
    <xf numFmtId="0" fontId="28" fillId="8" borderId="14" xfId="0" applyFont="1" applyFill="1" applyBorder="1" applyAlignment="1" applyProtection="1">
      <alignment horizontal="center" vertical="center"/>
    </xf>
    <xf numFmtId="0" fontId="28" fillId="8" borderId="15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/>
    <xf numFmtId="44" fontId="28" fillId="0" borderId="0" xfId="0" applyNumberFormat="1" applyFont="1" applyFill="1" applyBorder="1" applyProtection="1">
      <protection hidden="1"/>
    </xf>
    <xf numFmtId="44" fontId="34" fillId="2" borderId="17" xfId="0" applyNumberFormat="1" applyFont="1" applyFill="1" applyBorder="1" applyAlignment="1" applyProtection="1">
      <alignment wrapText="1"/>
    </xf>
    <xf numFmtId="10" fontId="34" fillId="2" borderId="18" xfId="0" applyNumberFormat="1" applyFont="1" applyFill="1" applyBorder="1" applyAlignment="1" applyProtection="1">
      <alignment wrapText="1"/>
    </xf>
    <xf numFmtId="44" fontId="34" fillId="2" borderId="17" xfId="0" applyNumberFormat="1" applyFont="1" applyFill="1" applyBorder="1" applyProtection="1"/>
    <xf numFmtId="44" fontId="34" fillId="0" borderId="0" xfId="0" applyNumberFormat="1" applyFont="1" applyFill="1" applyBorder="1" applyAlignment="1" applyProtection="1">
      <alignment wrapText="1"/>
    </xf>
    <xf numFmtId="10" fontId="34" fillId="0" borderId="0" xfId="0" applyNumberFormat="1" applyFont="1" applyFill="1" applyBorder="1" applyAlignment="1" applyProtection="1">
      <alignment wrapText="1"/>
    </xf>
    <xf numFmtId="44" fontId="34" fillId="0" borderId="0" xfId="0" applyNumberFormat="1" applyFont="1" applyFill="1" applyBorder="1" applyProtection="1"/>
    <xf numFmtId="9" fontId="34" fillId="0" borderId="0" xfId="5" applyFont="1" applyFill="1" applyBorder="1" applyProtection="1"/>
    <xf numFmtId="166" fontId="17" fillId="2" borderId="1" xfId="0" applyNumberFormat="1" applyFont="1" applyFill="1" applyBorder="1" applyAlignment="1" applyProtection="1">
      <alignment horizontal="right"/>
      <protection hidden="1"/>
    </xf>
    <xf numFmtId="0" fontId="17" fillId="9" borderId="1" xfId="0" applyFont="1" applyFill="1" applyBorder="1" applyAlignment="1" applyProtection="1">
      <alignment horizontal="center" vertical="top"/>
    </xf>
    <xf numFmtId="0" fontId="34" fillId="0" borderId="1" xfId="0" applyFont="1" applyFill="1" applyBorder="1" applyProtection="1"/>
    <xf numFmtId="0" fontId="17" fillId="0" borderId="1" xfId="0" applyFont="1" applyFill="1" applyBorder="1" applyProtection="1"/>
    <xf numFmtId="0" fontId="17" fillId="0" borderId="1" xfId="0" applyFont="1" applyBorder="1" applyAlignment="1" applyProtection="1">
      <alignment wrapText="1"/>
    </xf>
    <xf numFmtId="0" fontId="29" fillId="10" borderId="41" xfId="0" applyFont="1" applyFill="1" applyBorder="1" applyAlignment="1" applyProtection="1"/>
    <xf numFmtId="0" fontId="29" fillId="10" borderId="0" xfId="0" applyFont="1" applyFill="1" applyBorder="1" applyAlignment="1" applyProtection="1"/>
    <xf numFmtId="0" fontId="17" fillId="10" borderId="0" xfId="0" applyFont="1" applyFill="1" applyProtection="1"/>
    <xf numFmtId="0" fontId="17" fillId="10" borderId="0" xfId="0" applyFont="1" applyFill="1" applyAlignment="1" applyProtection="1">
      <alignment wrapText="1"/>
    </xf>
    <xf numFmtId="0" fontId="0" fillId="0" borderId="0" xfId="0" applyBorder="1"/>
    <xf numFmtId="0" fontId="4" fillId="0" borderId="0" xfId="0" applyFont="1" applyFill="1" applyBorder="1" applyAlignment="1" applyProtection="1">
      <alignment vertical="top" wrapText="1"/>
      <protection locked="0"/>
    </xf>
    <xf numFmtId="0" fontId="17" fillId="0" borderId="0" xfId="0" applyFont="1" applyAlignment="1" applyProtection="1">
      <alignment horizontal="left" vertical="top" wrapText="1"/>
    </xf>
    <xf numFmtId="0" fontId="17" fillId="0" borderId="1" xfId="0" applyFont="1" applyFill="1" applyBorder="1" applyAlignment="1" applyProtection="1">
      <protection hidden="1"/>
    </xf>
    <xf numFmtId="0" fontId="17" fillId="0" borderId="0" xfId="0" applyFont="1" applyBorder="1" applyAlignment="1" applyProtection="1">
      <alignment horizontal="left"/>
      <protection locked="0"/>
    </xf>
    <xf numFmtId="14" fontId="17" fillId="0" borderId="1" xfId="0" applyNumberFormat="1" applyFont="1" applyFill="1" applyBorder="1" applyAlignment="1" applyProtection="1">
      <alignment horizontal="left" vertical="top"/>
      <protection locked="0"/>
    </xf>
    <xf numFmtId="17" fontId="17" fillId="0" borderId="2" xfId="0" applyNumberFormat="1" applyFont="1" applyBorder="1" applyAlignment="1" applyProtection="1">
      <alignment horizontal="left" vertical="top"/>
      <protection locked="0"/>
    </xf>
    <xf numFmtId="17" fontId="17" fillId="0" borderId="2" xfId="0" applyNumberFormat="1" applyFont="1" applyFill="1" applyBorder="1" applyAlignment="1" applyProtection="1">
      <alignment horizontal="left" vertical="top"/>
      <protection locked="0"/>
    </xf>
    <xf numFmtId="0" fontId="0" fillId="0" borderId="0" xfId="0"/>
    <xf numFmtId="0" fontId="19" fillId="4" borderId="64" xfId="0" applyFont="1" applyFill="1" applyBorder="1" applyAlignment="1" applyProtection="1">
      <alignment horizontal="center" vertical="top" wrapText="1"/>
    </xf>
    <xf numFmtId="164" fontId="17" fillId="0" borderId="21" xfId="0" applyNumberFormat="1" applyFont="1" applyFill="1" applyBorder="1" applyAlignment="1" applyProtection="1">
      <alignment horizontal="right" vertical="top"/>
      <protection locked="0" hidden="1"/>
    </xf>
    <xf numFmtId="10" fontId="34" fillId="2" borderId="18" xfId="5" applyNumberFormat="1" applyFont="1" applyFill="1" applyBorder="1" applyProtection="1"/>
    <xf numFmtId="0" fontId="17" fillId="0" borderId="21" xfId="0" applyFont="1" applyBorder="1" applyAlignment="1" applyProtection="1">
      <alignment horizontal="left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9" fontId="17" fillId="0" borderId="21" xfId="5" applyFont="1" applyBorder="1" applyAlignment="1" applyProtection="1">
      <alignment horizontal="left" vertical="top" wrapText="1"/>
      <protection locked="0"/>
    </xf>
    <xf numFmtId="9" fontId="17" fillId="0" borderId="22" xfId="5" applyFont="1" applyBorder="1" applyAlignment="1" applyProtection="1">
      <alignment horizontal="left" vertical="top" wrapText="1"/>
      <protection locked="0"/>
    </xf>
    <xf numFmtId="9" fontId="17" fillId="0" borderId="23" xfId="5" applyFont="1" applyBorder="1" applyAlignment="1" applyProtection="1">
      <alignment horizontal="left" vertical="top" wrapText="1"/>
      <protection locked="0"/>
    </xf>
    <xf numFmtId="44" fontId="28" fillId="3" borderId="3" xfId="1" applyNumberFormat="1" applyFont="1" applyFill="1" applyBorder="1" applyProtection="1">
      <protection hidden="1"/>
    </xf>
    <xf numFmtId="0" fontId="29" fillId="10" borderId="21" xfId="0" applyFont="1" applyFill="1" applyBorder="1" applyAlignment="1" applyProtection="1">
      <alignment horizontal="left" vertical="top"/>
    </xf>
    <xf numFmtId="0" fontId="29" fillId="10" borderId="22" xfId="0" applyFont="1" applyFill="1" applyBorder="1" applyAlignment="1" applyProtection="1">
      <alignment horizontal="left" vertical="top"/>
    </xf>
    <xf numFmtId="0" fontId="29" fillId="10" borderId="57" xfId="0" applyFont="1" applyFill="1" applyBorder="1" applyAlignment="1" applyProtection="1">
      <alignment horizontal="left" vertical="top"/>
    </xf>
    <xf numFmtId="0" fontId="17" fillId="9" borderId="1" xfId="0" applyFont="1" applyFill="1" applyBorder="1" applyAlignment="1" applyProtection="1">
      <alignment horizontal="left" vertical="top"/>
    </xf>
    <xf numFmtId="0" fontId="28" fillId="6" borderId="58" xfId="0" applyFont="1" applyFill="1" applyBorder="1" applyAlignment="1" applyProtection="1">
      <alignment horizontal="right" vertical="top"/>
    </xf>
    <xf numFmtId="0" fontId="28" fillId="6" borderId="59" xfId="0" applyFont="1" applyFill="1" applyBorder="1" applyAlignment="1" applyProtection="1">
      <alignment horizontal="right" vertical="top"/>
    </xf>
    <xf numFmtId="0" fontId="28" fillId="6" borderId="29" xfId="0" applyFont="1" applyFill="1" applyBorder="1" applyAlignment="1" applyProtection="1">
      <alignment horizontal="right" vertical="top"/>
    </xf>
    <xf numFmtId="0" fontId="17" fillId="0" borderId="1" xfId="0" applyFont="1" applyFill="1" applyBorder="1" applyAlignment="1" applyProtection="1">
      <alignment horizontal="left" vertical="top"/>
      <protection locked="0"/>
    </xf>
    <xf numFmtId="0" fontId="17" fillId="0" borderId="21" xfId="0" applyFont="1" applyBorder="1" applyAlignment="1" applyProtection="1">
      <alignment horizontal="left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7" fillId="6" borderId="42" xfId="0" applyFont="1" applyFill="1" applyBorder="1" applyAlignment="1" applyProtection="1">
      <alignment horizontal="left" vertical="top"/>
    </xf>
    <xf numFmtId="0" fontId="17" fillId="6" borderId="43" xfId="0" applyFont="1" applyFill="1" applyBorder="1" applyAlignment="1" applyProtection="1">
      <alignment horizontal="left" vertical="top"/>
    </xf>
    <xf numFmtId="0" fontId="17" fillId="9" borderId="1" xfId="0" applyFont="1" applyFill="1" applyBorder="1" applyAlignment="1" applyProtection="1">
      <alignment horizontal="right" vertical="top"/>
    </xf>
    <xf numFmtId="0" fontId="17" fillId="0" borderId="21" xfId="0" applyFont="1" applyBorder="1" applyAlignment="1" applyProtection="1">
      <alignment horizontal="left" vertical="top"/>
      <protection locked="0"/>
    </xf>
    <xf numFmtId="0" fontId="17" fillId="0" borderId="23" xfId="0" applyFont="1" applyBorder="1" applyAlignment="1" applyProtection="1">
      <alignment horizontal="left" vertical="top"/>
      <protection locked="0"/>
    </xf>
    <xf numFmtId="0" fontId="19" fillId="4" borderId="60" xfId="0" applyFont="1" applyFill="1" applyBorder="1" applyAlignment="1" applyProtection="1">
      <alignment horizontal="left" vertical="top" wrapText="1"/>
    </xf>
    <xf numFmtId="0" fontId="19" fillId="4" borderId="61" xfId="0" applyFont="1" applyFill="1" applyBorder="1" applyAlignment="1" applyProtection="1">
      <alignment horizontal="left" vertical="top" wrapText="1"/>
    </xf>
    <xf numFmtId="164" fontId="17" fillId="0" borderId="1" xfId="0" applyNumberFormat="1" applyFont="1" applyFill="1" applyBorder="1" applyAlignment="1" applyProtection="1">
      <alignment horizontal="right" vertical="top"/>
      <protection locked="0"/>
    </xf>
    <xf numFmtId="44" fontId="17" fillId="0" borderId="1" xfId="0" applyNumberFormat="1" applyFont="1" applyFill="1" applyBorder="1" applyAlignment="1" applyProtection="1">
      <alignment horizontal="right" vertical="top"/>
      <protection locked="0"/>
    </xf>
    <xf numFmtId="14" fontId="17" fillId="0" borderId="1" xfId="0" applyNumberFormat="1" applyFont="1" applyFill="1" applyBorder="1" applyAlignment="1" applyProtection="1">
      <alignment horizontal="right" vertical="top"/>
      <protection locked="0"/>
    </xf>
    <xf numFmtId="0" fontId="27" fillId="4" borderId="54" xfId="0" applyFont="1" applyFill="1" applyBorder="1" applyAlignment="1" applyProtection="1">
      <alignment horizontal="left" vertical="top"/>
    </xf>
    <xf numFmtId="0" fontId="27" fillId="4" borderId="55" xfId="0" applyFont="1" applyFill="1" applyBorder="1" applyAlignment="1" applyProtection="1">
      <alignment horizontal="left" vertical="top"/>
    </xf>
    <xf numFmtId="0" fontId="27" fillId="4" borderId="56" xfId="0" applyFont="1" applyFill="1" applyBorder="1" applyAlignment="1" applyProtection="1">
      <alignment horizontal="left" vertical="top"/>
    </xf>
    <xf numFmtId="0" fontId="22" fillId="4" borderId="54" xfId="0" applyFont="1" applyFill="1" applyBorder="1" applyAlignment="1" applyProtection="1">
      <alignment horizontal="left" vertical="top"/>
    </xf>
    <xf numFmtId="0" fontId="22" fillId="4" borderId="55" xfId="0" applyFont="1" applyFill="1" applyBorder="1" applyAlignment="1" applyProtection="1">
      <alignment horizontal="left" vertical="top"/>
    </xf>
    <xf numFmtId="0" fontId="22" fillId="4" borderId="56" xfId="0" applyFont="1" applyFill="1" applyBorder="1" applyAlignment="1" applyProtection="1">
      <alignment horizontal="left" vertical="top"/>
    </xf>
    <xf numFmtId="0" fontId="17" fillId="0" borderId="19" xfId="0" applyFont="1" applyBorder="1" applyAlignment="1" applyProtection="1">
      <alignment horizontal="left" vertical="top" wrapText="1"/>
      <protection locked="0"/>
    </xf>
    <xf numFmtId="0" fontId="17" fillId="0" borderId="16" xfId="0" applyFont="1" applyBorder="1" applyAlignment="1" applyProtection="1">
      <alignment horizontal="left" vertical="top" wrapText="1"/>
      <protection locked="0"/>
    </xf>
    <xf numFmtId="0" fontId="17" fillId="0" borderId="13" xfId="0" applyFont="1" applyBorder="1" applyAlignment="1" applyProtection="1">
      <alignment horizontal="left" vertical="top" wrapText="1"/>
      <protection locked="0"/>
    </xf>
    <xf numFmtId="0" fontId="17" fillId="0" borderId="0" xfId="0" applyFont="1" applyAlignment="1" applyProtection="1">
      <alignment horizontal="left" vertical="top" wrapText="1"/>
    </xf>
    <xf numFmtId="0" fontId="17" fillId="3" borderId="46" xfId="0" applyFont="1" applyFill="1" applyBorder="1" applyAlignment="1" applyProtection="1">
      <alignment horizontal="left" vertical="top"/>
    </xf>
    <xf numFmtId="0" fontId="17" fillId="3" borderId="47" xfId="0" applyFont="1" applyFill="1" applyBorder="1" applyAlignment="1" applyProtection="1">
      <alignment horizontal="left" vertical="top"/>
    </xf>
    <xf numFmtId="0" fontId="25" fillId="3" borderId="48" xfId="0" applyFont="1" applyFill="1" applyBorder="1" applyAlignment="1" applyProtection="1">
      <alignment horizontal="left" vertical="top" wrapText="1"/>
    </xf>
    <xf numFmtId="0" fontId="25" fillId="3" borderId="49" xfId="0" applyFont="1" applyFill="1" applyBorder="1" applyAlignment="1" applyProtection="1">
      <alignment horizontal="left" vertical="top" wrapText="1"/>
    </xf>
    <xf numFmtId="0" fontId="25" fillId="3" borderId="50" xfId="0" applyFont="1" applyFill="1" applyBorder="1" applyAlignment="1" applyProtection="1">
      <alignment horizontal="left" vertical="top" wrapText="1"/>
    </xf>
    <xf numFmtId="0" fontId="20" fillId="0" borderId="0" xfId="0" applyFont="1" applyAlignment="1" applyProtection="1">
      <alignment horizontal="left" vertical="top"/>
    </xf>
    <xf numFmtId="0" fontId="19" fillId="4" borderId="60" xfId="0" applyFont="1" applyFill="1" applyBorder="1" applyAlignment="1" applyProtection="1">
      <alignment horizontal="center" vertical="top" wrapText="1"/>
    </xf>
    <xf numFmtId="0" fontId="19" fillId="4" borderId="61" xfId="0" applyFont="1" applyFill="1" applyBorder="1" applyAlignment="1" applyProtection="1">
      <alignment horizontal="center" vertical="top" wrapText="1"/>
    </xf>
    <xf numFmtId="0" fontId="19" fillId="4" borderId="62" xfId="0" applyFont="1" applyFill="1" applyBorder="1" applyAlignment="1" applyProtection="1">
      <alignment horizontal="center" vertical="top" textRotation="90" wrapText="1"/>
    </xf>
    <xf numFmtId="0" fontId="30" fillId="4" borderId="63" xfId="0" applyFont="1" applyFill="1" applyBorder="1" applyAlignment="1" applyProtection="1">
      <alignment horizontal="center" vertical="top" textRotation="90" wrapText="1"/>
    </xf>
    <xf numFmtId="0" fontId="18" fillId="0" borderId="0" xfId="0" applyFont="1" applyBorder="1" applyAlignment="1" applyProtection="1">
      <alignment horizontal="left" vertical="top"/>
    </xf>
    <xf numFmtId="0" fontId="28" fillId="6" borderId="51" xfId="0" applyFont="1" applyFill="1" applyBorder="1" applyAlignment="1" applyProtection="1">
      <alignment horizontal="right" vertical="top"/>
    </xf>
    <xf numFmtId="0" fontId="28" fillId="6" borderId="52" xfId="0" applyFont="1" applyFill="1" applyBorder="1" applyAlignment="1" applyProtection="1">
      <alignment horizontal="right" vertical="top"/>
    </xf>
    <xf numFmtId="0" fontId="28" fillId="6" borderId="53" xfId="0" applyFont="1" applyFill="1" applyBorder="1" applyAlignment="1" applyProtection="1">
      <alignment horizontal="right" vertical="top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32" fillId="0" borderId="0" xfId="0" applyFont="1" applyAlignment="1" applyProtection="1">
      <alignment horizontal="left" vertical="top" wrapText="1"/>
      <protection locked="0"/>
    </xf>
    <xf numFmtId="0" fontId="31" fillId="0" borderId="0" xfId="0" applyFont="1" applyAlignment="1" applyProtection="1">
      <alignment horizontal="left" vertical="top" wrapText="1"/>
    </xf>
    <xf numFmtId="0" fontId="19" fillId="4" borderId="64" xfId="0" applyFont="1" applyFill="1" applyBorder="1" applyAlignment="1" applyProtection="1">
      <alignment horizontal="left" vertical="top" wrapText="1"/>
    </xf>
    <xf numFmtId="0" fontId="19" fillId="4" borderId="32" xfId="0" applyFont="1" applyFill="1" applyBorder="1" applyAlignment="1" applyProtection="1">
      <alignment horizontal="left" vertical="top" wrapText="1"/>
    </xf>
    <xf numFmtId="0" fontId="28" fillId="4" borderId="65" xfId="0" quotePrefix="1" applyFont="1" applyFill="1" applyBorder="1" applyAlignment="1" applyProtection="1">
      <alignment horizontal="center" vertical="top" wrapText="1"/>
    </xf>
    <xf numFmtId="0" fontId="28" fillId="4" borderId="66" xfId="0" quotePrefix="1" applyFont="1" applyFill="1" applyBorder="1" applyAlignment="1" applyProtection="1">
      <alignment horizontal="center" vertical="top" wrapText="1"/>
    </xf>
    <xf numFmtId="0" fontId="27" fillId="4" borderId="67" xfId="0" applyFont="1" applyFill="1" applyBorder="1" applyAlignment="1" applyProtection="1">
      <alignment horizontal="left" vertical="top"/>
    </xf>
    <xf numFmtId="0" fontId="27" fillId="4" borderId="68" xfId="0" applyFont="1" applyFill="1" applyBorder="1" applyAlignment="1" applyProtection="1">
      <alignment horizontal="left" vertical="top"/>
    </xf>
    <xf numFmtId="0" fontId="27" fillId="4" borderId="69" xfId="0" applyFont="1" applyFill="1" applyBorder="1" applyAlignment="1" applyProtection="1">
      <alignment horizontal="left" vertical="top"/>
    </xf>
    <xf numFmtId="0" fontId="25" fillId="4" borderId="54" xfId="0" applyFont="1" applyFill="1" applyBorder="1" applyAlignment="1" applyProtection="1">
      <alignment horizontal="left" vertical="top"/>
    </xf>
    <xf numFmtId="0" fontId="25" fillId="4" borderId="55" xfId="0" applyFont="1" applyFill="1" applyBorder="1" applyAlignment="1" applyProtection="1">
      <alignment horizontal="left" vertical="top"/>
    </xf>
    <xf numFmtId="0" fontId="25" fillId="4" borderId="56" xfId="0" applyFont="1" applyFill="1" applyBorder="1" applyAlignment="1" applyProtection="1">
      <alignment horizontal="left" vertical="top"/>
    </xf>
    <xf numFmtId="0" fontId="19" fillId="4" borderId="9" xfId="0" applyFont="1" applyFill="1" applyBorder="1" applyAlignment="1" applyProtection="1">
      <alignment horizontal="center" vertical="top" wrapText="1"/>
    </xf>
    <xf numFmtId="0" fontId="20" fillId="0" borderId="0" xfId="0" applyFont="1" applyAlignment="1" applyProtection="1">
      <alignment horizontal="left" vertical="top" wrapText="1"/>
    </xf>
    <xf numFmtId="9" fontId="17" fillId="0" borderId="21" xfId="5" applyFont="1" applyBorder="1" applyAlignment="1" applyProtection="1">
      <alignment horizontal="left" vertical="top" wrapText="1"/>
      <protection locked="0"/>
    </xf>
    <xf numFmtId="9" fontId="17" fillId="0" borderId="22" xfId="5" applyFont="1" applyBorder="1" applyAlignment="1" applyProtection="1">
      <alignment horizontal="left" vertical="top" wrapText="1"/>
      <protection locked="0"/>
    </xf>
    <xf numFmtId="9" fontId="17" fillId="0" borderId="23" xfId="5" applyFont="1" applyBorder="1" applyAlignment="1" applyProtection="1">
      <alignment horizontal="left" vertical="top" wrapText="1"/>
      <protection locked="0"/>
    </xf>
    <xf numFmtId="9" fontId="19" fillId="3" borderId="71" xfId="5" applyFont="1" applyFill="1" applyBorder="1" applyAlignment="1" applyProtection="1">
      <alignment horizontal="left" wrapText="1"/>
      <protection locked="0"/>
    </xf>
    <xf numFmtId="9" fontId="19" fillId="3" borderId="49" xfId="5" applyFont="1" applyFill="1" applyBorder="1" applyAlignment="1" applyProtection="1">
      <alignment horizontal="left" wrapText="1"/>
      <protection locked="0"/>
    </xf>
    <xf numFmtId="9" fontId="19" fillId="3" borderId="47" xfId="5" applyFont="1" applyFill="1" applyBorder="1" applyAlignment="1" applyProtection="1">
      <alignment horizontal="left" wrapText="1"/>
      <protection locked="0"/>
    </xf>
    <xf numFmtId="0" fontId="25" fillId="3" borderId="48" xfId="0" applyFont="1" applyFill="1" applyBorder="1" applyAlignment="1" applyProtection="1">
      <alignment horizontal="left"/>
    </xf>
    <xf numFmtId="0" fontId="25" fillId="3" borderId="49" xfId="0" applyFont="1" applyFill="1" applyBorder="1" applyAlignment="1" applyProtection="1">
      <alignment horizontal="left"/>
    </xf>
    <xf numFmtId="0" fontId="25" fillId="6" borderId="76" xfId="0" applyFont="1" applyFill="1" applyBorder="1" applyAlignment="1" applyProtection="1">
      <alignment horizontal="left"/>
    </xf>
    <xf numFmtId="0" fontId="25" fillId="6" borderId="70" xfId="0" applyFont="1" applyFill="1" applyBorder="1" applyAlignment="1" applyProtection="1">
      <alignment horizontal="left"/>
    </xf>
    <xf numFmtId="0" fontId="17" fillId="2" borderId="0" xfId="0" applyFont="1" applyFill="1" applyBorder="1" applyAlignment="1" applyProtection="1">
      <alignment horizontal="left" vertical="top" wrapText="1"/>
      <protection hidden="1"/>
    </xf>
    <xf numFmtId="0" fontId="4" fillId="0" borderId="0" xfId="0" applyFont="1" applyAlignment="1" applyProtection="1">
      <alignment horizontal="left" vertical="top" wrapText="1"/>
    </xf>
    <xf numFmtId="0" fontId="17" fillId="6" borderId="44" xfId="0" applyFont="1" applyFill="1" applyBorder="1" applyAlignment="1" applyProtection="1">
      <alignment horizontal="left"/>
      <protection locked="0"/>
    </xf>
    <xf numFmtId="0" fontId="17" fillId="6" borderId="52" xfId="0" applyFont="1" applyFill="1" applyBorder="1" applyAlignment="1" applyProtection="1">
      <alignment horizontal="left"/>
      <protection locked="0"/>
    </xf>
    <xf numFmtId="0" fontId="17" fillId="6" borderId="45" xfId="0" applyFont="1" applyFill="1" applyBorder="1" applyAlignment="1" applyProtection="1">
      <alignment horizontal="left"/>
      <protection locked="0"/>
    </xf>
    <xf numFmtId="0" fontId="25" fillId="6" borderId="58" xfId="0" applyFont="1" applyFill="1" applyBorder="1" applyAlignment="1" applyProtection="1">
      <alignment horizontal="center"/>
    </xf>
    <xf numFmtId="0" fontId="25" fillId="6" borderId="59" xfId="0" applyFont="1" applyFill="1" applyBorder="1" applyAlignment="1" applyProtection="1">
      <alignment horizontal="center"/>
    </xf>
    <xf numFmtId="0" fontId="25" fillId="4" borderId="54" xfId="0" applyFont="1" applyFill="1" applyBorder="1" applyAlignment="1" applyProtection="1">
      <alignment horizontal="left"/>
    </xf>
    <xf numFmtId="0" fontId="25" fillId="4" borderId="55" xfId="0" applyFont="1" applyFill="1" applyBorder="1" applyAlignment="1" applyProtection="1">
      <alignment horizontal="left"/>
    </xf>
    <xf numFmtId="0" fontId="25" fillId="4" borderId="56" xfId="0" applyFont="1" applyFill="1" applyBorder="1" applyAlignment="1" applyProtection="1">
      <alignment horizontal="left"/>
    </xf>
    <xf numFmtId="0" fontId="17" fillId="6" borderId="42" xfId="0" applyFont="1" applyFill="1" applyBorder="1" applyAlignment="1" applyProtection="1">
      <alignment horizontal="left"/>
      <protection locked="0"/>
    </xf>
    <xf numFmtId="0" fontId="17" fillId="6" borderId="59" xfId="0" applyFont="1" applyFill="1" applyBorder="1" applyAlignment="1" applyProtection="1">
      <alignment horizontal="left"/>
      <protection locked="0"/>
    </xf>
    <xf numFmtId="0" fontId="17" fillId="6" borderId="43" xfId="0" applyFont="1" applyFill="1" applyBorder="1" applyAlignment="1" applyProtection="1">
      <alignment horizontal="left"/>
      <protection locked="0"/>
    </xf>
    <xf numFmtId="0" fontId="29" fillId="10" borderId="41" xfId="0" applyFont="1" applyFill="1" applyBorder="1" applyAlignment="1" applyProtection="1">
      <alignment horizontal="left"/>
    </xf>
    <xf numFmtId="0" fontId="29" fillId="10" borderId="0" xfId="0" applyFont="1" applyFill="1" applyBorder="1" applyAlignment="1" applyProtection="1">
      <alignment horizontal="left"/>
    </xf>
    <xf numFmtId="0" fontId="33" fillId="4" borderId="67" xfId="0" applyFont="1" applyFill="1" applyBorder="1" applyAlignment="1" applyProtection="1">
      <alignment horizontal="left"/>
    </xf>
    <xf numFmtId="0" fontId="33" fillId="4" borderId="68" xfId="0" applyFont="1" applyFill="1" applyBorder="1" applyAlignment="1" applyProtection="1">
      <alignment horizontal="left"/>
    </xf>
    <xf numFmtId="0" fontId="33" fillId="4" borderId="69" xfId="0" applyFont="1" applyFill="1" applyBorder="1" applyAlignment="1" applyProtection="1">
      <alignment horizontal="left"/>
    </xf>
    <xf numFmtId="0" fontId="19" fillId="4" borderId="64" xfId="0" applyFont="1" applyFill="1" applyBorder="1" applyAlignment="1" applyProtection="1">
      <alignment horizontal="center" vertical="center" wrapText="1"/>
    </xf>
    <xf numFmtId="0" fontId="19" fillId="4" borderId="31" xfId="0" applyFont="1" applyFill="1" applyBorder="1" applyAlignment="1" applyProtection="1">
      <alignment horizontal="center" vertical="center" wrapText="1"/>
    </xf>
    <xf numFmtId="0" fontId="19" fillId="4" borderId="32" xfId="0" applyFont="1" applyFill="1" applyBorder="1" applyAlignment="1" applyProtection="1">
      <alignment horizontal="center" vertical="center" wrapText="1"/>
    </xf>
    <xf numFmtId="0" fontId="19" fillId="4" borderId="72" xfId="0" applyFont="1" applyFill="1" applyBorder="1" applyAlignment="1" applyProtection="1">
      <alignment horizontal="center" vertical="center" wrapText="1"/>
    </xf>
    <xf numFmtId="0" fontId="19" fillId="4" borderId="36" xfId="0" applyFont="1" applyFill="1" applyBorder="1" applyAlignment="1" applyProtection="1">
      <alignment horizontal="center" vertical="center" wrapText="1"/>
    </xf>
    <xf numFmtId="0" fontId="19" fillId="4" borderId="37" xfId="0" applyFont="1" applyFill="1" applyBorder="1" applyAlignment="1" applyProtection="1">
      <alignment horizontal="center" vertical="center" wrapText="1"/>
    </xf>
    <xf numFmtId="9" fontId="17" fillId="0" borderId="73" xfId="5" applyFont="1" applyBorder="1" applyAlignment="1" applyProtection="1">
      <alignment horizontal="left" vertical="top" wrapText="1"/>
      <protection locked="0"/>
    </xf>
    <xf numFmtId="9" fontId="17" fillId="0" borderId="74" xfId="5" applyFont="1" applyBorder="1" applyAlignment="1" applyProtection="1">
      <alignment horizontal="left" vertical="top" wrapText="1"/>
      <protection locked="0"/>
    </xf>
    <xf numFmtId="9" fontId="17" fillId="0" borderId="75" xfId="5" applyFont="1" applyBorder="1" applyAlignment="1" applyProtection="1">
      <alignment horizontal="left" vertical="top" wrapText="1"/>
      <protection locked="0"/>
    </xf>
    <xf numFmtId="0" fontId="19" fillId="4" borderId="62" xfId="0" applyFont="1" applyFill="1" applyBorder="1" applyAlignment="1" applyProtection="1">
      <alignment horizontal="center" textRotation="90" wrapText="1"/>
    </xf>
    <xf numFmtId="0" fontId="30" fillId="4" borderId="63" xfId="0" applyFont="1" applyFill="1" applyBorder="1" applyAlignment="1" applyProtection="1">
      <alignment horizontal="center" textRotation="90" wrapText="1"/>
    </xf>
    <xf numFmtId="0" fontId="17" fillId="2" borderId="1" xfId="0" applyFont="1" applyFill="1" applyBorder="1" applyAlignment="1" applyProtection="1">
      <alignment horizontal="left"/>
      <protection hidden="1"/>
    </xf>
    <xf numFmtId="0" fontId="18" fillId="0" borderId="36" xfId="0" applyFont="1" applyBorder="1" applyAlignment="1" applyProtection="1">
      <alignment horizontal="left"/>
    </xf>
    <xf numFmtId="0" fontId="19" fillId="4" borderId="9" xfId="0" applyFont="1" applyFill="1" applyBorder="1" applyAlignment="1" applyProtection="1">
      <alignment horizontal="center" wrapText="1"/>
    </xf>
    <xf numFmtId="0" fontId="19" fillId="4" borderId="60" xfId="0" applyFont="1" applyFill="1" applyBorder="1" applyAlignment="1" applyProtection="1">
      <alignment horizontal="left" vertical="center" wrapText="1"/>
    </xf>
    <xf numFmtId="0" fontId="19" fillId="4" borderId="61" xfId="0" applyFont="1" applyFill="1" applyBorder="1" applyAlignment="1" applyProtection="1">
      <alignment horizontal="left" vertical="center" wrapText="1"/>
    </xf>
    <xf numFmtId="9" fontId="17" fillId="0" borderId="21" xfId="5" applyFont="1" applyFill="1" applyBorder="1" applyAlignment="1" applyProtection="1">
      <alignment horizontal="left" vertical="top" wrapText="1"/>
      <protection locked="0"/>
    </xf>
    <xf numFmtId="9" fontId="17" fillId="0" borderId="22" xfId="5" applyFont="1" applyFill="1" applyBorder="1" applyAlignment="1" applyProtection="1">
      <alignment horizontal="left" vertical="top" wrapText="1"/>
      <protection locked="0"/>
    </xf>
    <xf numFmtId="9" fontId="17" fillId="0" borderId="23" xfId="5" applyFont="1" applyFill="1" applyBorder="1" applyAlignment="1" applyProtection="1">
      <alignment horizontal="left" vertical="top" wrapText="1"/>
      <protection locked="0"/>
    </xf>
    <xf numFmtId="0" fontId="34" fillId="0" borderId="80" xfId="0" applyFont="1" applyBorder="1" applyAlignment="1" applyProtection="1">
      <alignment horizontal="left" vertical="top"/>
    </xf>
    <xf numFmtId="0" fontId="34" fillId="0" borderId="81" xfId="0" applyFont="1" applyBorder="1" applyAlignment="1" applyProtection="1">
      <alignment horizontal="left" vertical="top"/>
    </xf>
    <xf numFmtId="0" fontId="34" fillId="0" borderId="80" xfId="0" applyFont="1" applyBorder="1" applyAlignment="1" applyProtection="1">
      <alignment horizontal="left" vertical="top" wrapText="1"/>
    </xf>
    <xf numFmtId="0" fontId="34" fillId="0" borderId="81" xfId="0" applyFont="1" applyBorder="1" applyAlignment="1" applyProtection="1">
      <alignment horizontal="left" vertical="top" wrapText="1"/>
    </xf>
    <xf numFmtId="0" fontId="34" fillId="0" borderId="82" xfId="0" applyFont="1" applyBorder="1" applyAlignment="1" applyProtection="1">
      <alignment horizontal="left" vertical="top" wrapText="1"/>
    </xf>
    <xf numFmtId="0" fontId="34" fillId="0" borderId="83" xfId="0" applyFont="1" applyBorder="1" applyAlignment="1" applyProtection="1">
      <alignment horizontal="left" vertical="top" wrapText="1"/>
    </xf>
    <xf numFmtId="0" fontId="28" fillId="0" borderId="36" xfId="0" applyFont="1" applyFill="1" applyBorder="1" applyAlignment="1" applyProtection="1">
      <alignment horizontal="left" wrapText="1"/>
    </xf>
    <xf numFmtId="0" fontId="34" fillId="0" borderId="30" xfId="0" applyNumberFormat="1" applyFont="1" applyFill="1" applyBorder="1" applyAlignment="1" applyProtection="1">
      <alignment horizontal="left" vertical="top" wrapText="1"/>
      <protection locked="0"/>
    </xf>
    <xf numFmtId="0" fontId="0" fillId="0" borderId="31" xfId="0" applyNumberFormat="1" applyBorder="1" applyAlignment="1" applyProtection="1">
      <alignment horizontal="left" vertical="top" wrapText="1"/>
      <protection locked="0"/>
    </xf>
    <xf numFmtId="0" fontId="0" fillId="0" borderId="32" xfId="0" applyNumberFormat="1" applyBorder="1" applyAlignment="1" applyProtection="1">
      <alignment horizontal="left" vertical="top" wrapText="1"/>
      <protection locked="0"/>
    </xf>
    <xf numFmtId="0" fontId="0" fillId="0" borderId="33" xfId="0" applyNumberFormat="1" applyBorder="1" applyAlignment="1" applyProtection="1">
      <alignment horizontal="left" vertical="top" wrapText="1"/>
      <protection locked="0"/>
    </xf>
    <xf numFmtId="0" fontId="0" fillId="0" borderId="0" xfId="0" applyNumberFormat="1" applyAlignment="1" applyProtection="1">
      <alignment horizontal="left" vertical="top" wrapText="1"/>
      <protection locked="0"/>
    </xf>
    <xf numFmtId="0" fontId="0" fillId="0" borderId="34" xfId="0" applyNumberFormat="1" applyBorder="1" applyAlignment="1" applyProtection="1">
      <alignment horizontal="left" vertical="top" wrapText="1"/>
      <protection locked="0"/>
    </xf>
    <xf numFmtId="0" fontId="0" fillId="0" borderId="35" xfId="0" applyNumberFormat="1" applyBorder="1" applyAlignment="1" applyProtection="1">
      <alignment horizontal="left" vertical="top" wrapText="1"/>
      <protection locked="0"/>
    </xf>
    <xf numFmtId="0" fontId="0" fillId="0" borderId="36" xfId="0" applyNumberFormat="1" applyBorder="1" applyAlignment="1" applyProtection="1">
      <alignment horizontal="left" vertical="top" wrapText="1"/>
      <protection locked="0"/>
    </xf>
    <xf numFmtId="0" fontId="0" fillId="0" borderId="37" xfId="0" applyNumberFormat="1" applyBorder="1" applyAlignment="1" applyProtection="1">
      <alignment horizontal="left" vertical="top" wrapText="1"/>
      <protection locked="0"/>
    </xf>
    <xf numFmtId="0" fontId="35" fillId="2" borderId="0" xfId="0" applyFont="1" applyFill="1" applyBorder="1" applyAlignment="1" applyProtection="1">
      <alignment horizontal="left" vertical="top" wrapText="1"/>
      <protection locked="0"/>
    </xf>
    <xf numFmtId="0" fontId="24" fillId="0" borderId="0" xfId="0" applyFont="1" applyFill="1" applyAlignment="1" applyProtection="1">
      <alignment horizontal="left" vertical="top" wrapText="1"/>
    </xf>
    <xf numFmtId="0" fontId="35" fillId="0" borderId="0" xfId="0" applyFont="1" applyAlignment="1" applyProtection="1">
      <alignment horizontal="left" vertical="top" wrapText="1"/>
    </xf>
    <xf numFmtId="0" fontId="17" fillId="0" borderId="19" xfId="0" applyFont="1" applyBorder="1" applyAlignment="1" applyProtection="1">
      <alignment horizontal="left"/>
      <protection locked="0"/>
    </xf>
    <xf numFmtId="0" fontId="17" fillId="0" borderId="13" xfId="0" applyFont="1" applyBorder="1" applyAlignment="1" applyProtection="1">
      <alignment horizontal="left"/>
      <protection locked="0"/>
    </xf>
    <xf numFmtId="0" fontId="24" fillId="0" borderId="0" xfId="0" applyFont="1" applyAlignment="1" applyProtection="1">
      <alignment horizontal="left" vertical="top" wrapText="1"/>
    </xf>
    <xf numFmtId="0" fontId="34" fillId="0" borderId="80" xfId="0" applyFont="1" applyBorder="1" applyAlignment="1" applyProtection="1">
      <alignment horizontal="left" vertical="center" wrapText="1"/>
    </xf>
    <xf numFmtId="0" fontId="34" fillId="0" borderId="81" xfId="0" applyFont="1" applyBorder="1" applyAlignment="1" applyProtection="1">
      <alignment horizontal="left" vertical="center" wrapText="1"/>
    </xf>
    <xf numFmtId="0" fontId="28" fillId="0" borderId="40" xfId="0" applyFont="1" applyBorder="1" applyAlignment="1" applyProtection="1">
      <alignment horizontal="left"/>
    </xf>
    <xf numFmtId="0" fontId="28" fillId="8" borderId="38" xfId="0" applyFont="1" applyFill="1" applyBorder="1" applyAlignment="1" applyProtection="1">
      <alignment horizontal="center" vertical="top" wrapText="1"/>
    </xf>
    <xf numFmtId="0" fontId="28" fillId="8" borderId="39" xfId="0" applyFont="1" applyFill="1" applyBorder="1" applyAlignment="1" applyProtection="1">
      <alignment horizontal="center" vertical="top" wrapText="1"/>
    </xf>
    <xf numFmtId="0" fontId="34" fillId="0" borderId="82" xfId="0" applyFont="1" applyBorder="1" applyAlignment="1" applyProtection="1">
      <alignment horizontal="left" vertical="center" wrapText="1"/>
    </xf>
    <xf numFmtId="0" fontId="34" fillId="0" borderId="83" xfId="0" applyFont="1" applyBorder="1" applyAlignment="1" applyProtection="1">
      <alignment horizontal="left" vertical="center" wrapText="1"/>
    </xf>
    <xf numFmtId="0" fontId="28" fillId="5" borderId="72" xfId="0" applyFont="1" applyFill="1" applyBorder="1" applyAlignment="1" applyProtection="1">
      <alignment horizontal="center"/>
    </xf>
    <xf numFmtId="0" fontId="28" fillId="5" borderId="36" xfId="0" applyFont="1" applyFill="1" applyBorder="1" applyAlignment="1" applyProtection="1">
      <alignment horizontal="center"/>
    </xf>
    <xf numFmtId="0" fontId="28" fillId="4" borderId="19" xfId="0" applyFont="1" applyFill="1" applyBorder="1" applyAlignment="1" applyProtection="1">
      <alignment horizontal="right"/>
    </xf>
    <xf numFmtId="0" fontId="28" fillId="4" borderId="13" xfId="0" applyFont="1" applyFill="1" applyBorder="1" applyAlignment="1" applyProtection="1">
      <alignment horizontal="right"/>
    </xf>
    <xf numFmtId="0" fontId="28" fillId="7" borderId="19" xfId="0" applyFont="1" applyFill="1" applyBorder="1" applyAlignment="1" applyProtection="1">
      <alignment horizontal="right"/>
    </xf>
    <xf numFmtId="0" fontId="28" fillId="7" borderId="13" xfId="0" applyFont="1" applyFill="1" applyBorder="1" applyAlignment="1" applyProtection="1">
      <alignment horizontal="right"/>
    </xf>
    <xf numFmtId="0" fontId="34" fillId="0" borderId="84" xfId="0" applyFont="1" applyBorder="1" applyAlignment="1" applyProtection="1">
      <alignment horizontal="left" vertical="top" wrapText="1"/>
    </xf>
    <xf numFmtId="0" fontId="34" fillId="0" borderId="85" xfId="0" applyFont="1" applyBorder="1" applyAlignment="1" applyProtection="1">
      <alignment horizontal="left" vertical="top" wrapText="1"/>
    </xf>
    <xf numFmtId="0" fontId="28" fillId="3" borderId="38" xfId="0" applyFont="1" applyFill="1" applyBorder="1" applyAlignment="1" applyProtection="1">
      <alignment horizontal="center" vertical="top" wrapText="1"/>
    </xf>
    <xf numFmtId="0" fontId="28" fillId="3" borderId="39" xfId="0" applyFont="1" applyFill="1" applyBorder="1" applyAlignment="1" applyProtection="1">
      <alignment horizontal="center" vertical="top" wrapText="1"/>
    </xf>
    <xf numFmtId="0" fontId="28" fillId="3" borderId="19" xfId="0" applyFont="1" applyFill="1" applyBorder="1" applyAlignment="1" applyProtection="1">
      <alignment horizontal="left"/>
    </xf>
    <xf numFmtId="0" fontId="28" fillId="3" borderId="13" xfId="0" applyFont="1" applyFill="1" applyBorder="1" applyAlignment="1" applyProtection="1">
      <alignment horizontal="left"/>
    </xf>
    <xf numFmtId="0" fontId="34" fillId="0" borderId="84" xfId="0" applyFont="1" applyBorder="1" applyAlignment="1" applyProtection="1">
      <alignment horizontal="left" vertical="center" wrapText="1"/>
    </xf>
    <xf numFmtId="0" fontId="34" fillId="0" borderId="85" xfId="0" applyFont="1" applyBorder="1" applyAlignment="1" applyProtection="1">
      <alignment horizontal="left" vertical="center" wrapText="1"/>
    </xf>
    <xf numFmtId="0" fontId="34" fillId="0" borderId="1" xfId="0" applyFont="1" applyFill="1" applyBorder="1" applyAlignment="1" applyProtection="1">
      <alignment horizontal="left"/>
    </xf>
    <xf numFmtId="0" fontId="28" fillId="7" borderId="19" xfId="0" applyFont="1" applyFill="1" applyBorder="1" applyAlignment="1" applyProtection="1">
      <alignment horizontal="left" vertical="top"/>
    </xf>
    <xf numFmtId="0" fontId="28" fillId="7" borderId="13" xfId="0" applyFont="1" applyFill="1" applyBorder="1" applyAlignment="1" applyProtection="1">
      <alignment horizontal="left" vertical="top"/>
    </xf>
    <xf numFmtId="0" fontId="28" fillId="3" borderId="19" xfId="0" applyFont="1" applyFill="1" applyBorder="1" applyAlignment="1" applyProtection="1">
      <alignment horizontal="left" vertical="top" wrapText="1"/>
    </xf>
    <xf numFmtId="0" fontId="28" fillId="3" borderId="13" xfId="0" applyFont="1" applyFill="1" applyBorder="1" applyAlignment="1" applyProtection="1">
      <alignment horizontal="left" vertical="top" wrapText="1"/>
    </xf>
  </cellXfs>
  <cellStyles count="6">
    <cellStyle name="Coma" xfId="1" builtinId="3"/>
    <cellStyle name="Moneda 2" xfId="2"/>
    <cellStyle name="Normal" xfId="0" builtinId="0"/>
    <cellStyle name="Normal 2" xfId="3"/>
    <cellStyle name="Normal 3" xfId="4"/>
    <cellStyle name="Percentatge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1152525</xdr:colOff>
          <xdr:row>7</xdr:row>
          <xdr:rowOff>485775</xdr:rowOff>
        </xdr:from>
        <xdr:to>
          <xdr:col>2</xdr:col>
          <xdr:colOff>2286000</xdr:colOff>
          <xdr:row>8</xdr:row>
          <xdr:rowOff>152400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00" tIns="3600" rIns="3600" bIns="3600" anchor="ctr" upright="1"/>
            <a:lstStyle/>
            <a:p>
              <a:pPr algn="ctr" rtl="0">
                <a:defRPr sz="1000"/>
              </a:pPr>
              <a:r>
                <a:rPr lang="ca-E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Inserir línies (per sobre d'una cel·la verda, que ha d'estar seleccionada)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2162175</xdr:colOff>
          <xdr:row>7</xdr:row>
          <xdr:rowOff>66675</xdr:rowOff>
        </xdr:from>
        <xdr:to>
          <xdr:col>1</xdr:col>
          <xdr:colOff>3295650</xdr:colOff>
          <xdr:row>7</xdr:row>
          <xdr:rowOff>495300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00" tIns="3600" rIns="3600" bIns="3600" anchor="ctr" upright="1"/>
            <a:lstStyle/>
            <a:p>
              <a:pPr algn="ctr" rtl="0">
                <a:defRPr sz="1000"/>
              </a:pPr>
              <a:r>
                <a:rPr lang="ca-E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Inserir línies (per sobre d'una cel·la verda, que ha d'estar seleccionada)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1199029</xdr:colOff>
      <xdr:row>6</xdr:row>
      <xdr:rowOff>280147</xdr:rowOff>
    </xdr:from>
    <xdr:ext cx="184731" cy="264560"/>
    <xdr:sp macro="" textlink="">
      <xdr:nvSpPr>
        <xdr:cNvPr id="2" name="QuadreDeText 1"/>
        <xdr:cNvSpPr txBox="1"/>
      </xdr:nvSpPr>
      <xdr:spPr>
        <a:xfrm>
          <a:off x="1199029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omments" Target="../comments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5" Type="http://schemas.openxmlformats.org/officeDocument/2006/relationships/vmlDrawing" Target="../drawings/vmlDrawing4.vml"/><Relationship Id="rId4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3.xml"/><Relationship Id="rId5" Type="http://schemas.openxmlformats.org/officeDocument/2006/relationships/vmlDrawing" Target="../drawings/vmlDrawing6.vml"/><Relationship Id="rId4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ull5"/>
  <dimension ref="A1:IS126"/>
  <sheetViews>
    <sheetView showGridLines="0" tabSelected="1" view="pageLayout" zoomScaleNormal="95" workbookViewId="0">
      <selection activeCell="H11" sqref="H11"/>
    </sheetView>
  </sheetViews>
  <sheetFormatPr defaultColWidth="11.42578125" defaultRowHeight="12.75" x14ac:dyDescent="0.2"/>
  <cols>
    <col min="1" max="1" width="6.5703125" style="57" customWidth="1"/>
    <col min="2" max="2" width="26.140625" style="47" customWidth="1"/>
    <col min="3" max="3" width="36" style="10" customWidth="1"/>
    <col min="4" max="4" width="12" style="47" customWidth="1"/>
    <col min="5" max="5" width="34" style="10" customWidth="1"/>
    <col min="6" max="6" width="12.28515625" style="48" customWidth="1"/>
    <col min="7" max="7" width="12.28515625" style="60" customWidth="1"/>
    <col min="8" max="9" width="13.42578125" style="47" customWidth="1"/>
    <col min="10" max="10" width="12.7109375" style="47" bestFit="1" customWidth="1"/>
    <col min="11" max="11" width="29.7109375" style="47" customWidth="1"/>
    <col min="12" max="16384" width="11.42578125" style="49"/>
  </cols>
  <sheetData>
    <row r="1" spans="1:11" ht="18.75" x14ac:dyDescent="0.2">
      <c r="A1" s="185" t="s">
        <v>96</v>
      </c>
      <c r="B1" s="186"/>
      <c r="C1" s="186"/>
      <c r="D1" s="186"/>
      <c r="E1" s="186"/>
      <c r="F1" s="186"/>
      <c r="G1" s="186"/>
      <c r="H1" s="186"/>
      <c r="I1" s="186"/>
      <c r="J1" s="186"/>
      <c r="K1" s="187"/>
    </row>
    <row r="2" spans="1:11" s="47" customFormat="1" x14ac:dyDescent="0.2">
      <c r="A2" s="57"/>
      <c r="C2" s="59"/>
      <c r="D2" s="59"/>
      <c r="E2" s="59"/>
      <c r="F2" s="59"/>
      <c r="G2" s="60"/>
    </row>
    <row r="3" spans="1:11" s="47" customFormat="1" x14ac:dyDescent="0.2">
      <c r="A3" s="188" t="s">
        <v>74</v>
      </c>
      <c r="B3" s="188"/>
      <c r="C3" s="192"/>
      <c r="D3" s="192"/>
      <c r="E3" s="197" t="s">
        <v>92</v>
      </c>
      <c r="F3" s="197"/>
      <c r="G3" s="197"/>
      <c r="H3" s="202"/>
      <c r="I3" s="202"/>
      <c r="J3" s="159" t="s">
        <v>31</v>
      </c>
      <c r="K3" s="61"/>
    </row>
    <row r="4" spans="1:11" s="47" customFormat="1" x14ac:dyDescent="0.2">
      <c r="A4" s="188" t="s">
        <v>59</v>
      </c>
      <c r="B4" s="188"/>
      <c r="C4" s="192"/>
      <c r="D4" s="192"/>
      <c r="E4" s="197" t="s">
        <v>32</v>
      </c>
      <c r="F4" s="197"/>
      <c r="G4" s="197"/>
      <c r="H4" s="203"/>
      <c r="I4" s="203"/>
      <c r="J4" s="159" t="s">
        <v>31</v>
      </c>
      <c r="K4" s="61"/>
    </row>
    <row r="5" spans="1:11" s="47" customFormat="1" x14ac:dyDescent="0.2">
      <c r="A5" s="188" t="s">
        <v>33</v>
      </c>
      <c r="B5" s="188"/>
      <c r="C5" s="192"/>
      <c r="D5" s="192"/>
      <c r="E5" s="197" t="s">
        <v>58</v>
      </c>
      <c r="F5" s="197"/>
      <c r="G5" s="197"/>
      <c r="H5" s="204"/>
      <c r="I5" s="204"/>
      <c r="J5" s="159" t="s">
        <v>38</v>
      </c>
      <c r="K5" s="172"/>
    </row>
    <row r="6" spans="1:11" s="47" customFormat="1" ht="9" customHeight="1" x14ac:dyDescent="0.2">
      <c r="A6" s="57"/>
      <c r="B6" s="62"/>
      <c r="C6" s="63"/>
      <c r="D6" s="64"/>
      <c r="E6" s="63"/>
      <c r="G6" s="60"/>
    </row>
    <row r="7" spans="1:11" ht="19.5" thickBot="1" x14ac:dyDescent="0.25">
      <c r="A7" s="225" t="s">
        <v>76</v>
      </c>
      <c r="B7" s="225"/>
      <c r="C7" s="225"/>
      <c r="D7" s="225"/>
      <c r="E7" s="225"/>
      <c r="G7" s="65"/>
      <c r="H7" s="66"/>
      <c r="I7" s="66"/>
      <c r="J7" s="66"/>
      <c r="K7" s="49"/>
    </row>
    <row r="8" spans="1:11" s="28" customFormat="1" ht="61.5" customHeight="1" x14ac:dyDescent="0.2">
      <c r="A8" s="223" t="s">
        <v>40</v>
      </c>
      <c r="B8" s="221" t="s">
        <v>78</v>
      </c>
      <c r="C8" s="200" t="s">
        <v>34</v>
      </c>
      <c r="D8" s="242" t="s">
        <v>63</v>
      </c>
      <c r="E8" s="242"/>
      <c r="F8" s="110" t="s">
        <v>64</v>
      </c>
      <c r="G8" s="108" t="s">
        <v>26</v>
      </c>
      <c r="H8" s="109" t="s">
        <v>81</v>
      </c>
      <c r="I8" s="176" t="s">
        <v>122</v>
      </c>
      <c r="J8" s="232" t="s">
        <v>25</v>
      </c>
      <c r="K8" s="233"/>
    </row>
    <row r="9" spans="1:11" s="28" customFormat="1" ht="19.5" customHeight="1" thickBot="1" x14ac:dyDescent="0.25">
      <c r="A9" s="224"/>
      <c r="B9" s="222"/>
      <c r="C9" s="201"/>
      <c r="D9" s="67" t="s">
        <v>3</v>
      </c>
      <c r="E9" s="67" t="s">
        <v>4</v>
      </c>
      <c r="F9" s="68" t="s">
        <v>86</v>
      </c>
      <c r="G9" s="67" t="s">
        <v>31</v>
      </c>
      <c r="H9" s="67" t="s">
        <v>31</v>
      </c>
      <c r="I9" s="67" t="s">
        <v>31</v>
      </c>
      <c r="J9" s="234" t="s">
        <v>35</v>
      </c>
      <c r="K9" s="235"/>
    </row>
    <row r="10" spans="1:11" s="69" customFormat="1" ht="19.5" customHeight="1" x14ac:dyDescent="0.2">
      <c r="A10" s="236" t="s">
        <v>84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8"/>
    </row>
    <row r="11" spans="1:11" s="114" customFormat="1" x14ac:dyDescent="0.2">
      <c r="A11" s="90" t="str">
        <f>IF(B11&lt;&gt;"",1,"")</f>
        <v/>
      </c>
      <c r="B11" s="16"/>
      <c r="C11" s="18"/>
      <c r="D11" s="18"/>
      <c r="E11" s="16"/>
      <c r="F11" s="113"/>
      <c r="G11" s="73"/>
      <c r="H11" s="112"/>
      <c r="I11" s="177"/>
      <c r="J11" s="193"/>
      <c r="K11" s="194"/>
    </row>
    <row r="12" spans="1:11" s="114" customFormat="1" x14ac:dyDescent="0.2">
      <c r="A12" s="90" t="str">
        <f>IF(B12&lt;&gt;"",MAX($A$11:A11)+1,"")</f>
        <v/>
      </c>
      <c r="B12" s="16"/>
      <c r="C12" s="18"/>
      <c r="D12" s="18"/>
      <c r="E12" s="16"/>
      <c r="F12" s="113"/>
      <c r="G12" s="73"/>
      <c r="H12" s="112"/>
      <c r="I12" s="177"/>
      <c r="J12" s="193"/>
      <c r="K12" s="194"/>
    </row>
    <row r="13" spans="1:11" s="114" customFormat="1" x14ac:dyDescent="0.2">
      <c r="A13" s="90" t="str">
        <f>IF(B13&lt;&gt;"",MAX($A$11:A12)+1,"")</f>
        <v/>
      </c>
      <c r="B13" s="16"/>
      <c r="C13" s="18"/>
      <c r="D13" s="18"/>
      <c r="E13" s="16"/>
      <c r="F13" s="113"/>
      <c r="G13" s="73"/>
      <c r="H13" s="112"/>
      <c r="I13" s="177"/>
      <c r="J13" s="193"/>
      <c r="K13" s="194"/>
    </row>
    <row r="14" spans="1:11" s="114" customFormat="1" x14ac:dyDescent="0.2">
      <c r="A14" s="90" t="str">
        <f>IF(B14&lt;&gt;"",MAX($A$11:A13)+1,"")</f>
        <v/>
      </c>
      <c r="B14" s="16"/>
      <c r="C14" s="18"/>
      <c r="D14" s="18"/>
      <c r="E14" s="16"/>
      <c r="F14" s="113"/>
      <c r="G14" s="73"/>
      <c r="H14" s="112"/>
      <c r="I14" s="177"/>
      <c r="J14" s="193"/>
      <c r="K14" s="194"/>
    </row>
    <row r="15" spans="1:11" s="114" customFormat="1" x14ac:dyDescent="0.2">
      <c r="A15" s="90" t="str">
        <f>IF(B15&lt;&gt;"",MAX($A$11:A14)+1,"")</f>
        <v/>
      </c>
      <c r="B15" s="16"/>
      <c r="C15" s="18"/>
      <c r="D15" s="18"/>
      <c r="E15" s="16"/>
      <c r="F15" s="113"/>
      <c r="G15" s="73"/>
      <c r="H15" s="112"/>
      <c r="I15" s="177"/>
      <c r="J15" s="193"/>
      <c r="K15" s="194"/>
    </row>
    <row r="16" spans="1:11" s="114" customFormat="1" x14ac:dyDescent="0.2">
      <c r="A16" s="90" t="str">
        <f>IF(B16&lt;&gt;"",MAX($A$11:A15)+1,"")</f>
        <v/>
      </c>
      <c r="B16" s="16"/>
      <c r="C16" s="18"/>
      <c r="D16" s="18"/>
      <c r="E16" s="16"/>
      <c r="F16" s="113"/>
      <c r="G16" s="73"/>
      <c r="H16" s="112"/>
      <c r="I16" s="177"/>
      <c r="J16" s="193"/>
      <c r="K16" s="194"/>
    </row>
    <row r="17" spans="1:11" s="114" customFormat="1" x14ac:dyDescent="0.2">
      <c r="A17" s="90" t="str">
        <f>IF(B17&lt;&gt;"",MAX($A$11:A16)+1,"")</f>
        <v/>
      </c>
      <c r="B17" s="16"/>
      <c r="C17" s="18"/>
      <c r="D17" s="18"/>
      <c r="E17" s="16"/>
      <c r="F17" s="113"/>
      <c r="G17" s="73"/>
      <c r="H17" s="112"/>
      <c r="I17" s="177"/>
      <c r="J17" s="193"/>
      <c r="K17" s="194"/>
    </row>
    <row r="18" spans="1:11" s="114" customFormat="1" x14ac:dyDescent="0.2">
      <c r="A18" s="90" t="str">
        <f>IF(B18&lt;&gt;"",MAX($A$11:A17)+1,"")</f>
        <v/>
      </c>
      <c r="B18" s="16"/>
      <c r="C18" s="18"/>
      <c r="D18" s="18"/>
      <c r="E18" s="16"/>
      <c r="F18" s="113"/>
      <c r="G18" s="73"/>
      <c r="H18" s="112"/>
      <c r="I18" s="177"/>
      <c r="J18" s="179"/>
      <c r="K18" s="180"/>
    </row>
    <row r="19" spans="1:11" s="114" customFormat="1" x14ac:dyDescent="0.2">
      <c r="A19" s="90" t="str">
        <f>IF(B19&lt;&gt;"",MAX($A$11:A18)+1,"")</f>
        <v/>
      </c>
      <c r="B19" s="16"/>
      <c r="C19" s="18"/>
      <c r="D19" s="18"/>
      <c r="E19" s="16"/>
      <c r="F19" s="113"/>
      <c r="G19" s="73"/>
      <c r="H19" s="112"/>
      <c r="I19" s="177"/>
      <c r="J19" s="193"/>
      <c r="K19" s="194"/>
    </row>
    <row r="20" spans="1:11" s="114" customFormat="1" x14ac:dyDescent="0.2">
      <c r="A20" s="90" t="str">
        <f>IF(B20&lt;&gt;"",MAX($A$11:A19)+1,"")</f>
        <v/>
      </c>
      <c r="B20" s="16"/>
      <c r="C20" s="18"/>
      <c r="D20" s="18"/>
      <c r="E20" s="16"/>
      <c r="F20" s="113"/>
      <c r="G20" s="73"/>
      <c r="H20" s="112"/>
      <c r="I20" s="177"/>
      <c r="J20" s="193"/>
      <c r="K20" s="194"/>
    </row>
    <row r="21" spans="1:11" s="114" customFormat="1" x14ac:dyDescent="0.2">
      <c r="A21" s="90" t="str">
        <f>IF(B21&lt;&gt;"",MAX($A$11:A20)+1,"")</f>
        <v/>
      </c>
      <c r="B21" s="16"/>
      <c r="C21" s="18"/>
      <c r="D21" s="18"/>
      <c r="E21" s="16"/>
      <c r="F21" s="113"/>
      <c r="G21" s="73"/>
      <c r="H21" s="112"/>
      <c r="I21" s="177"/>
      <c r="J21" s="193"/>
      <c r="K21" s="194"/>
    </row>
    <row r="22" spans="1:11" s="114" customFormat="1" x14ac:dyDescent="0.2">
      <c r="A22" s="90" t="str">
        <f>IF(B22&lt;&gt;"",MAX($A$11:A21)+1,"")</f>
        <v/>
      </c>
      <c r="B22" s="16"/>
      <c r="C22" s="18"/>
      <c r="D22" s="18"/>
      <c r="E22" s="16"/>
      <c r="F22" s="113"/>
      <c r="G22" s="73"/>
      <c r="H22" s="112"/>
      <c r="I22" s="177"/>
      <c r="J22" s="193"/>
      <c r="K22" s="194"/>
    </row>
    <row r="23" spans="1:11" s="114" customFormat="1" x14ac:dyDescent="0.2">
      <c r="A23" s="90" t="str">
        <f>IF(B23&lt;&gt;"",MAX($A$11:A22)+1,"")</f>
        <v/>
      </c>
      <c r="B23" s="16"/>
      <c r="C23" s="18"/>
      <c r="D23" s="18"/>
      <c r="E23" s="16"/>
      <c r="F23" s="113"/>
      <c r="G23" s="73"/>
      <c r="H23" s="112"/>
      <c r="I23" s="177"/>
      <c r="J23" s="193"/>
      <c r="K23" s="194"/>
    </row>
    <row r="24" spans="1:11" s="114" customFormat="1" x14ac:dyDescent="0.2">
      <c r="A24" s="90" t="str">
        <f>IF(B24&lt;&gt;"",MAX($A$11:A23)+1,"")</f>
        <v/>
      </c>
      <c r="B24" s="16"/>
      <c r="C24" s="18"/>
      <c r="D24" s="18"/>
      <c r="E24" s="16"/>
      <c r="F24" s="113"/>
      <c r="G24" s="73"/>
      <c r="H24" s="112"/>
      <c r="I24" s="177"/>
      <c r="J24" s="193"/>
      <c r="K24" s="194"/>
    </row>
    <row r="25" spans="1:11" s="114" customFormat="1" x14ac:dyDescent="0.2">
      <c r="A25" s="90" t="str">
        <f>IF(B25&lt;&gt;"",MAX($A$11:A24)+1,"")</f>
        <v/>
      </c>
      <c r="B25" s="16"/>
      <c r="C25" s="18"/>
      <c r="D25" s="18"/>
      <c r="E25" s="16"/>
      <c r="F25" s="113"/>
      <c r="G25" s="73"/>
      <c r="H25" s="112"/>
      <c r="I25" s="177"/>
      <c r="J25" s="193"/>
      <c r="K25" s="194"/>
    </row>
    <row r="26" spans="1:11" s="114" customFormat="1" x14ac:dyDescent="0.2">
      <c r="A26" s="90" t="str">
        <f>IF(B26&lt;&gt;"",MAX($A$11:A25)+1,"")</f>
        <v/>
      </c>
      <c r="B26" s="31"/>
      <c r="C26" s="18"/>
      <c r="D26" s="18"/>
      <c r="E26" s="16"/>
      <c r="F26" s="113"/>
      <c r="G26" s="73"/>
      <c r="H26" s="112"/>
      <c r="I26" s="177"/>
      <c r="J26" s="193"/>
      <c r="K26" s="194"/>
    </row>
    <row r="27" spans="1:11" x14ac:dyDescent="0.2">
      <c r="A27" s="189" t="s">
        <v>37</v>
      </c>
      <c r="B27" s="190"/>
      <c r="C27" s="190"/>
      <c r="D27" s="190"/>
      <c r="E27" s="190"/>
      <c r="F27" s="190"/>
      <c r="G27" s="191"/>
      <c r="H27" s="70">
        <f>SUM(H11:H26)</f>
        <v>0</v>
      </c>
      <c r="I27" s="70">
        <f>SUM(I11:I26)</f>
        <v>0</v>
      </c>
      <c r="J27" s="195"/>
      <c r="K27" s="196"/>
    </row>
    <row r="28" spans="1:11" ht="24" customHeight="1" x14ac:dyDescent="0.2">
      <c r="A28" s="205" t="s">
        <v>5</v>
      </c>
      <c r="B28" s="206"/>
      <c r="C28" s="206"/>
      <c r="D28" s="206"/>
      <c r="E28" s="206"/>
      <c r="F28" s="206"/>
      <c r="G28" s="206"/>
      <c r="H28" s="206"/>
      <c r="I28" s="206"/>
      <c r="J28" s="206"/>
      <c r="K28" s="207"/>
    </row>
    <row r="29" spans="1:11" x14ac:dyDescent="0.2">
      <c r="A29" s="88" t="str">
        <f>IF(B29&lt;&gt;"",MAX($A$11:A28)+1,"")</f>
        <v/>
      </c>
      <c r="B29" s="71"/>
      <c r="C29" s="16"/>
      <c r="D29" s="17"/>
      <c r="E29" s="18"/>
      <c r="F29" s="72"/>
      <c r="G29" s="73"/>
      <c r="H29" s="112"/>
      <c r="I29" s="177"/>
      <c r="J29" s="193"/>
      <c r="K29" s="194"/>
    </row>
    <row r="30" spans="1:11" x14ac:dyDescent="0.2">
      <c r="A30" s="88" t="str">
        <f>IF(B30&lt;&gt;"",MAX($A$28:A29)+1,"")</f>
        <v/>
      </c>
      <c r="B30" s="71"/>
      <c r="C30" s="16"/>
      <c r="D30" s="17"/>
      <c r="E30" s="18"/>
      <c r="F30" s="72"/>
      <c r="G30" s="73"/>
      <c r="H30" s="112"/>
      <c r="I30" s="177"/>
      <c r="J30" s="193"/>
      <c r="K30" s="194"/>
    </row>
    <row r="31" spans="1:11" x14ac:dyDescent="0.2">
      <c r="A31" s="88" t="str">
        <f>IF(B31&lt;&gt;"",MAX($A$28:A30)+1,"")</f>
        <v/>
      </c>
      <c r="B31" s="71"/>
      <c r="C31" s="16"/>
      <c r="D31" s="17"/>
      <c r="E31" s="18"/>
      <c r="F31" s="72"/>
      <c r="G31" s="73"/>
      <c r="H31" s="112"/>
      <c r="I31" s="177"/>
      <c r="J31" s="193"/>
      <c r="K31" s="194"/>
    </row>
    <row r="32" spans="1:11" x14ac:dyDescent="0.2">
      <c r="A32" s="88" t="str">
        <f>IF(B32&lt;&gt;"",MAX($A$28:A31)+1,"")</f>
        <v/>
      </c>
      <c r="B32" s="71"/>
      <c r="C32" s="16"/>
      <c r="D32" s="17"/>
      <c r="E32" s="18"/>
      <c r="F32" s="72"/>
      <c r="G32" s="73"/>
      <c r="H32" s="112"/>
      <c r="I32" s="177"/>
      <c r="J32" s="193"/>
      <c r="K32" s="194"/>
    </row>
    <row r="33" spans="1:11" x14ac:dyDescent="0.2">
      <c r="A33" s="88" t="str">
        <f>IF(B33&lt;&gt;"",MAX($A$28:A32)+1,"")</f>
        <v/>
      </c>
      <c r="B33" s="71"/>
      <c r="C33" s="16"/>
      <c r="D33" s="17"/>
      <c r="E33" s="18"/>
      <c r="F33" s="72"/>
      <c r="G33" s="73"/>
      <c r="H33" s="112"/>
      <c r="I33" s="177"/>
      <c r="J33" s="193"/>
      <c r="K33" s="194"/>
    </row>
    <row r="34" spans="1:11" x14ac:dyDescent="0.2">
      <c r="A34" s="88" t="str">
        <f>IF(B34&lt;&gt;"",MAX($A$28:A33)+1,"")</f>
        <v/>
      </c>
      <c r="B34" s="71"/>
      <c r="C34" s="16"/>
      <c r="D34" s="17"/>
      <c r="E34" s="18"/>
      <c r="F34" s="72"/>
      <c r="G34" s="73"/>
      <c r="H34" s="112"/>
      <c r="I34" s="177"/>
      <c r="J34" s="193"/>
      <c r="K34" s="194"/>
    </row>
    <row r="35" spans="1:11" x14ac:dyDescent="0.2">
      <c r="A35" s="88" t="str">
        <f>IF(B35&lt;&gt;"",MAX($A$28:A34)+1,"")</f>
        <v/>
      </c>
      <c r="B35" s="74"/>
      <c r="C35" s="25"/>
      <c r="D35" s="26"/>
      <c r="E35" s="33"/>
      <c r="F35" s="75"/>
      <c r="G35" s="76"/>
      <c r="H35" s="112"/>
      <c r="I35" s="177"/>
      <c r="J35" s="193"/>
      <c r="K35" s="194"/>
    </row>
    <row r="36" spans="1:11" x14ac:dyDescent="0.2">
      <c r="A36" s="189" t="s">
        <v>13</v>
      </c>
      <c r="B36" s="190"/>
      <c r="C36" s="190"/>
      <c r="D36" s="190"/>
      <c r="E36" s="190"/>
      <c r="F36" s="190"/>
      <c r="G36" s="191"/>
      <c r="H36" s="70">
        <f>SUM(H29:H35)</f>
        <v>0</v>
      </c>
      <c r="I36" s="70">
        <f>SUM(I29:I35)</f>
        <v>0</v>
      </c>
      <c r="J36" s="195"/>
      <c r="K36" s="196"/>
    </row>
    <row r="37" spans="1:11" ht="15" x14ac:dyDescent="0.2">
      <c r="A37" s="205" t="s">
        <v>6</v>
      </c>
      <c r="B37" s="206"/>
      <c r="C37" s="206"/>
      <c r="D37" s="206"/>
      <c r="E37" s="206"/>
      <c r="F37" s="206"/>
      <c r="G37" s="206"/>
      <c r="H37" s="206"/>
      <c r="I37" s="206"/>
      <c r="J37" s="206"/>
      <c r="K37" s="207"/>
    </row>
    <row r="38" spans="1:11" x14ac:dyDescent="0.2">
      <c r="A38" s="88" t="str">
        <f>IF(B38&lt;&gt;"",MAX($A$11:A37)+1,"")</f>
        <v/>
      </c>
      <c r="B38" s="173"/>
      <c r="C38" s="16"/>
      <c r="D38" s="17"/>
      <c r="E38" s="18"/>
      <c r="F38" s="72"/>
      <c r="G38" s="73"/>
      <c r="H38" s="112"/>
      <c r="I38" s="177"/>
      <c r="J38" s="198"/>
      <c r="K38" s="199"/>
    </row>
    <row r="39" spans="1:11" x14ac:dyDescent="0.2">
      <c r="A39" s="88" t="str">
        <f>IF(B39&lt;&gt;"",MAX($A$28:A38)+1,"")</f>
        <v/>
      </c>
      <c r="B39" s="71"/>
      <c r="C39" s="16"/>
      <c r="D39" s="17"/>
      <c r="E39" s="18"/>
      <c r="F39" s="72"/>
      <c r="G39" s="73"/>
      <c r="H39" s="112"/>
      <c r="I39" s="177"/>
      <c r="J39" s="198"/>
      <c r="K39" s="199"/>
    </row>
    <row r="40" spans="1:11" x14ac:dyDescent="0.2">
      <c r="A40" s="88" t="str">
        <f>IF(B40&lt;&gt;"",MAX($A$28:A39)+1,"")</f>
        <v/>
      </c>
      <c r="B40" s="71"/>
      <c r="C40" s="16"/>
      <c r="D40" s="17"/>
      <c r="E40" s="18"/>
      <c r="F40" s="72"/>
      <c r="G40" s="73"/>
      <c r="H40" s="112"/>
      <c r="I40" s="177"/>
      <c r="J40" s="198"/>
      <c r="K40" s="199"/>
    </row>
    <row r="41" spans="1:11" x14ac:dyDescent="0.2">
      <c r="A41" s="88" t="str">
        <f>IF(B41&lt;&gt;"",MAX($A$28:A40)+1,"")</f>
        <v/>
      </c>
      <c r="B41" s="71"/>
      <c r="C41" s="16"/>
      <c r="D41" s="17"/>
      <c r="E41" s="18"/>
      <c r="F41" s="72"/>
      <c r="G41" s="73"/>
      <c r="H41" s="112"/>
      <c r="I41" s="177"/>
      <c r="J41" s="198"/>
      <c r="K41" s="199"/>
    </row>
    <row r="42" spans="1:11" x14ac:dyDescent="0.2">
      <c r="A42" s="88" t="str">
        <f>IF(B42&lt;&gt;"",MAX($A$28:A41)+1,"")</f>
        <v/>
      </c>
      <c r="B42" s="74"/>
      <c r="C42" s="25"/>
      <c r="D42" s="26"/>
      <c r="E42" s="33"/>
      <c r="F42" s="75"/>
      <c r="G42" s="76"/>
      <c r="H42" s="112"/>
      <c r="I42" s="177"/>
      <c r="J42" s="198"/>
      <c r="K42" s="199"/>
    </row>
    <row r="43" spans="1:11" x14ac:dyDescent="0.2">
      <c r="A43" s="189" t="s">
        <v>15</v>
      </c>
      <c r="B43" s="190"/>
      <c r="C43" s="190"/>
      <c r="D43" s="190"/>
      <c r="E43" s="190"/>
      <c r="F43" s="190"/>
      <c r="G43" s="191"/>
      <c r="H43" s="70">
        <f>SUM(H38:H42)</f>
        <v>0</v>
      </c>
      <c r="I43" s="70">
        <f>SUM(I38:I42)</f>
        <v>0</v>
      </c>
      <c r="J43" s="195"/>
      <c r="K43" s="196"/>
    </row>
    <row r="44" spans="1:11" ht="15" x14ac:dyDescent="0.2">
      <c r="A44" s="208" t="s">
        <v>7</v>
      </c>
      <c r="B44" s="209"/>
      <c r="C44" s="209"/>
      <c r="D44" s="209"/>
      <c r="E44" s="209"/>
      <c r="F44" s="209"/>
      <c r="G44" s="209"/>
      <c r="H44" s="209"/>
      <c r="I44" s="209"/>
      <c r="J44" s="209"/>
      <c r="K44" s="210"/>
    </row>
    <row r="45" spans="1:11" x14ac:dyDescent="0.2">
      <c r="A45" s="88" t="str">
        <f>IF(B45&lt;&gt;"",MAX($A$11:A44)+1,"")</f>
        <v/>
      </c>
      <c r="B45" s="174"/>
      <c r="C45" s="25"/>
      <c r="D45" s="26"/>
      <c r="E45" s="33"/>
      <c r="F45" s="75"/>
      <c r="G45" s="76"/>
      <c r="H45" s="112"/>
      <c r="I45" s="177"/>
      <c r="J45" s="198"/>
      <c r="K45" s="199"/>
    </row>
    <row r="46" spans="1:11" x14ac:dyDescent="0.2">
      <c r="A46" s="88" t="str">
        <f>IF(B46&lt;&gt;"",MAX($A$28:A45)+1,"")</f>
        <v/>
      </c>
      <c r="B46" s="77"/>
      <c r="C46" s="25"/>
      <c r="D46" s="26"/>
      <c r="E46" s="33"/>
      <c r="F46" s="75"/>
      <c r="G46" s="76"/>
      <c r="H46" s="112"/>
      <c r="I46" s="177"/>
      <c r="J46" s="198"/>
      <c r="K46" s="199"/>
    </row>
    <row r="47" spans="1:11" x14ac:dyDescent="0.2">
      <c r="A47" s="88" t="str">
        <f>IF(B47&lt;&gt;"",MAX($A$28:A46)+1,"")</f>
        <v/>
      </c>
      <c r="B47" s="77"/>
      <c r="C47" s="25"/>
      <c r="D47" s="26"/>
      <c r="E47" s="33"/>
      <c r="F47" s="75"/>
      <c r="G47" s="76"/>
      <c r="H47" s="112"/>
      <c r="I47" s="177"/>
      <c r="J47" s="198"/>
      <c r="K47" s="199"/>
    </row>
    <row r="48" spans="1:11" x14ac:dyDescent="0.2">
      <c r="A48" s="88" t="str">
        <f>IF(B48&lt;&gt;"",MAX($A$28:A47)+1,"")</f>
        <v/>
      </c>
      <c r="B48" s="77"/>
      <c r="C48" s="25"/>
      <c r="D48" s="26"/>
      <c r="E48" s="33"/>
      <c r="F48" s="75"/>
      <c r="G48" s="76"/>
      <c r="H48" s="112"/>
      <c r="I48" s="177"/>
      <c r="J48" s="198"/>
      <c r="K48" s="199"/>
    </row>
    <row r="49" spans="1:11" x14ac:dyDescent="0.2">
      <c r="A49" s="88" t="str">
        <f>IF(B49&lt;&gt;"",MAX($A$28:A48)+1,"")</f>
        <v/>
      </c>
      <c r="B49" s="74"/>
      <c r="C49" s="25"/>
      <c r="D49" s="26"/>
      <c r="E49" s="33"/>
      <c r="F49" s="75"/>
      <c r="G49" s="76"/>
      <c r="H49" s="112"/>
      <c r="I49" s="177"/>
      <c r="J49" s="198"/>
      <c r="K49" s="199"/>
    </row>
    <row r="50" spans="1:11" x14ac:dyDescent="0.2">
      <c r="A50" s="189" t="s">
        <v>16</v>
      </c>
      <c r="B50" s="190"/>
      <c r="C50" s="190"/>
      <c r="D50" s="190"/>
      <c r="E50" s="190"/>
      <c r="F50" s="190"/>
      <c r="G50" s="191"/>
      <c r="H50" s="70">
        <f>SUM(H45:H49)</f>
        <v>0</v>
      </c>
      <c r="I50" s="70">
        <f>SUM(I45:I49)</f>
        <v>0</v>
      </c>
      <c r="J50" s="195"/>
      <c r="K50" s="196"/>
    </row>
    <row r="51" spans="1:11" ht="15" x14ac:dyDescent="0.2">
      <c r="A51" s="205" t="s">
        <v>62</v>
      </c>
      <c r="B51" s="206"/>
      <c r="C51" s="206"/>
      <c r="D51" s="206"/>
      <c r="E51" s="206"/>
      <c r="F51" s="206"/>
      <c r="G51" s="206"/>
      <c r="H51" s="206"/>
      <c r="I51" s="206"/>
      <c r="J51" s="206"/>
      <c r="K51" s="207"/>
    </row>
    <row r="52" spans="1:11" x14ac:dyDescent="0.2">
      <c r="A52" s="88" t="str">
        <f>IF(B52&lt;&gt;"",MAX($A$11:A51)+1,"")</f>
        <v/>
      </c>
      <c r="B52" s="174"/>
      <c r="C52" s="25"/>
      <c r="D52" s="26"/>
      <c r="E52" s="33"/>
      <c r="F52" s="75"/>
      <c r="G52" s="76"/>
      <c r="H52" s="112"/>
      <c r="I52" s="177"/>
      <c r="J52" s="198"/>
      <c r="K52" s="199"/>
    </row>
    <row r="53" spans="1:11" x14ac:dyDescent="0.2">
      <c r="A53" s="88" t="str">
        <f>IF(B53&lt;&gt;"",MAX($A$28:A52)+1,"")</f>
        <v/>
      </c>
      <c r="B53" s="77"/>
      <c r="C53" s="25"/>
      <c r="D53" s="26"/>
      <c r="E53" s="33"/>
      <c r="F53" s="75"/>
      <c r="G53" s="76"/>
      <c r="H53" s="112"/>
      <c r="I53" s="177"/>
      <c r="J53" s="198"/>
      <c r="K53" s="199"/>
    </row>
    <row r="54" spans="1:11" x14ac:dyDescent="0.2">
      <c r="A54" s="88" t="str">
        <f>IF(B54&lt;&gt;"",MAX($A$28:A53)+1,"")</f>
        <v/>
      </c>
      <c r="B54" s="77"/>
      <c r="C54" s="25"/>
      <c r="D54" s="26"/>
      <c r="E54" s="33"/>
      <c r="F54" s="75"/>
      <c r="G54" s="76"/>
      <c r="H54" s="112"/>
      <c r="I54" s="177"/>
      <c r="J54" s="198"/>
      <c r="K54" s="199"/>
    </row>
    <row r="55" spans="1:11" x14ac:dyDescent="0.2">
      <c r="A55" s="88" t="str">
        <f>IF(B55&lt;&gt;"",MAX($A$28:A54)+1,"")</f>
        <v/>
      </c>
      <c r="B55" s="77"/>
      <c r="C55" s="25"/>
      <c r="D55" s="26"/>
      <c r="E55" s="33"/>
      <c r="F55" s="75"/>
      <c r="G55" s="76"/>
      <c r="H55" s="112"/>
      <c r="I55" s="177"/>
      <c r="J55" s="198"/>
      <c r="K55" s="199"/>
    </row>
    <row r="56" spans="1:11" x14ac:dyDescent="0.2">
      <c r="A56" s="88" t="str">
        <f>IF(B56&lt;&gt;"",MAX($A$28:A55)+1,"")</f>
        <v/>
      </c>
      <c r="B56" s="74"/>
      <c r="C56" s="25"/>
      <c r="D56" s="26"/>
      <c r="E56" s="33"/>
      <c r="F56" s="75"/>
      <c r="G56" s="76"/>
      <c r="H56" s="112"/>
      <c r="I56" s="177"/>
      <c r="J56" s="198"/>
      <c r="K56" s="199"/>
    </row>
    <row r="57" spans="1:11" x14ac:dyDescent="0.2">
      <c r="A57" s="189" t="s">
        <v>17</v>
      </c>
      <c r="B57" s="190"/>
      <c r="C57" s="190"/>
      <c r="D57" s="190"/>
      <c r="E57" s="190"/>
      <c r="F57" s="190"/>
      <c r="G57" s="191"/>
      <c r="H57" s="70">
        <f>SUM(H52:H56)</f>
        <v>0</v>
      </c>
      <c r="I57" s="70">
        <f>SUM(I52:I56)</f>
        <v>0</v>
      </c>
      <c r="J57" s="195"/>
      <c r="K57" s="196"/>
    </row>
    <row r="58" spans="1:11" ht="15" x14ac:dyDescent="0.2">
      <c r="A58" s="205" t="s">
        <v>8</v>
      </c>
      <c r="B58" s="206"/>
      <c r="C58" s="206"/>
      <c r="D58" s="206"/>
      <c r="E58" s="206"/>
      <c r="F58" s="206"/>
      <c r="G58" s="206"/>
      <c r="H58" s="206"/>
      <c r="I58" s="206"/>
      <c r="J58" s="206"/>
      <c r="K58" s="207"/>
    </row>
    <row r="59" spans="1:11" x14ac:dyDescent="0.2">
      <c r="A59" s="88" t="str">
        <f>IF(B59&lt;&gt;"",MAX($A$11:A58)+1,"")</f>
        <v/>
      </c>
      <c r="B59" s="77"/>
      <c r="C59" s="25"/>
      <c r="D59" s="26"/>
      <c r="E59" s="33"/>
      <c r="F59" s="75"/>
      <c r="G59" s="76"/>
      <c r="H59" s="112"/>
      <c r="I59" s="177"/>
      <c r="J59" s="198"/>
      <c r="K59" s="199"/>
    </row>
    <row r="60" spans="1:11" x14ac:dyDescent="0.2">
      <c r="A60" s="88" t="str">
        <f>IF(B60&lt;&gt;"",MAX($A$28:A59)+1,"")</f>
        <v/>
      </c>
      <c r="B60" s="77"/>
      <c r="C60" s="25"/>
      <c r="D60" s="26"/>
      <c r="E60" s="33"/>
      <c r="F60" s="75"/>
      <c r="G60" s="76"/>
      <c r="H60" s="112"/>
      <c r="I60" s="177"/>
      <c r="J60" s="198"/>
      <c r="K60" s="199"/>
    </row>
    <row r="61" spans="1:11" x14ac:dyDescent="0.2">
      <c r="A61" s="88" t="str">
        <f>IF(B61&lt;&gt;"",MAX($A$28:A60)+1,"")</f>
        <v/>
      </c>
      <c r="B61" s="77"/>
      <c r="C61" s="25"/>
      <c r="D61" s="26"/>
      <c r="E61" s="33"/>
      <c r="F61" s="75"/>
      <c r="G61" s="76"/>
      <c r="H61" s="112"/>
      <c r="I61" s="177"/>
      <c r="J61" s="198"/>
      <c r="K61" s="199"/>
    </row>
    <row r="62" spans="1:11" x14ac:dyDescent="0.2">
      <c r="A62" s="88" t="str">
        <f>IF(B62&lt;&gt;"",MAX($A$28:A61)+1,"")</f>
        <v/>
      </c>
      <c r="B62" s="77"/>
      <c r="C62" s="25"/>
      <c r="D62" s="26"/>
      <c r="E62" s="33"/>
      <c r="F62" s="75"/>
      <c r="G62" s="76"/>
      <c r="H62" s="112"/>
      <c r="I62" s="177"/>
      <c r="J62" s="198"/>
      <c r="K62" s="199"/>
    </row>
    <row r="63" spans="1:11" x14ac:dyDescent="0.2">
      <c r="A63" s="88" t="str">
        <f>IF(B63&lt;&gt;"",MAX($A$28:A62)+1,"")</f>
        <v/>
      </c>
      <c r="B63" s="74"/>
      <c r="C63" s="25"/>
      <c r="D63" s="26"/>
      <c r="E63" s="33"/>
      <c r="F63" s="75"/>
      <c r="G63" s="76"/>
      <c r="H63" s="112"/>
      <c r="I63" s="177"/>
      <c r="J63" s="198"/>
      <c r="K63" s="199"/>
    </row>
    <row r="64" spans="1:11" x14ac:dyDescent="0.2">
      <c r="A64" s="189" t="s">
        <v>18</v>
      </c>
      <c r="B64" s="190"/>
      <c r="C64" s="190"/>
      <c r="D64" s="190"/>
      <c r="E64" s="190"/>
      <c r="F64" s="190"/>
      <c r="G64" s="191"/>
      <c r="H64" s="70">
        <f>SUM(H59:H63)</f>
        <v>0</v>
      </c>
      <c r="I64" s="70">
        <f>SUM(I59:I63)</f>
        <v>0</v>
      </c>
      <c r="J64" s="195"/>
      <c r="K64" s="196"/>
    </row>
    <row r="65" spans="1:11" ht="15" x14ac:dyDescent="0.2">
      <c r="A65" s="205" t="s">
        <v>9</v>
      </c>
      <c r="B65" s="206"/>
      <c r="C65" s="206"/>
      <c r="D65" s="206"/>
      <c r="E65" s="206"/>
      <c r="F65" s="206"/>
      <c r="G65" s="206"/>
      <c r="H65" s="206"/>
      <c r="I65" s="206"/>
      <c r="J65" s="206"/>
      <c r="K65" s="207"/>
    </row>
    <row r="66" spans="1:11" x14ac:dyDescent="0.2">
      <c r="A66" s="88" t="str">
        <f>IF(B66&lt;&gt;"",MAX($A$11:A65)+1,"")</f>
        <v/>
      </c>
      <c r="B66" s="71"/>
      <c r="C66" s="16"/>
      <c r="D66" s="17"/>
      <c r="E66" s="18"/>
      <c r="F66" s="72"/>
      <c r="G66" s="73"/>
      <c r="H66" s="112"/>
      <c r="I66" s="177"/>
      <c r="J66" s="198"/>
      <c r="K66" s="199"/>
    </row>
    <row r="67" spans="1:11" x14ac:dyDescent="0.2">
      <c r="A67" s="88" t="str">
        <f>IF(B67&lt;&gt;"",MAX($A$28:A66)+1,"")</f>
        <v/>
      </c>
      <c r="B67" s="71"/>
      <c r="C67" s="16"/>
      <c r="D67" s="17"/>
      <c r="E67" s="18"/>
      <c r="F67" s="72"/>
      <c r="G67" s="73"/>
      <c r="H67" s="112"/>
      <c r="I67" s="177"/>
      <c r="J67" s="198"/>
      <c r="K67" s="199"/>
    </row>
    <row r="68" spans="1:11" x14ac:dyDescent="0.2">
      <c r="A68" s="88" t="str">
        <f>IF(B68&lt;&gt;"",MAX($A$28:A67)+1,"")</f>
        <v/>
      </c>
      <c r="B68" s="71"/>
      <c r="C68" s="16"/>
      <c r="D68" s="17"/>
      <c r="E68" s="18"/>
      <c r="F68" s="72"/>
      <c r="G68" s="73"/>
      <c r="H68" s="112"/>
      <c r="I68" s="177"/>
      <c r="J68" s="198"/>
      <c r="K68" s="199"/>
    </row>
    <row r="69" spans="1:11" x14ac:dyDescent="0.2">
      <c r="A69" s="88" t="str">
        <f>IF(B69&lt;&gt;"",MAX($A$28:A68)+1,"")</f>
        <v/>
      </c>
      <c r="B69" s="71"/>
      <c r="C69" s="16"/>
      <c r="D69" s="17"/>
      <c r="E69" s="18"/>
      <c r="F69" s="72"/>
      <c r="G69" s="73"/>
      <c r="H69" s="112"/>
      <c r="I69" s="177"/>
      <c r="J69" s="198"/>
      <c r="K69" s="199"/>
    </row>
    <row r="70" spans="1:11" x14ac:dyDescent="0.2">
      <c r="A70" s="88" t="str">
        <f>IF(B70&lt;&gt;"",MAX($A$28:A69)+1,"")</f>
        <v/>
      </c>
      <c r="B70" s="74"/>
      <c r="C70" s="25"/>
      <c r="D70" s="26"/>
      <c r="E70" s="33"/>
      <c r="F70" s="75"/>
      <c r="G70" s="76"/>
      <c r="H70" s="112"/>
      <c r="I70" s="177"/>
      <c r="J70" s="198"/>
      <c r="K70" s="199"/>
    </row>
    <row r="71" spans="1:11" x14ac:dyDescent="0.2">
      <c r="A71" s="189" t="s">
        <v>19</v>
      </c>
      <c r="B71" s="190"/>
      <c r="C71" s="190"/>
      <c r="D71" s="190"/>
      <c r="E71" s="190"/>
      <c r="F71" s="190"/>
      <c r="G71" s="191"/>
      <c r="H71" s="70">
        <f>SUM(H66:H70)</f>
        <v>0</v>
      </c>
      <c r="I71" s="70">
        <f>SUM(I66:I70)</f>
        <v>0</v>
      </c>
      <c r="J71" s="195"/>
      <c r="K71" s="196"/>
    </row>
    <row r="72" spans="1:11" ht="15" x14ac:dyDescent="0.2">
      <c r="A72" s="205" t="s">
        <v>10</v>
      </c>
      <c r="B72" s="206"/>
      <c r="C72" s="206"/>
      <c r="D72" s="206"/>
      <c r="E72" s="206"/>
      <c r="F72" s="206"/>
      <c r="G72" s="206"/>
      <c r="H72" s="206"/>
      <c r="I72" s="206"/>
      <c r="J72" s="206"/>
      <c r="K72" s="207"/>
    </row>
    <row r="73" spans="1:11" x14ac:dyDescent="0.2">
      <c r="A73" s="88" t="str">
        <f>IF(B73&lt;&gt;"",MAX($A$11:A72)+1,"")</f>
        <v/>
      </c>
      <c r="B73" s="71"/>
      <c r="C73" s="16"/>
      <c r="D73" s="17"/>
      <c r="E73" s="18"/>
      <c r="F73" s="72"/>
      <c r="G73" s="73"/>
      <c r="H73" s="112"/>
      <c r="I73" s="177"/>
      <c r="J73" s="198"/>
      <c r="K73" s="199"/>
    </row>
    <row r="74" spans="1:11" x14ac:dyDescent="0.2">
      <c r="A74" s="88" t="str">
        <f>IF(B74&lt;&gt;"",MAX($A$28:A73)+1,"")</f>
        <v/>
      </c>
      <c r="B74" s="71"/>
      <c r="C74" s="16"/>
      <c r="D74" s="17"/>
      <c r="E74" s="18"/>
      <c r="F74" s="72"/>
      <c r="G74" s="73"/>
      <c r="H74" s="112"/>
      <c r="I74" s="177"/>
      <c r="J74" s="198"/>
      <c r="K74" s="199"/>
    </row>
    <row r="75" spans="1:11" x14ac:dyDescent="0.2">
      <c r="A75" s="88" t="str">
        <f>IF(B75&lt;&gt;"",MAX($A$28:A74)+1,"")</f>
        <v/>
      </c>
      <c r="B75" s="71"/>
      <c r="C75" s="16"/>
      <c r="D75" s="17"/>
      <c r="E75" s="18"/>
      <c r="F75" s="72"/>
      <c r="G75" s="73"/>
      <c r="H75" s="112"/>
      <c r="I75" s="177"/>
      <c r="J75" s="198"/>
      <c r="K75" s="199"/>
    </row>
    <row r="76" spans="1:11" x14ac:dyDescent="0.2">
      <c r="A76" s="88" t="str">
        <f>IF(B76&lt;&gt;"",MAX($A$28:A75)+1,"")</f>
        <v/>
      </c>
      <c r="B76" s="74"/>
      <c r="C76" s="25"/>
      <c r="D76" s="26"/>
      <c r="E76" s="33"/>
      <c r="F76" s="75"/>
      <c r="G76" s="76"/>
      <c r="H76" s="112"/>
      <c r="I76" s="177"/>
      <c r="J76" s="198"/>
      <c r="K76" s="199"/>
    </row>
    <row r="77" spans="1:11" x14ac:dyDescent="0.2">
      <c r="A77" s="189" t="s">
        <v>20</v>
      </c>
      <c r="B77" s="190"/>
      <c r="C77" s="190"/>
      <c r="D77" s="190"/>
      <c r="E77" s="190"/>
      <c r="F77" s="190"/>
      <c r="G77" s="191"/>
      <c r="H77" s="70">
        <f>SUM(H73:H76)</f>
        <v>0</v>
      </c>
      <c r="I77" s="70">
        <f>SUM(I73:I76)</f>
        <v>0</v>
      </c>
      <c r="J77" s="195"/>
      <c r="K77" s="196"/>
    </row>
    <row r="78" spans="1:11" ht="15" x14ac:dyDescent="0.2">
      <c r="A78" s="205" t="s">
        <v>11</v>
      </c>
      <c r="B78" s="206"/>
      <c r="C78" s="206"/>
      <c r="D78" s="206"/>
      <c r="E78" s="206"/>
      <c r="F78" s="206"/>
      <c r="G78" s="206"/>
      <c r="H78" s="206"/>
      <c r="I78" s="206"/>
      <c r="J78" s="206"/>
      <c r="K78" s="207"/>
    </row>
    <row r="79" spans="1:11" x14ac:dyDescent="0.2">
      <c r="A79" s="88" t="str">
        <f>IF(B79&lt;&gt;"",MAX($A$11:A78)+1,"")</f>
        <v/>
      </c>
      <c r="B79" s="71"/>
      <c r="C79" s="16"/>
      <c r="D79" s="17"/>
      <c r="E79" s="18"/>
      <c r="F79" s="72"/>
      <c r="G79" s="73"/>
      <c r="H79" s="112"/>
      <c r="I79" s="177"/>
      <c r="J79" s="198"/>
      <c r="K79" s="199"/>
    </row>
    <row r="80" spans="1:11" x14ac:dyDescent="0.2">
      <c r="A80" s="88" t="str">
        <f>IF(B80&lt;&gt;"",MAX($A$28:A79)+1,"")</f>
        <v/>
      </c>
      <c r="B80" s="71"/>
      <c r="C80" s="16"/>
      <c r="D80" s="17"/>
      <c r="E80" s="18"/>
      <c r="F80" s="72"/>
      <c r="G80" s="73"/>
      <c r="H80" s="112"/>
      <c r="I80" s="177"/>
      <c r="J80" s="198"/>
      <c r="K80" s="199"/>
    </row>
    <row r="81" spans="1:253" x14ac:dyDescent="0.2">
      <c r="A81" s="88" t="str">
        <f>IF(B81&lt;&gt;"",MAX($A$28:A80)+1,"")</f>
        <v/>
      </c>
      <c r="B81" s="74"/>
      <c r="C81" s="25"/>
      <c r="D81" s="26"/>
      <c r="E81" s="33"/>
      <c r="F81" s="75"/>
      <c r="G81" s="76"/>
      <c r="H81" s="112"/>
      <c r="I81" s="177"/>
      <c r="J81" s="198"/>
      <c r="K81" s="199"/>
    </row>
    <row r="82" spans="1:253" x14ac:dyDescent="0.2">
      <c r="A82" s="189" t="s">
        <v>21</v>
      </c>
      <c r="B82" s="190"/>
      <c r="C82" s="190"/>
      <c r="D82" s="190"/>
      <c r="E82" s="190"/>
      <c r="F82" s="190"/>
      <c r="G82" s="191"/>
      <c r="H82" s="70">
        <f>SUM(H79:H81)</f>
        <v>0</v>
      </c>
      <c r="I82" s="70">
        <f>SUM(I79:I81)</f>
        <v>0</v>
      </c>
      <c r="J82" s="195"/>
      <c r="K82" s="196"/>
    </row>
    <row r="83" spans="1:253" ht="17.25" x14ac:dyDescent="0.2">
      <c r="A83" s="205" t="s">
        <v>42</v>
      </c>
      <c r="B83" s="206"/>
      <c r="C83" s="206"/>
      <c r="D83" s="206"/>
      <c r="E83" s="206"/>
      <c r="F83" s="206"/>
      <c r="G83" s="206"/>
      <c r="H83" s="206"/>
      <c r="I83" s="206"/>
      <c r="J83" s="206"/>
      <c r="K83" s="207"/>
    </row>
    <row r="84" spans="1:253" x14ac:dyDescent="0.2">
      <c r="A84" s="88" t="str">
        <f>IF(B84&lt;&gt;"",MAX($A$11:A83)+1,"")</f>
        <v/>
      </c>
      <c r="B84" s="71"/>
      <c r="C84" s="16"/>
      <c r="D84" s="17"/>
      <c r="E84" s="18"/>
      <c r="F84" s="72"/>
      <c r="G84" s="73"/>
      <c r="H84" s="112"/>
      <c r="I84" s="177"/>
      <c r="J84" s="198"/>
      <c r="K84" s="199"/>
    </row>
    <row r="85" spans="1:253" x14ac:dyDescent="0.2">
      <c r="A85" s="88" t="str">
        <f>IF(B85&lt;&gt;"",MAX($A$28:A84)+1,"")</f>
        <v/>
      </c>
      <c r="B85" s="71"/>
      <c r="C85" s="16"/>
      <c r="D85" s="17"/>
      <c r="E85" s="18"/>
      <c r="F85" s="72"/>
      <c r="G85" s="73"/>
      <c r="H85" s="112"/>
      <c r="I85" s="177"/>
      <c r="J85" s="198"/>
      <c r="K85" s="199"/>
    </row>
    <row r="86" spans="1:253" x14ac:dyDescent="0.2">
      <c r="A86" s="88" t="str">
        <f>IF(B86&lt;&gt;"",MAX($A$28:A85)+1,"")</f>
        <v/>
      </c>
      <c r="B86" s="74"/>
      <c r="C86" s="25"/>
      <c r="D86" s="26"/>
      <c r="E86" s="33"/>
      <c r="F86" s="75"/>
      <c r="G86" s="76"/>
      <c r="H86" s="112"/>
      <c r="I86" s="177"/>
      <c r="J86" s="198"/>
      <c r="K86" s="199"/>
    </row>
    <row r="87" spans="1:253" x14ac:dyDescent="0.2">
      <c r="A87" s="189" t="s">
        <v>22</v>
      </c>
      <c r="B87" s="190"/>
      <c r="C87" s="190"/>
      <c r="D87" s="190"/>
      <c r="E87" s="190"/>
      <c r="F87" s="190"/>
      <c r="G87" s="191"/>
      <c r="H87" s="70">
        <f>SUM(H84:H86)</f>
        <v>0</v>
      </c>
      <c r="I87" s="70">
        <f>SUM(I84:I86)</f>
        <v>0</v>
      </c>
      <c r="J87" s="195"/>
      <c r="K87" s="196"/>
    </row>
    <row r="88" spans="1:253" ht="17.25" x14ac:dyDescent="0.2">
      <c r="A88" s="205" t="s">
        <v>41</v>
      </c>
      <c r="B88" s="206"/>
      <c r="C88" s="206"/>
      <c r="D88" s="206"/>
      <c r="E88" s="206"/>
      <c r="F88" s="206"/>
      <c r="G88" s="206"/>
      <c r="H88" s="206"/>
      <c r="I88" s="206"/>
      <c r="J88" s="206"/>
      <c r="K88" s="207"/>
    </row>
    <row r="89" spans="1:253" x14ac:dyDescent="0.2">
      <c r="A89" s="88" t="str">
        <f>IF(B89&lt;&gt;"",MAX($A$11:A88)+1,"")</f>
        <v/>
      </c>
      <c r="B89" s="71"/>
      <c r="C89" s="16"/>
      <c r="D89" s="17"/>
      <c r="E89" s="18"/>
      <c r="F89" s="72"/>
      <c r="G89" s="73"/>
      <c r="H89" s="112"/>
      <c r="I89" s="177"/>
      <c r="J89" s="198"/>
      <c r="K89" s="199"/>
    </row>
    <row r="90" spans="1:253" x14ac:dyDescent="0.2">
      <c r="A90" s="88" t="str">
        <f>IF(B90&lt;&gt;"",MAX($A$28:A89)+1,"")</f>
        <v/>
      </c>
      <c r="B90" s="71"/>
      <c r="C90" s="16"/>
      <c r="D90" s="17"/>
      <c r="E90" s="18"/>
      <c r="F90" s="72"/>
      <c r="G90" s="73"/>
      <c r="H90" s="112"/>
      <c r="I90" s="177"/>
      <c r="J90" s="198"/>
      <c r="K90" s="199"/>
    </row>
    <row r="91" spans="1:253" x14ac:dyDescent="0.2">
      <c r="A91" s="88" t="str">
        <f>IF(B91&lt;&gt;"",MAX($A$28:A90)+1,"")</f>
        <v/>
      </c>
      <c r="B91" s="74"/>
      <c r="C91" s="25"/>
      <c r="D91" s="26"/>
      <c r="E91" s="33"/>
      <c r="F91" s="75"/>
      <c r="G91" s="76"/>
      <c r="H91" s="112"/>
      <c r="I91" s="177"/>
      <c r="J91" s="198"/>
      <c r="K91" s="199"/>
    </row>
    <row r="92" spans="1:253" x14ac:dyDescent="0.2">
      <c r="A92" s="189" t="s">
        <v>23</v>
      </c>
      <c r="B92" s="190"/>
      <c r="C92" s="190"/>
      <c r="D92" s="190"/>
      <c r="E92" s="190"/>
      <c r="F92" s="190"/>
      <c r="G92" s="191"/>
      <c r="H92" s="70">
        <f>SUM(H89:H91)</f>
        <v>0</v>
      </c>
      <c r="I92" s="70">
        <f>SUM(I89:I91)</f>
        <v>0</v>
      </c>
      <c r="J92" s="195"/>
      <c r="K92" s="196"/>
    </row>
    <row r="93" spans="1:253" s="47" customFormat="1" ht="15" x14ac:dyDescent="0.2">
      <c r="A93" s="205" t="s">
        <v>12</v>
      </c>
      <c r="B93" s="206"/>
      <c r="C93" s="206"/>
      <c r="D93" s="206"/>
      <c r="E93" s="206"/>
      <c r="F93" s="206"/>
      <c r="G93" s="206"/>
      <c r="H93" s="206"/>
      <c r="I93" s="206"/>
      <c r="J93" s="206"/>
      <c r="K93" s="207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49"/>
      <c r="FF93" s="49"/>
      <c r="FG93" s="49"/>
      <c r="FH93" s="49"/>
      <c r="FI93" s="49"/>
      <c r="FJ93" s="49"/>
      <c r="FK93" s="49"/>
      <c r="FL93" s="49"/>
      <c r="FM93" s="49"/>
      <c r="FN93" s="49"/>
      <c r="FO93" s="49"/>
      <c r="FP93" s="49"/>
      <c r="FQ93" s="49"/>
      <c r="FR93" s="49"/>
      <c r="FS93" s="49"/>
      <c r="FT93" s="49"/>
      <c r="FU93" s="49"/>
      <c r="FV93" s="49"/>
      <c r="FW93" s="49"/>
      <c r="FX93" s="49"/>
      <c r="FY93" s="49"/>
      <c r="FZ93" s="49"/>
      <c r="GA93" s="49"/>
      <c r="GB93" s="49"/>
      <c r="GC93" s="49"/>
      <c r="GD93" s="49"/>
      <c r="GE93" s="49"/>
      <c r="GF93" s="49"/>
      <c r="GG93" s="49"/>
      <c r="GH93" s="49"/>
      <c r="GI93" s="49"/>
      <c r="GJ93" s="49"/>
      <c r="GK93" s="49"/>
      <c r="GL93" s="49"/>
      <c r="GM93" s="49"/>
      <c r="GN93" s="49"/>
      <c r="GO93" s="49"/>
      <c r="GP93" s="49"/>
      <c r="GQ93" s="49"/>
      <c r="GR93" s="49"/>
      <c r="GS93" s="49"/>
      <c r="GT93" s="49"/>
      <c r="GU93" s="49"/>
      <c r="GV93" s="49"/>
      <c r="GW93" s="49"/>
      <c r="GX93" s="49"/>
      <c r="GY93" s="49"/>
      <c r="GZ93" s="49"/>
      <c r="HA93" s="49"/>
      <c r="HB93" s="49"/>
      <c r="HC93" s="49"/>
      <c r="HD93" s="49"/>
      <c r="HE93" s="49"/>
      <c r="HF93" s="49"/>
      <c r="HG93" s="49"/>
      <c r="HH93" s="49"/>
      <c r="HI93" s="49"/>
      <c r="HJ93" s="49"/>
      <c r="HK93" s="49"/>
      <c r="HL93" s="49"/>
      <c r="HM93" s="49"/>
      <c r="HN93" s="49"/>
      <c r="HO93" s="49"/>
      <c r="HP93" s="49"/>
      <c r="HQ93" s="49"/>
      <c r="HR93" s="49"/>
      <c r="HS93" s="49"/>
      <c r="HT93" s="49"/>
      <c r="HU93" s="49"/>
      <c r="HV93" s="49"/>
      <c r="HW93" s="49"/>
      <c r="HX93" s="49"/>
      <c r="HY93" s="49"/>
      <c r="HZ93" s="49"/>
      <c r="IA93" s="49"/>
      <c r="IB93" s="49"/>
      <c r="IC93" s="49"/>
      <c r="ID93" s="49"/>
      <c r="IE93" s="49"/>
      <c r="IF93" s="49"/>
      <c r="IG93" s="49"/>
      <c r="IH93" s="49"/>
      <c r="II93" s="49"/>
      <c r="IJ93" s="49"/>
      <c r="IK93" s="49"/>
      <c r="IL93" s="49"/>
      <c r="IM93" s="49"/>
      <c r="IN93" s="49"/>
      <c r="IO93" s="49"/>
      <c r="IP93" s="49"/>
      <c r="IQ93" s="49"/>
      <c r="IR93" s="49"/>
      <c r="IS93" s="49"/>
    </row>
    <row r="94" spans="1:253" s="47" customFormat="1" x14ac:dyDescent="0.2">
      <c r="A94" s="88" t="str">
        <f>IF(B94&lt;&gt;"",MAX($A$11:A93)+1,"")</f>
        <v/>
      </c>
      <c r="B94" s="77"/>
      <c r="C94" s="25"/>
      <c r="D94" s="26"/>
      <c r="E94" s="33"/>
      <c r="F94" s="75"/>
      <c r="G94" s="76"/>
      <c r="H94" s="112"/>
      <c r="I94" s="177"/>
      <c r="J94" s="198"/>
      <c r="K94" s="19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49"/>
      <c r="FF94" s="49"/>
      <c r="FG94" s="49"/>
      <c r="FH94" s="49"/>
      <c r="FI94" s="49"/>
      <c r="FJ94" s="49"/>
      <c r="FK94" s="49"/>
      <c r="FL94" s="49"/>
      <c r="FM94" s="49"/>
      <c r="FN94" s="49"/>
      <c r="FO94" s="49"/>
      <c r="FP94" s="49"/>
      <c r="FQ94" s="49"/>
      <c r="FR94" s="49"/>
      <c r="FS94" s="49"/>
      <c r="FT94" s="49"/>
      <c r="FU94" s="49"/>
      <c r="FV94" s="49"/>
      <c r="FW94" s="49"/>
      <c r="FX94" s="49"/>
      <c r="FY94" s="49"/>
      <c r="FZ94" s="49"/>
      <c r="GA94" s="49"/>
      <c r="GB94" s="49"/>
      <c r="GC94" s="49"/>
      <c r="GD94" s="49"/>
      <c r="GE94" s="49"/>
      <c r="GF94" s="49"/>
      <c r="GG94" s="49"/>
      <c r="GH94" s="49"/>
      <c r="GI94" s="49"/>
      <c r="GJ94" s="49"/>
      <c r="GK94" s="49"/>
      <c r="GL94" s="49"/>
      <c r="GM94" s="49"/>
      <c r="GN94" s="49"/>
      <c r="GO94" s="49"/>
      <c r="GP94" s="49"/>
      <c r="GQ94" s="49"/>
      <c r="GR94" s="49"/>
      <c r="GS94" s="49"/>
      <c r="GT94" s="49"/>
      <c r="GU94" s="49"/>
      <c r="GV94" s="49"/>
      <c r="GW94" s="49"/>
      <c r="GX94" s="49"/>
      <c r="GY94" s="49"/>
      <c r="GZ94" s="49"/>
      <c r="HA94" s="49"/>
      <c r="HB94" s="49"/>
      <c r="HC94" s="49"/>
      <c r="HD94" s="49"/>
      <c r="HE94" s="49"/>
      <c r="HF94" s="49"/>
      <c r="HG94" s="49"/>
      <c r="HH94" s="49"/>
      <c r="HI94" s="49"/>
      <c r="HJ94" s="49"/>
      <c r="HK94" s="49"/>
      <c r="HL94" s="49"/>
      <c r="HM94" s="49"/>
      <c r="HN94" s="49"/>
      <c r="HO94" s="49"/>
      <c r="HP94" s="49"/>
      <c r="HQ94" s="49"/>
      <c r="HR94" s="49"/>
      <c r="HS94" s="49"/>
      <c r="HT94" s="49"/>
      <c r="HU94" s="49"/>
      <c r="HV94" s="49"/>
      <c r="HW94" s="49"/>
      <c r="HX94" s="49"/>
      <c r="HY94" s="49"/>
      <c r="HZ94" s="49"/>
      <c r="IA94" s="49"/>
      <c r="IB94" s="49"/>
      <c r="IC94" s="49"/>
      <c r="ID94" s="49"/>
      <c r="IE94" s="49"/>
      <c r="IF94" s="49"/>
      <c r="IG94" s="49"/>
      <c r="IH94" s="49"/>
      <c r="II94" s="49"/>
      <c r="IJ94" s="49"/>
      <c r="IK94" s="49"/>
      <c r="IL94" s="49"/>
      <c r="IM94" s="49"/>
      <c r="IN94" s="49"/>
      <c r="IO94" s="49"/>
      <c r="IP94" s="49"/>
      <c r="IQ94" s="49"/>
      <c r="IR94" s="49"/>
      <c r="IS94" s="49"/>
    </row>
    <row r="95" spans="1:253" s="47" customFormat="1" x14ac:dyDescent="0.2">
      <c r="A95" s="88" t="str">
        <f>IF(B95&lt;&gt;"",MAX($A$28:A94)+1,"")</f>
        <v/>
      </c>
      <c r="B95" s="77"/>
      <c r="C95" s="25"/>
      <c r="D95" s="26"/>
      <c r="E95" s="33"/>
      <c r="F95" s="75"/>
      <c r="G95" s="76"/>
      <c r="H95" s="112"/>
      <c r="I95" s="177"/>
      <c r="J95" s="198"/>
      <c r="K95" s="19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49"/>
      <c r="FF95" s="49"/>
      <c r="FG95" s="49"/>
      <c r="FH95" s="49"/>
      <c r="FI95" s="49"/>
      <c r="FJ95" s="49"/>
      <c r="FK95" s="49"/>
      <c r="FL95" s="49"/>
      <c r="FM95" s="49"/>
      <c r="FN95" s="49"/>
      <c r="FO95" s="49"/>
      <c r="FP95" s="49"/>
      <c r="FQ95" s="49"/>
      <c r="FR95" s="49"/>
      <c r="FS95" s="49"/>
      <c r="FT95" s="49"/>
      <c r="FU95" s="49"/>
      <c r="FV95" s="49"/>
      <c r="FW95" s="49"/>
      <c r="FX95" s="49"/>
      <c r="FY95" s="49"/>
      <c r="FZ95" s="49"/>
      <c r="GA95" s="49"/>
      <c r="GB95" s="49"/>
      <c r="GC95" s="49"/>
      <c r="GD95" s="49"/>
      <c r="GE95" s="49"/>
      <c r="GF95" s="49"/>
      <c r="GG95" s="49"/>
      <c r="GH95" s="49"/>
      <c r="GI95" s="49"/>
      <c r="GJ95" s="49"/>
      <c r="GK95" s="49"/>
      <c r="GL95" s="49"/>
      <c r="GM95" s="49"/>
      <c r="GN95" s="49"/>
      <c r="GO95" s="49"/>
      <c r="GP95" s="49"/>
      <c r="GQ95" s="49"/>
      <c r="GR95" s="49"/>
      <c r="GS95" s="49"/>
      <c r="GT95" s="49"/>
      <c r="GU95" s="49"/>
      <c r="GV95" s="49"/>
      <c r="GW95" s="49"/>
      <c r="GX95" s="49"/>
      <c r="GY95" s="49"/>
      <c r="GZ95" s="49"/>
      <c r="HA95" s="49"/>
      <c r="HB95" s="49"/>
      <c r="HC95" s="49"/>
      <c r="HD95" s="49"/>
      <c r="HE95" s="49"/>
      <c r="HF95" s="49"/>
      <c r="HG95" s="49"/>
      <c r="HH95" s="49"/>
      <c r="HI95" s="49"/>
      <c r="HJ95" s="49"/>
      <c r="HK95" s="49"/>
      <c r="HL95" s="49"/>
      <c r="HM95" s="49"/>
      <c r="HN95" s="49"/>
      <c r="HO95" s="49"/>
      <c r="HP95" s="49"/>
      <c r="HQ95" s="49"/>
      <c r="HR95" s="49"/>
      <c r="HS95" s="49"/>
      <c r="HT95" s="49"/>
      <c r="HU95" s="49"/>
      <c r="HV95" s="49"/>
      <c r="HW95" s="49"/>
      <c r="HX95" s="49"/>
      <c r="HY95" s="49"/>
      <c r="HZ95" s="49"/>
      <c r="IA95" s="49"/>
      <c r="IB95" s="49"/>
      <c r="IC95" s="49"/>
      <c r="ID95" s="49"/>
      <c r="IE95" s="49"/>
      <c r="IF95" s="49"/>
      <c r="IG95" s="49"/>
      <c r="IH95" s="49"/>
      <c r="II95" s="49"/>
      <c r="IJ95" s="49"/>
      <c r="IK95" s="49"/>
      <c r="IL95" s="49"/>
      <c r="IM95" s="49"/>
      <c r="IN95" s="49"/>
      <c r="IO95" s="49"/>
      <c r="IP95" s="49"/>
      <c r="IQ95" s="49"/>
      <c r="IR95" s="49"/>
      <c r="IS95" s="49"/>
    </row>
    <row r="96" spans="1:253" s="47" customFormat="1" x14ac:dyDescent="0.2">
      <c r="A96" s="88" t="str">
        <f>IF(B96&lt;&gt;"",MAX($A$28:A95)+1,"")</f>
        <v/>
      </c>
      <c r="B96" s="77"/>
      <c r="C96" s="25"/>
      <c r="D96" s="26"/>
      <c r="E96" s="33"/>
      <c r="F96" s="75"/>
      <c r="G96" s="76"/>
      <c r="H96" s="112"/>
      <c r="I96" s="177"/>
      <c r="J96" s="198"/>
      <c r="K96" s="19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49"/>
      <c r="ES96" s="49"/>
      <c r="ET96" s="49"/>
      <c r="EU96" s="49"/>
      <c r="EV96" s="49"/>
      <c r="EW96" s="49"/>
      <c r="EX96" s="49"/>
      <c r="EY96" s="49"/>
      <c r="EZ96" s="49"/>
      <c r="FA96" s="49"/>
      <c r="FB96" s="49"/>
      <c r="FC96" s="49"/>
      <c r="FD96" s="49"/>
      <c r="FE96" s="49"/>
      <c r="FF96" s="49"/>
      <c r="FG96" s="49"/>
      <c r="FH96" s="49"/>
      <c r="FI96" s="49"/>
      <c r="FJ96" s="49"/>
      <c r="FK96" s="49"/>
      <c r="FL96" s="49"/>
      <c r="FM96" s="49"/>
      <c r="FN96" s="49"/>
      <c r="FO96" s="49"/>
      <c r="FP96" s="49"/>
      <c r="FQ96" s="49"/>
      <c r="FR96" s="49"/>
      <c r="FS96" s="49"/>
      <c r="FT96" s="49"/>
      <c r="FU96" s="49"/>
      <c r="FV96" s="49"/>
      <c r="FW96" s="49"/>
      <c r="FX96" s="49"/>
      <c r="FY96" s="49"/>
      <c r="FZ96" s="49"/>
      <c r="GA96" s="49"/>
      <c r="GB96" s="49"/>
      <c r="GC96" s="49"/>
      <c r="GD96" s="49"/>
      <c r="GE96" s="49"/>
      <c r="GF96" s="49"/>
      <c r="GG96" s="49"/>
      <c r="GH96" s="49"/>
      <c r="GI96" s="49"/>
      <c r="GJ96" s="49"/>
      <c r="GK96" s="49"/>
      <c r="GL96" s="49"/>
      <c r="GM96" s="49"/>
      <c r="GN96" s="49"/>
      <c r="GO96" s="49"/>
      <c r="GP96" s="49"/>
      <c r="GQ96" s="49"/>
      <c r="GR96" s="49"/>
      <c r="GS96" s="49"/>
      <c r="GT96" s="49"/>
      <c r="GU96" s="49"/>
      <c r="GV96" s="49"/>
      <c r="GW96" s="49"/>
      <c r="GX96" s="49"/>
      <c r="GY96" s="49"/>
      <c r="GZ96" s="49"/>
      <c r="HA96" s="49"/>
      <c r="HB96" s="49"/>
      <c r="HC96" s="49"/>
      <c r="HD96" s="49"/>
      <c r="HE96" s="49"/>
      <c r="HF96" s="49"/>
      <c r="HG96" s="49"/>
      <c r="HH96" s="49"/>
      <c r="HI96" s="49"/>
      <c r="HJ96" s="49"/>
      <c r="HK96" s="49"/>
      <c r="HL96" s="49"/>
      <c r="HM96" s="49"/>
      <c r="HN96" s="49"/>
      <c r="HO96" s="49"/>
      <c r="HP96" s="49"/>
      <c r="HQ96" s="49"/>
      <c r="HR96" s="49"/>
      <c r="HS96" s="49"/>
      <c r="HT96" s="49"/>
      <c r="HU96" s="49"/>
      <c r="HV96" s="49"/>
      <c r="HW96" s="49"/>
      <c r="HX96" s="49"/>
      <c r="HY96" s="49"/>
      <c r="HZ96" s="49"/>
      <c r="IA96" s="49"/>
      <c r="IB96" s="49"/>
      <c r="IC96" s="49"/>
      <c r="ID96" s="49"/>
      <c r="IE96" s="49"/>
      <c r="IF96" s="49"/>
      <c r="IG96" s="49"/>
      <c r="IH96" s="49"/>
      <c r="II96" s="49"/>
      <c r="IJ96" s="49"/>
      <c r="IK96" s="49"/>
      <c r="IL96" s="49"/>
      <c r="IM96" s="49"/>
      <c r="IN96" s="49"/>
      <c r="IO96" s="49"/>
      <c r="IP96" s="49"/>
      <c r="IQ96" s="49"/>
      <c r="IR96" s="49"/>
      <c r="IS96" s="49"/>
    </row>
    <row r="97" spans="1:253" s="47" customFormat="1" x14ac:dyDescent="0.2">
      <c r="A97" s="88" t="str">
        <f>IF(B97&lt;&gt;"",MAX($A$28:A96)+1,"")</f>
        <v/>
      </c>
      <c r="B97" s="77"/>
      <c r="C97" s="25"/>
      <c r="D97" s="26"/>
      <c r="E97" s="33"/>
      <c r="F97" s="75"/>
      <c r="G97" s="76"/>
      <c r="H97" s="112"/>
      <c r="I97" s="177"/>
      <c r="J97" s="198"/>
      <c r="K97" s="19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49"/>
      <c r="EX97" s="49"/>
      <c r="EY97" s="49"/>
      <c r="EZ97" s="49"/>
      <c r="FA97" s="49"/>
      <c r="FB97" s="49"/>
      <c r="FC97" s="49"/>
      <c r="FD97" s="49"/>
      <c r="FE97" s="49"/>
      <c r="FF97" s="49"/>
      <c r="FG97" s="49"/>
      <c r="FH97" s="49"/>
      <c r="FI97" s="49"/>
      <c r="FJ97" s="49"/>
      <c r="FK97" s="49"/>
      <c r="FL97" s="49"/>
      <c r="FM97" s="49"/>
      <c r="FN97" s="49"/>
      <c r="FO97" s="49"/>
      <c r="FP97" s="49"/>
      <c r="FQ97" s="49"/>
      <c r="FR97" s="49"/>
      <c r="FS97" s="49"/>
      <c r="FT97" s="49"/>
      <c r="FU97" s="49"/>
      <c r="FV97" s="49"/>
      <c r="FW97" s="49"/>
      <c r="FX97" s="49"/>
      <c r="FY97" s="49"/>
      <c r="FZ97" s="49"/>
      <c r="GA97" s="49"/>
      <c r="GB97" s="49"/>
      <c r="GC97" s="49"/>
      <c r="GD97" s="49"/>
      <c r="GE97" s="49"/>
      <c r="GF97" s="49"/>
      <c r="GG97" s="49"/>
      <c r="GH97" s="49"/>
      <c r="GI97" s="49"/>
      <c r="GJ97" s="49"/>
      <c r="GK97" s="49"/>
      <c r="GL97" s="49"/>
      <c r="GM97" s="49"/>
      <c r="GN97" s="49"/>
      <c r="GO97" s="49"/>
      <c r="GP97" s="49"/>
      <c r="GQ97" s="49"/>
      <c r="GR97" s="49"/>
      <c r="GS97" s="49"/>
      <c r="GT97" s="49"/>
      <c r="GU97" s="49"/>
      <c r="GV97" s="49"/>
      <c r="GW97" s="49"/>
      <c r="GX97" s="49"/>
      <c r="GY97" s="49"/>
      <c r="GZ97" s="49"/>
      <c r="HA97" s="49"/>
      <c r="HB97" s="49"/>
      <c r="HC97" s="49"/>
      <c r="HD97" s="49"/>
      <c r="HE97" s="49"/>
      <c r="HF97" s="49"/>
      <c r="HG97" s="49"/>
      <c r="HH97" s="49"/>
      <c r="HI97" s="49"/>
      <c r="HJ97" s="49"/>
      <c r="HK97" s="49"/>
      <c r="HL97" s="49"/>
      <c r="HM97" s="49"/>
      <c r="HN97" s="49"/>
      <c r="HO97" s="49"/>
      <c r="HP97" s="49"/>
      <c r="HQ97" s="49"/>
      <c r="HR97" s="49"/>
      <c r="HS97" s="49"/>
      <c r="HT97" s="49"/>
      <c r="HU97" s="49"/>
      <c r="HV97" s="49"/>
      <c r="HW97" s="49"/>
      <c r="HX97" s="49"/>
      <c r="HY97" s="49"/>
      <c r="HZ97" s="49"/>
      <c r="IA97" s="49"/>
      <c r="IB97" s="49"/>
      <c r="IC97" s="49"/>
      <c r="ID97" s="49"/>
      <c r="IE97" s="49"/>
      <c r="IF97" s="49"/>
      <c r="IG97" s="49"/>
      <c r="IH97" s="49"/>
      <c r="II97" s="49"/>
      <c r="IJ97" s="49"/>
      <c r="IK97" s="49"/>
      <c r="IL97" s="49"/>
      <c r="IM97" s="49"/>
      <c r="IN97" s="49"/>
      <c r="IO97" s="49"/>
      <c r="IP97" s="49"/>
      <c r="IQ97" s="49"/>
      <c r="IR97" s="49"/>
      <c r="IS97" s="49"/>
    </row>
    <row r="98" spans="1:253" s="47" customFormat="1" x14ac:dyDescent="0.2">
      <c r="A98" s="88" t="str">
        <f>IF(B98&lt;&gt;"",MAX($A$28:A97)+1,"")</f>
        <v/>
      </c>
      <c r="B98" s="74"/>
      <c r="C98" s="25"/>
      <c r="D98" s="26"/>
      <c r="E98" s="33"/>
      <c r="F98" s="75"/>
      <c r="G98" s="76"/>
      <c r="H98" s="112"/>
      <c r="I98" s="177"/>
      <c r="J98" s="198"/>
      <c r="K98" s="19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49"/>
      <c r="FF98" s="49"/>
      <c r="FG98" s="49"/>
      <c r="FH98" s="49"/>
      <c r="FI98" s="49"/>
      <c r="FJ98" s="49"/>
      <c r="FK98" s="49"/>
      <c r="FL98" s="49"/>
      <c r="FM98" s="49"/>
      <c r="FN98" s="49"/>
      <c r="FO98" s="49"/>
      <c r="FP98" s="49"/>
      <c r="FQ98" s="49"/>
      <c r="FR98" s="49"/>
      <c r="FS98" s="49"/>
      <c r="FT98" s="49"/>
      <c r="FU98" s="49"/>
      <c r="FV98" s="49"/>
      <c r="FW98" s="49"/>
      <c r="FX98" s="49"/>
      <c r="FY98" s="49"/>
      <c r="FZ98" s="49"/>
      <c r="GA98" s="49"/>
      <c r="GB98" s="49"/>
      <c r="GC98" s="49"/>
      <c r="GD98" s="49"/>
      <c r="GE98" s="49"/>
      <c r="GF98" s="49"/>
      <c r="GG98" s="49"/>
      <c r="GH98" s="49"/>
      <c r="GI98" s="49"/>
      <c r="GJ98" s="49"/>
      <c r="GK98" s="49"/>
      <c r="GL98" s="49"/>
      <c r="GM98" s="49"/>
      <c r="GN98" s="49"/>
      <c r="GO98" s="49"/>
      <c r="GP98" s="49"/>
      <c r="GQ98" s="49"/>
      <c r="GR98" s="49"/>
      <c r="GS98" s="49"/>
      <c r="GT98" s="49"/>
      <c r="GU98" s="49"/>
      <c r="GV98" s="49"/>
      <c r="GW98" s="49"/>
      <c r="GX98" s="49"/>
      <c r="GY98" s="49"/>
      <c r="GZ98" s="49"/>
      <c r="HA98" s="49"/>
      <c r="HB98" s="49"/>
      <c r="HC98" s="49"/>
      <c r="HD98" s="49"/>
      <c r="HE98" s="49"/>
      <c r="HF98" s="49"/>
      <c r="HG98" s="49"/>
      <c r="HH98" s="49"/>
      <c r="HI98" s="49"/>
      <c r="HJ98" s="49"/>
      <c r="HK98" s="49"/>
      <c r="HL98" s="49"/>
      <c r="HM98" s="49"/>
      <c r="HN98" s="49"/>
      <c r="HO98" s="49"/>
      <c r="HP98" s="49"/>
      <c r="HQ98" s="49"/>
      <c r="HR98" s="49"/>
      <c r="HS98" s="49"/>
      <c r="HT98" s="49"/>
      <c r="HU98" s="49"/>
      <c r="HV98" s="49"/>
      <c r="HW98" s="49"/>
      <c r="HX98" s="49"/>
      <c r="HY98" s="49"/>
      <c r="HZ98" s="49"/>
      <c r="IA98" s="49"/>
      <c r="IB98" s="49"/>
      <c r="IC98" s="49"/>
      <c r="ID98" s="49"/>
      <c r="IE98" s="49"/>
      <c r="IF98" s="49"/>
      <c r="IG98" s="49"/>
      <c r="IH98" s="49"/>
      <c r="II98" s="49"/>
      <c r="IJ98" s="49"/>
      <c r="IK98" s="49"/>
      <c r="IL98" s="49"/>
      <c r="IM98" s="49"/>
      <c r="IN98" s="49"/>
      <c r="IO98" s="49"/>
      <c r="IP98" s="49"/>
      <c r="IQ98" s="49"/>
      <c r="IR98" s="49"/>
      <c r="IS98" s="49"/>
    </row>
    <row r="99" spans="1:253" s="47" customFormat="1" x14ac:dyDescent="0.2">
      <c r="A99" s="189" t="s">
        <v>24</v>
      </c>
      <c r="B99" s="190"/>
      <c r="C99" s="190"/>
      <c r="D99" s="190"/>
      <c r="E99" s="190"/>
      <c r="F99" s="190"/>
      <c r="G99" s="191"/>
      <c r="H99" s="78">
        <f>SUM(H94:H98)</f>
        <v>0</v>
      </c>
      <c r="I99" s="78">
        <f>SUM(I94:I98)</f>
        <v>0</v>
      </c>
      <c r="J99" s="195"/>
      <c r="K99" s="196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49"/>
      <c r="FF99" s="49"/>
      <c r="FG99" s="49"/>
      <c r="FH99" s="49"/>
      <c r="FI99" s="49"/>
      <c r="FJ99" s="49"/>
      <c r="FK99" s="49"/>
      <c r="FL99" s="49"/>
      <c r="FM99" s="49"/>
      <c r="FN99" s="49"/>
      <c r="FO99" s="49"/>
      <c r="FP99" s="49"/>
      <c r="FQ99" s="49"/>
      <c r="FR99" s="49"/>
      <c r="FS99" s="49"/>
      <c r="FT99" s="49"/>
      <c r="FU99" s="49"/>
      <c r="FV99" s="49"/>
      <c r="FW99" s="49"/>
      <c r="FX99" s="49"/>
      <c r="FY99" s="49"/>
      <c r="FZ99" s="49"/>
      <c r="GA99" s="49"/>
      <c r="GB99" s="49"/>
      <c r="GC99" s="49"/>
      <c r="GD99" s="49"/>
      <c r="GE99" s="49"/>
      <c r="GF99" s="49"/>
      <c r="GG99" s="49"/>
      <c r="GH99" s="49"/>
      <c r="GI99" s="49"/>
      <c r="GJ99" s="49"/>
      <c r="GK99" s="49"/>
      <c r="GL99" s="49"/>
      <c r="GM99" s="49"/>
      <c r="GN99" s="49"/>
      <c r="GO99" s="49"/>
      <c r="GP99" s="49"/>
      <c r="GQ99" s="49"/>
      <c r="GR99" s="49"/>
      <c r="GS99" s="49"/>
      <c r="GT99" s="49"/>
      <c r="GU99" s="49"/>
      <c r="GV99" s="49"/>
      <c r="GW99" s="49"/>
      <c r="GX99" s="49"/>
      <c r="GY99" s="49"/>
      <c r="GZ99" s="49"/>
      <c r="HA99" s="49"/>
      <c r="HB99" s="49"/>
      <c r="HC99" s="49"/>
      <c r="HD99" s="49"/>
      <c r="HE99" s="49"/>
      <c r="HF99" s="49"/>
      <c r="HG99" s="49"/>
      <c r="HH99" s="49"/>
      <c r="HI99" s="49"/>
      <c r="HJ99" s="49"/>
      <c r="HK99" s="49"/>
      <c r="HL99" s="49"/>
      <c r="HM99" s="49"/>
      <c r="HN99" s="49"/>
      <c r="HO99" s="49"/>
      <c r="HP99" s="49"/>
      <c r="HQ99" s="49"/>
      <c r="HR99" s="49"/>
      <c r="HS99" s="49"/>
      <c r="HT99" s="49"/>
      <c r="HU99" s="49"/>
      <c r="HV99" s="49"/>
      <c r="HW99" s="49"/>
      <c r="HX99" s="49"/>
      <c r="HY99" s="49"/>
      <c r="HZ99" s="49"/>
      <c r="IA99" s="49"/>
      <c r="IB99" s="49"/>
      <c r="IC99" s="49"/>
      <c r="ID99" s="49"/>
      <c r="IE99" s="49"/>
      <c r="IF99" s="49"/>
      <c r="IG99" s="49"/>
      <c r="IH99" s="49"/>
      <c r="II99" s="49"/>
      <c r="IJ99" s="49"/>
      <c r="IK99" s="49"/>
      <c r="IL99" s="49"/>
      <c r="IM99" s="49"/>
      <c r="IN99" s="49"/>
      <c r="IO99" s="49"/>
      <c r="IP99" s="49"/>
      <c r="IQ99" s="49"/>
      <c r="IR99" s="49"/>
      <c r="IS99" s="49"/>
    </row>
    <row r="100" spans="1:253" s="47" customFormat="1" ht="15.75" x14ac:dyDescent="0.2">
      <c r="A100" s="239" t="s">
        <v>43</v>
      </c>
      <c r="B100" s="240"/>
      <c r="C100" s="240"/>
      <c r="D100" s="240"/>
      <c r="E100" s="240"/>
      <c r="F100" s="240"/>
      <c r="G100" s="240"/>
      <c r="H100" s="240"/>
      <c r="I100" s="240"/>
      <c r="J100" s="240"/>
      <c r="K100" s="241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49"/>
      <c r="ES100" s="49"/>
      <c r="ET100" s="49"/>
      <c r="EU100" s="49"/>
      <c r="EV100" s="49"/>
      <c r="EW100" s="49"/>
      <c r="EX100" s="49"/>
      <c r="EY100" s="49"/>
      <c r="EZ100" s="49"/>
      <c r="FA100" s="49"/>
      <c r="FB100" s="49"/>
      <c r="FC100" s="49"/>
      <c r="FD100" s="49"/>
      <c r="FE100" s="49"/>
      <c r="FF100" s="49"/>
      <c r="FG100" s="49"/>
      <c r="FH100" s="49"/>
      <c r="FI100" s="49"/>
      <c r="FJ100" s="49"/>
      <c r="FK100" s="49"/>
      <c r="FL100" s="49"/>
      <c r="FM100" s="49"/>
      <c r="FN100" s="49"/>
      <c r="FO100" s="49"/>
      <c r="FP100" s="49"/>
      <c r="FQ100" s="49"/>
      <c r="FR100" s="49"/>
      <c r="FS100" s="49"/>
      <c r="FT100" s="49"/>
      <c r="FU100" s="49"/>
      <c r="FV100" s="49"/>
      <c r="FW100" s="49"/>
      <c r="FX100" s="49"/>
      <c r="FY100" s="49"/>
      <c r="FZ100" s="49"/>
      <c r="GA100" s="49"/>
      <c r="GB100" s="49"/>
      <c r="GC100" s="49"/>
      <c r="GD100" s="49"/>
      <c r="GE100" s="49"/>
      <c r="GF100" s="49"/>
      <c r="GG100" s="49"/>
      <c r="GH100" s="49"/>
      <c r="GI100" s="49"/>
      <c r="GJ100" s="49"/>
      <c r="GK100" s="49"/>
      <c r="GL100" s="49"/>
      <c r="GM100" s="49"/>
      <c r="GN100" s="49"/>
      <c r="GO100" s="49"/>
      <c r="GP100" s="49"/>
      <c r="GQ100" s="49"/>
      <c r="GR100" s="49"/>
      <c r="GS100" s="49"/>
      <c r="GT100" s="49"/>
      <c r="GU100" s="49"/>
      <c r="GV100" s="49"/>
      <c r="GW100" s="49"/>
      <c r="GX100" s="49"/>
      <c r="GY100" s="49"/>
      <c r="GZ100" s="49"/>
      <c r="HA100" s="49"/>
      <c r="HB100" s="49"/>
      <c r="HC100" s="49"/>
      <c r="HD100" s="49"/>
      <c r="HE100" s="49"/>
      <c r="HF100" s="49"/>
      <c r="HG100" s="49"/>
      <c r="HH100" s="49"/>
      <c r="HI100" s="49"/>
      <c r="HJ100" s="49"/>
      <c r="HK100" s="49"/>
      <c r="HL100" s="49"/>
      <c r="HM100" s="49"/>
      <c r="HN100" s="49"/>
      <c r="HO100" s="49"/>
      <c r="HP100" s="49"/>
      <c r="HQ100" s="49"/>
      <c r="HR100" s="49"/>
      <c r="HS100" s="49"/>
      <c r="HT100" s="49"/>
      <c r="HU100" s="49"/>
      <c r="HV100" s="49"/>
      <c r="HW100" s="49"/>
      <c r="HX100" s="49"/>
      <c r="HY100" s="49"/>
      <c r="HZ100" s="49"/>
      <c r="IA100" s="49"/>
      <c r="IB100" s="49"/>
      <c r="IC100" s="49"/>
      <c r="ID100" s="49"/>
      <c r="IE100" s="49"/>
      <c r="IF100" s="49"/>
      <c r="IG100" s="49"/>
      <c r="IH100" s="49"/>
      <c r="II100" s="49"/>
      <c r="IJ100" s="49"/>
      <c r="IK100" s="49"/>
      <c r="IL100" s="49"/>
      <c r="IM100" s="49"/>
      <c r="IN100" s="49"/>
      <c r="IO100" s="49"/>
      <c r="IP100" s="49"/>
      <c r="IQ100" s="49"/>
      <c r="IR100" s="49"/>
      <c r="IS100" s="49"/>
    </row>
    <row r="101" spans="1:253" x14ac:dyDescent="0.2">
      <c r="A101" s="88" t="str">
        <f>IF(B101&lt;&gt;"",MAX($A$11:A100)+1,"")</f>
        <v/>
      </c>
      <c r="B101" s="71"/>
      <c r="C101" s="16"/>
      <c r="D101" s="17"/>
      <c r="E101" s="18"/>
      <c r="F101" s="72"/>
      <c r="G101" s="73"/>
      <c r="H101" s="112"/>
      <c r="I101" s="177"/>
      <c r="J101" s="198"/>
      <c r="K101" s="199"/>
    </row>
    <row r="102" spans="1:253" x14ac:dyDescent="0.2">
      <c r="A102" s="88" t="str">
        <f>IF(B102&lt;&gt;"",MAX($A$28:A101)+1,"")</f>
        <v/>
      </c>
      <c r="B102" s="71"/>
      <c r="C102" s="16"/>
      <c r="D102" s="17"/>
      <c r="E102" s="18"/>
      <c r="F102" s="72"/>
      <c r="G102" s="73"/>
      <c r="H102" s="112"/>
      <c r="I102" s="177"/>
      <c r="J102" s="198"/>
      <c r="K102" s="199"/>
    </row>
    <row r="103" spans="1:253" x14ac:dyDescent="0.2">
      <c r="A103" s="88" t="str">
        <f>IF(B103&lt;&gt;"",MAX($A$28:A102)+1,"")</f>
        <v/>
      </c>
      <c r="B103" s="71"/>
      <c r="C103" s="16"/>
      <c r="D103" s="17"/>
      <c r="E103" s="18"/>
      <c r="F103" s="72"/>
      <c r="G103" s="73"/>
      <c r="H103" s="112"/>
      <c r="I103" s="177"/>
      <c r="J103" s="198"/>
      <c r="K103" s="199"/>
    </row>
    <row r="104" spans="1:253" x14ac:dyDescent="0.2">
      <c r="A104" s="88" t="str">
        <f>IF(B104&lt;&gt;"",MAX($A$28:A103)+1,"")</f>
        <v/>
      </c>
      <c r="B104" s="74"/>
      <c r="C104" s="25"/>
      <c r="D104" s="26"/>
      <c r="E104" s="33"/>
      <c r="F104" s="75"/>
      <c r="G104" s="76"/>
      <c r="H104" s="112"/>
      <c r="I104" s="177"/>
      <c r="J104" s="198"/>
      <c r="K104" s="199"/>
    </row>
    <row r="105" spans="1:253" s="47" customFormat="1" ht="13.5" thickBot="1" x14ac:dyDescent="0.25">
      <c r="A105" s="226" t="s">
        <v>45</v>
      </c>
      <c r="B105" s="227"/>
      <c r="C105" s="227"/>
      <c r="D105" s="227"/>
      <c r="E105" s="227"/>
      <c r="F105" s="227"/>
      <c r="G105" s="228"/>
      <c r="H105" s="111">
        <f>SUM(H101:H104)</f>
        <v>0</v>
      </c>
      <c r="I105" s="111">
        <f>SUM(I101:I104)</f>
        <v>0</v>
      </c>
      <c r="J105" s="195"/>
      <c r="K105" s="196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  <c r="DQ105" s="49"/>
      <c r="DR105" s="49"/>
      <c r="DS105" s="49"/>
      <c r="DT105" s="49"/>
      <c r="DU105" s="49"/>
      <c r="DV105" s="49"/>
      <c r="DW105" s="49"/>
      <c r="DX105" s="49"/>
      <c r="DY105" s="49"/>
      <c r="DZ105" s="49"/>
      <c r="EA105" s="49"/>
      <c r="EB105" s="49"/>
      <c r="EC105" s="49"/>
      <c r="ED105" s="49"/>
      <c r="EE105" s="49"/>
      <c r="EF105" s="49"/>
      <c r="EG105" s="49"/>
      <c r="EH105" s="49"/>
      <c r="EI105" s="49"/>
      <c r="EJ105" s="49"/>
      <c r="EK105" s="49"/>
      <c r="EL105" s="49"/>
      <c r="EM105" s="49"/>
      <c r="EN105" s="49"/>
      <c r="EO105" s="49"/>
      <c r="EP105" s="49"/>
      <c r="EQ105" s="49"/>
      <c r="ER105" s="49"/>
      <c r="ES105" s="49"/>
      <c r="ET105" s="49"/>
      <c r="EU105" s="49"/>
      <c r="EV105" s="49"/>
      <c r="EW105" s="49"/>
      <c r="EX105" s="49"/>
      <c r="EY105" s="49"/>
      <c r="EZ105" s="49"/>
      <c r="FA105" s="49"/>
      <c r="FB105" s="49"/>
      <c r="FC105" s="49"/>
      <c r="FD105" s="49"/>
      <c r="FE105" s="49"/>
      <c r="FF105" s="49"/>
      <c r="FG105" s="49"/>
      <c r="FH105" s="49"/>
      <c r="FI105" s="49"/>
      <c r="FJ105" s="49"/>
      <c r="FK105" s="49"/>
      <c r="FL105" s="49"/>
      <c r="FM105" s="49"/>
      <c r="FN105" s="49"/>
      <c r="FO105" s="49"/>
      <c r="FP105" s="49"/>
      <c r="FQ105" s="49"/>
      <c r="FR105" s="49"/>
      <c r="FS105" s="49"/>
      <c r="FT105" s="49"/>
      <c r="FU105" s="49"/>
      <c r="FV105" s="49"/>
      <c r="FW105" s="49"/>
      <c r="FX105" s="49"/>
      <c r="FY105" s="49"/>
      <c r="FZ105" s="49"/>
      <c r="GA105" s="49"/>
      <c r="GB105" s="49"/>
      <c r="GC105" s="49"/>
      <c r="GD105" s="49"/>
      <c r="GE105" s="49"/>
      <c r="GF105" s="49"/>
      <c r="GG105" s="49"/>
      <c r="GH105" s="49"/>
      <c r="GI105" s="49"/>
      <c r="GJ105" s="49"/>
      <c r="GK105" s="49"/>
      <c r="GL105" s="49"/>
      <c r="GM105" s="49"/>
      <c r="GN105" s="49"/>
      <c r="GO105" s="49"/>
      <c r="GP105" s="49"/>
      <c r="GQ105" s="49"/>
      <c r="GR105" s="49"/>
      <c r="GS105" s="49"/>
      <c r="GT105" s="49"/>
      <c r="GU105" s="49"/>
      <c r="GV105" s="49"/>
      <c r="GW105" s="49"/>
      <c r="GX105" s="49"/>
      <c r="GY105" s="49"/>
      <c r="GZ105" s="49"/>
      <c r="HA105" s="49"/>
      <c r="HB105" s="49"/>
      <c r="HC105" s="49"/>
      <c r="HD105" s="49"/>
      <c r="HE105" s="49"/>
      <c r="HF105" s="49"/>
      <c r="HG105" s="49"/>
      <c r="HH105" s="49"/>
      <c r="HI105" s="49"/>
      <c r="HJ105" s="49"/>
      <c r="HK105" s="49"/>
      <c r="HL105" s="49"/>
      <c r="HM105" s="49"/>
      <c r="HN105" s="49"/>
      <c r="HO105" s="49"/>
      <c r="HP105" s="49"/>
      <c r="HQ105" s="49"/>
      <c r="HR105" s="49"/>
      <c r="HS105" s="49"/>
      <c r="HT105" s="49"/>
      <c r="HU105" s="49"/>
      <c r="HV105" s="49"/>
      <c r="HW105" s="49"/>
      <c r="HX105" s="49"/>
      <c r="HY105" s="49"/>
      <c r="HZ105" s="49"/>
      <c r="IA105" s="49"/>
      <c r="IB105" s="49"/>
      <c r="IC105" s="49"/>
      <c r="ID105" s="49"/>
      <c r="IE105" s="49"/>
      <c r="IF105" s="49"/>
      <c r="IG105" s="49"/>
      <c r="IH105" s="49"/>
      <c r="II105" s="49"/>
      <c r="IJ105" s="49"/>
      <c r="IK105" s="49"/>
      <c r="IL105" s="49"/>
      <c r="IM105" s="49"/>
      <c r="IN105" s="49"/>
      <c r="IO105" s="49"/>
      <c r="IP105" s="49"/>
      <c r="IQ105" s="49"/>
      <c r="IR105" s="49"/>
      <c r="IS105" s="49"/>
    </row>
    <row r="106" spans="1:253" ht="15.75" customHeight="1" thickBot="1" x14ac:dyDescent="0.25">
      <c r="A106" s="217" t="s">
        <v>89</v>
      </c>
      <c r="B106" s="218"/>
      <c r="C106" s="218"/>
      <c r="D106" s="218"/>
      <c r="E106" s="218"/>
      <c r="F106" s="219"/>
      <c r="G106" s="120" t="s">
        <v>14</v>
      </c>
      <c r="H106" s="79">
        <f>+H27+H36+H43+H50+H57+H64+H71+H77+H82+H87+H92+H99+H105</f>
        <v>0</v>
      </c>
      <c r="I106" s="79">
        <f>+I27+I36+I43+I50+I57+I64+I71+I77+I82+I87+I92+I99+I105</f>
        <v>0</v>
      </c>
      <c r="J106" s="215"/>
      <c r="K106" s="216"/>
    </row>
    <row r="107" spans="1:253" ht="6" customHeight="1" x14ac:dyDescent="0.2"/>
    <row r="108" spans="1:253" ht="27" customHeight="1" x14ac:dyDescent="0.2">
      <c r="A108" s="229" t="s">
        <v>121</v>
      </c>
      <c r="B108" s="229"/>
      <c r="C108" s="229"/>
      <c r="D108" s="229"/>
      <c r="E108" s="229"/>
      <c r="F108" s="229"/>
      <c r="G108" s="229"/>
      <c r="H108" s="229"/>
      <c r="I108" s="229"/>
      <c r="J108" s="229"/>
      <c r="K108" s="229"/>
      <c r="L108" s="168"/>
    </row>
    <row r="109" spans="1:253" ht="51" customHeight="1" x14ac:dyDescent="0.2">
      <c r="A109" s="230" t="s">
        <v>83</v>
      </c>
      <c r="B109" s="230"/>
      <c r="C109" s="230"/>
      <c r="D109" s="230"/>
      <c r="E109" s="230"/>
      <c r="F109" s="230"/>
      <c r="G109" s="230"/>
      <c r="H109" s="230"/>
      <c r="I109" s="230"/>
      <c r="J109" s="230"/>
      <c r="K109" s="230"/>
    </row>
    <row r="110" spans="1:253" x14ac:dyDescent="0.2">
      <c r="B110" s="10"/>
      <c r="D110" s="10"/>
      <c r="F110" s="10"/>
      <c r="G110" s="10"/>
      <c r="H110" s="10"/>
      <c r="I110" s="10"/>
      <c r="J110" s="10"/>
      <c r="K110" s="10"/>
    </row>
    <row r="111" spans="1:253" x14ac:dyDescent="0.2">
      <c r="B111" s="10"/>
      <c r="D111" s="10"/>
      <c r="F111" s="10"/>
      <c r="G111" s="15"/>
      <c r="H111" s="10"/>
      <c r="I111" s="10"/>
      <c r="J111" s="10"/>
      <c r="K111" s="10"/>
    </row>
    <row r="112" spans="1:253" x14ac:dyDescent="0.2">
      <c r="B112" s="211" t="s">
        <v>87</v>
      </c>
      <c r="C112" s="212"/>
      <c r="D112" s="213"/>
      <c r="E112" s="54"/>
      <c r="F112" s="214" t="s">
        <v>124</v>
      </c>
      <c r="G112" s="214"/>
      <c r="H112" s="214"/>
      <c r="I112" s="214"/>
      <c r="J112" s="214"/>
      <c r="K112" s="214"/>
    </row>
    <row r="113" spans="1:11" x14ac:dyDescent="0.2">
      <c r="B113" s="80"/>
      <c r="C113" s="81"/>
      <c r="F113" s="47"/>
      <c r="G113" s="82"/>
    </row>
    <row r="114" spans="1:11" s="87" customFormat="1" ht="11.25" x14ac:dyDescent="0.2">
      <c r="A114" s="89" t="s">
        <v>30</v>
      </c>
      <c r="B114" s="83"/>
      <c r="C114" s="84"/>
      <c r="D114" s="83"/>
      <c r="E114" s="84"/>
      <c r="F114" s="85"/>
      <c r="G114" s="86"/>
      <c r="H114" s="83"/>
      <c r="I114" s="83"/>
      <c r="J114" s="83"/>
      <c r="K114" s="83"/>
    </row>
    <row r="115" spans="1:11" s="92" customFormat="1" ht="11.25" x14ac:dyDescent="0.2">
      <c r="A115" s="220" t="s">
        <v>80</v>
      </c>
      <c r="B115" s="220"/>
      <c r="C115" s="220"/>
      <c r="D115" s="220"/>
      <c r="E115" s="220"/>
      <c r="F115" s="220"/>
      <c r="G115" s="220"/>
      <c r="H115" s="220"/>
      <c r="I115" s="220"/>
      <c r="J115" s="220"/>
      <c r="K115" s="220"/>
    </row>
    <row r="116" spans="1:11" s="87" customFormat="1" ht="11.25" x14ac:dyDescent="0.2">
      <c r="A116" s="91" t="s">
        <v>75</v>
      </c>
      <c r="B116" s="83"/>
      <c r="C116" s="84"/>
      <c r="D116" s="83"/>
      <c r="E116" s="84"/>
      <c r="F116" s="85"/>
      <c r="G116" s="86"/>
      <c r="H116" s="83"/>
      <c r="I116" s="83"/>
      <c r="J116" s="83"/>
      <c r="K116" s="83"/>
    </row>
    <row r="117" spans="1:11" s="87" customFormat="1" ht="22.5" customHeight="1" x14ac:dyDescent="0.2">
      <c r="A117" s="243" t="s">
        <v>77</v>
      </c>
      <c r="B117" s="243"/>
      <c r="C117" s="243"/>
      <c r="D117" s="243"/>
      <c r="E117" s="243"/>
      <c r="F117" s="243"/>
      <c r="G117" s="243"/>
      <c r="H117" s="243"/>
      <c r="I117" s="243"/>
      <c r="J117" s="243"/>
      <c r="K117" s="243"/>
    </row>
    <row r="118" spans="1:11" s="87" customFormat="1" ht="11.25" x14ac:dyDescent="0.2">
      <c r="A118" s="220" t="s">
        <v>79</v>
      </c>
      <c r="B118" s="220"/>
      <c r="C118" s="220"/>
      <c r="D118" s="220"/>
      <c r="E118" s="220"/>
      <c r="F118" s="220"/>
      <c r="G118" s="220"/>
      <c r="H118" s="220"/>
      <c r="I118" s="220"/>
      <c r="J118" s="220"/>
      <c r="K118" s="220"/>
    </row>
    <row r="119" spans="1:11" s="87" customFormat="1" ht="11.25" x14ac:dyDescent="0.2">
      <c r="A119" s="220" t="s">
        <v>82</v>
      </c>
      <c r="B119" s="220"/>
      <c r="C119" s="220"/>
      <c r="D119" s="220"/>
      <c r="E119" s="220"/>
      <c r="F119" s="220"/>
      <c r="G119" s="220"/>
      <c r="H119" s="220"/>
      <c r="I119" s="220"/>
      <c r="J119" s="220"/>
      <c r="K119" s="220"/>
    </row>
    <row r="120" spans="1:11" s="87" customFormat="1" ht="21.75" customHeight="1" x14ac:dyDescent="0.2">
      <c r="A120" s="231" t="s">
        <v>123</v>
      </c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</row>
    <row r="121" spans="1:11" customFormat="1" x14ac:dyDescent="0.2">
      <c r="I121" s="175"/>
    </row>
    <row r="122" spans="1:11" s="87" customFormat="1" ht="11.25" x14ac:dyDescent="0.2">
      <c r="B122" s="83"/>
      <c r="C122" s="84"/>
      <c r="D122" s="83"/>
      <c r="E122" s="84"/>
      <c r="F122" s="85"/>
      <c r="G122" s="86"/>
      <c r="H122" s="83"/>
      <c r="I122" s="83"/>
      <c r="J122" s="83"/>
      <c r="K122" s="83"/>
    </row>
    <row r="123" spans="1:11" x14ac:dyDescent="0.2">
      <c r="A123" s="56"/>
      <c r="B123" s="10"/>
    </row>
    <row r="124" spans="1:11" x14ac:dyDescent="0.2">
      <c r="A124" s="56"/>
      <c r="B124" s="10"/>
    </row>
    <row r="125" spans="1:11" x14ac:dyDescent="0.2">
      <c r="A125" s="56"/>
      <c r="B125" s="10"/>
    </row>
    <row r="126" spans="1:11" x14ac:dyDescent="0.2">
      <c r="A126" s="56"/>
      <c r="B126" s="10"/>
    </row>
  </sheetData>
  <sheetProtection password="CC3D" sheet="1" objects="1" scenarios="1" formatCells="0" selectLockedCells="1"/>
  <dataConsolidate/>
  <customSheetViews>
    <customSheetView guid="{585C7EF4-FE7F-4DEA-847B-2D2703CBCEE3}" scale="95" showGridLines="0">
      <pane ySplit="9" topLeftCell="A97" activePane="bottomLeft" state="frozen"/>
      <selection pane="bottomLeft" activeCell="C3" sqref="C3:D3"/>
      <rowBreaks count="2" manualBreakCount="2">
        <brk id="50" max="10" man="1"/>
        <brk id="92" max="16383" man="1"/>
      </rowBreaks>
      <pageMargins left="0.19685039370078741" right="0.15748031496062992" top="0.47244094488188981" bottom="0.31496062992125984" header="0" footer="0"/>
      <pageSetup paperSize="9" scale="75" fitToHeight="10" orientation="landscape" r:id="rId1"/>
      <headerFooter>
        <oddHeader>&amp;L&amp;G&amp;RJustificació subvenció convocatòria general 
Annex 2</oddHeader>
        <oddFooter>&amp;R&amp;P / &amp;N</oddFooter>
      </headerFooter>
    </customSheetView>
  </customSheetViews>
  <mergeCells count="139">
    <mergeCell ref="J96:K96"/>
    <mergeCell ref="J97:K97"/>
    <mergeCell ref="J103:K103"/>
    <mergeCell ref="J17:K17"/>
    <mergeCell ref="J19:K19"/>
    <mergeCell ref="J20:K20"/>
    <mergeCell ref="J21:K21"/>
    <mergeCell ref="J22:K22"/>
    <mergeCell ref="J23:K23"/>
    <mergeCell ref="J24:K24"/>
    <mergeCell ref="J25:K25"/>
    <mergeCell ref="J34:K34"/>
    <mergeCell ref="J94:K94"/>
    <mergeCell ref="J95:K95"/>
    <mergeCell ref="J98:K98"/>
    <mergeCell ref="J99:K99"/>
    <mergeCell ref="J89:K89"/>
    <mergeCell ref="J90:K90"/>
    <mergeCell ref="J91:K91"/>
    <mergeCell ref="J92:K92"/>
    <mergeCell ref="J101:K101"/>
    <mergeCell ref="J84:K84"/>
    <mergeCell ref="J85:K85"/>
    <mergeCell ref="J86:K86"/>
    <mergeCell ref="A120:K120"/>
    <mergeCell ref="A119:K119"/>
    <mergeCell ref="J8:K8"/>
    <mergeCell ref="J9:K9"/>
    <mergeCell ref="A10:K10"/>
    <mergeCell ref="J26:K26"/>
    <mergeCell ref="A72:K72"/>
    <mergeCell ref="A77:G77"/>
    <mergeCell ref="A71:G71"/>
    <mergeCell ref="A93:K93"/>
    <mergeCell ref="A100:K100"/>
    <mergeCell ref="A64:G64"/>
    <mergeCell ref="A58:K58"/>
    <mergeCell ref="J30:K30"/>
    <mergeCell ref="J29:K29"/>
    <mergeCell ref="D8:E8"/>
    <mergeCell ref="A83:K83"/>
    <mergeCell ref="A78:K78"/>
    <mergeCell ref="A82:G82"/>
    <mergeCell ref="A88:K88"/>
    <mergeCell ref="A65:K65"/>
    <mergeCell ref="A57:G57"/>
    <mergeCell ref="A117:K117"/>
    <mergeCell ref="A118:K118"/>
    <mergeCell ref="A115:K115"/>
    <mergeCell ref="A4:B4"/>
    <mergeCell ref="B8:B9"/>
    <mergeCell ref="A8:A9"/>
    <mergeCell ref="A7:E7"/>
    <mergeCell ref="A105:G105"/>
    <mergeCell ref="J87:K87"/>
    <mergeCell ref="J66:K66"/>
    <mergeCell ref="J77:K77"/>
    <mergeCell ref="J76:K76"/>
    <mergeCell ref="J67:K67"/>
    <mergeCell ref="J52:K52"/>
    <mergeCell ref="J64:K64"/>
    <mergeCell ref="J63:K63"/>
    <mergeCell ref="J62:K62"/>
    <mergeCell ref="J61:K61"/>
    <mergeCell ref="J60:K60"/>
    <mergeCell ref="J59:K59"/>
    <mergeCell ref="J57:K57"/>
    <mergeCell ref="J56:K56"/>
    <mergeCell ref="A108:K108"/>
    <mergeCell ref="A109:K109"/>
    <mergeCell ref="J81:K81"/>
    <mergeCell ref="J82:K82"/>
    <mergeCell ref="B112:D112"/>
    <mergeCell ref="F112:K112"/>
    <mergeCell ref="A99:G99"/>
    <mergeCell ref="A87:G87"/>
    <mergeCell ref="A36:G36"/>
    <mergeCell ref="A43:G43"/>
    <mergeCell ref="A28:K28"/>
    <mergeCell ref="J36:K36"/>
    <mergeCell ref="J35:K35"/>
    <mergeCell ref="J33:K33"/>
    <mergeCell ref="J32:K32"/>
    <mergeCell ref="J31:K31"/>
    <mergeCell ref="J105:K105"/>
    <mergeCell ref="J106:K106"/>
    <mergeCell ref="A106:F106"/>
    <mergeCell ref="J102:K102"/>
    <mergeCell ref="J75:K75"/>
    <mergeCell ref="J74:K74"/>
    <mergeCell ref="J71:K71"/>
    <mergeCell ref="A92:G92"/>
    <mergeCell ref="J104:K104"/>
    <mergeCell ref="J70:K70"/>
    <mergeCell ref="J69:K69"/>
    <mergeCell ref="J68:K68"/>
    <mergeCell ref="J79:K79"/>
    <mergeCell ref="J80:K80"/>
    <mergeCell ref="A51:K51"/>
    <mergeCell ref="A50:G50"/>
    <mergeCell ref="J38:K38"/>
    <mergeCell ref="J13:K13"/>
    <mergeCell ref="J55:K55"/>
    <mergeCell ref="J54:K54"/>
    <mergeCell ref="J53:K53"/>
    <mergeCell ref="A37:K37"/>
    <mergeCell ref="A44:K44"/>
    <mergeCell ref="J16:K16"/>
    <mergeCell ref="J15:K15"/>
    <mergeCell ref="J14:K14"/>
    <mergeCell ref="J27:K27"/>
    <mergeCell ref="J45:K45"/>
    <mergeCell ref="J43:K43"/>
    <mergeCell ref="J42:K42"/>
    <mergeCell ref="J41:K41"/>
    <mergeCell ref="J40:K40"/>
    <mergeCell ref="J39:K39"/>
    <mergeCell ref="J73:K73"/>
    <mergeCell ref="A1:K1"/>
    <mergeCell ref="A5:B5"/>
    <mergeCell ref="A27:G27"/>
    <mergeCell ref="C3:D3"/>
    <mergeCell ref="C4:D4"/>
    <mergeCell ref="C5:D5"/>
    <mergeCell ref="J11:K11"/>
    <mergeCell ref="A3:B3"/>
    <mergeCell ref="J50:K50"/>
    <mergeCell ref="E3:G3"/>
    <mergeCell ref="E4:G4"/>
    <mergeCell ref="E5:G5"/>
    <mergeCell ref="J49:K49"/>
    <mergeCell ref="J48:K48"/>
    <mergeCell ref="J47:K47"/>
    <mergeCell ref="J46:K46"/>
    <mergeCell ref="C8:C9"/>
    <mergeCell ref="J12:K12"/>
    <mergeCell ref="H3:I3"/>
    <mergeCell ref="H4:I4"/>
    <mergeCell ref="H5:I5"/>
  </mergeCells>
  <dataValidations count="2">
    <dataValidation type="decimal" operator="lessThanOrEqual" allowBlank="1" showInputMessage="1" showErrorMessage="1" errorTitle="Import superior a la factura" error="L'import introduït es superior a l'import de la factura_x000a_" sqref="H89:H91 H11:H26 H29:H35 H38:H42 H45:H49 H52:H56 H59:H63 H66:H70 H73:H76 H79:H81 H84:H86 H94:H98 H101:H104">
      <formula1>G11</formula1>
    </dataValidation>
    <dataValidation type="decimal" operator="lessThanOrEqual" allowBlank="1" showInputMessage="1" showErrorMessage="1" errorTitle="Import superior a la factura" error="L'import introduït es superior a l'import a l'import imputat a la factura._x000a_" sqref="I11:I26 I29:I35 I38:I42 I45:I49 I52:I56 I59:I63 I66:I70 I73:I76 I79:I81 I84:I86 I89:I91 I94:I98 I101:I104">
      <formula1>H11</formula1>
    </dataValidation>
  </dataValidations>
  <pageMargins left="0.19685039370078741" right="0.15748031496062992" top="0.47244094488188981" bottom="0.31496062992125984" header="0" footer="0"/>
  <pageSetup paperSize="9" scale="62" fitToHeight="10" orientation="landscape" r:id="rId2"/>
  <headerFooter>
    <oddHeader>&amp;L&amp;G&amp;RJustificació subvenció convocatòria general 
Annex 2</oddHeader>
    <oddFooter>&amp;R&amp;P / &amp;N</oddFooter>
  </headerFooter>
  <rowBreaks count="2" manualBreakCount="2">
    <brk id="57" max="10" man="1"/>
    <brk id="99" max="16383" man="1"/>
  </rowBreaks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2" r:id="rId6" name="Button 10">
              <controlPr defaultSize="0" print="0" autoFill="0" autoPict="0" macro="[0]!linia2">
                <anchor moveWithCells="1">
                  <from>
                    <xdr:col>2</xdr:col>
                    <xdr:colOff>1152525</xdr:colOff>
                    <xdr:row>7</xdr:row>
                    <xdr:rowOff>485775</xdr:rowOff>
                  </from>
                  <to>
                    <xdr:col>2</xdr:col>
                    <xdr:colOff>2286000</xdr:colOff>
                    <xdr:row>8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ull6">
    <pageSetUpPr fitToPage="1"/>
  </sheetPr>
  <dimension ref="A1:IR97"/>
  <sheetViews>
    <sheetView showGridLines="0" view="pageLayout" zoomScaleNormal="100" workbookViewId="0">
      <selection activeCell="B36" sqref="B36"/>
    </sheetView>
  </sheetViews>
  <sheetFormatPr defaultColWidth="11.42578125" defaultRowHeight="12.75" x14ac:dyDescent="0.2"/>
  <cols>
    <col min="1" max="1" width="4" style="19" customWidth="1"/>
    <col min="2" max="2" width="50.28515625" style="3" customWidth="1"/>
    <col min="3" max="3" width="10.5703125" style="3" bestFit="1" customWidth="1"/>
    <col min="4" max="4" width="28.28515625" style="3" customWidth="1"/>
    <col min="5" max="5" width="13" style="8" customWidth="1"/>
    <col min="6" max="6" width="13.85546875" style="20" customWidth="1"/>
    <col min="7" max="7" width="12.42578125" style="98" bestFit="1" customWidth="1"/>
    <col min="8" max="8" width="13" style="58" customWidth="1"/>
    <col min="9" max="9" width="6.85546875" style="102" customWidth="1"/>
    <col min="10" max="10" width="15.5703125" style="12" customWidth="1"/>
    <col min="11" max="16384" width="11.42578125" style="2"/>
  </cols>
  <sheetData>
    <row r="1" spans="1:10" ht="18.75" x14ac:dyDescent="0.3">
      <c r="A1" s="267" t="s">
        <v>97</v>
      </c>
      <c r="B1" s="268"/>
      <c r="C1" s="268"/>
      <c r="D1" s="268"/>
      <c r="E1" s="268"/>
      <c r="F1" s="268"/>
      <c r="G1" s="268"/>
      <c r="H1" s="268"/>
      <c r="I1" s="268"/>
      <c r="J1" s="268"/>
    </row>
    <row r="2" spans="1:10" s="3" customFormat="1" ht="9" customHeight="1" x14ac:dyDescent="0.2">
      <c r="A2" s="19"/>
      <c r="F2" s="20"/>
      <c r="G2" s="98"/>
      <c r="H2" s="58"/>
      <c r="I2" s="58"/>
      <c r="J2" s="58"/>
    </row>
    <row r="3" spans="1:10" s="3" customFormat="1" x14ac:dyDescent="0.2">
      <c r="B3" s="4" t="s">
        <v>61</v>
      </c>
      <c r="C3" s="283" t="str">
        <f>IF('Relació de despeses'!C3:D3&lt;&gt;"",'Relació de despeses'!C3:D3,"")</f>
        <v/>
      </c>
      <c r="D3" s="283"/>
      <c r="E3" s="53" t="s">
        <v>91</v>
      </c>
      <c r="F3" s="95"/>
      <c r="G3" s="53"/>
      <c r="H3" s="107" t="str">
        <f>IF(+'Relació de despeses'!H3="","",+'Relació de despeses'!H3)</f>
        <v/>
      </c>
      <c r="I3" s="53" t="s">
        <v>31</v>
      </c>
      <c r="J3" s="53"/>
    </row>
    <row r="4" spans="1:10" s="3" customFormat="1" x14ac:dyDescent="0.2">
      <c r="B4" s="4" t="s">
        <v>36</v>
      </c>
      <c r="C4" s="283" t="str">
        <f>IF('Relació de despeses'!C4:D4&lt;&gt;"",'Relació de despeses'!C4:D4,"")</f>
        <v/>
      </c>
      <c r="D4" s="283"/>
      <c r="E4" s="21" t="s">
        <v>32</v>
      </c>
      <c r="F4" s="95"/>
      <c r="G4" s="53"/>
      <c r="H4" s="107" t="str">
        <f>IF(+'Relació de despeses'!H4="","",+'Relació de despeses'!H4)</f>
        <v/>
      </c>
      <c r="I4" s="53" t="s">
        <v>31</v>
      </c>
      <c r="J4" s="53"/>
    </row>
    <row r="5" spans="1:10" s="3" customFormat="1" x14ac:dyDescent="0.2">
      <c r="B5" s="4" t="s">
        <v>27</v>
      </c>
      <c r="C5" s="283" t="str">
        <f>IF('Relació de despeses'!C5:D5&lt;&gt;"",'Relació de despeses'!C5:D5,"")</f>
        <v/>
      </c>
      <c r="D5" s="283"/>
      <c r="E5" s="42" t="s">
        <v>58</v>
      </c>
      <c r="F5" s="95"/>
      <c r="G5" s="53"/>
      <c r="H5" s="158" t="str">
        <f>IF(+'Relació de despeses'!H5="","",+'Relació de despeses'!H5)</f>
        <v/>
      </c>
      <c r="I5" s="1" t="s">
        <v>38</v>
      </c>
      <c r="J5" s="158" t="str">
        <f>IF(+'Relació de despeses'!K5="","",+'Relació de despeses'!K5)</f>
        <v/>
      </c>
    </row>
    <row r="6" spans="1:10" s="3" customFormat="1" ht="9" customHeight="1" x14ac:dyDescent="0.2">
      <c r="A6" s="19"/>
      <c r="B6" s="5"/>
      <c r="C6" s="5"/>
      <c r="F6" s="20"/>
      <c r="G6" s="98"/>
      <c r="H6" s="58"/>
      <c r="I6" s="58"/>
      <c r="J6" s="58"/>
    </row>
    <row r="7" spans="1:10" ht="19.5" thickBot="1" x14ac:dyDescent="0.35">
      <c r="A7" s="284" t="s">
        <v>53</v>
      </c>
      <c r="B7" s="284"/>
      <c r="C7" s="284"/>
      <c r="D7" s="284"/>
      <c r="F7" s="22"/>
      <c r="G7" s="99"/>
      <c r="H7" s="6"/>
      <c r="I7" s="11"/>
    </row>
    <row r="8" spans="1:10" s="7" customFormat="1" ht="52.5" customHeight="1" x14ac:dyDescent="0.2">
      <c r="A8" s="281" t="s">
        <v>40</v>
      </c>
      <c r="B8" s="286" t="s">
        <v>28</v>
      </c>
      <c r="C8" s="285" t="s">
        <v>65</v>
      </c>
      <c r="D8" s="285"/>
      <c r="E8" s="38" t="s">
        <v>85</v>
      </c>
      <c r="F8" s="37" t="s">
        <v>73</v>
      </c>
      <c r="G8" s="272" t="s">
        <v>25</v>
      </c>
      <c r="H8" s="273"/>
      <c r="I8" s="273"/>
      <c r="J8" s="274"/>
    </row>
    <row r="9" spans="1:10" s="7" customFormat="1" ht="19.5" customHeight="1" thickBot="1" x14ac:dyDescent="0.25">
      <c r="A9" s="282"/>
      <c r="B9" s="287"/>
      <c r="C9" s="39" t="s">
        <v>3</v>
      </c>
      <c r="D9" s="39" t="s">
        <v>4</v>
      </c>
      <c r="E9" s="41" t="s">
        <v>35</v>
      </c>
      <c r="F9" s="40" t="s">
        <v>31</v>
      </c>
      <c r="G9" s="275"/>
      <c r="H9" s="276"/>
      <c r="I9" s="276"/>
      <c r="J9" s="277"/>
    </row>
    <row r="10" spans="1:10" ht="18" x14ac:dyDescent="0.25">
      <c r="A10" s="269" t="s">
        <v>55</v>
      </c>
      <c r="B10" s="270"/>
      <c r="C10" s="270"/>
      <c r="D10" s="270"/>
      <c r="E10" s="270"/>
      <c r="F10" s="270"/>
      <c r="G10" s="270"/>
      <c r="H10" s="270"/>
      <c r="I10" s="270"/>
      <c r="J10" s="271"/>
    </row>
    <row r="11" spans="1:10" s="32" customFormat="1" x14ac:dyDescent="0.2">
      <c r="A11" s="104" t="str">
        <f>IF(B11&lt;&gt;"",1,"")</f>
        <v/>
      </c>
      <c r="B11" s="105"/>
      <c r="C11" s="106"/>
      <c r="D11" s="106"/>
      <c r="E11" s="115"/>
      <c r="F11" s="117"/>
      <c r="G11" s="278"/>
      <c r="H11" s="279"/>
      <c r="I11" s="279"/>
      <c r="J11" s="280"/>
    </row>
    <row r="12" spans="1:10" s="32" customFormat="1" x14ac:dyDescent="0.2">
      <c r="A12" s="43"/>
      <c r="B12" s="16"/>
      <c r="C12" s="18"/>
      <c r="D12" s="18"/>
      <c r="E12" s="116"/>
      <c r="F12" s="118"/>
      <c r="G12" s="244"/>
      <c r="H12" s="245"/>
      <c r="I12" s="245"/>
      <c r="J12" s="246"/>
    </row>
    <row r="13" spans="1:10" s="32" customFormat="1" x14ac:dyDescent="0.2">
      <c r="A13" s="43"/>
      <c r="B13" s="16"/>
      <c r="C13" s="18"/>
      <c r="D13" s="18"/>
      <c r="E13" s="116"/>
      <c r="F13" s="118"/>
      <c r="G13" s="244"/>
      <c r="H13" s="245"/>
      <c r="I13" s="245"/>
      <c r="J13" s="246"/>
    </row>
    <row r="14" spans="1:10" s="32" customFormat="1" x14ac:dyDescent="0.2">
      <c r="A14" s="43"/>
      <c r="B14" s="16"/>
      <c r="C14" s="18"/>
      <c r="D14" s="18"/>
      <c r="E14" s="116"/>
      <c r="F14" s="118"/>
      <c r="G14" s="244"/>
      <c r="H14" s="245"/>
      <c r="I14" s="245"/>
      <c r="J14" s="246"/>
    </row>
    <row r="15" spans="1:10" s="32" customFormat="1" x14ac:dyDescent="0.2">
      <c r="A15" s="43" t="str">
        <f>IF(B15&lt;&gt;"",MAX($A$10:A14)+1,"")</f>
        <v/>
      </c>
      <c r="B15" s="16"/>
      <c r="C15" s="18"/>
      <c r="D15" s="18"/>
      <c r="E15" s="116"/>
      <c r="F15" s="118"/>
      <c r="G15" s="244"/>
      <c r="H15" s="245"/>
      <c r="I15" s="245"/>
      <c r="J15" s="246"/>
    </row>
    <row r="16" spans="1:10" s="32" customFormat="1" x14ac:dyDescent="0.2">
      <c r="A16" s="43" t="str">
        <f>IF(B16&lt;&gt;"",MAX($A$10:A15)+1,"")</f>
        <v/>
      </c>
      <c r="B16" s="31"/>
      <c r="C16" s="33"/>
      <c r="D16" s="33"/>
      <c r="E16" s="116"/>
      <c r="F16" s="118"/>
      <c r="G16" s="244"/>
      <c r="H16" s="245"/>
      <c r="I16" s="245"/>
      <c r="J16" s="246"/>
    </row>
    <row r="17" spans="1:10" ht="15.75" x14ac:dyDescent="0.25">
      <c r="A17" s="259"/>
      <c r="B17" s="260"/>
      <c r="C17" s="260"/>
      <c r="D17" s="260"/>
      <c r="E17" s="122" t="s">
        <v>37</v>
      </c>
      <c r="F17" s="29">
        <f>SUM(F11:F16)</f>
        <v>0</v>
      </c>
      <c r="G17" s="264"/>
      <c r="H17" s="265"/>
      <c r="I17" s="265"/>
      <c r="J17" s="266"/>
    </row>
    <row r="18" spans="1:10" ht="15.75" x14ac:dyDescent="0.25">
      <c r="A18" s="261" t="s">
        <v>46</v>
      </c>
      <c r="B18" s="262"/>
      <c r="C18" s="262"/>
      <c r="D18" s="262"/>
      <c r="E18" s="262"/>
      <c r="F18" s="262"/>
      <c r="G18" s="262"/>
      <c r="H18" s="262"/>
      <c r="I18" s="262"/>
      <c r="J18" s="263"/>
    </row>
    <row r="19" spans="1:10" x14ac:dyDescent="0.2">
      <c r="A19" s="44" t="str">
        <f>IF(B19&lt;&gt;"",MAX($A$10:A18)+1,"")</f>
        <v/>
      </c>
      <c r="B19" s="16"/>
      <c r="C19" s="17"/>
      <c r="D19" s="17"/>
      <c r="E19" s="93"/>
      <c r="F19" s="112"/>
      <c r="G19" s="244"/>
      <c r="H19" s="245"/>
      <c r="I19" s="245"/>
      <c r="J19" s="246"/>
    </row>
    <row r="20" spans="1:10" x14ac:dyDescent="0.2">
      <c r="A20" s="44" t="str">
        <f>IF(B20&lt;&gt;"",MAX($A$10:A19)+1,"")</f>
        <v/>
      </c>
      <c r="B20" s="16"/>
      <c r="C20" s="17"/>
      <c r="D20" s="17"/>
      <c r="E20" s="93"/>
      <c r="F20" s="112"/>
      <c r="G20" s="244"/>
      <c r="H20" s="245"/>
      <c r="I20" s="245"/>
      <c r="J20" s="246"/>
    </row>
    <row r="21" spans="1:10" x14ac:dyDescent="0.2">
      <c r="A21" s="44" t="str">
        <f>IF(B21&lt;&gt;"",MAX($A$10:A20)+1,"")</f>
        <v/>
      </c>
      <c r="B21" s="16"/>
      <c r="C21" s="17"/>
      <c r="D21" s="17"/>
      <c r="E21" s="93"/>
      <c r="F21" s="112"/>
      <c r="G21" s="244"/>
      <c r="H21" s="245"/>
      <c r="I21" s="245"/>
      <c r="J21" s="246"/>
    </row>
    <row r="22" spans="1:10" x14ac:dyDescent="0.2">
      <c r="A22" s="44" t="str">
        <f>IF(B22&lt;&gt;"",MAX($A$10:A21)+1,"")</f>
        <v/>
      </c>
      <c r="B22" s="25"/>
      <c r="C22" s="26"/>
      <c r="D22" s="26"/>
      <c r="E22" s="94"/>
      <c r="F22" s="112"/>
      <c r="G22" s="244"/>
      <c r="H22" s="245"/>
      <c r="I22" s="245"/>
      <c r="J22" s="246"/>
    </row>
    <row r="23" spans="1:10" x14ac:dyDescent="0.2">
      <c r="A23" s="44" t="str">
        <f>IF(B23&lt;&gt;"",MAX($A$10:A22)+1,"")</f>
        <v/>
      </c>
      <c r="B23" s="31"/>
      <c r="C23" s="26"/>
      <c r="D23" s="26"/>
      <c r="E23" s="94"/>
      <c r="F23" s="112"/>
      <c r="G23" s="288"/>
      <c r="H23" s="289"/>
      <c r="I23" s="289"/>
      <c r="J23" s="290"/>
    </row>
    <row r="24" spans="1:10" ht="15.75" x14ac:dyDescent="0.25">
      <c r="A24" s="259"/>
      <c r="B24" s="260"/>
      <c r="C24" s="260"/>
      <c r="D24" s="260"/>
      <c r="E24" s="122" t="s">
        <v>13</v>
      </c>
      <c r="F24" s="29">
        <f>SUM(F19:F23)</f>
        <v>0</v>
      </c>
      <c r="G24" s="264"/>
      <c r="H24" s="265"/>
      <c r="I24" s="265"/>
      <c r="J24" s="266"/>
    </row>
    <row r="25" spans="1:10" ht="15.75" x14ac:dyDescent="0.25">
      <c r="A25" s="261" t="s">
        <v>47</v>
      </c>
      <c r="B25" s="262"/>
      <c r="C25" s="262"/>
      <c r="D25" s="262"/>
      <c r="E25" s="262"/>
      <c r="F25" s="262"/>
      <c r="G25" s="262"/>
      <c r="H25" s="262"/>
      <c r="I25" s="262"/>
      <c r="J25" s="263"/>
    </row>
    <row r="26" spans="1:10" x14ac:dyDescent="0.2">
      <c r="A26" s="44" t="str">
        <f>IF(B26&lt;&gt;"",MAX($A$10:A25)+1,"")</f>
        <v/>
      </c>
      <c r="B26" s="16"/>
      <c r="C26" s="17"/>
      <c r="D26" s="17"/>
      <c r="E26" s="93"/>
      <c r="F26" s="112"/>
      <c r="G26" s="244"/>
      <c r="H26" s="245"/>
      <c r="I26" s="245"/>
      <c r="J26" s="246"/>
    </row>
    <row r="27" spans="1:10" x14ac:dyDescent="0.2">
      <c r="A27" s="44" t="str">
        <f>IF(B27&lt;&gt;"",MAX($A$10:A26)+1,"")</f>
        <v/>
      </c>
      <c r="B27" s="16"/>
      <c r="C27" s="17"/>
      <c r="D27" s="17"/>
      <c r="E27" s="93"/>
      <c r="F27" s="112"/>
      <c r="G27" s="244"/>
      <c r="H27" s="245"/>
      <c r="I27" s="245"/>
      <c r="J27" s="246"/>
    </row>
    <row r="28" spans="1:10" x14ac:dyDescent="0.2">
      <c r="A28" s="44" t="str">
        <f>IF(B28&lt;&gt;"",MAX($A$10:A27)+1,"")</f>
        <v/>
      </c>
      <c r="B28" s="16"/>
      <c r="C28" s="17"/>
      <c r="D28" s="17"/>
      <c r="E28" s="93"/>
      <c r="F28" s="112"/>
      <c r="G28" s="244"/>
      <c r="H28" s="245"/>
      <c r="I28" s="245"/>
      <c r="J28" s="246"/>
    </row>
    <row r="29" spans="1:10" x14ac:dyDescent="0.2">
      <c r="A29" s="44" t="str">
        <f>IF(B29&lt;&gt;"",MAX($A$10:A28)+1,"")</f>
        <v/>
      </c>
      <c r="B29" s="16"/>
      <c r="C29" s="17"/>
      <c r="D29" s="17"/>
      <c r="E29" s="93"/>
      <c r="F29" s="112"/>
      <c r="G29" s="244"/>
      <c r="H29" s="245"/>
      <c r="I29" s="245"/>
      <c r="J29" s="246"/>
    </row>
    <row r="30" spans="1:10" x14ac:dyDescent="0.2">
      <c r="A30" s="44" t="str">
        <f>IF(B30&lt;&gt;"",MAX($A$10:A29)+1,"")</f>
        <v/>
      </c>
      <c r="B30" s="31"/>
      <c r="C30" s="26"/>
      <c r="D30" s="26"/>
      <c r="E30" s="94"/>
      <c r="F30" s="112"/>
      <c r="G30" s="244"/>
      <c r="H30" s="245"/>
      <c r="I30" s="245"/>
      <c r="J30" s="246"/>
    </row>
    <row r="31" spans="1:10" ht="15.75" x14ac:dyDescent="0.25">
      <c r="A31" s="259"/>
      <c r="B31" s="260"/>
      <c r="C31" s="260"/>
      <c r="D31" s="260"/>
      <c r="E31" s="122" t="s">
        <v>15</v>
      </c>
      <c r="F31" s="29">
        <f>SUM(F26:F30)</f>
        <v>0</v>
      </c>
      <c r="G31" s="264"/>
      <c r="H31" s="265"/>
      <c r="I31" s="265"/>
      <c r="J31" s="266"/>
    </row>
    <row r="32" spans="1:10" ht="15.75" x14ac:dyDescent="0.25">
      <c r="A32" s="261" t="s">
        <v>48</v>
      </c>
      <c r="B32" s="262"/>
      <c r="C32" s="262"/>
      <c r="D32" s="262"/>
      <c r="E32" s="262"/>
      <c r="F32" s="262"/>
      <c r="G32" s="262"/>
      <c r="H32" s="262"/>
      <c r="I32" s="262"/>
      <c r="J32" s="263"/>
    </row>
    <row r="33" spans="1:10" x14ac:dyDescent="0.2">
      <c r="A33" s="44" t="str">
        <f>IF(B33&lt;&gt;"",MAX($A$10:A32)+1,"")</f>
        <v/>
      </c>
      <c r="B33" s="16"/>
      <c r="C33" s="17"/>
      <c r="D33" s="17"/>
      <c r="E33" s="93"/>
      <c r="F33" s="112"/>
      <c r="G33" s="244"/>
      <c r="H33" s="245"/>
      <c r="I33" s="245"/>
      <c r="J33" s="246"/>
    </row>
    <row r="34" spans="1:10" x14ac:dyDescent="0.2">
      <c r="A34" s="44" t="str">
        <f>IF(B34&lt;&gt;"",MAX($A$10:A33)+1,"")</f>
        <v/>
      </c>
      <c r="B34" s="16"/>
      <c r="C34" s="17"/>
      <c r="D34" s="17"/>
      <c r="E34" s="93"/>
      <c r="F34" s="112"/>
      <c r="G34" s="244"/>
      <c r="H34" s="245"/>
      <c r="I34" s="245"/>
      <c r="J34" s="246"/>
    </row>
    <row r="35" spans="1:10" x14ac:dyDescent="0.2">
      <c r="A35" s="44" t="str">
        <f>IF(B35&lt;&gt;"",MAX($A$10:A34)+1,"")</f>
        <v/>
      </c>
      <c r="B35" s="16"/>
      <c r="C35" s="17"/>
      <c r="D35" s="17"/>
      <c r="E35" s="93"/>
      <c r="F35" s="112"/>
      <c r="G35" s="244"/>
      <c r="H35" s="245"/>
      <c r="I35" s="245"/>
      <c r="J35" s="246"/>
    </row>
    <row r="36" spans="1:10" x14ac:dyDescent="0.2">
      <c r="A36" s="44" t="str">
        <f>IF(B36&lt;&gt;"",MAX($A$10:A35)+1,"")</f>
        <v/>
      </c>
      <c r="B36" s="16"/>
      <c r="C36" s="17"/>
      <c r="D36" s="17"/>
      <c r="E36" s="93"/>
      <c r="F36" s="112"/>
      <c r="G36" s="244"/>
      <c r="H36" s="245"/>
      <c r="I36" s="245"/>
      <c r="J36" s="246"/>
    </row>
    <row r="37" spans="1:10" x14ac:dyDescent="0.2">
      <c r="A37" s="44" t="str">
        <f>IF(B37&lt;&gt;"",MAX($A$10:A36)+1,"")</f>
        <v/>
      </c>
      <c r="B37" s="16"/>
      <c r="C37" s="17"/>
      <c r="D37" s="17"/>
      <c r="E37" s="93"/>
      <c r="F37" s="112"/>
      <c r="G37" s="244"/>
      <c r="H37" s="245"/>
      <c r="I37" s="245"/>
      <c r="J37" s="246"/>
    </row>
    <row r="38" spans="1:10" x14ac:dyDescent="0.2">
      <c r="A38" s="44" t="str">
        <f>IF(B38&lt;&gt;"",MAX($A$10:A37)+1,"")</f>
        <v/>
      </c>
      <c r="B38" s="31"/>
      <c r="C38" s="26"/>
      <c r="D38" s="26"/>
      <c r="E38" s="94"/>
      <c r="F38" s="112"/>
      <c r="G38" s="244"/>
      <c r="H38" s="245"/>
      <c r="I38" s="245"/>
      <c r="J38" s="246"/>
    </row>
    <row r="39" spans="1:10" ht="15.75" x14ac:dyDescent="0.25">
      <c r="A39" s="259"/>
      <c r="B39" s="260"/>
      <c r="C39" s="260"/>
      <c r="D39" s="260"/>
      <c r="E39" s="122" t="s">
        <v>16</v>
      </c>
      <c r="F39" s="29">
        <f>SUM(F33:F38)</f>
        <v>0</v>
      </c>
      <c r="G39" s="264"/>
      <c r="H39" s="265"/>
      <c r="I39" s="265"/>
      <c r="J39" s="266"/>
    </row>
    <row r="40" spans="1:10" ht="15.75" x14ac:dyDescent="0.25">
      <c r="A40" s="261" t="s">
        <v>49</v>
      </c>
      <c r="B40" s="262"/>
      <c r="C40" s="262"/>
      <c r="D40" s="262"/>
      <c r="E40" s="262"/>
      <c r="F40" s="262"/>
      <c r="G40" s="262"/>
      <c r="H40" s="262"/>
      <c r="I40" s="262"/>
      <c r="J40" s="263"/>
    </row>
    <row r="41" spans="1:10" x14ac:dyDescent="0.2">
      <c r="A41" s="44" t="str">
        <f>IF(B41&lt;&gt;"",MAX($A$10:A40)+1,"")</f>
        <v/>
      </c>
      <c r="B41" s="16"/>
      <c r="C41" s="17"/>
      <c r="D41" s="17"/>
      <c r="E41" s="93"/>
      <c r="F41" s="112"/>
      <c r="G41" s="244"/>
      <c r="H41" s="245"/>
      <c r="I41" s="245"/>
      <c r="J41" s="246"/>
    </row>
    <row r="42" spans="1:10" x14ac:dyDescent="0.2">
      <c r="A42" s="44" t="str">
        <f>IF(B42&lt;&gt;"",MAX($A$10:A41)+1,"")</f>
        <v/>
      </c>
      <c r="B42" s="16"/>
      <c r="C42" s="17"/>
      <c r="D42" s="17"/>
      <c r="E42" s="93"/>
      <c r="F42" s="112"/>
      <c r="G42" s="244"/>
      <c r="H42" s="245"/>
      <c r="I42" s="245"/>
      <c r="J42" s="246"/>
    </row>
    <row r="43" spans="1:10" x14ac:dyDescent="0.2">
      <c r="A43" s="44" t="str">
        <f>IF(B43&lt;&gt;"",MAX($A$10:A42)+1,"")</f>
        <v/>
      </c>
      <c r="B43" s="16"/>
      <c r="C43" s="17"/>
      <c r="D43" s="17"/>
      <c r="E43" s="93"/>
      <c r="F43" s="112"/>
      <c r="G43" s="244"/>
      <c r="H43" s="245"/>
      <c r="I43" s="245"/>
      <c r="J43" s="246"/>
    </row>
    <row r="44" spans="1:10" x14ac:dyDescent="0.2">
      <c r="A44" s="44" t="str">
        <f>IF(B44&lt;&gt;"",MAX($A$10:A43)+1,"")</f>
        <v/>
      </c>
      <c r="B44" s="31"/>
      <c r="C44" s="26"/>
      <c r="D44" s="26"/>
      <c r="E44" s="94"/>
      <c r="F44" s="112"/>
      <c r="G44" s="244"/>
      <c r="H44" s="245"/>
      <c r="I44" s="245"/>
      <c r="J44" s="246"/>
    </row>
    <row r="45" spans="1:10" ht="15.75" x14ac:dyDescent="0.25">
      <c r="A45" s="259"/>
      <c r="B45" s="260"/>
      <c r="C45" s="260"/>
      <c r="D45" s="260"/>
      <c r="E45" s="122" t="s">
        <v>17</v>
      </c>
      <c r="F45" s="29">
        <f>SUM(F41:F44)</f>
        <v>0</v>
      </c>
      <c r="G45" s="264"/>
      <c r="H45" s="265"/>
      <c r="I45" s="265"/>
      <c r="J45" s="266"/>
    </row>
    <row r="46" spans="1:10" ht="15.75" x14ac:dyDescent="0.25">
      <c r="A46" s="261" t="s">
        <v>94</v>
      </c>
      <c r="B46" s="262"/>
      <c r="C46" s="262"/>
      <c r="D46" s="262"/>
      <c r="E46" s="262"/>
      <c r="F46" s="262"/>
      <c r="G46" s="262"/>
      <c r="H46" s="262"/>
      <c r="I46" s="262"/>
      <c r="J46" s="263"/>
    </row>
    <row r="47" spans="1:10" x14ac:dyDescent="0.2">
      <c r="A47" s="44" t="str">
        <f>IF(B47&lt;&gt;"",MAX($A$10:A46)+1,"")</f>
        <v/>
      </c>
      <c r="B47" s="16"/>
      <c r="C47" s="17"/>
      <c r="D47" s="17"/>
      <c r="E47" s="93"/>
      <c r="F47" s="112"/>
      <c r="G47" s="244"/>
      <c r="H47" s="245"/>
      <c r="I47" s="245"/>
      <c r="J47" s="246"/>
    </row>
    <row r="48" spans="1:10" x14ac:dyDescent="0.2">
      <c r="A48" s="44" t="str">
        <f>IF(B48&lt;&gt;"",MAX($A$10:A47)+1,"")</f>
        <v/>
      </c>
      <c r="B48" s="16"/>
      <c r="C48" s="17"/>
      <c r="D48" s="17"/>
      <c r="E48" s="93"/>
      <c r="F48" s="112"/>
      <c r="G48" s="244"/>
      <c r="H48" s="245"/>
      <c r="I48" s="245"/>
      <c r="J48" s="246"/>
    </row>
    <row r="49" spans="1:10" x14ac:dyDescent="0.2">
      <c r="A49" s="44" t="str">
        <f>IF(B49&lt;&gt;"",MAX($A$10:A48)+1,"")</f>
        <v/>
      </c>
      <c r="B49" s="16"/>
      <c r="C49" s="17"/>
      <c r="D49" s="17"/>
      <c r="E49" s="93"/>
      <c r="F49" s="112"/>
      <c r="G49" s="244"/>
      <c r="H49" s="245"/>
      <c r="I49" s="245"/>
      <c r="J49" s="246"/>
    </row>
    <row r="50" spans="1:10" x14ac:dyDescent="0.2">
      <c r="A50" s="44" t="str">
        <f>IF(B50&lt;&gt;"",MAX($A$10:A49)+1,"")</f>
        <v/>
      </c>
      <c r="B50" s="16"/>
      <c r="C50" s="17"/>
      <c r="D50" s="17"/>
      <c r="E50" s="93"/>
      <c r="F50" s="112"/>
      <c r="G50" s="244"/>
      <c r="H50" s="245"/>
      <c r="I50" s="245"/>
      <c r="J50" s="246"/>
    </row>
    <row r="51" spans="1:10" x14ac:dyDescent="0.2">
      <c r="A51" s="44" t="str">
        <f>IF(B51&lt;&gt;"",MAX($A$10:A50)+1,"")</f>
        <v/>
      </c>
      <c r="B51" s="16"/>
      <c r="C51" s="17"/>
      <c r="D51" s="17"/>
      <c r="E51" s="93"/>
      <c r="F51" s="112"/>
      <c r="G51" s="244"/>
      <c r="H51" s="245"/>
      <c r="I51" s="245"/>
      <c r="J51" s="246"/>
    </row>
    <row r="52" spans="1:10" x14ac:dyDescent="0.2">
      <c r="A52" s="44" t="str">
        <f>IF(B52&lt;&gt;"",MAX($A$10:A51)+1,"")</f>
        <v/>
      </c>
      <c r="B52" s="16"/>
      <c r="C52" s="17"/>
      <c r="D52" s="17"/>
      <c r="E52" s="93"/>
      <c r="F52" s="112"/>
      <c r="G52" s="244"/>
      <c r="H52" s="245"/>
      <c r="I52" s="245"/>
      <c r="J52" s="246"/>
    </row>
    <row r="53" spans="1:10" x14ac:dyDescent="0.2">
      <c r="A53" s="44" t="str">
        <f>IF(B53&lt;&gt;"",MAX($A$10:A52)+1,"")</f>
        <v/>
      </c>
      <c r="B53" s="31"/>
      <c r="C53" s="26"/>
      <c r="D53" s="26"/>
      <c r="E53" s="94"/>
      <c r="F53" s="112"/>
      <c r="G53" s="244"/>
      <c r="H53" s="245"/>
      <c r="I53" s="245"/>
      <c r="J53" s="246"/>
    </row>
    <row r="54" spans="1:10" ht="15.75" x14ac:dyDescent="0.25">
      <c r="A54" s="259"/>
      <c r="B54" s="260"/>
      <c r="C54" s="260"/>
      <c r="D54" s="260"/>
      <c r="E54" s="122" t="s">
        <v>18</v>
      </c>
      <c r="F54" s="29">
        <f>SUM(F47:F53)</f>
        <v>0</v>
      </c>
      <c r="G54" s="264"/>
      <c r="H54" s="265"/>
      <c r="I54" s="265"/>
      <c r="J54" s="266"/>
    </row>
    <row r="55" spans="1:10" ht="15.75" x14ac:dyDescent="0.25">
      <c r="A55" s="261" t="s">
        <v>95</v>
      </c>
      <c r="B55" s="262"/>
      <c r="C55" s="262"/>
      <c r="D55" s="262"/>
      <c r="E55" s="262"/>
      <c r="F55" s="262"/>
      <c r="G55" s="262"/>
      <c r="H55" s="262"/>
      <c r="I55" s="262"/>
      <c r="J55" s="263"/>
    </row>
    <row r="56" spans="1:10" x14ac:dyDescent="0.2">
      <c r="A56" s="44" t="str">
        <f>IF(B56&lt;&gt;"",MAX($A$10:A55)+1,"")</f>
        <v/>
      </c>
      <c r="B56" s="16"/>
      <c r="C56" s="17"/>
      <c r="D56" s="17"/>
      <c r="E56" s="93"/>
      <c r="F56" s="112"/>
      <c r="G56" s="244"/>
      <c r="H56" s="245"/>
      <c r="I56" s="245"/>
      <c r="J56" s="246"/>
    </row>
    <row r="57" spans="1:10" x14ac:dyDescent="0.2">
      <c r="A57" s="44" t="str">
        <f>IF(B57&lt;&gt;"",MAX($A$10:A56)+1,"")</f>
        <v/>
      </c>
      <c r="B57" s="16"/>
      <c r="C57" s="17"/>
      <c r="D57" s="17"/>
      <c r="E57" s="93"/>
      <c r="F57" s="112"/>
      <c r="G57" s="244"/>
      <c r="H57" s="245"/>
      <c r="I57" s="245"/>
      <c r="J57" s="246"/>
    </row>
    <row r="58" spans="1:10" x14ac:dyDescent="0.2">
      <c r="A58" s="44" t="str">
        <f>IF(B58&lt;&gt;"",MAX($A$10:A57)+1,"")</f>
        <v/>
      </c>
      <c r="B58" s="16"/>
      <c r="C58" s="17"/>
      <c r="D58" s="17"/>
      <c r="E58" s="93"/>
      <c r="F58" s="112"/>
      <c r="G58" s="244"/>
      <c r="H58" s="245"/>
      <c r="I58" s="245"/>
      <c r="J58" s="246"/>
    </row>
    <row r="59" spans="1:10" x14ac:dyDescent="0.2">
      <c r="A59" s="44" t="str">
        <f>IF(B59&lt;&gt;"",MAX($A$10:A58)+1,"")</f>
        <v/>
      </c>
      <c r="B59" s="16"/>
      <c r="C59" s="17"/>
      <c r="D59" s="17"/>
      <c r="E59" s="93"/>
      <c r="F59" s="112"/>
      <c r="G59" s="244"/>
      <c r="H59" s="245"/>
      <c r="I59" s="245"/>
      <c r="J59" s="246"/>
    </row>
    <row r="60" spans="1:10" x14ac:dyDescent="0.2">
      <c r="A60" s="44" t="str">
        <f>IF(B60&lt;&gt;"",MAX($A$10:A59)+1,"")</f>
        <v/>
      </c>
      <c r="B60" s="16"/>
      <c r="C60" s="17"/>
      <c r="D60" s="17"/>
      <c r="E60" s="93"/>
      <c r="F60" s="112"/>
      <c r="G60" s="181"/>
      <c r="H60" s="182"/>
      <c r="I60" s="182"/>
      <c r="J60" s="183"/>
    </row>
    <row r="61" spans="1:10" x14ac:dyDescent="0.2">
      <c r="A61" s="44" t="str">
        <f>IF(B61&lt;&gt;"",MAX($A$10:A60)+1,"")</f>
        <v/>
      </c>
      <c r="B61" s="16"/>
      <c r="C61" s="17"/>
      <c r="D61" s="17"/>
      <c r="E61" s="93"/>
      <c r="F61" s="112"/>
      <c r="G61" s="244"/>
      <c r="H61" s="245"/>
      <c r="I61" s="245"/>
      <c r="J61" s="246"/>
    </row>
    <row r="62" spans="1:10" x14ac:dyDescent="0.2">
      <c r="A62" s="44" t="str">
        <f>IF(B62&lt;&gt;"",MAX($A$10:A61)+1,"")</f>
        <v/>
      </c>
      <c r="B62" s="31"/>
      <c r="C62" s="26"/>
      <c r="D62" s="26"/>
      <c r="E62" s="94"/>
      <c r="F62" s="112"/>
      <c r="G62" s="244"/>
      <c r="H62" s="245"/>
      <c r="I62" s="245"/>
      <c r="J62" s="246"/>
    </row>
    <row r="63" spans="1:10" ht="15.75" x14ac:dyDescent="0.25">
      <c r="A63" s="259"/>
      <c r="B63" s="260"/>
      <c r="C63" s="260"/>
      <c r="D63" s="260"/>
      <c r="E63" s="122" t="s">
        <v>19</v>
      </c>
      <c r="F63" s="29">
        <f>SUM(F56:F62)</f>
        <v>0</v>
      </c>
      <c r="G63" s="264"/>
      <c r="H63" s="265"/>
      <c r="I63" s="265"/>
      <c r="J63" s="266"/>
    </row>
    <row r="64" spans="1:10" ht="15.75" x14ac:dyDescent="0.25">
      <c r="A64" s="261" t="s">
        <v>50</v>
      </c>
      <c r="B64" s="262"/>
      <c r="C64" s="262"/>
      <c r="D64" s="262"/>
      <c r="E64" s="262"/>
      <c r="F64" s="262"/>
      <c r="G64" s="262"/>
      <c r="H64" s="262"/>
      <c r="I64" s="262"/>
      <c r="J64" s="263"/>
    </row>
    <row r="65" spans="1:10" x14ac:dyDescent="0.2">
      <c r="A65" s="44" t="str">
        <f>IF(B65&lt;&gt;"",MAX($A$10:A64)+1,"")</f>
        <v/>
      </c>
      <c r="B65" s="16"/>
      <c r="C65" s="17"/>
      <c r="D65" s="17"/>
      <c r="E65" s="93"/>
      <c r="F65" s="112"/>
      <c r="G65" s="244"/>
      <c r="H65" s="245"/>
      <c r="I65" s="245"/>
      <c r="J65" s="246"/>
    </row>
    <row r="66" spans="1:10" x14ac:dyDescent="0.2">
      <c r="A66" s="44" t="str">
        <f>IF(B66&lt;&gt;"",MAX($A$10:A65)+1,"")</f>
        <v/>
      </c>
      <c r="B66" s="16"/>
      <c r="C66" s="17"/>
      <c r="D66" s="17"/>
      <c r="E66" s="93"/>
      <c r="F66" s="112"/>
      <c r="G66" s="244"/>
      <c r="H66" s="245"/>
      <c r="I66" s="245"/>
      <c r="J66" s="246"/>
    </row>
    <row r="67" spans="1:10" x14ac:dyDescent="0.2">
      <c r="A67" s="44" t="str">
        <f>IF(B67&lt;&gt;"",MAX($A$10:A66)+1,"")</f>
        <v/>
      </c>
      <c r="B67" s="16"/>
      <c r="C67" s="17"/>
      <c r="D67" s="17"/>
      <c r="E67" s="93"/>
      <c r="F67" s="112"/>
      <c r="G67" s="244"/>
      <c r="H67" s="245"/>
      <c r="I67" s="245"/>
      <c r="J67" s="246"/>
    </row>
    <row r="68" spans="1:10" x14ac:dyDescent="0.2">
      <c r="A68" s="44" t="str">
        <f>IF(B68&lt;&gt;"",MAX($A$10:A67)+1,"")</f>
        <v/>
      </c>
      <c r="B68" s="16"/>
      <c r="C68" s="17"/>
      <c r="D68" s="17"/>
      <c r="E68" s="93"/>
      <c r="F68" s="112"/>
      <c r="G68" s="244"/>
      <c r="H68" s="245"/>
      <c r="I68" s="245"/>
      <c r="J68" s="246"/>
    </row>
    <row r="69" spans="1:10" x14ac:dyDescent="0.2">
      <c r="A69" s="44" t="str">
        <f>IF(B69&lt;&gt;"",MAX($A$10:A68)+1,"")</f>
        <v/>
      </c>
      <c r="B69" s="31"/>
      <c r="C69" s="26"/>
      <c r="D69" s="26"/>
      <c r="E69" s="94"/>
      <c r="F69" s="112"/>
      <c r="G69" s="244"/>
      <c r="H69" s="245"/>
      <c r="I69" s="245"/>
      <c r="J69" s="246"/>
    </row>
    <row r="70" spans="1:10" ht="15.75" x14ac:dyDescent="0.25">
      <c r="A70" s="259"/>
      <c r="B70" s="260"/>
      <c r="C70" s="260"/>
      <c r="D70" s="260"/>
      <c r="E70" s="122" t="s">
        <v>20</v>
      </c>
      <c r="F70" s="29">
        <f>SUM(F65:F69)</f>
        <v>0</v>
      </c>
      <c r="G70" s="264"/>
      <c r="H70" s="265"/>
      <c r="I70" s="265"/>
      <c r="J70" s="266"/>
    </row>
    <row r="71" spans="1:10" ht="15.75" x14ac:dyDescent="0.25">
      <c r="A71" s="261" t="s">
        <v>51</v>
      </c>
      <c r="B71" s="262"/>
      <c r="C71" s="262"/>
      <c r="D71" s="262"/>
      <c r="E71" s="262"/>
      <c r="F71" s="262"/>
      <c r="G71" s="262"/>
      <c r="H71" s="262"/>
      <c r="I71" s="262"/>
      <c r="J71" s="263"/>
    </row>
    <row r="72" spans="1:10" x14ac:dyDescent="0.2">
      <c r="A72" s="44" t="str">
        <f>IF(B72&lt;&gt;"",MAX($A$10:A71)+1,"")</f>
        <v/>
      </c>
      <c r="B72" s="16"/>
      <c r="C72" s="17"/>
      <c r="D72" s="17"/>
      <c r="E72" s="93"/>
      <c r="F72" s="112"/>
      <c r="G72" s="244"/>
      <c r="H72" s="245"/>
      <c r="I72" s="245"/>
      <c r="J72" s="246"/>
    </row>
    <row r="73" spans="1:10" x14ac:dyDescent="0.2">
      <c r="A73" s="44" t="str">
        <f>IF(B73&lt;&gt;"",MAX($A$10:A72)+1,"")</f>
        <v/>
      </c>
      <c r="B73" s="16"/>
      <c r="C73" s="17"/>
      <c r="D73" s="17"/>
      <c r="E73" s="93"/>
      <c r="F73" s="112"/>
      <c r="G73" s="244"/>
      <c r="H73" s="245"/>
      <c r="I73" s="245"/>
      <c r="J73" s="246"/>
    </row>
    <row r="74" spans="1:10" x14ac:dyDescent="0.2">
      <c r="A74" s="44" t="str">
        <f>IF(B74&lt;&gt;"",MAX($A$10:A73)+1,"")</f>
        <v/>
      </c>
      <c r="B74" s="16"/>
      <c r="C74" s="17"/>
      <c r="D74" s="17"/>
      <c r="E74" s="93"/>
      <c r="F74" s="112"/>
      <c r="G74" s="244"/>
      <c r="H74" s="245"/>
      <c r="I74" s="245"/>
      <c r="J74" s="246"/>
    </row>
    <row r="75" spans="1:10" x14ac:dyDescent="0.2">
      <c r="A75" s="44" t="str">
        <f>IF(B75&lt;&gt;"",MAX($A$10:A74)+1,"")</f>
        <v/>
      </c>
      <c r="B75" s="16"/>
      <c r="C75" s="17"/>
      <c r="D75" s="17"/>
      <c r="E75" s="93"/>
      <c r="F75" s="112"/>
      <c r="G75" s="244"/>
      <c r="H75" s="245"/>
      <c r="I75" s="245"/>
      <c r="J75" s="246"/>
    </row>
    <row r="76" spans="1:10" x14ac:dyDescent="0.2">
      <c r="A76" s="44" t="str">
        <f>IF(B76&lt;&gt;"",MAX($A$10:A75)+1,"")</f>
        <v/>
      </c>
      <c r="B76" s="16"/>
      <c r="C76" s="17"/>
      <c r="D76" s="17"/>
      <c r="E76" s="93"/>
      <c r="F76" s="112"/>
      <c r="G76" s="244"/>
      <c r="H76" s="245"/>
      <c r="I76" s="245"/>
      <c r="J76" s="246"/>
    </row>
    <row r="77" spans="1:10" x14ac:dyDescent="0.2">
      <c r="A77" s="44" t="str">
        <f>IF(B77&lt;&gt;"",MAX($A$10:A76)+1,"")</f>
        <v/>
      </c>
      <c r="B77" s="16"/>
      <c r="C77" s="17"/>
      <c r="D77" s="17"/>
      <c r="E77" s="93"/>
      <c r="F77" s="112"/>
      <c r="G77" s="244"/>
      <c r="H77" s="245"/>
      <c r="I77" s="245"/>
      <c r="J77" s="246"/>
    </row>
    <row r="78" spans="1:10" x14ac:dyDescent="0.2">
      <c r="A78" s="44" t="str">
        <f>IF(B78&lt;&gt;"",MAX($A$10:A77)+1,"")</f>
        <v/>
      </c>
      <c r="B78" s="16"/>
      <c r="C78" s="17"/>
      <c r="D78" s="17"/>
      <c r="E78" s="93"/>
      <c r="F78" s="112"/>
      <c r="G78" s="244"/>
      <c r="H78" s="245"/>
      <c r="I78" s="245"/>
      <c r="J78" s="246"/>
    </row>
    <row r="79" spans="1:10" ht="12.75" hidden="1" customHeight="1" x14ac:dyDescent="0.2">
      <c r="A79" s="44" t="str">
        <f>IF(B79&lt;&gt;"",MAX($A$10:A78)+1,"")</f>
        <v/>
      </c>
      <c r="B79" s="16"/>
      <c r="C79" s="17"/>
      <c r="D79" s="17"/>
      <c r="E79" s="93"/>
      <c r="F79" s="112"/>
      <c r="G79" s="244"/>
      <c r="H79" s="245"/>
      <c r="I79" s="245"/>
      <c r="J79" s="246"/>
    </row>
    <row r="80" spans="1:10" ht="12.75" hidden="1" customHeight="1" x14ac:dyDescent="0.2">
      <c r="A80" s="44" t="str">
        <f>IF(B80&lt;&gt;"",MAX($A$10:A79)+1,"")</f>
        <v/>
      </c>
      <c r="B80" s="16"/>
      <c r="C80" s="17"/>
      <c r="D80" s="17"/>
      <c r="E80" s="93"/>
      <c r="F80" s="112"/>
      <c r="G80" s="244"/>
      <c r="H80" s="245"/>
      <c r="I80" s="245"/>
      <c r="J80" s="246"/>
    </row>
    <row r="81" spans="1:252" ht="12.75" hidden="1" customHeight="1" x14ac:dyDescent="0.2">
      <c r="A81" s="44" t="str">
        <f>IF(B81&lt;&gt;"",MAX($A$10:A80)+1,"")</f>
        <v/>
      </c>
      <c r="B81" s="16"/>
      <c r="C81" s="17"/>
      <c r="D81" s="17"/>
      <c r="E81" s="93"/>
      <c r="F81" s="112"/>
      <c r="G81" s="244"/>
      <c r="H81" s="245"/>
      <c r="I81" s="245"/>
      <c r="J81" s="246"/>
    </row>
    <row r="82" spans="1:252" x14ac:dyDescent="0.2">
      <c r="A82" s="44" t="str">
        <f>IF(B82&lt;&gt;"",MAX($A$10:A81)+1,"")</f>
        <v/>
      </c>
      <c r="B82" s="31"/>
      <c r="C82" s="26"/>
      <c r="D82" s="26"/>
      <c r="E82" s="94"/>
      <c r="F82" s="112"/>
      <c r="G82" s="244"/>
      <c r="H82" s="245"/>
      <c r="I82" s="245"/>
      <c r="J82" s="246"/>
    </row>
    <row r="83" spans="1:252" ht="16.5" thickBot="1" x14ac:dyDescent="0.3">
      <c r="A83" s="252"/>
      <c r="B83" s="253"/>
      <c r="C83" s="253"/>
      <c r="D83" s="253"/>
      <c r="E83" s="121" t="s">
        <v>21</v>
      </c>
      <c r="F83" s="30">
        <f>SUM(F72:F82)</f>
        <v>0</v>
      </c>
      <c r="G83" s="256"/>
      <c r="H83" s="257"/>
      <c r="I83" s="257"/>
      <c r="J83" s="258"/>
    </row>
    <row r="84" spans="1:252" ht="16.5" thickBot="1" x14ac:dyDescent="0.3">
      <c r="A84" s="250" t="s">
        <v>29</v>
      </c>
      <c r="B84" s="251"/>
      <c r="C84" s="251"/>
      <c r="D84" s="251"/>
      <c r="E84" s="35" t="s">
        <v>14</v>
      </c>
      <c r="F84" s="36">
        <f>+F17+F24+F31+F39+F45+F54+F63+F70+F83</f>
        <v>0</v>
      </c>
      <c r="G84" s="247"/>
      <c r="H84" s="248"/>
      <c r="I84" s="248"/>
      <c r="J84" s="249"/>
      <c r="L84" s="12"/>
      <c r="M84" s="13"/>
      <c r="N84" s="14"/>
      <c r="O84" s="12"/>
      <c r="P84" s="12"/>
      <c r="Q84" s="12"/>
      <c r="V84" s="12"/>
      <c r="W84" s="13"/>
      <c r="X84" s="14"/>
      <c r="Y84" s="12"/>
      <c r="Z84" s="12"/>
      <c r="AA84" s="12"/>
      <c r="AF84" s="12"/>
      <c r="AG84" s="13"/>
      <c r="AH84" s="14"/>
      <c r="AI84" s="12"/>
      <c r="AJ84" s="12"/>
      <c r="AK84" s="12"/>
      <c r="AP84" s="12"/>
      <c r="AQ84" s="13"/>
      <c r="AR84" s="14"/>
      <c r="AS84" s="12"/>
      <c r="AT84" s="12"/>
      <c r="AU84" s="12"/>
      <c r="AZ84" s="12"/>
      <c r="BA84" s="13"/>
      <c r="BB84" s="14"/>
      <c r="BC84" s="12"/>
      <c r="BD84" s="12"/>
      <c r="BE84" s="12"/>
      <c r="BJ84" s="12"/>
      <c r="BK84" s="13"/>
      <c r="BL84" s="14"/>
      <c r="BM84" s="12"/>
      <c r="BN84" s="12"/>
      <c r="BO84" s="12"/>
      <c r="BT84" s="12"/>
      <c r="BU84" s="13"/>
      <c r="BV84" s="14"/>
      <c r="BW84" s="12"/>
      <c r="BX84" s="12"/>
      <c r="BY84" s="12"/>
      <c r="CD84" s="12"/>
      <c r="CE84" s="13"/>
      <c r="CF84" s="14"/>
      <c r="CG84" s="12"/>
      <c r="CH84" s="12"/>
      <c r="CI84" s="12"/>
      <c r="CN84" s="12"/>
      <c r="CO84" s="13"/>
      <c r="CP84" s="14"/>
      <c r="CQ84" s="12"/>
      <c r="CR84" s="12"/>
      <c r="CS84" s="12"/>
      <c r="CX84" s="12"/>
      <c r="CY84" s="13"/>
      <c r="CZ84" s="14"/>
      <c r="DA84" s="12"/>
      <c r="DB84" s="12"/>
      <c r="DC84" s="12"/>
      <c r="DH84" s="12"/>
      <c r="DI84" s="13"/>
      <c r="DJ84" s="14"/>
      <c r="DK84" s="12"/>
      <c r="DL84" s="12"/>
      <c r="DM84" s="12"/>
      <c r="DR84" s="12"/>
      <c r="DS84" s="13"/>
      <c r="DT84" s="14"/>
      <c r="DU84" s="12"/>
      <c r="DV84" s="12"/>
      <c r="DW84" s="12"/>
      <c r="EB84" s="12"/>
      <c r="EC84" s="13"/>
      <c r="ED84" s="14"/>
      <c r="EE84" s="12"/>
      <c r="EF84" s="12"/>
      <c r="EG84" s="12"/>
      <c r="EL84" s="12"/>
      <c r="EM84" s="13"/>
      <c r="EN84" s="14"/>
      <c r="EO84" s="12"/>
      <c r="EP84" s="12"/>
      <c r="EQ84" s="12"/>
      <c r="EV84" s="12"/>
      <c r="EW84" s="13"/>
      <c r="EX84" s="14"/>
      <c r="EY84" s="12"/>
      <c r="EZ84" s="12"/>
      <c r="FA84" s="12"/>
      <c r="FF84" s="12"/>
      <c r="FG84" s="13"/>
      <c r="FH84" s="14"/>
      <c r="FI84" s="12"/>
      <c r="FJ84" s="12"/>
      <c r="FK84" s="12"/>
      <c r="FP84" s="12"/>
      <c r="FQ84" s="13"/>
      <c r="FR84" s="14"/>
      <c r="FS84" s="12"/>
      <c r="FT84" s="12"/>
      <c r="FU84" s="12"/>
      <c r="FZ84" s="12"/>
      <c r="GA84" s="13"/>
      <c r="GB84" s="14"/>
      <c r="GC84" s="12"/>
      <c r="GD84" s="12"/>
      <c r="GE84" s="12"/>
      <c r="GJ84" s="12"/>
      <c r="GK84" s="13"/>
      <c r="GL84" s="14"/>
      <c r="GM84" s="12"/>
      <c r="GN84" s="12"/>
      <c r="GO84" s="12"/>
      <c r="GT84" s="12"/>
      <c r="GU84" s="13"/>
      <c r="GV84" s="14"/>
      <c r="GW84" s="12"/>
      <c r="GX84" s="12"/>
      <c r="GY84" s="12"/>
      <c r="HD84" s="12"/>
      <c r="HE84" s="13"/>
      <c r="HF84" s="14"/>
      <c r="HG84" s="12"/>
      <c r="HH84" s="12"/>
      <c r="HI84" s="12"/>
      <c r="HN84" s="12"/>
      <c r="HO84" s="13"/>
      <c r="HP84" s="14"/>
      <c r="HQ84" s="12"/>
      <c r="HR84" s="12"/>
      <c r="HS84" s="12"/>
      <c r="HX84" s="12"/>
      <c r="HY84" s="13"/>
      <c r="HZ84" s="14"/>
      <c r="IA84" s="12"/>
      <c r="IB84" s="12"/>
      <c r="IC84" s="12"/>
      <c r="IH84" s="12"/>
      <c r="II84" s="13"/>
      <c r="IJ84" s="14"/>
      <c r="IK84" s="12"/>
      <c r="IL84" s="12"/>
      <c r="IM84" s="12"/>
      <c r="IR84" s="12"/>
    </row>
    <row r="85" spans="1:252" customFormat="1" ht="6" customHeight="1" x14ac:dyDescent="0.2">
      <c r="F85" s="96"/>
      <c r="G85" s="101"/>
      <c r="H85" s="101"/>
      <c r="I85" s="101"/>
      <c r="J85" s="101"/>
    </row>
    <row r="86" spans="1:252" ht="25.5" customHeight="1" x14ac:dyDescent="0.2">
      <c r="A86" s="254" t="str">
        <f>'Relació de despeses'!A108:K108</f>
        <v>El Sr./Sra. (indicar el nom i cognoms de la persona representant que signa la justificació)  amb DNI/NIE (indicar el núm. DNI) en qualitat de persona física beneficiària o representant legal de la persona jurídica beneficiària (indicar nom i cognoms) amb NIF (indicar núm DNI).</v>
      </c>
      <c r="B86" s="254"/>
      <c r="C86" s="254"/>
      <c r="D86" s="254"/>
      <c r="E86" s="254"/>
      <c r="F86" s="254"/>
      <c r="G86" s="254"/>
      <c r="H86" s="254"/>
      <c r="I86" s="254"/>
      <c r="J86" s="254"/>
    </row>
    <row r="87" spans="1:252" ht="42.75" customHeight="1" x14ac:dyDescent="0.2">
      <c r="A87" s="255" t="s">
        <v>57</v>
      </c>
      <c r="B87" s="255"/>
      <c r="C87" s="255"/>
      <c r="D87" s="255"/>
      <c r="E87" s="255"/>
      <c r="F87" s="255"/>
      <c r="G87" s="255"/>
      <c r="H87" s="255"/>
      <c r="I87" s="255"/>
      <c r="J87" s="255"/>
    </row>
    <row r="88" spans="1:252" ht="21" customHeight="1" x14ac:dyDescent="0.2">
      <c r="A88" s="255"/>
      <c r="B88" s="255"/>
      <c r="C88" s="255"/>
      <c r="D88" s="255"/>
      <c r="E88" s="255"/>
      <c r="F88" s="255"/>
      <c r="G88" s="255"/>
      <c r="H88" s="255"/>
      <c r="I88" s="255"/>
      <c r="J88" s="255"/>
    </row>
    <row r="89" spans="1:252" ht="21" customHeight="1" x14ac:dyDescent="0.2">
      <c r="B89" s="10"/>
      <c r="C89" s="10"/>
      <c r="D89" s="10"/>
      <c r="E89" s="10"/>
      <c r="F89" s="97"/>
      <c r="G89" s="169"/>
      <c r="H89" s="169"/>
      <c r="I89" s="169"/>
    </row>
    <row r="90" spans="1:252" ht="21" customHeight="1" x14ac:dyDescent="0.2">
      <c r="B90" s="10"/>
      <c r="C90" s="10"/>
      <c r="D90" s="10"/>
      <c r="E90" s="10"/>
      <c r="F90" s="97"/>
      <c r="G90" s="169"/>
      <c r="H90" s="169"/>
      <c r="I90" s="169"/>
    </row>
    <row r="91" spans="1:252" ht="21" customHeight="1" x14ac:dyDescent="0.2">
      <c r="B91" s="10"/>
      <c r="C91" s="10"/>
      <c r="D91" s="10"/>
      <c r="E91" s="10"/>
      <c r="F91" s="97"/>
      <c r="G91" s="169"/>
      <c r="H91" s="169"/>
      <c r="I91" s="169"/>
    </row>
    <row r="92" spans="1:252" x14ac:dyDescent="0.2">
      <c r="B92" s="119" t="s">
        <v>87</v>
      </c>
      <c r="D92" s="9"/>
      <c r="E92" s="3" t="s">
        <v>125</v>
      </c>
      <c r="F92" s="97"/>
      <c r="I92" s="58"/>
    </row>
    <row r="93" spans="1:252" x14ac:dyDescent="0.2">
      <c r="B93" s="27"/>
      <c r="D93" s="9"/>
      <c r="I93" s="58"/>
    </row>
    <row r="94" spans="1:252" x14ac:dyDescent="0.2">
      <c r="B94" s="45" t="s">
        <v>39</v>
      </c>
    </row>
    <row r="95" spans="1:252" s="32" customFormat="1" x14ac:dyDescent="0.2">
      <c r="B95" s="23" t="s">
        <v>54</v>
      </c>
      <c r="C95" s="9"/>
      <c r="D95" s="9"/>
      <c r="E95" s="9"/>
      <c r="F95" s="34"/>
      <c r="G95" s="103"/>
      <c r="H95" s="102"/>
      <c r="I95" s="102"/>
      <c r="J95" s="100"/>
    </row>
    <row r="96" spans="1:252" s="32" customFormat="1" x14ac:dyDescent="0.2">
      <c r="B96" s="23" t="s">
        <v>56</v>
      </c>
      <c r="C96" s="9"/>
      <c r="D96" s="9"/>
      <c r="E96" s="9"/>
      <c r="F96" s="34"/>
      <c r="G96" s="103"/>
      <c r="H96" s="102"/>
      <c r="I96" s="102"/>
      <c r="J96" s="100"/>
    </row>
    <row r="97" spans="2:2" x14ac:dyDescent="0.2">
      <c r="B97" s="3" t="s">
        <v>90</v>
      </c>
    </row>
  </sheetData>
  <sheetProtection password="CC3D" sheet="1" objects="1" scenarios="1" selectLockedCells="1"/>
  <customSheetViews>
    <customSheetView guid="{585C7EF4-FE7F-4DEA-847B-2D2703CBCEE3}" showGridLines="0" fitToPage="1" hiddenRows="1" topLeftCell="C1">
      <pane ySplit="9" topLeftCell="A10" activePane="bottomLeft" state="frozen"/>
      <selection pane="bottomLeft" sqref="A1:J1"/>
      <pageMargins left="0.31496062992125984" right="0.15748031496062992" top="0.51181102362204722" bottom="0.31496062992125984" header="0.15748031496062992" footer="0.15748031496062992"/>
      <pageSetup paperSize="9" scale="61" fitToHeight="10" orientation="portrait" r:id="rId1"/>
      <headerFooter>
        <oddHeader>&amp;L&amp;G&amp;RJustificació subvenció convocatòria general
Annex 3</oddHeader>
        <oddFooter>&amp;R&amp;P / &amp;N</oddFooter>
      </headerFooter>
    </customSheetView>
  </customSheetViews>
  <mergeCells count="95">
    <mergeCell ref="G14:J14"/>
    <mergeCell ref="G15:J15"/>
    <mergeCell ref="G29:J29"/>
    <mergeCell ref="G51:J51"/>
    <mergeCell ref="G68:J68"/>
    <mergeCell ref="G58:J58"/>
    <mergeCell ref="G23:J23"/>
    <mergeCell ref="G22:J22"/>
    <mergeCell ref="G21:J21"/>
    <mergeCell ref="G20:J20"/>
    <mergeCell ref="G19:J19"/>
    <mergeCell ref="G41:J41"/>
    <mergeCell ref="G54:J54"/>
    <mergeCell ref="G53:J53"/>
    <mergeCell ref="G52:J52"/>
    <mergeCell ref="G50:J50"/>
    <mergeCell ref="A31:D31"/>
    <mergeCell ref="G63:J63"/>
    <mergeCell ref="G62:J62"/>
    <mergeCell ref="A24:D24"/>
    <mergeCell ref="A55:J55"/>
    <mergeCell ref="G57:J57"/>
    <mergeCell ref="G56:J56"/>
    <mergeCell ref="G37:J37"/>
    <mergeCell ref="G36:J36"/>
    <mergeCell ref="G31:J31"/>
    <mergeCell ref="G30:J30"/>
    <mergeCell ref="G28:J28"/>
    <mergeCell ref="G27:J27"/>
    <mergeCell ref="G26:J26"/>
    <mergeCell ref="G43:J43"/>
    <mergeCell ref="G42:J42"/>
    <mergeCell ref="A17:D17"/>
    <mergeCell ref="A54:D54"/>
    <mergeCell ref="A32:J32"/>
    <mergeCell ref="A40:J40"/>
    <mergeCell ref="A46:J46"/>
    <mergeCell ref="A45:D45"/>
    <mergeCell ref="A39:D39"/>
    <mergeCell ref="G17:J17"/>
    <mergeCell ref="G24:J24"/>
    <mergeCell ref="G34:J34"/>
    <mergeCell ref="G33:J33"/>
    <mergeCell ref="G45:J45"/>
    <mergeCell ref="G44:J44"/>
    <mergeCell ref="G35:J35"/>
    <mergeCell ref="G39:J39"/>
    <mergeCell ref="G38:J38"/>
    <mergeCell ref="A1:J1"/>
    <mergeCell ref="A10:J10"/>
    <mergeCell ref="A18:J18"/>
    <mergeCell ref="A25:J25"/>
    <mergeCell ref="G8:J9"/>
    <mergeCell ref="G11:J11"/>
    <mergeCell ref="G12:J12"/>
    <mergeCell ref="A8:A9"/>
    <mergeCell ref="G13:J13"/>
    <mergeCell ref="G16:J16"/>
    <mergeCell ref="C4:D4"/>
    <mergeCell ref="C3:D3"/>
    <mergeCell ref="A7:D7"/>
    <mergeCell ref="C5:D5"/>
    <mergeCell ref="C8:D8"/>
    <mergeCell ref="B8:B9"/>
    <mergeCell ref="G49:J49"/>
    <mergeCell ref="G48:J48"/>
    <mergeCell ref="G47:J47"/>
    <mergeCell ref="A64:J64"/>
    <mergeCell ref="A71:J71"/>
    <mergeCell ref="G59:J59"/>
    <mergeCell ref="G70:J70"/>
    <mergeCell ref="G72:J72"/>
    <mergeCell ref="A70:D70"/>
    <mergeCell ref="A63:D63"/>
    <mergeCell ref="G61:J61"/>
    <mergeCell ref="G69:J69"/>
    <mergeCell ref="G67:J67"/>
    <mergeCell ref="G66:J66"/>
    <mergeCell ref="G65:J65"/>
    <mergeCell ref="A84:D84"/>
    <mergeCell ref="A83:D83"/>
    <mergeCell ref="A86:J86"/>
    <mergeCell ref="A87:J88"/>
    <mergeCell ref="G83:J83"/>
    <mergeCell ref="G82:J82"/>
    <mergeCell ref="G78:J78"/>
    <mergeCell ref="G76:J76"/>
    <mergeCell ref="G73:J73"/>
    <mergeCell ref="G84:J84"/>
    <mergeCell ref="G74:J74"/>
    <mergeCell ref="G75:J75"/>
    <mergeCell ref="G77:J77"/>
    <mergeCell ref="G79:J79"/>
    <mergeCell ref="G80:J80"/>
    <mergeCell ref="G81:J81"/>
  </mergeCells>
  <pageMargins left="0.31496062992125984" right="0.15748031496062992" top="0.51181102362204722" bottom="0.31496062992125984" header="0.15748031496062992" footer="0.15748031496062992"/>
  <pageSetup paperSize="9" scale="60" fitToHeight="10" orientation="portrait" r:id="rId2"/>
  <headerFooter>
    <oddHeader>&amp;L&amp;G&amp;RJustificació subvenció convocatòria general
Annex 3</oddHeader>
    <oddFooter>&amp;R&amp;P / &amp;N</oddFoot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6" name="Button 1">
              <controlPr defaultSize="0" print="0" autoFill="0" autoPict="0" macro="[0]!linia3">
                <anchor moveWithCells="1">
                  <from>
                    <xdr:col>1</xdr:col>
                    <xdr:colOff>2162175</xdr:colOff>
                    <xdr:row>7</xdr:row>
                    <xdr:rowOff>66675</xdr:rowOff>
                  </from>
                  <to>
                    <xdr:col>1</xdr:col>
                    <xdr:colOff>3295650</xdr:colOff>
                    <xdr:row>7</xdr:row>
                    <xdr:rowOff>495300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ull2"/>
  <dimension ref="A1:M52"/>
  <sheetViews>
    <sheetView showGridLines="0" zoomScaleNormal="100" zoomScalePageLayoutView="85" workbookViewId="0">
      <selection activeCell="C19" sqref="C19"/>
    </sheetView>
  </sheetViews>
  <sheetFormatPr defaultColWidth="33.28515625" defaultRowHeight="12.75" x14ac:dyDescent="0.2"/>
  <cols>
    <col min="1" max="1" width="40.42578125" style="3" customWidth="1"/>
    <col min="2" max="2" width="2.42578125" style="3" customWidth="1"/>
    <col min="3" max="3" width="17.140625" style="3" customWidth="1"/>
    <col min="4" max="4" width="17.5703125" style="3" customWidth="1"/>
    <col min="5" max="5" width="3.42578125" style="3" customWidth="1"/>
    <col min="6" max="6" width="18.85546875" style="8" customWidth="1"/>
    <col min="7" max="7" width="8.5703125" style="8" customWidth="1"/>
    <col min="8" max="8" width="12.42578125" style="8" customWidth="1"/>
    <col min="9" max="9" width="12.7109375" style="8" customWidth="1"/>
    <col min="10" max="10" width="3.7109375" style="3" customWidth="1"/>
    <col min="11" max="11" width="13" style="9" customWidth="1"/>
    <col min="12" max="12" width="33.28515625" style="2" customWidth="1"/>
    <col min="13" max="13" width="33.28515625" style="9" customWidth="1"/>
    <col min="14" max="16384" width="33.28515625" style="2"/>
  </cols>
  <sheetData>
    <row r="1" spans="1:13" ht="21" x14ac:dyDescent="0.3">
      <c r="A1" s="163" t="s">
        <v>98</v>
      </c>
      <c r="B1" s="164"/>
      <c r="C1" s="164"/>
      <c r="D1" s="164"/>
      <c r="E1" s="164"/>
      <c r="F1" s="164"/>
      <c r="G1" s="164"/>
      <c r="H1" s="164"/>
      <c r="I1" s="164"/>
      <c r="J1" s="165"/>
      <c r="K1" s="166"/>
    </row>
    <row r="2" spans="1:13" x14ac:dyDescent="0.2">
      <c r="H2" s="55"/>
      <c r="I2" s="46"/>
      <c r="J2" s="9"/>
      <c r="K2" s="2"/>
      <c r="L2" s="9"/>
      <c r="M2" s="2"/>
    </row>
    <row r="3" spans="1:13" x14ac:dyDescent="0.2">
      <c r="A3" s="334" t="s">
        <v>60</v>
      </c>
      <c r="B3" s="334"/>
      <c r="C3" s="283" t="str">
        <f>IF('Relació de despeses'!C3:D3&lt;&gt;"",'Relació de despeses'!C3:D3,"")</f>
        <v/>
      </c>
      <c r="D3" s="283"/>
      <c r="E3" s="170"/>
      <c r="F3" s="334" t="s">
        <v>100</v>
      </c>
      <c r="G3" s="334"/>
      <c r="H3" s="107" t="str">
        <f>IF(+'Relació de despeses'!H3="","",+'Relació de despeses'!H3)</f>
        <v/>
      </c>
      <c r="I3" s="160" t="s">
        <v>31</v>
      </c>
      <c r="J3" s="161"/>
      <c r="K3" s="161"/>
      <c r="M3" s="2"/>
    </row>
    <row r="4" spans="1:13" x14ac:dyDescent="0.2">
      <c r="A4" s="334" t="s">
        <v>59</v>
      </c>
      <c r="B4" s="334"/>
      <c r="C4" s="283" t="str">
        <f>IF('Relació de despeses'!C4:D4&lt;&gt;"",'Relació de despeses'!C4:D4,"")</f>
        <v/>
      </c>
      <c r="D4" s="283"/>
      <c r="E4" s="123"/>
      <c r="F4" s="334" t="s">
        <v>32</v>
      </c>
      <c r="G4" s="334"/>
      <c r="H4" s="107" t="str">
        <f>IF(+'Relació de despeses'!H4="","",+'Relació de despeses'!H4)</f>
        <v/>
      </c>
      <c r="I4" s="160" t="s">
        <v>31</v>
      </c>
      <c r="J4" s="161"/>
      <c r="K4" s="162"/>
      <c r="M4" s="2"/>
    </row>
    <row r="5" spans="1:13" x14ac:dyDescent="0.2">
      <c r="A5" s="334" t="s">
        <v>33</v>
      </c>
      <c r="B5" s="334"/>
      <c r="C5" s="283" t="str">
        <f>IF('Relació de despeses'!C5:D5&lt;&gt;"",'Relació de despeses'!C5:D5,"")</f>
        <v/>
      </c>
      <c r="D5" s="283"/>
      <c r="E5" s="123"/>
      <c r="F5" s="53" t="s">
        <v>58</v>
      </c>
      <c r="G5" s="95"/>
      <c r="H5" s="53"/>
      <c r="I5" s="158" t="str">
        <f>IF(+'Relació de despeses'!H5="","",+'Relació de despeses'!H5)</f>
        <v/>
      </c>
      <c r="J5" s="1" t="s">
        <v>38</v>
      </c>
      <c r="K5" s="158" t="str">
        <f>IF(+'Relació de despeses'!K5="","",+'Relació de despeses'!K5)</f>
        <v/>
      </c>
      <c r="M5" s="2"/>
    </row>
    <row r="6" spans="1:13" ht="27.75" customHeight="1" x14ac:dyDescent="0.2">
      <c r="A6" s="315" t="s">
        <v>52</v>
      </c>
      <c r="B6" s="315"/>
      <c r="C6" s="315"/>
      <c r="D6" s="315"/>
      <c r="E6" s="124"/>
      <c r="F6" s="315" t="s">
        <v>53</v>
      </c>
      <c r="G6" s="315"/>
      <c r="H6" s="315"/>
      <c r="I6" s="315"/>
    </row>
    <row r="7" spans="1:13" ht="38.25" x14ac:dyDescent="0.2">
      <c r="A7" s="337" t="s">
        <v>0</v>
      </c>
      <c r="B7" s="338"/>
      <c r="C7" s="126" t="s">
        <v>101</v>
      </c>
      <c r="D7" s="126" t="s">
        <v>102</v>
      </c>
      <c r="E7" s="125"/>
      <c r="F7" s="335" t="s">
        <v>0</v>
      </c>
      <c r="G7" s="336"/>
      <c r="H7" s="127" t="s">
        <v>101</v>
      </c>
      <c r="I7" s="128" t="s">
        <v>103</v>
      </c>
      <c r="J7" s="9"/>
      <c r="K7" s="2"/>
      <c r="L7" s="9"/>
      <c r="M7" s="2"/>
    </row>
    <row r="8" spans="1:13" ht="24" customHeight="1" x14ac:dyDescent="0.2">
      <c r="A8" s="326" t="s">
        <v>104</v>
      </c>
      <c r="B8" s="327"/>
      <c r="C8" s="129"/>
      <c r="D8" s="130">
        <f>'Relació de despeses'!H27</f>
        <v>0</v>
      </c>
      <c r="E8" s="131"/>
      <c r="F8" s="332" t="s">
        <v>68</v>
      </c>
      <c r="G8" s="333"/>
      <c r="H8" s="132"/>
      <c r="I8" s="133">
        <f>'Relació d''ingressos '!F17</f>
        <v>0</v>
      </c>
      <c r="J8" s="2"/>
      <c r="K8" s="2"/>
      <c r="M8" s="2"/>
    </row>
    <row r="9" spans="1:13" ht="24" customHeight="1" x14ac:dyDescent="0.2">
      <c r="A9" s="293" t="s">
        <v>105</v>
      </c>
      <c r="B9" s="294"/>
      <c r="C9" s="134"/>
      <c r="D9" s="135">
        <f>'Relació de despeses'!H36</f>
        <v>0</v>
      </c>
      <c r="E9" s="131"/>
      <c r="F9" s="313" t="s">
        <v>46</v>
      </c>
      <c r="G9" s="314"/>
      <c r="H9" s="136"/>
      <c r="I9" s="137">
        <f>'Relació d''ingressos '!F24</f>
        <v>0</v>
      </c>
      <c r="J9" s="2"/>
      <c r="K9" s="2"/>
      <c r="M9" s="2"/>
    </row>
    <row r="10" spans="1:13" ht="24" customHeight="1" x14ac:dyDescent="0.2">
      <c r="A10" s="293" t="s">
        <v>106</v>
      </c>
      <c r="B10" s="294"/>
      <c r="C10" s="134"/>
      <c r="D10" s="135">
        <f>'Relació de despeses'!H43</f>
        <v>0</v>
      </c>
      <c r="E10" s="131"/>
      <c r="F10" s="313" t="s">
        <v>47</v>
      </c>
      <c r="G10" s="314"/>
      <c r="H10" s="132"/>
      <c r="I10" s="133">
        <f>'Relació d''ingressos '!F31</f>
        <v>0</v>
      </c>
      <c r="J10" s="2"/>
      <c r="K10" s="2"/>
      <c r="M10" s="2"/>
    </row>
    <row r="11" spans="1:13" ht="25.5" customHeight="1" x14ac:dyDescent="0.2">
      <c r="A11" s="293" t="s">
        <v>116</v>
      </c>
      <c r="B11" s="294"/>
      <c r="C11" s="134"/>
      <c r="D11" s="135">
        <f>'Relació de despeses'!H50</f>
        <v>0</v>
      </c>
      <c r="E11" s="131"/>
      <c r="F11" s="313" t="s">
        <v>69</v>
      </c>
      <c r="G11" s="314"/>
      <c r="H11" s="136"/>
      <c r="I11" s="137">
        <f>'Relació d''ingressos '!F39</f>
        <v>0</v>
      </c>
      <c r="J11" s="2"/>
      <c r="K11" s="2"/>
      <c r="M11" s="2"/>
    </row>
    <row r="12" spans="1:13" x14ac:dyDescent="0.2">
      <c r="A12" s="291" t="s">
        <v>62</v>
      </c>
      <c r="B12" s="292"/>
      <c r="C12" s="134"/>
      <c r="D12" s="135">
        <f>'Relació de despeses'!H57</f>
        <v>0</v>
      </c>
      <c r="E12" s="131"/>
      <c r="F12" s="313" t="s">
        <v>49</v>
      </c>
      <c r="G12" s="314"/>
      <c r="H12" s="136"/>
      <c r="I12" s="137">
        <f>'Relació d''ingressos '!F45</f>
        <v>0</v>
      </c>
      <c r="J12" s="2"/>
      <c r="K12" s="2"/>
      <c r="M12" s="2"/>
    </row>
    <row r="13" spans="1:13" ht="24" customHeight="1" x14ac:dyDescent="0.2">
      <c r="A13" s="293" t="s">
        <v>107</v>
      </c>
      <c r="B13" s="294"/>
      <c r="C13" s="134"/>
      <c r="D13" s="135">
        <f>'Relació de despeses'!H64</f>
        <v>0</v>
      </c>
      <c r="E13" s="131"/>
      <c r="F13" s="313" t="s">
        <v>94</v>
      </c>
      <c r="G13" s="314"/>
      <c r="H13" s="136"/>
      <c r="I13" s="137">
        <f>'Relació d''ingressos '!F54</f>
        <v>0</v>
      </c>
      <c r="J13" s="2"/>
      <c r="K13" s="2"/>
      <c r="M13" s="2"/>
    </row>
    <row r="14" spans="1:13" x14ac:dyDescent="0.2">
      <c r="A14" s="291" t="s">
        <v>9</v>
      </c>
      <c r="B14" s="292"/>
      <c r="C14" s="134"/>
      <c r="D14" s="135">
        <f>'Relació de despeses'!H71</f>
        <v>0</v>
      </c>
      <c r="E14" s="131"/>
      <c r="F14" s="313" t="s">
        <v>95</v>
      </c>
      <c r="G14" s="314"/>
      <c r="H14" s="136"/>
      <c r="I14" s="137">
        <f>'Relació d''ingressos '!F63</f>
        <v>0</v>
      </c>
      <c r="J14" s="2"/>
      <c r="K14" s="2"/>
      <c r="M14" s="2"/>
    </row>
    <row r="15" spans="1:13" x14ac:dyDescent="0.2">
      <c r="A15" s="291" t="s">
        <v>10</v>
      </c>
      <c r="B15" s="292"/>
      <c r="C15" s="134"/>
      <c r="D15" s="135">
        <f>'Relació de despeses'!H77</f>
        <v>0</v>
      </c>
      <c r="E15" s="131"/>
      <c r="F15" s="313" t="s">
        <v>50</v>
      </c>
      <c r="G15" s="314"/>
      <c r="H15" s="136"/>
      <c r="I15" s="137">
        <f>'Relació d''ingressos '!F70</f>
        <v>0</v>
      </c>
      <c r="J15" s="2"/>
      <c r="K15" s="2"/>
      <c r="M15" s="2"/>
    </row>
    <row r="16" spans="1:13" x14ac:dyDescent="0.2">
      <c r="A16" s="291" t="s">
        <v>11</v>
      </c>
      <c r="B16" s="292"/>
      <c r="C16" s="134"/>
      <c r="D16" s="135">
        <f>'Relació de despeses'!H82</f>
        <v>0</v>
      </c>
      <c r="E16" s="131"/>
      <c r="F16" s="318" t="s">
        <v>51</v>
      </c>
      <c r="G16" s="319"/>
      <c r="H16" s="136"/>
      <c r="I16" s="137">
        <f>'Relació d''ingressos '!F83</f>
        <v>0</v>
      </c>
      <c r="J16" s="2"/>
      <c r="K16" s="2"/>
      <c r="M16" s="2"/>
    </row>
    <row r="17" spans="1:13" x14ac:dyDescent="0.2">
      <c r="A17" s="291" t="s">
        <v>66</v>
      </c>
      <c r="B17" s="292"/>
      <c r="C17" s="134"/>
      <c r="D17" s="135">
        <f>'Relació de despeses'!H87</f>
        <v>0</v>
      </c>
      <c r="E17" s="131"/>
      <c r="F17" s="324" t="s">
        <v>2</v>
      </c>
      <c r="G17" s="325"/>
      <c r="H17" s="138">
        <f>SUM(H8:H16)</f>
        <v>0</v>
      </c>
      <c r="I17" s="138">
        <f>SUM(I8:I16)</f>
        <v>0</v>
      </c>
      <c r="J17" s="2"/>
      <c r="K17" s="2"/>
      <c r="M17" s="2"/>
    </row>
    <row r="18" spans="1:13" ht="14.25" x14ac:dyDescent="0.2">
      <c r="A18" s="291" t="s">
        <v>67</v>
      </c>
      <c r="B18" s="292"/>
      <c r="C18" s="134"/>
      <c r="D18" s="135">
        <f>'Relació de despeses'!H92</f>
        <v>0</v>
      </c>
      <c r="E18" s="131"/>
      <c r="F18" s="322" t="s">
        <v>108</v>
      </c>
      <c r="G18" s="323"/>
      <c r="H18" s="139" t="str">
        <f>IF(H8="","- %",+H8/H17)</f>
        <v>- %</v>
      </c>
      <c r="I18" s="139" t="str">
        <f>IFERROR(IF(I8="","- %",I8/I17),"-%")</f>
        <v>-%</v>
      </c>
      <c r="J18" s="2"/>
      <c r="K18" s="2"/>
      <c r="M18" s="2"/>
    </row>
    <row r="19" spans="1:13" ht="25.5" customHeight="1" x14ac:dyDescent="0.2">
      <c r="A19" s="293" t="s">
        <v>109</v>
      </c>
      <c r="B19" s="294"/>
      <c r="C19" s="134"/>
      <c r="D19" s="135">
        <f>'Relació de despeses'!H99</f>
        <v>0</v>
      </c>
      <c r="E19" s="131"/>
      <c r="F19" s="140"/>
      <c r="G19" s="131"/>
      <c r="H19" s="141" t="s">
        <v>70</v>
      </c>
      <c r="I19" s="141" t="s">
        <v>71</v>
      </c>
      <c r="J19" s="2"/>
      <c r="K19" s="2"/>
      <c r="M19" s="2"/>
    </row>
    <row r="20" spans="1:13" ht="36.75" customHeight="1" thickBot="1" x14ac:dyDescent="0.25">
      <c r="A20" s="295" t="s">
        <v>110</v>
      </c>
      <c r="B20" s="296"/>
      <c r="C20" s="134"/>
      <c r="D20" s="135">
        <f>'Relació de despeses'!H105</f>
        <v>0</v>
      </c>
      <c r="E20" s="131"/>
      <c r="F20" s="320" t="s">
        <v>72</v>
      </c>
      <c r="G20" s="321"/>
      <c r="H20" s="142">
        <f>+H17-C21</f>
        <v>0</v>
      </c>
      <c r="I20" s="142">
        <f>+I17-D21</f>
        <v>0</v>
      </c>
      <c r="J20" s="2"/>
      <c r="K20" s="2"/>
      <c r="M20" s="2"/>
    </row>
    <row r="21" spans="1:13" ht="14.25" customHeight="1" x14ac:dyDescent="0.2">
      <c r="A21" s="330" t="s">
        <v>1</v>
      </c>
      <c r="B21" s="331"/>
      <c r="C21" s="184">
        <f>SUM(C8:C20)</f>
        <v>0</v>
      </c>
      <c r="D21" s="184">
        <f>SUM(D8:D20)</f>
        <v>0</v>
      </c>
      <c r="E21" s="131"/>
      <c r="F21" s="328" t="s">
        <v>111</v>
      </c>
      <c r="G21" s="329"/>
      <c r="H21" s="316" t="s">
        <v>112</v>
      </c>
      <c r="I21" s="317"/>
      <c r="J21" s="2"/>
      <c r="M21" s="2"/>
    </row>
    <row r="22" spans="1:13" ht="27.75" customHeight="1" thickBot="1" x14ac:dyDescent="0.25">
      <c r="A22" s="143"/>
      <c r="B22" s="144"/>
      <c r="C22" s="144"/>
      <c r="D22" s="144"/>
      <c r="E22" s="124"/>
      <c r="F22" s="145" t="s">
        <v>73</v>
      </c>
      <c r="G22" s="146" t="s">
        <v>113</v>
      </c>
      <c r="H22" s="147" t="s">
        <v>73</v>
      </c>
      <c r="I22" s="148" t="s">
        <v>44</v>
      </c>
    </row>
    <row r="23" spans="1:13" ht="13.5" thickBot="1" x14ac:dyDescent="0.25">
      <c r="A23" s="149"/>
      <c r="B23" s="150"/>
      <c r="C23" s="150"/>
      <c r="D23" s="150"/>
      <c r="E23" s="131"/>
      <c r="F23" s="151">
        <f>+D21-C21</f>
        <v>0</v>
      </c>
      <c r="G23" s="152">
        <f>IFERROR(F23/C21,0)</f>
        <v>0</v>
      </c>
      <c r="H23" s="153">
        <f>+I17-H17</f>
        <v>0</v>
      </c>
      <c r="I23" s="178">
        <f>IFERROR(H23/H17,0)</f>
        <v>0</v>
      </c>
      <c r="J23" s="2"/>
      <c r="M23" s="2"/>
    </row>
    <row r="24" spans="1:13" x14ac:dyDescent="0.2">
      <c r="A24" s="149"/>
      <c r="B24" s="150"/>
      <c r="C24" s="150"/>
      <c r="D24" s="150"/>
      <c r="E24" s="131"/>
      <c r="F24" s="154"/>
      <c r="G24" s="155"/>
      <c r="H24" s="156"/>
      <c r="I24" s="157"/>
      <c r="J24" s="2"/>
      <c r="M24" s="2"/>
    </row>
    <row r="25" spans="1:13" ht="12.75" customHeight="1" thickBot="1" x14ac:dyDescent="0.25">
      <c r="A25" s="297" t="s">
        <v>99</v>
      </c>
      <c r="B25" s="297"/>
      <c r="C25" s="297"/>
      <c r="D25" s="297"/>
      <c r="E25" s="297"/>
      <c r="F25" s="297"/>
      <c r="G25" s="297"/>
      <c r="H25" s="297"/>
      <c r="I25" s="297"/>
      <c r="J25" s="9"/>
      <c r="K25" s="2"/>
      <c r="L25" s="9"/>
      <c r="M25" s="2"/>
    </row>
    <row r="26" spans="1:13" ht="12.75" customHeight="1" x14ac:dyDescent="0.2">
      <c r="A26" s="298"/>
      <c r="B26" s="299"/>
      <c r="C26" s="299"/>
      <c r="D26" s="299"/>
      <c r="E26" s="299"/>
      <c r="F26" s="299"/>
      <c r="G26" s="299"/>
      <c r="H26" s="299"/>
      <c r="I26" s="299"/>
      <c r="J26" s="299"/>
      <c r="K26" s="300"/>
      <c r="M26" s="2"/>
    </row>
    <row r="27" spans="1:13" x14ac:dyDescent="0.2">
      <c r="A27" s="301"/>
      <c r="B27" s="302"/>
      <c r="C27" s="302"/>
      <c r="D27" s="302"/>
      <c r="E27" s="302"/>
      <c r="F27" s="302"/>
      <c r="G27" s="302"/>
      <c r="H27" s="302"/>
      <c r="I27" s="302"/>
      <c r="J27" s="302"/>
      <c r="K27" s="303"/>
      <c r="M27" s="2"/>
    </row>
    <row r="28" spans="1:13" x14ac:dyDescent="0.2">
      <c r="A28" s="301"/>
      <c r="B28" s="302"/>
      <c r="C28" s="302"/>
      <c r="D28" s="302"/>
      <c r="E28" s="302"/>
      <c r="F28" s="302"/>
      <c r="G28" s="302"/>
      <c r="H28" s="302"/>
      <c r="I28" s="302"/>
      <c r="J28" s="302"/>
      <c r="K28" s="303"/>
      <c r="M28" s="2"/>
    </row>
    <row r="29" spans="1:13" x14ac:dyDescent="0.2">
      <c r="A29" s="301"/>
      <c r="B29" s="302"/>
      <c r="C29" s="302"/>
      <c r="D29" s="302"/>
      <c r="E29" s="302"/>
      <c r="F29" s="302"/>
      <c r="G29" s="302"/>
      <c r="H29" s="302"/>
      <c r="I29" s="302"/>
      <c r="J29" s="302"/>
      <c r="K29" s="303"/>
      <c r="M29" s="2"/>
    </row>
    <row r="30" spans="1:13" x14ac:dyDescent="0.2">
      <c r="A30" s="301"/>
      <c r="B30" s="302"/>
      <c r="C30" s="302"/>
      <c r="D30" s="302"/>
      <c r="E30" s="302"/>
      <c r="F30" s="302"/>
      <c r="G30" s="302"/>
      <c r="H30" s="302"/>
      <c r="I30" s="302"/>
      <c r="J30" s="302"/>
      <c r="K30" s="303"/>
      <c r="M30" s="2"/>
    </row>
    <row r="31" spans="1:13" x14ac:dyDescent="0.2">
      <c r="A31" s="301"/>
      <c r="B31" s="302"/>
      <c r="C31" s="302"/>
      <c r="D31" s="302"/>
      <c r="E31" s="302"/>
      <c r="F31" s="302"/>
      <c r="G31" s="302"/>
      <c r="H31" s="302"/>
      <c r="I31" s="302"/>
      <c r="J31" s="302"/>
      <c r="K31" s="303"/>
    </row>
    <row r="32" spans="1:13" ht="13.5" thickBot="1" x14ac:dyDescent="0.25">
      <c r="A32" s="304"/>
      <c r="B32" s="305"/>
      <c r="C32" s="305"/>
      <c r="D32" s="305"/>
      <c r="E32" s="305"/>
      <c r="F32" s="305"/>
      <c r="G32" s="305"/>
      <c r="H32" s="305"/>
      <c r="I32" s="305"/>
      <c r="J32" s="305"/>
      <c r="K32" s="306"/>
    </row>
    <row r="33" spans="1:13" x14ac:dyDescent="0.2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</row>
    <row r="34" spans="1:13" ht="27.75" customHeight="1" x14ac:dyDescent="0.2">
      <c r="A34" s="307" t="str">
        <f>+'Relació de despeses'!A108:L108</f>
        <v>El Sr./Sra. (indicar el nom i cognoms de la persona representant que signa la justificació)  amb DNI/NIE (indicar el núm. DNI) en qualitat de persona física beneficiària o representant legal de la persona jurídica beneficiària (indicar nom i cognoms) amb NIF (indicar núm DNI).</v>
      </c>
      <c r="B34" s="307"/>
      <c r="C34" s="307"/>
      <c r="D34" s="307"/>
      <c r="E34" s="307"/>
      <c r="F34" s="307"/>
      <c r="G34" s="307"/>
      <c r="H34" s="307"/>
      <c r="I34" s="307"/>
      <c r="J34" s="307"/>
      <c r="K34" s="307"/>
    </row>
    <row r="35" spans="1:13" ht="12.75" customHeight="1" x14ac:dyDescent="0.2">
      <c r="A35" s="309" t="s">
        <v>114</v>
      </c>
      <c r="B35" s="309"/>
      <c r="C35" s="309"/>
      <c r="D35" s="309"/>
      <c r="E35" s="309"/>
      <c r="F35" s="309"/>
      <c r="G35" s="309"/>
      <c r="H35" s="309"/>
      <c r="I35" s="309"/>
      <c r="J35" s="309"/>
      <c r="K35" s="309"/>
    </row>
    <row r="36" spans="1:13" ht="29.25" customHeight="1" x14ac:dyDescent="0.2">
      <c r="A36" s="309"/>
      <c r="B36" s="309"/>
      <c r="C36" s="309"/>
      <c r="D36" s="309"/>
      <c r="E36" s="309"/>
      <c r="F36" s="309"/>
      <c r="G36" s="309"/>
      <c r="H36" s="309"/>
      <c r="I36" s="309"/>
      <c r="J36" s="309"/>
      <c r="K36" s="309"/>
    </row>
    <row r="38" spans="1:13" x14ac:dyDescent="0.2">
      <c r="A38" s="310" t="s">
        <v>87</v>
      </c>
      <c r="B38" s="311"/>
      <c r="C38" s="171"/>
      <c r="F38" s="23" t="s">
        <v>124</v>
      </c>
    </row>
    <row r="39" spans="1:13" x14ac:dyDescent="0.2">
      <c r="A39" s="46"/>
      <c r="E39" s="23"/>
    </row>
    <row r="40" spans="1:13" x14ac:dyDescent="0.2">
      <c r="B40" s="24"/>
      <c r="C40" s="24"/>
      <c r="D40" s="24"/>
      <c r="E40" s="24"/>
      <c r="F40" s="51"/>
      <c r="G40" s="51"/>
      <c r="I40" s="23"/>
    </row>
    <row r="41" spans="1:13" x14ac:dyDescent="0.2">
      <c r="A41" s="51" t="s">
        <v>30</v>
      </c>
      <c r="B41" s="51"/>
      <c r="C41" s="51"/>
      <c r="D41" s="51"/>
      <c r="E41" s="51"/>
      <c r="F41" s="52"/>
      <c r="G41" s="52"/>
      <c r="H41" s="52"/>
      <c r="I41" s="52"/>
      <c r="J41" s="23"/>
      <c r="K41" s="23"/>
      <c r="L41" s="9"/>
      <c r="M41" s="2"/>
    </row>
    <row r="42" spans="1:13" ht="13.5" customHeight="1" x14ac:dyDescent="0.2">
      <c r="A42" s="308" t="s">
        <v>115</v>
      </c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9"/>
      <c r="M42" s="2"/>
    </row>
    <row r="43" spans="1:13" ht="18.75" customHeight="1" x14ac:dyDescent="0.2">
      <c r="A43" s="308" t="s">
        <v>93</v>
      </c>
      <c r="B43" s="308"/>
      <c r="C43" s="308"/>
      <c r="D43" s="308"/>
      <c r="E43" s="308"/>
      <c r="F43" s="308"/>
      <c r="G43" s="308"/>
      <c r="H43" s="308"/>
      <c r="I43" s="308"/>
      <c r="J43" s="308"/>
      <c r="K43" s="308"/>
      <c r="L43" s="9"/>
      <c r="M43" s="2"/>
    </row>
    <row r="44" spans="1:13" ht="12.75" customHeight="1" x14ac:dyDescent="0.2">
      <c r="A44" s="312" t="s">
        <v>118</v>
      </c>
      <c r="B44" s="312"/>
      <c r="C44" s="312"/>
      <c r="D44" s="312"/>
      <c r="E44" s="312"/>
      <c r="F44" s="312"/>
      <c r="G44" s="312"/>
      <c r="H44" s="312"/>
      <c r="I44" s="312"/>
      <c r="J44" s="312"/>
      <c r="K44" s="312"/>
      <c r="L44" s="50"/>
      <c r="M44" s="2"/>
    </row>
    <row r="45" spans="1:13" ht="12.75" customHeight="1" x14ac:dyDescent="0.2">
      <c r="A45" s="312" t="s">
        <v>117</v>
      </c>
      <c r="B45" s="312"/>
      <c r="C45" s="312"/>
      <c r="D45" s="312"/>
      <c r="E45" s="312"/>
      <c r="F45" s="312"/>
      <c r="G45" s="312"/>
      <c r="H45" s="312"/>
      <c r="I45" s="312"/>
      <c r="J45" s="312"/>
      <c r="K45" s="312"/>
      <c r="L45" s="9"/>
      <c r="M45" s="2"/>
    </row>
    <row r="46" spans="1:13" ht="12.75" customHeight="1" x14ac:dyDescent="0.2">
      <c r="A46" s="312" t="s">
        <v>88</v>
      </c>
      <c r="B46" s="312"/>
      <c r="C46" s="312"/>
      <c r="D46" s="312"/>
      <c r="E46" s="312"/>
      <c r="F46" s="312"/>
      <c r="G46" s="312"/>
      <c r="H46" s="312"/>
      <c r="I46" s="312"/>
      <c r="J46" s="312"/>
      <c r="K46" s="312"/>
      <c r="L46" s="9"/>
      <c r="M46" s="2"/>
    </row>
    <row r="47" spans="1:13" ht="12.75" customHeight="1" x14ac:dyDescent="0.2">
      <c r="A47" s="312" t="s">
        <v>120</v>
      </c>
      <c r="B47" s="312"/>
      <c r="C47" s="312"/>
      <c r="D47" s="312"/>
      <c r="E47" s="312"/>
      <c r="F47" s="312"/>
      <c r="G47" s="312"/>
      <c r="H47" s="312"/>
      <c r="I47" s="312"/>
      <c r="J47" s="312"/>
      <c r="K47" s="312"/>
      <c r="L47" s="9"/>
      <c r="M47" s="2"/>
    </row>
    <row r="48" spans="1:13" ht="22.5" customHeight="1" x14ac:dyDescent="0.2">
      <c r="A48" s="312" t="s">
        <v>119</v>
      </c>
      <c r="B48" s="312"/>
      <c r="C48" s="312"/>
      <c r="D48" s="312"/>
      <c r="E48" s="312"/>
      <c r="F48" s="312"/>
      <c r="G48" s="312"/>
      <c r="H48" s="312"/>
      <c r="I48" s="312"/>
      <c r="J48" s="312"/>
      <c r="K48" s="312"/>
      <c r="L48" s="9"/>
      <c r="M48" s="2"/>
    </row>
    <row r="49" spans="6:12" s="49" customFormat="1" ht="12.75" customHeight="1" x14ac:dyDescent="0.2">
      <c r="J49" s="10"/>
      <c r="L49" s="10"/>
    </row>
    <row r="50" spans="6:12" s="49" customFormat="1" x14ac:dyDescent="0.2">
      <c r="F50" s="48"/>
      <c r="G50" s="48"/>
      <c r="H50" s="48"/>
      <c r="I50" s="47"/>
      <c r="J50" s="10"/>
      <c r="L50" s="10"/>
    </row>
    <row r="51" spans="6:12" s="49" customFormat="1" x14ac:dyDescent="0.2">
      <c r="F51" s="48"/>
      <c r="G51" s="48"/>
      <c r="H51" s="48"/>
      <c r="I51" s="47"/>
      <c r="J51" s="10"/>
      <c r="L51" s="10"/>
    </row>
    <row r="52" spans="6:12" s="49" customFormat="1" x14ac:dyDescent="0.2">
      <c r="F52" s="48"/>
      <c r="G52" s="48"/>
      <c r="H52" s="48"/>
      <c r="I52" s="47"/>
      <c r="J52" s="10"/>
      <c r="L52" s="10"/>
    </row>
  </sheetData>
  <sheetProtection password="CC3D" sheet="1" objects="1" scenarios="1" formatCells="0" selectLockedCells="1"/>
  <customSheetViews>
    <customSheetView guid="{585C7EF4-FE7F-4DEA-847B-2D2703CBCEE3}" showGridLines="0">
      <selection activeCell="B3" sqref="B3"/>
      <pageMargins left="0.47244094488188981" right="0.6692913385826772" top="0.47244094488188981" bottom="0.39370078740157483" header="0.15748031496062992" footer="0"/>
      <pageSetup paperSize="9" scale="70" orientation="landscape" r:id="rId1"/>
      <headerFooter scaleWithDoc="0">
        <oddHeader>&amp;L&amp;G&amp;R&amp;9Justificació de subvenció convocatòria general</oddHeader>
        <oddFooter>&amp;R&amp;P / &amp;N</oddFooter>
      </headerFooter>
    </customSheetView>
  </customSheetViews>
  <mergeCells count="52">
    <mergeCell ref="A3:B3"/>
    <mergeCell ref="A4:B4"/>
    <mergeCell ref="F3:G3"/>
    <mergeCell ref="F4:G4"/>
    <mergeCell ref="F7:G7"/>
    <mergeCell ref="C3:D3"/>
    <mergeCell ref="C4:D4"/>
    <mergeCell ref="C5:D5"/>
    <mergeCell ref="A5:B5"/>
    <mergeCell ref="A7:B7"/>
    <mergeCell ref="F8:G8"/>
    <mergeCell ref="F9:G9"/>
    <mergeCell ref="F10:G10"/>
    <mergeCell ref="F11:G11"/>
    <mergeCell ref="F6:I6"/>
    <mergeCell ref="F12:G12"/>
    <mergeCell ref="A6:D6"/>
    <mergeCell ref="H21:I21"/>
    <mergeCell ref="F13:G13"/>
    <mergeCell ref="F14:G14"/>
    <mergeCell ref="F15:G15"/>
    <mergeCell ref="F16:G16"/>
    <mergeCell ref="F20:G20"/>
    <mergeCell ref="F18:G18"/>
    <mergeCell ref="F17:G17"/>
    <mergeCell ref="A8:B8"/>
    <mergeCell ref="A9:B9"/>
    <mergeCell ref="A10:B10"/>
    <mergeCell ref="F21:G21"/>
    <mergeCell ref="A21:B21"/>
    <mergeCell ref="A16:B16"/>
    <mergeCell ref="A48:K48"/>
    <mergeCell ref="A43:K43"/>
    <mergeCell ref="A44:K44"/>
    <mergeCell ref="A45:K45"/>
    <mergeCell ref="A46:K46"/>
    <mergeCell ref="A47:K47"/>
    <mergeCell ref="A25:I25"/>
    <mergeCell ref="A26:K32"/>
    <mergeCell ref="A34:K34"/>
    <mergeCell ref="A42:K42"/>
    <mergeCell ref="A35:K36"/>
    <mergeCell ref="A38:B38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</mergeCells>
  <pageMargins left="0.47244094488188981" right="0.6692913385826772" top="0.60049019607843135" bottom="0.39370078740157483" header="0.15748031496062992" footer="0"/>
  <pageSetup paperSize="9" scale="70" orientation="landscape" r:id="rId2"/>
  <headerFooter scaleWithDoc="0">
    <oddHeader>&amp;L&amp;"-,Normal"&amp;6&amp;G&amp;R&amp;9Justificació de subvenció convocatòria general</oddHeader>
    <oddFooter>&amp;R&amp;P / &amp;N</oddFooter>
  </headerFooter>
  <rowBreaks count="1" manualBreakCount="1">
    <brk id="40" max="10" man="1"/>
  </rowBreaks>
  <drawing r:id="rId3"/>
  <legacyDrawing r:id="rId4"/>
  <legacyDrawingHF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3" sqref="A43:J43"/>
    </sheetView>
  </sheetViews>
  <sheetFormatPr defaultRowHeight="12.75" x14ac:dyDescent="0.2"/>
  <sheetData/>
  <customSheetViews>
    <customSheetView guid="{585C7EF4-FE7F-4DEA-847B-2D2703CBCEE3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3</vt:i4>
      </vt:variant>
    </vt:vector>
  </HeadingPairs>
  <TitlesOfParts>
    <vt:vector size="7" baseType="lpstr">
      <vt:lpstr>Relació de despeses</vt:lpstr>
      <vt:lpstr>Relació d'ingressos </vt:lpstr>
      <vt:lpstr>Resum estat despeses-ingressos</vt:lpstr>
      <vt:lpstr>Full1</vt:lpstr>
      <vt:lpstr>'Resum estat despeses-ingressos'!Àrea_d'impressió</vt:lpstr>
      <vt:lpstr>'Relació de despeses'!Títols_per_imprimir</vt:lpstr>
      <vt:lpstr>'Relació d''ingressos '!Títols_per_imprimir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2020-01-29T12:28:06Z</cp:lastPrinted>
  <dcterms:created xsi:type="dcterms:W3CDTF">2010-06-14T17:36:12Z</dcterms:created>
  <dcterms:modified xsi:type="dcterms:W3CDTF">2020-02-21T12:42:37Z</dcterms:modified>
</cp:coreProperties>
</file>