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 de despeses" sheetId="1" r:id="rId1"/>
    <sheet name="Relació d'ingressos " sheetId="2" r:id="rId2"/>
    <sheet name="despeses i ingressos" sheetId="5" r:id="rId3"/>
  </sheets>
  <definedNames>
    <definedName name="_xlnm.Print_Area" localSheetId="2">'despeses i ingressos'!$A$1:$L$48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'!$63:$65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A43" i="5" l="1"/>
  <c r="A70" i="2"/>
  <c r="H109" i="1" l="1"/>
  <c r="I109" i="1" l="1"/>
  <c r="I115" i="1"/>
  <c r="I121" i="1"/>
  <c r="I127" i="1"/>
  <c r="I133" i="1"/>
  <c r="I139" i="1"/>
  <c r="I145" i="1"/>
  <c r="I151" i="1"/>
  <c r="H145" i="1"/>
  <c r="H139" i="1"/>
  <c r="H133" i="1"/>
  <c r="H127" i="1"/>
  <c r="H121" i="1"/>
  <c r="H115" i="1"/>
  <c r="H103" i="1"/>
  <c r="H97" i="1"/>
  <c r="I89" i="1"/>
  <c r="I65" i="1"/>
  <c r="C26" i="5" l="1"/>
  <c r="I83" i="1" l="1"/>
  <c r="H83" i="1"/>
  <c r="D24" i="5" s="1"/>
  <c r="F24" i="5" l="1"/>
  <c r="E24" i="5"/>
  <c r="I28" i="1"/>
  <c r="H28" i="1"/>
  <c r="D15" i="5" s="1"/>
  <c r="E15" i="5" s="1"/>
  <c r="I22" i="1"/>
  <c r="H22" i="1"/>
  <c r="D14" i="5" s="1"/>
  <c r="E14" i="5" s="1"/>
  <c r="C7" i="5" l="1"/>
  <c r="C6" i="5"/>
  <c r="C5" i="5"/>
  <c r="C39" i="5" l="1"/>
  <c r="C40" i="5" s="1"/>
  <c r="I25" i="5"/>
  <c r="I29" i="5" l="1"/>
  <c r="J33" i="5"/>
  <c r="F67" i="2" l="1"/>
  <c r="J21" i="5" s="1"/>
  <c r="K21" i="5" s="1"/>
  <c r="F58" i="2"/>
  <c r="J20" i="5" s="1"/>
  <c r="K20" i="5" s="1"/>
  <c r="F52" i="2"/>
  <c r="J19" i="5" s="1"/>
  <c r="K19" i="5" s="1"/>
  <c r="F46" i="2"/>
  <c r="J18" i="5" s="1"/>
  <c r="K18" i="5" s="1"/>
  <c r="F40" i="2"/>
  <c r="J17" i="5" s="1"/>
  <c r="K17" i="5" s="1"/>
  <c r="A35" i="2"/>
  <c r="F33" i="2"/>
  <c r="J16" i="5" s="1"/>
  <c r="K16" i="5" s="1"/>
  <c r="F27" i="2"/>
  <c r="J15" i="5" s="1"/>
  <c r="K15" i="5" s="1"/>
  <c r="F21" i="2"/>
  <c r="J14" i="5" s="1"/>
  <c r="K14" i="5" s="1"/>
  <c r="F15" i="2"/>
  <c r="J13" i="5" s="1"/>
  <c r="H151" i="1"/>
  <c r="D38" i="5" s="1"/>
  <c r="D37" i="5"/>
  <c r="D36" i="5"/>
  <c r="D35" i="5"/>
  <c r="D34" i="5"/>
  <c r="D33" i="5"/>
  <c r="E33" i="5" s="1"/>
  <c r="D32" i="5"/>
  <c r="D31" i="5"/>
  <c r="I103" i="1"/>
  <c r="D30" i="5"/>
  <c r="I97" i="1"/>
  <c r="D29" i="5"/>
  <c r="H89" i="1"/>
  <c r="D25" i="5" s="1"/>
  <c r="F25" i="5" s="1"/>
  <c r="I77" i="1"/>
  <c r="H77" i="1"/>
  <c r="D23" i="5" s="1"/>
  <c r="I71" i="1"/>
  <c r="H71" i="1"/>
  <c r="D22" i="5" s="1"/>
  <c r="H65" i="1"/>
  <c r="D21" i="5" s="1"/>
  <c r="I59" i="1"/>
  <c r="H59" i="1"/>
  <c r="D20" i="5" s="1"/>
  <c r="I53" i="1"/>
  <c r="H53" i="1"/>
  <c r="D19" i="5" s="1"/>
  <c r="I46" i="1"/>
  <c r="H46" i="1"/>
  <c r="D18" i="5" s="1"/>
  <c r="E18" i="5" s="1"/>
  <c r="I40" i="1"/>
  <c r="H40" i="1"/>
  <c r="D17" i="5" s="1"/>
  <c r="E17" i="5" s="1"/>
  <c r="F22" i="5" l="1"/>
  <c r="E22" i="5"/>
  <c r="F23" i="5"/>
  <c r="E23" i="5"/>
  <c r="J25" i="5"/>
  <c r="I32" i="5" s="1"/>
  <c r="J32" i="5" s="1"/>
  <c r="D39" i="5"/>
  <c r="F17" i="5"/>
  <c r="E20" i="5"/>
  <c r="F20" i="5"/>
  <c r="E25" i="5"/>
  <c r="F30" i="5"/>
  <c r="E30" i="5"/>
  <c r="E32" i="5"/>
  <c r="F32" i="5"/>
  <c r="F34" i="5"/>
  <c r="E34" i="5"/>
  <c r="F36" i="5"/>
  <c r="E36" i="5"/>
  <c r="F38" i="5"/>
  <c r="E38" i="5"/>
  <c r="F15" i="5"/>
  <c r="F19" i="5"/>
  <c r="E19" i="5"/>
  <c r="F29" i="5"/>
  <c r="E29" i="5"/>
  <c r="F18" i="5"/>
  <c r="I152" i="1"/>
  <c r="H152" i="1"/>
  <c r="F33" i="5"/>
  <c r="F35" i="5"/>
  <c r="E35" i="5"/>
  <c r="F37" i="5"/>
  <c r="E37" i="5"/>
  <c r="E21" i="5"/>
  <c r="F21" i="5"/>
  <c r="F68" i="2"/>
  <c r="K13" i="5"/>
  <c r="I34" i="1"/>
  <c r="I16" i="1"/>
  <c r="I90" i="1" s="1"/>
  <c r="J34" i="5" l="1"/>
  <c r="I153" i="1"/>
  <c r="F31" i="5"/>
  <c r="E31" i="5"/>
  <c r="E39" i="5" s="1"/>
  <c r="C3" i="2" l="1"/>
  <c r="J5" i="2" l="1"/>
  <c r="H5" i="2"/>
  <c r="H4" i="2"/>
  <c r="H3" i="2"/>
  <c r="C5" i="2"/>
  <c r="C4" i="2"/>
  <c r="H16" i="1"/>
  <c r="H34" i="1"/>
  <c r="D16" i="5" s="1"/>
  <c r="E16" i="5" s="1"/>
  <c r="D13" i="5" l="1"/>
  <c r="E13" i="5" s="1"/>
  <c r="H90" i="1"/>
  <c r="H153" i="1" s="1"/>
  <c r="F16" i="5"/>
  <c r="F14" i="5"/>
  <c r="I7" i="5"/>
  <c r="K7" i="5"/>
  <c r="H5" i="5"/>
  <c r="H6" i="5"/>
  <c r="D26" i="5" l="1"/>
  <c r="D40" i="5" s="1"/>
  <c r="E26" i="5"/>
  <c r="E40" i="5" s="1"/>
  <c r="F13" i="5"/>
  <c r="G32" i="5" l="1"/>
  <c r="H32" i="5" s="1"/>
  <c r="J29" i="5"/>
</calcChain>
</file>

<file path=xl/comments1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Els números d'ordre han de ser correlatius per tot el full de relació de despeses (Ex. D1.1, D1.2, D.2,1, etc.) 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 (per dietes o transport públic), indiqueu-lo en la columna observacions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A1, A2, A3, B4, etc.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de despeses, no cal omplir les dades, només caldrà revisar que són correctes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les dues columnes anteriors, no cal omplir cap dada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d'ingressos, no cal omplir les dades, només caldrà revisar que són correctes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la columna amb els valors previstos a la proposta inicialment aprovada o reformulada, si escau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la pestanya relació de despeses, no cal omplir les dades, només caldrà revisar que són correctes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Aquesta columna està vinculada i s'actualitza amb les dades de les dues columnes anteriors, no cal omplir cap dada</t>
        </r>
      </text>
    </comment>
    <comment ref="G30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I30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<sst xmlns="http://schemas.openxmlformats.org/spreadsheetml/2006/main" count="248" uniqueCount="192">
  <si>
    <t>Total Ingressos</t>
  </si>
  <si>
    <t>NIF</t>
  </si>
  <si>
    <t>Nom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</si>
  <si>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</si>
  <si>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</si>
  <si>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</si>
  <si>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</si>
  <si>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</si>
  <si>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</si>
  <si>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</si>
  <si>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</si>
  <si>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</si>
  <si>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Observacions</t>
  </si>
  <si>
    <t>Import total de la factura</t>
  </si>
  <si>
    <t>Nom del projecte subvencionat</t>
  </si>
  <si>
    <t>Concepte de l'ingrés</t>
  </si>
  <si>
    <t>Total INGRESSOS</t>
  </si>
  <si>
    <t>euros</t>
  </si>
  <si>
    <t>Import de la subvenció atorgada:</t>
  </si>
  <si>
    <t>Nom del projecte subvencionat:</t>
  </si>
  <si>
    <t>Concepte de la factura / 
document probatori equivalent</t>
  </si>
  <si>
    <t>Codi de subvenció</t>
  </si>
  <si>
    <t>Subtotal A</t>
  </si>
  <si>
    <t>a</t>
  </si>
  <si>
    <t>Nota: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</si>
  <si>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</si>
  <si>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t>%</t>
  </si>
  <si>
    <t>B. Subvencions d'altres administracions</t>
  </si>
  <si>
    <t>E. Taquillatge</t>
  </si>
  <si>
    <t>H. Publicitat i/o Esponsorització</t>
  </si>
  <si>
    <t>I. Altres ingressos</t>
  </si>
  <si>
    <t>Ingressos del projecte/activitat/servei subvencionat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</si>
  <si>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</si>
  <si>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</si>
  <si>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</si>
  <si>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</si>
  <si>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>Signatura i segell</t>
  </si>
  <si>
    <t xml:space="preserve">Nom de la persona física/jurídica beneficiària:        </t>
  </si>
  <si>
    <t>Import</t>
  </si>
  <si>
    <t xml:space="preserve">Persona física/jurídica beneficiària:         </t>
  </si>
  <si>
    <t>Despeses del projecte/activitat/servei subvencionat (*)</t>
  </si>
  <si>
    <t>Data de cobrament
(dd/mm/aaaa)</t>
  </si>
  <si>
    <t>dd/mm/aaaa</t>
  </si>
  <si>
    <t xml:space="preserve">Població i data: </t>
  </si>
  <si>
    <t>TOTAL DESPESES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</si>
  <si>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</si>
  <si>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</si>
  <si>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</si>
  <si>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</si>
  <si>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</si>
  <si>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</si>
  <si>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</si>
  <si>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</si>
  <si>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</si>
  <si>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</si>
  <si>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t>DESPESES DIRECTES (Aquelles que s'identifiquen directament amb el projecte)</t>
  </si>
  <si>
    <t xml:space="preserve">TOTAL DESPESES DIRECTES </t>
  </si>
  <si>
    <t>TOTAL DESPESES DIRECTES</t>
  </si>
  <si>
    <t>DESPESES INDIRECTES (no es poden assignar directament al projecte sense fer servir algun % d'assignació)</t>
  </si>
  <si>
    <t xml:space="preserve">TOTAL DESPESES INDIRECTES </t>
  </si>
  <si>
    <t>TOTAL DESPESES INDIRECTES</t>
  </si>
  <si>
    <t xml:space="preserve">A. Subvenció municipal </t>
  </si>
  <si>
    <t>D. Recursos propis de l'entitat aplicats al projecte</t>
  </si>
  <si>
    <t>DESPESES PREVISTES</t>
  </si>
  <si>
    <t>import en euros</t>
  </si>
  <si>
    <t>INGRESSOS PREVISTOS</t>
  </si>
  <si>
    <r>
      <rPr>
        <b/>
        <sz val="15"/>
        <color theme="0"/>
        <rFont val="Calibri"/>
        <family val="2"/>
      </rPr>
      <t xml:space="preserve">Despeses directes </t>
    </r>
    <r>
      <rPr>
        <b/>
        <sz val="10"/>
        <color theme="0"/>
        <rFont val="Calibri"/>
        <family val="2"/>
      </rPr>
      <t xml:space="preserve">
(aquelles que s'identifiquen directament amb el projecte)</t>
    </r>
  </si>
  <si>
    <t>Previsió inicial o reformulada ja aprovada</t>
  </si>
  <si>
    <t>Despeses realitzades</t>
  </si>
  <si>
    <t xml:space="preserve">Diferència
</t>
  </si>
  <si>
    <t>Ingressos previstos</t>
  </si>
  <si>
    <t>(2-1)</t>
  </si>
  <si>
    <t>A.</t>
  </si>
  <si>
    <t>Subvenció municipal (import sol·licitat a la instància/atorgat)</t>
  </si>
  <si>
    <t>B.</t>
  </si>
  <si>
    <t>Subvencions d'altres administracions</t>
  </si>
  <si>
    <t>C.</t>
  </si>
  <si>
    <t>Subvencions d'ens privats</t>
  </si>
  <si>
    <t>D.</t>
  </si>
  <si>
    <t>Recursos propis de l'entitat aplicats al projecte</t>
  </si>
  <si>
    <t>E.</t>
  </si>
  <si>
    <t>Taquillatge</t>
  </si>
  <si>
    <t>F.</t>
  </si>
  <si>
    <t>Quotes d'inscripció</t>
  </si>
  <si>
    <t>G.</t>
  </si>
  <si>
    <t>Venda de Productes</t>
  </si>
  <si>
    <t>H</t>
  </si>
  <si>
    <t>Publicitat i/o Esponsorització</t>
  </si>
  <si>
    <t>I.</t>
  </si>
  <si>
    <t>Altres ingressos</t>
  </si>
  <si>
    <t xml:space="preserve">Total Despeses Directes   </t>
  </si>
  <si>
    <r>
      <rPr>
        <b/>
        <sz val="15"/>
        <color theme="0"/>
        <rFont val="Calibri"/>
        <family val="2"/>
      </rPr>
      <t xml:space="preserve">Despeses indirectes </t>
    </r>
    <r>
      <rPr>
        <b/>
        <sz val="10"/>
        <color theme="0"/>
        <rFont val="Calibri"/>
        <family val="2"/>
      </rPr>
      <t xml:space="preserve">
(no es poden assignar directament al projecte sense fer servir algun % d'assignació)</t>
    </r>
  </si>
  <si>
    <t xml:space="preserve">Ingressos menys despeses </t>
  </si>
  <si>
    <t xml:space="preserve">Total Despeses Indirectes   </t>
  </si>
  <si>
    <t xml:space="preserve">Total Despeses </t>
  </si>
  <si>
    <t>SUBVENCIONS PER A LA PROMOCIÓ I REFORÇ DE L'ECONOMIA SOCIAL I SOLIDÀRIA 2019</t>
  </si>
  <si>
    <t>Aa</t>
  </si>
  <si>
    <t xml:space="preserve">D.1  Nòmines i seguretat social IRPF (règim general o règim d’autònoms) del personal propi  vinculat al projecte </t>
  </si>
  <si>
    <t>D.2 Rendiments anuals nets de l’empresari/a individual (veure 13.2 bases)</t>
  </si>
  <si>
    <t>D.3  Treballs realitzats per professionals i empreses externes directament vinculades al projecte</t>
  </si>
  <si>
    <t>D.4 Lloguer de bens mobles/immobles directament vinculats al projecte</t>
  </si>
  <si>
    <t>D.5 Adquisició de materials i béns consumibles íntegrament imputables al projecte</t>
  </si>
  <si>
    <t>D.6 Transport – missatgeria imputables al projecte</t>
  </si>
  <si>
    <t>D.7 Publicitat i propaganda de les activitats directament vinculades al projecte</t>
  </si>
  <si>
    <t>D.8  Allotjament i dietes, del personal contractat i voluntaris</t>
  </si>
  <si>
    <t>D.9  Ajuts al transport per als/les participants dels projectes en cas que sigui necessari de manera justificada</t>
  </si>
  <si>
    <t>D.10  Viatges i desplaçaments imputables a les activitats del projecte</t>
  </si>
  <si>
    <t>D.11 Tributs, quan siguin abonats directament per la persona jurídica o física beneficiària</t>
  </si>
  <si>
    <t>D.12  Despeses de l’informe d’auditoria, quan sigui obligatòria la seva presentació per import de la subvenció</t>
  </si>
  <si>
    <t>D.13  Altres despeses que de manera justificada i per la tipologia del projecte puguin imputar-se directament al projecte</t>
  </si>
  <si>
    <t>I.1 Personal de suport al projecte (Nòmines i seguretat social)</t>
  </si>
  <si>
    <t>I.2  Assegurances</t>
  </si>
  <si>
    <t>I.3  Amortització</t>
  </si>
  <si>
    <t>I.4  Lloguer de béns immobles</t>
  </si>
  <si>
    <t>I.5  Adquisició de materials i béns consumibles parcialment imputables al projecte</t>
  </si>
  <si>
    <t>I.6  Manteniment d’edificis i/o instal·lacions</t>
  </si>
  <si>
    <t>I.7  Comunicacions (telèfon, correus, connexió a internet)</t>
  </si>
  <si>
    <t>I.8  Despeses financeres</t>
  </si>
  <si>
    <t xml:space="preserve">I.9  Subministraments </t>
  </si>
  <si>
    <t>I.10  Treball realitzat per altres empreses, parcialment imputables al projecte (neteja, seguretat...)</t>
  </si>
  <si>
    <t xml:space="preserve">1.  La quantia de la subvenció atorgada no superarà el 80% de la despesa total del projecte a subvencionar. </t>
  </si>
  <si>
    <t>2.  Es limita amb un màxim del 20% l’import de la subvenció per a despeses de personal propi que participa de forma directa i degudament al projecte.</t>
  </si>
  <si>
    <t>4.  Les despeses indirectes imputades al projecte detallades, no podran superar el 10% de l’import de la subvenció.</t>
  </si>
  <si>
    <t>5.  Només amb caràcter excepcional, els/les empresaris/ies individuals que no tinguin persones treballadores en plantilla</t>
  </si>
  <si>
    <t xml:space="preserve">     podran acreditar els seus treballs mitjançant una declaració responsable acompanyada de les declaracions IRPF (model 130) de l’exercici corrent.</t>
  </si>
  <si>
    <t xml:space="preserve">     El preu/hora imputat al projecte subvencionat no podrà superar la quantitat resultant de dividir els rendiments anuals nets de l’empresari/a individual per 1800.</t>
  </si>
  <si>
    <t>6.  El caràcter subvencionable de la despesa d'amortització estarà subjecte a les condicions següents:</t>
  </si>
  <si>
    <t>- Que les subvencions no hagin contribuït a la compra dels béns.</t>
  </si>
  <si>
    <t>- Que l'amortització es calculi de conformitat amb les normes de comptabilitat generalment acceptades.</t>
  </si>
  <si>
    <t>- Que el cost es refereixi al període subvencionable.</t>
  </si>
  <si>
    <t>7. En cap cas es consideraran despeses subvencionables:</t>
  </si>
  <si>
    <t>- Els impostos indirectes quan siguin susceptibles de recuperació o compensació, ni els impostos sobre la renda.</t>
  </si>
  <si>
    <t>- Les despeses d'inversió, incloses les adquisicions de béns mobles.</t>
  </si>
  <si>
    <t>- Les despeses realitzades amb data anterior a l'inici del projecte i data posterior a la finalització del projecte.</t>
  </si>
  <si>
    <t>- Altres despeses que s'indiquin a la convocatòria.</t>
  </si>
  <si>
    <t>C. Subvencions d'ens privats</t>
  </si>
  <si>
    <t>Subtotal D.1</t>
  </si>
  <si>
    <t>Subtotal D.2</t>
  </si>
  <si>
    <t>Subtotal D.3</t>
  </si>
  <si>
    <t>Subtotal D.4</t>
  </si>
  <si>
    <t>Subtotal D.5</t>
  </si>
  <si>
    <t>Subtotal D.6</t>
  </si>
  <si>
    <t>Subtotal D.7</t>
  </si>
  <si>
    <t>Subtotal D.8</t>
  </si>
  <si>
    <t>Subtotal D.9</t>
  </si>
  <si>
    <t>Subtotal D.10</t>
  </si>
  <si>
    <t>Subtotal D.11</t>
  </si>
  <si>
    <t>Subtotal D.12</t>
  </si>
  <si>
    <t>Subtotal D.13</t>
  </si>
  <si>
    <t>Subtotal I1</t>
  </si>
  <si>
    <t>Subtotal I2</t>
  </si>
  <si>
    <t>Subtotal I3</t>
  </si>
  <si>
    <t>Subtotal I4</t>
  </si>
  <si>
    <t>Subtotal I5</t>
  </si>
  <si>
    <t>Subtotal I6</t>
  </si>
  <si>
    <t>Subtotal I7</t>
  </si>
  <si>
    <t>Subtotal I8</t>
  </si>
  <si>
    <t>Subtotal I9</t>
  </si>
  <si>
    <t>Subtotal I10</t>
  </si>
  <si>
    <t>Notes: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</si>
  <si>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</si>
  <si>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t>(3) En el cas que un justificant inclogui conceptes que no tenen a veure amb el projecte/activitat/servei per al qual s'ha atorgat la subvenció, aquí només s'ha d'indicar la part que realment s'ha dedicat al projecte.</t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</si>
  <si>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</si>
  <si>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t>(0) El número d'ordre ha de ser correlatiu començant per D.1.1, D1.2, D.1.3, D2.4, etc.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</si>
  <si>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treballador/a acompanyada dels corresponents TC1 i TC2 de la TGSS i el model 111 de l'IRPF.</t>
  </si>
  <si>
    <t>(2) En el cas que el document justificatiu de la resta de despeses, no sigui una factura, sinó un altre document probatori equivalent, com un rebut o justificant (com per dietes o transport públic), indiqueu-lo en la columna "observacions"</t>
  </si>
  <si>
    <t>(4) En aquesta columna s'ha d'indicar l'import total o parcial de la factura  que s'imputa a la subvenció rebuda de l'Ajuntament de Barcelona. El total imputat, en aquesta columna, ha de ser igual  a l'import de la subvenció rebuda.</t>
  </si>
  <si>
    <t>Data d'emissió</t>
  </si>
  <si>
    <t>Emissor/a de la factura</t>
  </si>
  <si>
    <t>Emissor/a de l'ingrés</t>
  </si>
  <si>
    <t>(0) El número d'ordre ha de ser correlatiu començant pel número A1, A2, A3, B4, etc.</t>
  </si>
  <si>
    <t>(1)</t>
  </si>
  <si>
    <t xml:space="preserve">(1) En cas que l'ingrés estigui pendent cobrament, indicar "P. Cobrament" 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</si>
  <si>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les despeses imputades al projecte/activitat/servei subvencionat han estat efectivament efectuades;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</si>
  <si>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8"/>
        <color indexed="8"/>
        <rFont val="Calibri"/>
        <family val="2"/>
        <scheme val="minor"/>
      </rPr>
      <t>no imprimiu aquest full fins haver emplenat els altres.</t>
    </r>
  </si>
  <si>
    <r>
      <t xml:space="preserve">(1) </t>
    </r>
    <r>
      <rPr>
        <b/>
        <sz val="8"/>
        <color indexed="8"/>
        <rFont val="Calibri"/>
        <family val="2"/>
        <scheme val="minor"/>
      </rPr>
      <t xml:space="preserve">Previsió inicial o reformulació ja aprovada= S'han d'indicar la previsió inicial de despeses i d'ingressos </t>
    </r>
    <r>
      <rPr>
        <sz val="8"/>
        <color indexed="8"/>
        <rFont val="Calibri"/>
        <family val="2"/>
        <scheme val="minor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</si>
  <si>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r>
      <t xml:space="preserve">(2) Despeses reals </t>
    </r>
    <r>
      <rPr>
        <b/>
        <sz val="8"/>
        <color indexed="8"/>
        <rFont val="Calibri"/>
        <family val="2"/>
        <scheme val="minor"/>
      </rPr>
      <t xml:space="preserve">= Cost real total del projecte subvencionat. </t>
    </r>
    <r>
      <rPr>
        <sz val="8"/>
        <color indexed="8"/>
        <rFont val="Calibri"/>
        <family val="2"/>
        <scheme val="minor"/>
      </rPr>
      <t>Automàticament s'introduiran els subtotals de les despeses relacionades al full Despeses-detall.</t>
    </r>
  </si>
  <si>
    <r>
      <t xml:space="preserve">(3) Ingresos reals </t>
    </r>
    <r>
      <rPr>
        <b/>
        <sz val="8"/>
        <color indexed="8"/>
        <rFont val="Calibri"/>
        <family val="2"/>
        <scheme val="minor"/>
      </rPr>
      <t xml:space="preserve">= Total d'ingressos obtinguts per a la realització del projecte subvencionat. </t>
    </r>
    <r>
      <rPr>
        <sz val="8"/>
        <color indexed="8"/>
        <rFont val="Calibri"/>
        <family val="2"/>
        <scheme val="minor"/>
      </rPr>
      <t>Automàticament s'introduiran els subtotals dels ingressos relacionats al full Ingressos-detall</t>
    </r>
  </si>
  <si>
    <r>
      <t xml:space="preserve">(5) </t>
    </r>
    <r>
      <rPr>
        <b/>
        <sz val="8"/>
        <color indexed="8"/>
        <rFont val="Calibri"/>
        <family val="2"/>
        <scheme val="minor"/>
      </rPr>
      <t>% finançament municipal</t>
    </r>
    <r>
      <rPr>
        <sz val="8"/>
        <color indexed="8"/>
        <rFont val="Calibri"/>
        <family val="2"/>
        <scheme val="minor"/>
      </rPr>
      <t xml:space="preserve"> = percentatge que suposen les subvencions municipals (A) respecte del  total d'ingressos del projecte subvencionat.</t>
    </r>
  </si>
  <si>
    <r>
      <t xml:space="preserve">(6) </t>
    </r>
    <r>
      <rPr>
        <b/>
        <sz val="8"/>
        <color indexed="8"/>
        <rFont val="Calibri"/>
        <family val="2"/>
        <scheme val="minor"/>
      </rPr>
      <t>El % de la desviació</t>
    </r>
    <r>
      <rPr>
        <sz val="8"/>
        <color indexed="8"/>
        <rFont val="Calibri"/>
        <family val="2"/>
        <scheme val="minor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</si>
  <si>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r>
      <t xml:space="preserve">Número de document: justificants despesa personal </t>
    </r>
    <r>
      <rPr>
        <b/>
        <vertAlign val="superscript"/>
        <sz val="11"/>
        <color indexed="8"/>
        <rFont val="Calibri"/>
        <family val="2"/>
      </rPr>
      <t>(1)</t>
    </r>
    <r>
      <rPr>
        <b/>
        <sz val="11"/>
        <color indexed="8"/>
        <rFont val="Calibri"/>
        <family val="2"/>
      </rPr>
      <t>, factura o rebut/tiquet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</si>
  <si>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Import imputable (dedicat) al projecte </t>
    </r>
    <r>
      <rPr>
        <b/>
        <vertAlign val="superscript"/>
        <sz val="11"/>
        <color indexed="8"/>
        <rFont val="Calibri"/>
        <family val="2"/>
      </rPr>
      <t>(3)</t>
    </r>
  </si>
  <si>
    <r>
      <t>Import imputable a la subvenció municipal</t>
    </r>
    <r>
      <rPr>
        <b/>
        <vertAlign val="superscript"/>
        <sz val="11"/>
        <color theme="1"/>
        <rFont val="Calibri"/>
        <family val="2"/>
        <scheme val="minor"/>
      </rPr>
      <t xml:space="preserve"> (4)</t>
    </r>
  </si>
  <si>
    <r>
      <t xml:space="preserve">Núm. d'ordre </t>
    </r>
    <r>
      <rPr>
        <b/>
        <vertAlign val="superscript"/>
        <sz val="11"/>
        <color indexed="8"/>
        <rFont val="Calibri"/>
        <family val="2"/>
      </rPr>
      <t>(0)</t>
    </r>
  </si>
  <si>
    <t>Previsió inicial o reformulada ja aprovada (1)</t>
  </si>
  <si>
    <t>Despeses realitzades (2)</t>
  </si>
  <si>
    <t>Previsió inicial (1)</t>
  </si>
  <si>
    <t>Ingressos obtinguts (3)</t>
  </si>
  <si>
    <t xml:space="preserve"> % </t>
  </si>
  <si>
    <t>% subvencionat inicialment o després de reformulació (5)</t>
  </si>
  <si>
    <t>% subvencionat després de justificació (6)</t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</si>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</sst>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5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7"/>
      <color rgb="FF000000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15"/>
      <color theme="0"/>
      <name val="Calibri"/>
      <family val="2"/>
    </font>
    <font>
      <b/>
      <sz val="15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FF0000"/>
      <name val="Arial Unicode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E4DFEC"/>
        <bgColor indexed="64"/>
      </patternFill>
    </fill>
  </fills>
  <borders count="88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/>
      <top/>
      <bottom/>
      <diagonal/>
    </border>
  </borders>
  <cellStyleXfs count="12">
    <xf numFmtId="0" fontId="0" fillId="0" borderId="0"/>
    <xf numFmtId="43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9" fontId="13" fillId="0" borderId="0" applyFont="0" applyFill="0" applyBorder="0" applyAlignment="0" applyProtection="0"/>
    <xf numFmtId="0" fontId="3" fillId="0" borderId="0"/>
    <xf numFmtId="0" fontId="48" fillId="18" borderId="84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69">
    <xf numFmtId="0" fontId="0" fillId="0" borderId="0" xfId="0"/>
    <xf numFmtId="0" fontId="14" fillId="0" borderId="1" xfId="0" applyFont="1" applyBorder="1" applyAlignment="1" applyProtection="1">
      <alignment horizontal="center"/>
    </xf>
    <xf numFmtId="0" fontId="14" fillId="0" borderId="0" xfId="0" applyFont="1" applyFill="1" applyBorder="1" applyProtection="1"/>
    <xf numFmtId="0" fontId="14" fillId="0" borderId="0" xfId="0" applyFont="1" applyProtection="1"/>
    <xf numFmtId="0" fontId="14" fillId="0" borderId="1" xfId="0" applyFont="1" applyBorder="1" applyAlignment="1" applyProtection="1">
      <alignment horizontal="left" indent="7"/>
    </xf>
    <xf numFmtId="0" fontId="14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6" fillId="0" borderId="0" xfId="0" applyFont="1" applyFill="1" applyBorder="1" applyProtection="1"/>
    <xf numFmtId="14" fontId="14" fillId="0" borderId="0" xfId="0" applyNumberFormat="1" applyFo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/>
    </xf>
    <xf numFmtId="9" fontId="14" fillId="0" borderId="0" xfId="5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right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vertical="top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/>
    </xf>
    <xf numFmtId="164" fontId="14" fillId="0" borderId="0" xfId="0" applyNumberFormat="1" applyFont="1" applyProtection="1"/>
    <xf numFmtId="0" fontId="14" fillId="0" borderId="1" xfId="0" applyFont="1" applyBorder="1" applyAlignment="1" applyProtection="1">
      <alignment horizontal="left"/>
    </xf>
    <xf numFmtId="164" fontId="15" fillId="0" borderId="0" xfId="0" applyNumberFormat="1" applyFont="1" applyAlignment="1" applyProtection="1">
      <alignment horizontal="left"/>
    </xf>
    <xf numFmtId="0" fontId="14" fillId="0" borderId="2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 applyProtection="1">
      <alignment vertical="top"/>
      <protection locked="0"/>
    </xf>
    <xf numFmtId="0" fontId="17" fillId="0" borderId="4" xfId="0" applyFont="1" applyBorder="1" applyProtection="1"/>
    <xf numFmtId="0" fontId="16" fillId="0" borderId="0" xfId="0" applyFont="1" applyFill="1" applyBorder="1" applyAlignment="1" applyProtection="1">
      <alignment vertical="top"/>
    </xf>
    <xf numFmtId="164" fontId="18" fillId="5" borderId="5" xfId="0" applyNumberFormat="1" applyFont="1" applyFill="1" applyBorder="1" applyAlignment="1" applyProtection="1">
      <protection hidden="1"/>
    </xf>
    <xf numFmtId="164" fontId="18" fillId="5" borderId="6" xfId="0" applyNumberFormat="1" applyFont="1" applyFill="1" applyBorder="1" applyAlignment="1" applyProtection="1">
      <protection hidden="1"/>
    </xf>
    <xf numFmtId="0" fontId="14" fillId="6" borderId="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wrapText="1"/>
    </xf>
    <xf numFmtId="0" fontId="14" fillId="0" borderId="2" xfId="0" applyFont="1" applyFill="1" applyBorder="1" applyAlignment="1" applyProtection="1">
      <alignment vertical="top" wrapText="1"/>
      <protection locked="0"/>
    </xf>
    <xf numFmtId="164" fontId="14" fillId="0" borderId="0" xfId="0" applyNumberFormat="1" applyFont="1" applyAlignment="1" applyProtection="1">
      <alignment wrapText="1"/>
    </xf>
    <xf numFmtId="165" fontId="16" fillId="3" borderId="7" xfId="5" applyNumberFormat="1" applyFont="1" applyFill="1" applyBorder="1" applyAlignment="1" applyProtection="1">
      <alignment horizontal="center"/>
    </xf>
    <xf numFmtId="164" fontId="19" fillId="3" borderId="8" xfId="0" applyNumberFormat="1" applyFont="1" applyFill="1" applyBorder="1" applyAlignment="1" applyProtection="1">
      <protection hidden="1"/>
    </xf>
    <xf numFmtId="164" fontId="16" fillId="4" borderId="9" xfId="0" applyNumberFormat="1" applyFont="1" applyFill="1" applyBorder="1" applyAlignment="1" applyProtection="1">
      <alignment horizontal="center" wrapText="1"/>
    </xf>
    <xf numFmtId="165" fontId="16" fillId="4" borderId="9" xfId="5" applyNumberFormat="1" applyFont="1" applyFill="1" applyBorder="1" applyAlignment="1" applyProtection="1">
      <alignment horizontal="center" wrapText="1"/>
    </xf>
    <xf numFmtId="0" fontId="16" fillId="4" borderId="10" xfId="0" applyFont="1" applyFill="1" applyBorder="1" applyAlignment="1" applyProtection="1">
      <alignment horizontal="center" wrapText="1"/>
    </xf>
    <xf numFmtId="164" fontId="16" fillId="4" borderId="10" xfId="0" applyNumberFormat="1" applyFont="1" applyFill="1" applyBorder="1" applyAlignment="1" applyProtection="1">
      <alignment horizontal="center" wrapText="1"/>
    </xf>
    <xf numFmtId="0" fontId="16" fillId="4" borderId="10" xfId="5" quotePrefix="1" applyNumberFormat="1" applyFont="1" applyFill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left"/>
    </xf>
    <xf numFmtId="0" fontId="14" fillId="0" borderId="0" xfId="0" applyFont="1" applyBorder="1" applyProtection="1"/>
    <xf numFmtId="0" fontId="14" fillId="0" borderId="0" xfId="0" applyFont="1" applyAlignment="1" applyProtection="1">
      <alignment vertical="top"/>
    </xf>
    <xf numFmtId="14" fontId="14" fillId="0" borderId="0" xfId="0" applyNumberFormat="1" applyFont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14" fillId="0" borderId="1" xfId="0" applyFont="1" applyBorder="1" applyAlignment="1" applyProtection="1">
      <alignment horizontal="left"/>
    </xf>
    <xf numFmtId="14" fontId="14" fillId="0" borderId="0" xfId="0" applyNumberFormat="1" applyFont="1" applyBorder="1" applyProtection="1"/>
    <xf numFmtId="0" fontId="14" fillId="0" borderId="0" xfId="0" applyFont="1" applyAlignment="1" applyProtection="1">
      <alignment horizontal="center" vertical="top"/>
    </xf>
    <xf numFmtId="0" fontId="14" fillId="0" borderId="0" xfId="0" applyFont="1" applyAlignment="1" applyProtection="1">
      <alignment horizontal="left"/>
    </xf>
    <xf numFmtId="0" fontId="14" fillId="0" borderId="11" xfId="0" applyFont="1" applyBorder="1" applyAlignment="1" applyProtection="1">
      <alignment vertical="top" wrapText="1"/>
    </xf>
    <xf numFmtId="0" fontId="14" fillId="0" borderId="0" xfId="0" applyFont="1" applyAlignment="1" applyProtection="1">
      <alignment horizontal="right" vertical="top"/>
    </xf>
    <xf numFmtId="0" fontId="14" fillId="0" borderId="1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left" vertical="top"/>
    </xf>
    <xf numFmtId="0" fontId="0" fillId="0" borderId="0" xfId="0" applyAlignment="1">
      <alignment vertical="top"/>
    </xf>
    <xf numFmtId="164" fontId="18" fillId="5" borderId="5" xfId="0" applyNumberFormat="1" applyFont="1" applyFill="1" applyBorder="1" applyAlignment="1" applyProtection="1">
      <alignment vertical="top"/>
      <protection hidden="1"/>
    </xf>
    <xf numFmtId="0" fontId="14" fillId="0" borderId="2" xfId="0" applyFont="1" applyBorder="1" applyAlignment="1" applyProtection="1">
      <alignment horizontal="left" vertical="top"/>
      <protection locked="0"/>
    </xf>
    <xf numFmtId="14" fontId="14" fillId="0" borderId="2" xfId="0" applyNumberFormat="1" applyFont="1" applyBorder="1" applyAlignment="1" applyProtection="1">
      <alignment vertical="top"/>
      <protection locked="0"/>
    </xf>
    <xf numFmtId="164" fontId="14" fillId="0" borderId="2" xfId="0" applyNumberFormat="1" applyFont="1" applyBorder="1" applyAlignment="1" applyProtection="1">
      <alignment horizontal="right" vertical="top"/>
      <protection locked="0"/>
    </xf>
    <xf numFmtId="0" fontId="14" fillId="6" borderId="2" xfId="0" applyFont="1" applyFill="1" applyBorder="1" applyAlignment="1" applyProtection="1">
      <alignment horizontal="left" vertical="top"/>
      <protection locked="0"/>
    </xf>
    <xf numFmtId="14" fontId="14" fillId="0" borderId="2" xfId="0" applyNumberFormat="1" applyFont="1" applyFill="1" applyBorder="1" applyAlignment="1" applyProtection="1">
      <alignment vertical="top"/>
      <protection locked="0"/>
    </xf>
    <xf numFmtId="164" fontId="14" fillId="0" borderId="2" xfId="0" applyNumberFormat="1" applyFont="1" applyFill="1" applyBorder="1" applyAlignment="1" applyProtection="1">
      <alignment horizontal="right" vertical="top"/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164" fontId="22" fillId="5" borderId="5" xfId="0" applyNumberFormat="1" applyFont="1" applyFill="1" applyBorder="1" applyAlignment="1" applyProtection="1">
      <alignment vertical="top"/>
      <protection hidden="1"/>
    </xf>
    <xf numFmtId="164" fontId="23" fillId="3" borderId="17" xfId="0" applyNumberFormat="1" applyFont="1" applyFill="1" applyBorder="1" applyAlignment="1" applyProtection="1">
      <alignment vertical="top"/>
      <protection hidden="1"/>
    </xf>
    <xf numFmtId="14" fontId="14" fillId="0" borderId="2" xfId="5" applyNumberFormat="1" applyFont="1" applyBorder="1" applyAlignment="1" applyProtection="1">
      <alignment horizontal="center" vertical="top"/>
      <protection locked="0"/>
    </xf>
    <xf numFmtId="14" fontId="14" fillId="0" borderId="2" xfId="5" applyNumberFormat="1" applyFont="1" applyFill="1" applyBorder="1" applyAlignment="1" applyProtection="1">
      <alignment horizontal="center" vertical="top"/>
      <protection locked="0"/>
    </xf>
    <xf numFmtId="164" fontId="14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4" fillId="0" borderId="0" xfId="0" applyNumberFormat="1" applyFont="1" applyAlignment="1" applyProtection="1">
      <alignment vertical="top" wrapText="1"/>
    </xf>
    <xf numFmtId="165" fontId="14" fillId="0" borderId="0" xfId="5" applyNumberFormat="1" applyFont="1" applyAlignment="1" applyProtection="1">
      <alignment horizontal="left"/>
    </xf>
    <xf numFmtId="165" fontId="15" fillId="0" borderId="0" xfId="5" applyNumberFormat="1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 applyProtection="1">
      <alignment horizontal="left" wrapText="1"/>
    </xf>
    <xf numFmtId="165" fontId="14" fillId="0" borderId="0" xfId="5" applyNumberFormat="1" applyFont="1" applyAlignment="1" applyProtection="1">
      <alignment horizontal="left" wrapText="1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vertical="top" wrapText="1"/>
      <protection locked="0"/>
    </xf>
    <xf numFmtId="164" fontId="14" fillId="2" borderId="1" xfId="0" applyNumberFormat="1" applyFont="1" applyFill="1" applyBorder="1" applyAlignment="1" applyProtection="1">
      <alignment horizontal="right"/>
      <protection hidden="1"/>
    </xf>
    <xf numFmtId="164" fontId="18" fillId="5" borderId="24" xfId="0" applyNumberFormat="1" applyFont="1" applyFill="1" applyBorder="1" applyAlignment="1" applyProtection="1">
      <alignment vertical="top"/>
      <protection hidden="1"/>
    </xf>
    <xf numFmtId="164" fontId="14" fillId="0" borderId="2" xfId="0" applyNumberFormat="1" applyFont="1" applyFill="1" applyBorder="1" applyAlignment="1" applyProtection="1">
      <alignment horizontal="right" vertical="top"/>
      <protection locked="0" hidden="1"/>
    </xf>
    <xf numFmtId="14" fontId="14" fillId="0" borderId="2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>
      <alignment vertical="top" wrapText="1"/>
    </xf>
    <xf numFmtId="14" fontId="14" fillId="0" borderId="22" xfId="5" applyNumberFormat="1" applyFont="1" applyFill="1" applyBorder="1" applyAlignment="1" applyProtection="1">
      <alignment horizontal="center" vertical="top" wrapText="1"/>
      <protection locked="0"/>
    </xf>
    <xf numFmtId="14" fontId="14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4" fillId="0" borderId="22" xfId="0" applyNumberFormat="1" applyFont="1" applyFill="1" applyBorder="1" applyAlignment="1" applyProtection="1">
      <alignment horizontal="right" vertical="top" wrapText="1"/>
      <protection locked="0" hidden="1"/>
    </xf>
    <xf numFmtId="164" fontId="14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4" fillId="0" borderId="3" xfId="0" applyFont="1" applyFill="1" applyBorder="1" applyProtection="1">
      <protection locked="0"/>
    </xf>
    <xf numFmtId="0" fontId="16" fillId="3" borderId="17" xfId="0" applyFont="1" applyFill="1" applyBorder="1" applyAlignment="1" applyProtection="1">
      <alignment horizontal="center" vertical="center"/>
    </xf>
    <xf numFmtId="165" fontId="24" fillId="5" borderId="25" xfId="5" applyNumberFormat="1" applyFont="1" applyFill="1" applyBorder="1" applyAlignment="1" applyProtection="1">
      <alignment horizontal="right"/>
    </xf>
    <xf numFmtId="165" fontId="24" fillId="5" borderId="26" xfId="5" applyNumberFormat="1" applyFont="1" applyFill="1" applyBorder="1" applyAlignment="1" applyProtection="1">
      <alignment horizontal="right"/>
    </xf>
    <xf numFmtId="0" fontId="27" fillId="0" borderId="1" xfId="0" applyFont="1" applyFill="1" applyBorder="1" applyAlignment="1" applyProtection="1">
      <protection locked="0" hidden="1"/>
    </xf>
    <xf numFmtId="9" fontId="24" fillId="3" borderId="14" xfId="0" quotePrefix="1" applyNumberFormat="1" applyFont="1" applyFill="1" applyBorder="1" applyAlignment="1" applyProtection="1">
      <alignment horizontal="center" vertical="center" wrapText="1"/>
    </xf>
    <xf numFmtId="0" fontId="24" fillId="7" borderId="13" xfId="0" applyFont="1" applyFill="1" applyBorder="1" applyAlignment="1" applyProtection="1">
      <alignment horizontal="center" vertical="center"/>
    </xf>
    <xf numFmtId="0" fontId="24" fillId="7" borderId="14" xfId="0" applyFont="1" applyFill="1" applyBorder="1" applyAlignment="1" applyProtection="1">
      <alignment horizontal="center" vertical="center"/>
    </xf>
    <xf numFmtId="10" fontId="27" fillId="2" borderId="16" xfId="0" applyNumberFormat="1" applyFont="1" applyFill="1" applyBorder="1" applyAlignment="1" applyProtection="1">
      <alignment wrapText="1"/>
    </xf>
    <xf numFmtId="166" fontId="14" fillId="2" borderId="1" xfId="0" applyNumberFormat="1" applyFont="1" applyFill="1" applyBorder="1" applyAlignment="1" applyProtection="1">
      <alignment horizontal="right"/>
      <protection hidden="1"/>
    </xf>
    <xf numFmtId="0" fontId="14" fillId="8" borderId="1" xfId="0" applyFont="1" applyFill="1" applyBorder="1" applyAlignment="1" applyProtection="1">
      <alignment horizontal="center" vertical="top"/>
    </xf>
    <xf numFmtId="0" fontId="27" fillId="0" borderId="1" xfId="0" applyFont="1" applyFill="1" applyBorder="1" applyProtection="1"/>
    <xf numFmtId="0" fontId="14" fillId="0" borderId="1" xfId="0" applyFont="1" applyFill="1" applyBorder="1" applyProtection="1"/>
    <xf numFmtId="0" fontId="14" fillId="0" borderId="1" xfId="0" applyFont="1" applyBorder="1" applyAlignment="1" applyProtection="1">
      <alignment wrapText="1"/>
    </xf>
    <xf numFmtId="0" fontId="25" fillId="9" borderId="36" xfId="0" applyFont="1" applyFill="1" applyBorder="1" applyAlignment="1" applyProtection="1"/>
    <xf numFmtId="0" fontId="25" fillId="9" borderId="0" xfId="0" applyFont="1" applyFill="1" applyBorder="1" applyAlignment="1" applyProtection="1"/>
    <xf numFmtId="0" fontId="14" fillId="9" borderId="0" xfId="0" applyFont="1" applyFill="1" applyProtection="1"/>
    <xf numFmtId="0" fontId="14" fillId="9" borderId="0" xfId="0" applyFont="1" applyFill="1" applyAlignment="1" applyProtection="1">
      <alignment wrapText="1"/>
    </xf>
    <xf numFmtId="0" fontId="14" fillId="0" borderId="0" xfId="0" applyFont="1" applyAlignment="1" applyProtection="1">
      <alignment horizontal="left" vertical="top" wrapText="1"/>
    </xf>
    <xf numFmtId="0" fontId="14" fillId="0" borderId="1" xfId="0" applyFont="1" applyFill="1" applyBorder="1" applyAlignment="1" applyProtection="1">
      <protection hidden="1"/>
    </xf>
    <xf numFmtId="14" fontId="14" fillId="0" borderId="1" xfId="0" applyNumberFormat="1" applyFont="1" applyFill="1" applyBorder="1" applyAlignment="1" applyProtection="1">
      <alignment horizontal="left" vertical="top"/>
      <protection locked="0"/>
    </xf>
    <xf numFmtId="164" fontId="14" fillId="0" borderId="18" xfId="0" applyNumberFormat="1" applyFont="1" applyFill="1" applyBorder="1" applyAlignment="1" applyProtection="1">
      <alignment horizontal="right" vertical="top"/>
      <protection locked="0" hidden="1"/>
    </xf>
    <xf numFmtId="10" fontId="27" fillId="2" borderId="16" xfId="5" applyNumberFormat="1" applyFont="1" applyFill="1" applyBorder="1" applyProtection="1"/>
    <xf numFmtId="0" fontId="14" fillId="0" borderId="18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top"/>
      <protection locked="0"/>
    </xf>
    <xf numFmtId="9" fontId="14" fillId="0" borderId="18" xfId="5" applyFont="1" applyBorder="1" applyAlignment="1" applyProtection="1">
      <alignment horizontal="left" vertical="top" wrapText="1"/>
      <protection locked="0"/>
    </xf>
    <xf numFmtId="9" fontId="14" fillId="0" borderId="19" xfId="5" applyFont="1" applyBorder="1" applyAlignment="1" applyProtection="1">
      <alignment horizontal="left" vertical="top" wrapText="1"/>
      <protection locked="0"/>
    </xf>
    <xf numFmtId="9" fontId="14" fillId="0" borderId="20" xfId="5" applyFont="1" applyBorder="1" applyAlignment="1" applyProtection="1">
      <alignment horizontal="left" vertical="top" wrapText="1"/>
      <protection locked="0"/>
    </xf>
    <xf numFmtId="0" fontId="24" fillId="4" borderId="0" xfId="0" quotePrefix="1" applyFont="1" applyFill="1" applyBorder="1" applyAlignment="1" applyProtection="1">
      <alignment horizontal="center" vertical="top" wrapText="1"/>
    </xf>
    <xf numFmtId="0" fontId="24" fillId="4" borderId="30" xfId="0" quotePrefix="1" applyFont="1" applyFill="1" applyBorder="1" applyAlignment="1" applyProtection="1">
      <alignment horizontal="center" vertical="top" wrapText="1"/>
    </xf>
    <xf numFmtId="0" fontId="14" fillId="0" borderId="2" xfId="0" applyFont="1" applyBorder="1"/>
    <xf numFmtId="14" fontId="14" fillId="0" borderId="2" xfId="0" applyNumberFormat="1" applyFont="1" applyBorder="1"/>
    <xf numFmtId="43" fontId="14" fillId="0" borderId="2" xfId="1" applyFont="1" applyBorder="1"/>
    <xf numFmtId="8" fontId="14" fillId="0" borderId="2" xfId="0" applyNumberFormat="1" applyFont="1" applyBorder="1"/>
    <xf numFmtId="0" fontId="32" fillId="0" borderId="2" xfId="0" applyFont="1" applyBorder="1" applyAlignment="1">
      <alignment vertical="center"/>
    </xf>
    <xf numFmtId="0" fontId="3" fillId="0" borderId="0" xfId="6" applyAlignment="1">
      <alignment horizontal="center"/>
    </xf>
    <xf numFmtId="0" fontId="3" fillId="0" borderId="0" xfId="6"/>
    <xf numFmtId="0" fontId="25" fillId="0" borderId="0" xfId="6" applyFont="1"/>
    <xf numFmtId="0" fontId="34" fillId="0" borderId="0" xfId="6" applyFont="1" applyAlignment="1">
      <alignment horizontal="right" vertical="center"/>
    </xf>
    <xf numFmtId="0" fontId="3" fillId="0" borderId="0" xfId="6" applyProtection="1"/>
    <xf numFmtId="0" fontId="35" fillId="10" borderId="29" xfId="6" applyFont="1" applyFill="1" applyBorder="1" applyAlignment="1">
      <alignment horizontal="center" vertical="center" wrapText="1"/>
    </xf>
    <xf numFmtId="0" fontId="35" fillId="10" borderId="33" xfId="6" applyFont="1" applyFill="1" applyBorder="1" applyAlignment="1">
      <alignment horizontal="center" vertical="center" wrapText="1"/>
    </xf>
    <xf numFmtId="0" fontId="39" fillId="0" borderId="59" xfId="6" applyFont="1" applyBorder="1" applyAlignment="1">
      <alignment horizontal="center" vertical="center"/>
    </xf>
    <xf numFmtId="164" fontId="40" fillId="11" borderId="77" xfId="6" applyNumberFormat="1" applyFont="1" applyFill="1" applyBorder="1" applyAlignment="1" applyProtection="1">
      <alignment horizontal="right" vertical="center"/>
      <protection locked="0"/>
    </xf>
    <xf numFmtId="164" fontId="40" fillId="0" borderId="77" xfId="6" applyNumberFormat="1" applyFont="1" applyBorder="1" applyAlignment="1">
      <alignment horizontal="right" vertical="center"/>
    </xf>
    <xf numFmtId="0" fontId="41" fillId="0" borderId="0" xfId="6" applyFont="1" applyAlignment="1">
      <alignment vertical="center"/>
    </xf>
    <xf numFmtId="0" fontId="39" fillId="0" borderId="78" xfId="6" applyFont="1" applyBorder="1" applyAlignment="1">
      <alignment horizontal="center" vertical="center" wrapText="1"/>
    </xf>
    <xf numFmtId="0" fontId="39" fillId="0" borderId="79" xfId="6" applyFont="1" applyBorder="1" applyAlignment="1">
      <alignment horizontal="left" vertical="center" wrapText="1"/>
    </xf>
    <xf numFmtId="0" fontId="39" fillId="0" borderId="80" xfId="6" applyFont="1" applyBorder="1" applyAlignment="1">
      <alignment horizontal="center" vertical="center"/>
    </xf>
    <xf numFmtId="0" fontId="39" fillId="0" borderId="3" xfId="6" applyFont="1" applyBorder="1" applyAlignment="1">
      <alignment horizontal="left" vertical="center" wrapText="1"/>
    </xf>
    <xf numFmtId="0" fontId="39" fillId="0" borderId="72" xfId="6" applyFont="1" applyBorder="1" applyAlignment="1">
      <alignment horizontal="left" vertical="center" wrapText="1"/>
    </xf>
    <xf numFmtId="0" fontId="39" fillId="0" borderId="77" xfId="6" applyFont="1" applyBorder="1" applyAlignment="1">
      <alignment horizontal="center" vertical="center" wrapText="1"/>
    </xf>
    <xf numFmtId="0" fontId="33" fillId="2" borderId="81" xfId="6" applyFont="1" applyFill="1" applyBorder="1" applyAlignment="1">
      <alignment horizontal="right" vertical="center"/>
    </xf>
    <xf numFmtId="164" fontId="33" fillId="2" borderId="81" xfId="6" applyNumberFormat="1" applyFont="1" applyFill="1" applyBorder="1" applyAlignment="1" applyProtection="1">
      <alignment horizontal="right" vertical="center"/>
    </xf>
    <xf numFmtId="164" fontId="33" fillId="2" borderId="81" xfId="6" applyNumberFormat="1" applyFont="1" applyFill="1" applyBorder="1" applyAlignment="1">
      <alignment horizontal="right" vertical="center"/>
    </xf>
    <xf numFmtId="0" fontId="39" fillId="0" borderId="67" xfId="6" applyFont="1" applyBorder="1" applyAlignment="1">
      <alignment horizontal="center" vertical="center"/>
    </xf>
    <xf numFmtId="0" fontId="42" fillId="10" borderId="29" xfId="6" applyFont="1" applyFill="1" applyBorder="1" applyAlignment="1">
      <alignment horizontal="right" vertical="center" wrapText="1"/>
    </xf>
    <xf numFmtId="164" fontId="42" fillId="10" borderId="29" xfId="6" applyNumberFormat="1" applyFont="1" applyFill="1" applyBorder="1" applyAlignment="1" applyProtection="1">
      <alignment horizontal="center" vertical="center" wrapText="1"/>
    </xf>
    <xf numFmtId="164" fontId="42" fillId="10" borderId="29" xfId="6" applyNumberFormat="1" applyFont="1" applyFill="1" applyBorder="1" applyAlignment="1">
      <alignment horizontal="center" vertical="center" wrapText="1"/>
    </xf>
    <xf numFmtId="0" fontId="39" fillId="0" borderId="55" xfId="6" applyFont="1" applyBorder="1" applyAlignment="1">
      <alignment horizontal="center" vertical="center"/>
    </xf>
    <xf numFmtId="164" fontId="33" fillId="14" borderId="42" xfId="6" applyNumberFormat="1" applyFont="1" applyFill="1" applyBorder="1" applyAlignment="1" applyProtection="1">
      <alignment horizontal="right" vertical="center"/>
    </xf>
    <xf numFmtId="164" fontId="33" fillId="14" borderId="42" xfId="6" applyNumberFormat="1" applyFont="1" applyFill="1" applyBorder="1" applyAlignment="1">
      <alignment horizontal="right" vertical="center"/>
    </xf>
    <xf numFmtId="0" fontId="39" fillId="0" borderId="78" xfId="6" applyFont="1" applyBorder="1" applyAlignment="1">
      <alignment horizontal="center" vertical="center"/>
    </xf>
    <xf numFmtId="0" fontId="20" fillId="3" borderId="13" xfId="0" applyFont="1" applyFill="1" applyBorder="1" applyAlignment="1" applyProtection="1">
      <alignment horizontal="center" vertical="center" wrapText="1"/>
    </xf>
    <xf numFmtId="164" fontId="27" fillId="2" borderId="15" xfId="0" applyNumberFormat="1" applyFont="1" applyFill="1" applyBorder="1" applyAlignment="1" applyProtection="1">
      <alignment wrapText="1"/>
    </xf>
    <xf numFmtId="164" fontId="27" fillId="2" borderId="15" xfId="0" applyNumberFormat="1" applyFont="1" applyFill="1" applyBorder="1" applyProtection="1"/>
    <xf numFmtId="0" fontId="3" fillId="15" borderId="0" xfId="6" applyFill="1" applyBorder="1" applyAlignment="1">
      <alignment horizontal="center"/>
    </xf>
    <xf numFmtId="0" fontId="26" fillId="0" borderId="0" xfId="6" applyFont="1" applyAlignment="1">
      <alignment horizontal="right"/>
    </xf>
    <xf numFmtId="10" fontId="15" fillId="16" borderId="81" xfId="6" applyNumberFormat="1" applyFont="1" applyFill="1" applyBorder="1" applyAlignment="1">
      <alignment horizontal="center" vertical="center"/>
    </xf>
    <xf numFmtId="0" fontId="23" fillId="15" borderId="0" xfId="6" applyFont="1" applyFill="1" applyBorder="1" applyAlignment="1">
      <alignment horizontal="right"/>
    </xf>
    <xf numFmtId="10" fontId="15" fillId="12" borderId="81" xfId="6" applyNumberFormat="1" applyFont="1" applyFill="1" applyBorder="1" applyAlignment="1">
      <alignment horizontal="center" vertical="center"/>
    </xf>
    <xf numFmtId="0" fontId="3" fillId="15" borderId="0" xfId="6" applyFill="1" applyBorder="1"/>
    <xf numFmtId="0" fontId="39" fillId="0" borderId="77" xfId="6" applyFont="1" applyBorder="1" applyAlignment="1">
      <alignment horizontal="center" vertical="center"/>
    </xf>
    <xf numFmtId="0" fontId="42" fillId="13" borderId="81" xfId="6" applyFont="1" applyFill="1" applyBorder="1" applyAlignment="1">
      <alignment horizontal="right" vertical="center" wrapText="1"/>
    </xf>
    <xf numFmtId="164" fontId="42" fillId="13" borderId="81" xfId="6" applyNumberFormat="1" applyFont="1" applyFill="1" applyBorder="1" applyAlignment="1">
      <alignment horizontal="center" vertical="center" wrapText="1"/>
    </xf>
    <xf numFmtId="0" fontId="3" fillId="15" borderId="0" xfId="6" applyFill="1" applyAlignment="1">
      <alignment horizontal="center"/>
    </xf>
    <xf numFmtId="0" fontId="44" fillId="17" borderId="81" xfId="6" applyFont="1" applyFill="1" applyBorder="1" applyAlignment="1">
      <alignment horizontal="right" vertical="center"/>
    </xf>
    <xf numFmtId="164" fontId="44" fillId="17" borderId="81" xfId="6" applyNumberFormat="1" applyFont="1" applyFill="1" applyBorder="1" applyAlignment="1">
      <alignment horizontal="center" vertical="center"/>
    </xf>
    <xf numFmtId="164" fontId="3" fillId="0" borderId="0" xfId="6" applyNumberFormat="1"/>
    <xf numFmtId="0" fontId="45" fillId="0" borderId="0" xfId="6" applyFont="1"/>
    <xf numFmtId="164" fontId="40" fillId="12" borderId="77" xfId="6" applyNumberFormat="1" applyFont="1" applyFill="1" applyBorder="1" applyAlignment="1" applyProtection="1">
      <alignment horizontal="right" vertical="center"/>
    </xf>
    <xf numFmtId="0" fontId="23" fillId="21" borderId="85" xfId="8" applyFont="1" applyFill="1" applyBorder="1" applyAlignment="1" applyProtection="1">
      <alignment vertical="center" wrapText="1"/>
    </xf>
    <xf numFmtId="0" fontId="23" fillId="21" borderId="85" xfId="7" applyFont="1" applyFill="1" applyBorder="1" applyAlignment="1" applyProtection="1">
      <alignment vertical="center" wrapText="1"/>
    </xf>
    <xf numFmtId="0" fontId="23" fillId="21" borderId="86" xfId="7" applyFont="1" applyFill="1" applyBorder="1" applyAlignment="1" applyProtection="1">
      <alignment vertical="center" wrapText="1"/>
    </xf>
    <xf numFmtId="0" fontId="39" fillId="0" borderId="0" xfId="6" applyFont="1" applyBorder="1" applyAlignment="1">
      <alignment horizontal="center" vertical="center" wrapText="1"/>
    </xf>
    <xf numFmtId="0" fontId="39" fillId="0" borderId="0" xfId="6" applyFont="1" applyBorder="1" applyAlignment="1">
      <alignment horizontal="left" vertical="center" wrapText="1"/>
    </xf>
    <xf numFmtId="164" fontId="40" fillId="0" borderId="0" xfId="6" applyNumberFormat="1" applyFont="1" applyFill="1" applyBorder="1" applyAlignment="1" applyProtection="1">
      <alignment horizontal="right" vertical="center"/>
      <protection locked="0"/>
    </xf>
    <xf numFmtId="164" fontId="40" fillId="0" borderId="0" xfId="6" applyNumberFormat="1" applyFont="1" applyFill="1" applyBorder="1" applyAlignment="1" applyProtection="1">
      <alignment horizontal="right" vertical="center"/>
    </xf>
    <xf numFmtId="0" fontId="31" fillId="0" borderId="0" xfId="6" applyFont="1" applyFill="1" applyBorder="1"/>
    <xf numFmtId="0" fontId="3" fillId="0" borderId="0" xfId="6" applyFill="1" applyBorder="1"/>
    <xf numFmtId="0" fontId="23" fillId="0" borderId="0" xfId="6" applyFont="1" applyFill="1" applyBorder="1" applyAlignment="1">
      <alignment horizontal="right"/>
    </xf>
    <xf numFmtId="164" fontId="31" fillId="0" borderId="0" xfId="6" applyNumberFormat="1" applyFont="1" applyFill="1" applyBorder="1"/>
    <xf numFmtId="0" fontId="14" fillId="0" borderId="18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 wrapText="1"/>
    </xf>
    <xf numFmtId="14" fontId="17" fillId="0" borderId="0" xfId="0" applyNumberFormat="1" applyFont="1" applyAlignment="1" applyProtection="1">
      <alignment vertical="top"/>
    </xf>
    <xf numFmtId="0" fontId="17" fillId="0" borderId="0" xfId="0" applyFont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/>
    </xf>
    <xf numFmtId="9" fontId="14" fillId="0" borderId="18" xfId="5" applyFont="1" applyBorder="1" applyAlignment="1" applyProtection="1">
      <alignment horizontal="left" vertical="top" wrapText="1"/>
      <protection locked="0"/>
    </xf>
    <xf numFmtId="9" fontId="14" fillId="0" borderId="19" xfId="5" applyFont="1" applyBorder="1" applyAlignment="1" applyProtection="1">
      <alignment horizontal="left" vertical="top" wrapText="1"/>
      <protection locked="0"/>
    </xf>
    <xf numFmtId="9" fontId="14" fillId="0" borderId="20" xfId="5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 vertical="top" wrapText="1"/>
    </xf>
    <xf numFmtId="0" fontId="17" fillId="0" borderId="0" xfId="0" applyFont="1" applyProtection="1"/>
    <xf numFmtId="0" fontId="17" fillId="0" borderId="0" xfId="0" applyFont="1" applyFill="1" applyBorder="1" applyAlignment="1" applyProtection="1">
      <alignment wrapText="1"/>
    </xf>
    <xf numFmtId="0" fontId="17" fillId="0" borderId="0" xfId="0" applyFont="1" applyAlignment="1" applyProtection="1"/>
    <xf numFmtId="0" fontId="17" fillId="0" borderId="0" xfId="0" applyFont="1" applyAlignment="1" applyProtection="1">
      <alignment wrapText="1"/>
    </xf>
    <xf numFmtId="0" fontId="17" fillId="0" borderId="0" xfId="0" applyFont="1" applyFill="1" applyAlignment="1" applyProtection="1">
      <alignment horizontal="left" vertical="top" wrapText="1"/>
    </xf>
    <xf numFmtId="0" fontId="17" fillId="0" borderId="0" xfId="0" applyFont="1" applyFill="1" applyBorder="1" applyProtection="1"/>
    <xf numFmtId="0" fontId="17" fillId="0" borderId="0" xfId="0" applyFont="1" applyBorder="1" applyAlignment="1" applyProtection="1">
      <alignment wrapText="1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10" applyFo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14" fontId="23" fillId="4" borderId="9" xfId="0" applyNumberFormat="1" applyFont="1" applyFill="1" applyBorder="1" applyAlignment="1" applyProtection="1">
      <alignment horizontal="center" vertical="top" wrapText="1"/>
    </xf>
    <xf numFmtId="0" fontId="23" fillId="4" borderId="9" xfId="0" applyFont="1" applyFill="1" applyBorder="1" applyAlignment="1" applyProtection="1">
      <alignment horizontal="center" vertical="top" wrapText="1"/>
    </xf>
    <xf numFmtId="0" fontId="23" fillId="4" borderId="23" xfId="0" applyFont="1" applyFill="1" applyBorder="1" applyAlignment="1" applyProtection="1">
      <alignment horizontal="center" vertical="top" wrapText="1"/>
    </xf>
    <xf numFmtId="0" fontId="23" fillId="4" borderId="59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vertical="top"/>
    </xf>
    <xf numFmtId="0" fontId="23" fillId="4" borderId="10" xfId="0" applyFont="1" applyFill="1" applyBorder="1" applyAlignment="1" applyProtection="1">
      <alignment horizontal="center" vertical="top" wrapText="1"/>
    </xf>
    <xf numFmtId="14" fontId="23" fillId="4" borderId="1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Protection="1"/>
    <xf numFmtId="0" fontId="23" fillId="4" borderId="49" xfId="0" applyFont="1" applyFill="1" applyBorder="1" applyAlignment="1" applyProtection="1">
      <alignment horizontal="left"/>
    </xf>
    <xf numFmtId="0" fontId="23" fillId="4" borderId="50" xfId="0" applyFont="1" applyFill="1" applyBorder="1" applyAlignment="1" applyProtection="1">
      <alignment horizontal="left"/>
    </xf>
    <xf numFmtId="0" fontId="23" fillId="4" borderId="51" xfId="0" applyFont="1" applyFill="1" applyBorder="1" applyAlignment="1" applyProtection="1">
      <alignment horizontal="left"/>
    </xf>
    <xf numFmtId="9" fontId="14" fillId="0" borderId="18" xfId="5" applyFont="1" applyBorder="1" applyAlignment="1" applyProtection="1">
      <alignment horizontal="left" vertical="top" wrapText="1"/>
      <protection locked="0"/>
    </xf>
    <xf numFmtId="9" fontId="14" fillId="0" borderId="19" xfId="5" applyFont="1" applyBorder="1" applyAlignment="1" applyProtection="1">
      <alignment horizontal="left" vertical="top" wrapText="1"/>
      <protection locked="0"/>
    </xf>
    <xf numFmtId="9" fontId="14" fillId="0" borderId="20" xfId="5" applyFont="1" applyBorder="1" applyAlignment="1" applyProtection="1">
      <alignment horizontal="left" vertical="top" wrapText="1"/>
      <protection locked="0"/>
    </xf>
    <xf numFmtId="0" fontId="24" fillId="5" borderId="87" xfId="0" applyFont="1" applyFill="1" applyBorder="1" applyAlignment="1" applyProtection="1">
      <alignment horizontal="right" vertical="top"/>
    </xf>
    <xf numFmtId="0" fontId="24" fillId="5" borderId="0" xfId="0" applyFont="1" applyFill="1" applyBorder="1" applyAlignment="1" applyProtection="1">
      <alignment horizontal="right" vertical="top"/>
    </xf>
    <xf numFmtId="164" fontId="18" fillId="5" borderId="0" xfId="0" applyNumberFormat="1" applyFont="1" applyFill="1" applyBorder="1" applyAlignment="1" applyProtection="1">
      <alignment vertical="top"/>
      <protection hidden="1"/>
    </xf>
    <xf numFmtId="0" fontId="14" fillId="5" borderId="0" xfId="0" applyFont="1" applyFill="1" applyBorder="1" applyAlignment="1" applyProtection="1">
      <alignment horizontal="left" vertical="top"/>
    </xf>
    <xf numFmtId="0" fontId="14" fillId="5" borderId="30" xfId="0" applyFont="1" applyFill="1" applyBorder="1" applyAlignment="1" applyProtection="1">
      <alignment horizontal="left" vertical="top"/>
    </xf>
    <xf numFmtId="0" fontId="35" fillId="13" borderId="29" xfId="6" applyFont="1" applyFill="1" applyBorder="1" applyAlignment="1">
      <alignment horizontal="center" vertical="center" wrapText="1"/>
    </xf>
    <xf numFmtId="0" fontId="35" fillId="13" borderId="33" xfId="6" applyFont="1" applyFill="1" applyBorder="1" applyAlignment="1">
      <alignment horizontal="center" vertical="center" wrapText="1"/>
    </xf>
    <xf numFmtId="164" fontId="42" fillId="13" borderId="42" xfId="6" applyNumberFormat="1" applyFont="1" applyFill="1" applyBorder="1" applyAlignment="1">
      <alignment horizontal="center" vertical="center" wrapText="1"/>
    </xf>
    <xf numFmtId="164" fontId="55" fillId="0" borderId="77" xfId="6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2" borderId="12" xfId="0" applyFont="1" applyFill="1" applyBorder="1" applyAlignment="1" applyProtection="1">
      <alignment horizontal="center" vertical="top"/>
      <protection locked="0"/>
    </xf>
    <xf numFmtId="0" fontId="14" fillId="2" borderId="21" xfId="0" applyFont="1" applyFill="1" applyBorder="1" applyAlignment="1" applyProtection="1">
      <alignment horizontal="center" vertical="top" wrapText="1"/>
      <protection locked="0"/>
    </xf>
    <xf numFmtId="0" fontId="14" fillId="2" borderId="12" xfId="0" applyFont="1" applyFill="1" applyBorder="1" applyAlignment="1" applyProtection="1">
      <alignment horizontal="center" wrapText="1"/>
      <protection locked="0"/>
    </xf>
    <xf numFmtId="0" fontId="14" fillId="2" borderId="1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wrapText="1"/>
    </xf>
    <xf numFmtId="0" fontId="25" fillId="9" borderId="18" xfId="0" applyFont="1" applyFill="1" applyBorder="1" applyAlignment="1" applyProtection="1">
      <alignment horizontal="left" vertical="top"/>
    </xf>
    <xf numFmtId="0" fontId="25" fillId="9" borderId="19" xfId="0" applyFont="1" applyFill="1" applyBorder="1" applyAlignment="1" applyProtection="1">
      <alignment horizontal="left" vertical="top"/>
    </xf>
    <xf numFmtId="0" fontId="25" fillId="9" borderId="52" xfId="0" applyFont="1" applyFill="1" applyBorder="1" applyAlignment="1" applyProtection="1">
      <alignment horizontal="left" vertical="top"/>
    </xf>
    <xf numFmtId="0" fontId="14" fillId="8" borderId="1" xfId="0" applyFont="1" applyFill="1" applyBorder="1" applyAlignment="1" applyProtection="1">
      <alignment horizontal="left" vertical="top"/>
    </xf>
    <xf numFmtId="0" fontId="24" fillId="5" borderId="53" xfId="0" applyFont="1" applyFill="1" applyBorder="1" applyAlignment="1" applyProtection="1">
      <alignment horizontal="right" vertical="top"/>
    </xf>
    <xf numFmtId="0" fontId="24" fillId="5" borderId="54" xfId="0" applyFont="1" applyFill="1" applyBorder="1" applyAlignment="1" applyProtection="1">
      <alignment horizontal="right" vertical="top"/>
    </xf>
    <xf numFmtId="0" fontId="24" fillId="5" borderId="26" xfId="0" applyFont="1" applyFill="1" applyBorder="1" applyAlignment="1" applyProtection="1">
      <alignment horizontal="right" vertical="top"/>
    </xf>
    <xf numFmtId="0" fontId="14" fillId="0" borderId="1" xfId="0" applyFont="1" applyFill="1" applyBorder="1" applyAlignment="1" applyProtection="1">
      <alignment horizontal="left" vertical="top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5" borderId="37" xfId="0" applyFont="1" applyFill="1" applyBorder="1" applyAlignment="1" applyProtection="1">
      <alignment horizontal="left" vertical="top"/>
    </xf>
    <xf numFmtId="0" fontId="14" fillId="5" borderId="38" xfId="0" applyFont="1" applyFill="1" applyBorder="1" applyAlignment="1" applyProtection="1">
      <alignment horizontal="left" vertical="top"/>
    </xf>
    <xf numFmtId="0" fontId="14" fillId="8" borderId="1" xfId="0" applyFont="1" applyFill="1" applyBorder="1" applyAlignment="1" applyProtection="1">
      <alignment horizontal="right" vertical="top"/>
    </xf>
    <xf numFmtId="0" fontId="14" fillId="0" borderId="18" xfId="0" applyFont="1" applyBorder="1" applyAlignment="1" applyProtection="1">
      <alignment horizontal="left" vertical="top"/>
      <protection locked="0"/>
    </xf>
    <xf numFmtId="0" fontId="14" fillId="0" borderId="20" xfId="0" applyFont="1" applyBorder="1" applyAlignment="1" applyProtection="1">
      <alignment horizontal="left" vertical="top"/>
      <protection locked="0"/>
    </xf>
    <xf numFmtId="0" fontId="23" fillId="4" borderId="55" xfId="0" applyFont="1" applyFill="1" applyBorder="1" applyAlignment="1" applyProtection="1">
      <alignment horizontal="left" vertical="top" wrapText="1"/>
    </xf>
    <xf numFmtId="0" fontId="23" fillId="4" borderId="56" xfId="0" applyFont="1" applyFill="1" applyBorder="1" applyAlignment="1" applyProtection="1">
      <alignment horizontal="left" vertical="top" wrapText="1"/>
    </xf>
    <xf numFmtId="164" fontId="14" fillId="0" borderId="1" xfId="0" applyNumberFormat="1" applyFont="1" applyFill="1" applyBorder="1" applyAlignment="1" applyProtection="1">
      <alignment horizontal="right" vertical="top"/>
      <protection locked="0"/>
    </xf>
    <xf numFmtId="44" fontId="14" fillId="0" borderId="1" xfId="0" applyNumberFormat="1" applyFont="1" applyFill="1" applyBorder="1" applyAlignment="1" applyProtection="1">
      <alignment horizontal="right" vertical="top"/>
      <protection locked="0"/>
    </xf>
    <xf numFmtId="14" fontId="14" fillId="0" borderId="1" xfId="0" applyNumberFormat="1" applyFont="1" applyFill="1" applyBorder="1" applyAlignment="1" applyProtection="1">
      <alignment horizontal="right" vertical="top"/>
      <protection locked="0"/>
    </xf>
    <xf numFmtId="0" fontId="21" fillId="3" borderId="43" xfId="0" applyFont="1" applyFill="1" applyBorder="1" applyAlignment="1" applyProtection="1">
      <alignment horizontal="left" vertical="top" wrapText="1"/>
    </xf>
    <xf numFmtId="0" fontId="21" fillId="3" borderId="44" xfId="0" applyFont="1" applyFill="1" applyBorder="1" applyAlignment="1" applyProtection="1">
      <alignment horizontal="left" vertical="top" wrapText="1"/>
    </xf>
    <xf numFmtId="0" fontId="21" fillId="3" borderId="42" xfId="0" applyFont="1" applyFill="1" applyBorder="1" applyAlignment="1" applyProtection="1">
      <alignment horizontal="left" vertical="top" wrapText="1"/>
    </xf>
    <xf numFmtId="0" fontId="23" fillId="4" borderId="55" xfId="0" applyFont="1" applyFill="1" applyBorder="1" applyAlignment="1" applyProtection="1">
      <alignment horizontal="center" vertical="top" wrapText="1"/>
    </xf>
    <xf numFmtId="0" fontId="23" fillId="4" borderId="56" xfId="0" applyFont="1" applyFill="1" applyBorder="1" applyAlignment="1" applyProtection="1">
      <alignment horizontal="center" vertical="top" wrapText="1"/>
    </xf>
    <xf numFmtId="0" fontId="23" fillId="4" borderId="57" xfId="0" applyFont="1" applyFill="1" applyBorder="1" applyAlignment="1" applyProtection="1">
      <alignment horizontal="center" vertical="top" textRotation="90" wrapText="1"/>
    </xf>
    <xf numFmtId="0" fontId="23" fillId="4" borderId="58" xfId="0" applyFont="1" applyFill="1" applyBorder="1" applyAlignment="1" applyProtection="1">
      <alignment horizontal="center" vertical="top" textRotation="90" wrapText="1"/>
    </xf>
    <xf numFmtId="0" fontId="15" fillId="0" borderId="0" xfId="0" applyFont="1" applyBorder="1" applyAlignment="1" applyProtection="1">
      <alignment horizontal="left" vertical="top"/>
    </xf>
    <xf numFmtId="0" fontId="23" fillId="4" borderId="49" xfId="0" applyFont="1" applyFill="1" applyBorder="1" applyAlignment="1" applyProtection="1">
      <alignment horizontal="left" vertical="top"/>
    </xf>
    <xf numFmtId="0" fontId="23" fillId="4" borderId="50" xfId="0" applyFont="1" applyFill="1" applyBorder="1" applyAlignment="1" applyProtection="1">
      <alignment horizontal="left" vertical="top"/>
    </xf>
    <xf numFmtId="0" fontId="23" fillId="4" borderId="51" xfId="0" applyFont="1" applyFill="1" applyBorder="1" applyAlignment="1" applyProtection="1">
      <alignment horizontal="left" vertical="top"/>
    </xf>
    <xf numFmtId="0" fontId="23" fillId="4" borderId="23" xfId="0" applyFont="1" applyFill="1" applyBorder="1" applyAlignment="1" applyProtection="1">
      <alignment horizontal="center" vertical="top" wrapText="1"/>
    </xf>
    <xf numFmtId="0" fontId="23" fillId="4" borderId="35" xfId="0" applyFont="1" applyFill="1" applyBorder="1" applyAlignment="1" applyProtection="1">
      <alignment horizontal="center" vertical="top" wrapText="1"/>
    </xf>
    <xf numFmtId="0" fontId="23" fillId="4" borderId="62" xfId="0" applyFont="1" applyFill="1" applyBorder="1" applyAlignment="1" applyProtection="1">
      <alignment horizontal="left" vertical="top"/>
    </xf>
    <xf numFmtId="0" fontId="23" fillId="4" borderId="63" xfId="0" applyFont="1" applyFill="1" applyBorder="1" applyAlignment="1" applyProtection="1">
      <alignment horizontal="left" vertical="top"/>
    </xf>
    <xf numFmtId="0" fontId="23" fillId="4" borderId="64" xfId="0" applyFont="1" applyFill="1" applyBorder="1" applyAlignment="1" applyProtection="1">
      <alignment horizontal="left" vertical="top"/>
    </xf>
    <xf numFmtId="0" fontId="19" fillId="4" borderId="49" xfId="0" applyFont="1" applyFill="1" applyBorder="1" applyAlignment="1" applyProtection="1">
      <alignment horizontal="left" vertical="top"/>
    </xf>
    <xf numFmtId="0" fontId="19" fillId="4" borderId="50" xfId="0" applyFont="1" applyFill="1" applyBorder="1" applyAlignment="1" applyProtection="1">
      <alignment horizontal="left" vertical="top"/>
    </xf>
    <xf numFmtId="0" fontId="19" fillId="4" borderId="51" xfId="0" applyFont="1" applyFill="1" applyBorder="1" applyAlignment="1" applyProtection="1">
      <alignment horizontal="left" vertical="top"/>
    </xf>
    <xf numFmtId="0" fontId="23" fillId="4" borderId="9" xfId="0" applyFont="1" applyFill="1" applyBorder="1" applyAlignment="1" applyProtection="1">
      <alignment horizontal="center" vertical="top" wrapText="1"/>
    </xf>
    <xf numFmtId="0" fontId="23" fillId="4" borderId="60" xfId="0" quotePrefix="1" applyFont="1" applyFill="1" applyBorder="1" applyAlignment="1" applyProtection="1">
      <alignment horizontal="center" vertical="top" wrapText="1"/>
    </xf>
    <xf numFmtId="0" fontId="23" fillId="4" borderId="61" xfId="0" quotePrefix="1" applyFont="1" applyFill="1" applyBorder="1" applyAlignment="1" applyProtection="1">
      <alignment horizontal="center" vertical="top" wrapText="1"/>
    </xf>
    <xf numFmtId="0" fontId="16" fillId="3" borderId="44" xfId="0" applyFont="1" applyFill="1" applyBorder="1" applyAlignment="1" applyProtection="1">
      <alignment horizontal="right" vertical="center"/>
    </xf>
    <xf numFmtId="0" fontId="16" fillId="3" borderId="45" xfId="0" applyFont="1" applyFill="1" applyBorder="1" applyAlignment="1" applyProtection="1">
      <alignment horizontal="right" vertical="center"/>
    </xf>
    <xf numFmtId="0" fontId="14" fillId="3" borderId="41" xfId="0" applyFont="1" applyFill="1" applyBorder="1" applyAlignment="1" applyProtection="1">
      <alignment horizontal="left" vertical="top"/>
    </xf>
    <xf numFmtId="0" fontId="14" fillId="3" borderId="42" xfId="0" applyFont="1" applyFill="1" applyBorder="1" applyAlignment="1" applyProtection="1">
      <alignment horizontal="left" vertical="top"/>
    </xf>
    <xf numFmtId="0" fontId="24" fillId="5" borderId="46" xfId="0" applyFont="1" applyFill="1" applyBorder="1" applyAlignment="1" applyProtection="1">
      <alignment horizontal="right" vertical="top"/>
    </xf>
    <xf numFmtId="0" fontId="24" fillId="5" borderId="47" xfId="0" applyFont="1" applyFill="1" applyBorder="1" applyAlignment="1" applyProtection="1">
      <alignment horizontal="right" vertical="top"/>
    </xf>
    <xf numFmtId="0" fontId="24" fillId="5" borderId="48" xfId="0" applyFont="1" applyFill="1" applyBorder="1" applyAlignment="1" applyProtection="1">
      <alignment horizontal="right" vertical="top"/>
    </xf>
    <xf numFmtId="0" fontId="17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 wrapText="1"/>
    </xf>
    <xf numFmtId="0" fontId="49" fillId="0" borderId="0" xfId="0" applyFont="1" applyAlignment="1" applyProtection="1">
      <alignment horizontal="left" vertical="top" wrapText="1"/>
    </xf>
    <xf numFmtId="0" fontId="21" fillId="3" borderId="45" xfId="0" applyFont="1" applyFill="1" applyBorder="1" applyAlignment="1" applyProtection="1">
      <alignment horizontal="left" vertical="top" wrapText="1"/>
    </xf>
    <xf numFmtId="9" fontId="14" fillId="0" borderId="18" xfId="5" applyFont="1" applyBorder="1" applyAlignment="1" applyProtection="1">
      <alignment horizontal="left" vertical="top" wrapText="1"/>
      <protection locked="0"/>
    </xf>
    <xf numFmtId="9" fontId="14" fillId="0" borderId="19" xfId="5" applyFont="1" applyBorder="1" applyAlignment="1" applyProtection="1">
      <alignment horizontal="left" vertical="top" wrapText="1"/>
      <protection locked="0"/>
    </xf>
    <xf numFmtId="9" fontId="14" fillId="0" borderId="20" xfId="5" applyFont="1" applyBorder="1" applyAlignment="1" applyProtection="1">
      <alignment horizontal="left" vertical="top" wrapText="1"/>
      <protection locked="0"/>
    </xf>
    <xf numFmtId="9" fontId="16" fillId="3" borderId="66" xfId="5" applyFont="1" applyFill="1" applyBorder="1" applyAlignment="1" applyProtection="1">
      <alignment horizontal="left" wrapText="1"/>
      <protection locked="0"/>
    </xf>
    <xf numFmtId="9" fontId="16" fillId="3" borderId="44" xfId="5" applyFont="1" applyFill="1" applyBorder="1" applyAlignment="1" applyProtection="1">
      <alignment horizontal="left" wrapText="1"/>
      <protection locked="0"/>
    </xf>
    <xf numFmtId="9" fontId="16" fillId="3" borderId="42" xfId="5" applyFont="1" applyFill="1" applyBorder="1" applyAlignment="1" applyProtection="1">
      <alignment horizontal="left" wrapText="1"/>
      <protection locked="0"/>
    </xf>
    <xf numFmtId="0" fontId="21" fillId="3" borderId="43" xfId="0" applyFont="1" applyFill="1" applyBorder="1" applyAlignment="1" applyProtection="1">
      <alignment horizontal="left"/>
    </xf>
    <xf numFmtId="0" fontId="21" fillId="3" borderId="44" xfId="0" applyFont="1" applyFill="1" applyBorder="1" applyAlignment="1" applyProtection="1">
      <alignment horizontal="left"/>
    </xf>
    <xf numFmtId="0" fontId="21" fillId="5" borderId="71" xfId="0" applyFont="1" applyFill="1" applyBorder="1" applyAlignment="1" applyProtection="1">
      <alignment horizontal="left"/>
    </xf>
    <xf numFmtId="0" fontId="21" fillId="5" borderId="65" xfId="0" applyFont="1" applyFill="1" applyBorder="1" applyAlignment="1" applyProtection="1">
      <alignment horizontal="left"/>
    </xf>
    <xf numFmtId="0" fontId="14" fillId="5" borderId="39" xfId="0" applyFont="1" applyFill="1" applyBorder="1" applyAlignment="1" applyProtection="1">
      <alignment horizontal="left"/>
      <protection locked="0"/>
    </xf>
    <xf numFmtId="0" fontId="14" fillId="5" borderId="47" xfId="0" applyFont="1" applyFill="1" applyBorder="1" applyAlignment="1" applyProtection="1">
      <alignment horizontal="left"/>
      <protection locked="0"/>
    </xf>
    <xf numFmtId="0" fontId="14" fillId="5" borderId="40" xfId="0" applyFont="1" applyFill="1" applyBorder="1" applyAlignment="1" applyProtection="1">
      <alignment horizontal="left"/>
      <protection locked="0"/>
    </xf>
    <xf numFmtId="0" fontId="21" fillId="5" borderId="53" xfId="0" applyFont="1" applyFill="1" applyBorder="1" applyAlignment="1" applyProtection="1">
      <alignment horizontal="center"/>
    </xf>
    <xf numFmtId="0" fontId="21" fillId="5" borderId="54" xfId="0" applyFont="1" applyFill="1" applyBorder="1" applyAlignment="1" applyProtection="1">
      <alignment horizontal="center"/>
    </xf>
    <xf numFmtId="0" fontId="14" fillId="5" borderId="37" xfId="0" applyFont="1" applyFill="1" applyBorder="1" applyAlignment="1" applyProtection="1">
      <alignment horizontal="left"/>
      <protection locked="0"/>
    </xf>
    <xf numFmtId="0" fontId="14" fillId="5" borderId="54" xfId="0" applyFont="1" applyFill="1" applyBorder="1" applyAlignment="1" applyProtection="1">
      <alignment horizontal="left"/>
      <protection locked="0"/>
    </xf>
    <xf numFmtId="0" fontId="14" fillId="5" borderId="38" xfId="0" applyFont="1" applyFill="1" applyBorder="1" applyAlignment="1" applyProtection="1">
      <alignment horizontal="left"/>
      <protection locked="0"/>
    </xf>
    <xf numFmtId="0" fontId="25" fillId="9" borderId="36" xfId="0" applyFont="1" applyFill="1" applyBorder="1" applyAlignment="1" applyProtection="1">
      <alignment horizontal="left"/>
    </xf>
    <xf numFmtId="0" fontId="25" fillId="9" borderId="0" xfId="0" applyFont="1" applyFill="1" applyBorder="1" applyAlignment="1" applyProtection="1">
      <alignment horizontal="left"/>
    </xf>
    <xf numFmtId="0" fontId="19" fillId="4" borderId="62" xfId="0" applyFont="1" applyFill="1" applyBorder="1" applyAlignment="1" applyProtection="1">
      <alignment horizontal="left"/>
    </xf>
    <xf numFmtId="0" fontId="19" fillId="4" borderId="63" xfId="0" applyFont="1" applyFill="1" applyBorder="1" applyAlignment="1" applyProtection="1">
      <alignment horizontal="left"/>
    </xf>
    <xf numFmtId="0" fontId="19" fillId="4" borderId="64" xfId="0" applyFont="1" applyFill="1" applyBorder="1" applyAlignment="1" applyProtection="1">
      <alignment horizontal="left"/>
    </xf>
    <xf numFmtId="0" fontId="23" fillId="4" borderId="49" xfId="0" applyFont="1" applyFill="1" applyBorder="1" applyAlignment="1" applyProtection="1">
      <alignment horizontal="left"/>
    </xf>
    <xf numFmtId="0" fontId="23" fillId="4" borderId="50" xfId="0" applyFont="1" applyFill="1" applyBorder="1" applyAlignment="1" applyProtection="1">
      <alignment horizontal="left"/>
    </xf>
    <xf numFmtId="0" fontId="23" fillId="4" borderId="51" xfId="0" applyFont="1" applyFill="1" applyBorder="1" applyAlignment="1" applyProtection="1">
      <alignment horizontal="left"/>
    </xf>
    <xf numFmtId="0" fontId="16" fillId="4" borderId="59" xfId="0" applyFont="1" applyFill="1" applyBorder="1" applyAlignment="1" applyProtection="1">
      <alignment horizontal="center" vertical="center" wrapText="1"/>
    </xf>
    <xf numFmtId="0" fontId="16" fillId="4" borderId="28" xfId="0" applyFont="1" applyFill="1" applyBorder="1" applyAlignment="1" applyProtection="1">
      <alignment horizontal="center" vertical="center" wrapText="1"/>
    </xf>
    <xf numFmtId="0" fontId="16" fillId="4" borderId="29" xfId="0" applyFont="1" applyFill="1" applyBorder="1" applyAlignment="1" applyProtection="1">
      <alignment horizontal="center" vertical="center" wrapText="1"/>
    </xf>
    <xf numFmtId="0" fontId="16" fillId="4" borderId="67" xfId="0" applyFont="1" applyFill="1" applyBorder="1" applyAlignment="1" applyProtection="1">
      <alignment horizontal="center" vertical="center" wrapText="1"/>
    </xf>
    <xf numFmtId="0" fontId="16" fillId="4" borderId="32" xfId="0" applyFont="1" applyFill="1" applyBorder="1" applyAlignment="1" applyProtection="1">
      <alignment horizontal="center" vertical="center" wrapText="1"/>
    </xf>
    <xf numFmtId="0" fontId="16" fillId="4" borderId="33" xfId="0" applyFont="1" applyFill="1" applyBorder="1" applyAlignment="1" applyProtection="1">
      <alignment horizontal="center" vertical="center" wrapText="1"/>
    </xf>
    <xf numFmtId="9" fontId="14" fillId="0" borderId="68" xfId="5" applyFont="1" applyBorder="1" applyAlignment="1" applyProtection="1">
      <alignment horizontal="left" vertical="top" wrapText="1"/>
      <protection locked="0"/>
    </xf>
    <xf numFmtId="9" fontId="14" fillId="0" borderId="69" xfId="5" applyFont="1" applyBorder="1" applyAlignment="1" applyProtection="1">
      <alignment horizontal="left" vertical="top" wrapText="1"/>
      <protection locked="0"/>
    </xf>
    <xf numFmtId="9" fontId="14" fillId="0" borderId="70" xfId="5" applyFont="1" applyBorder="1" applyAlignment="1" applyProtection="1">
      <alignment horizontal="left" vertical="top" wrapText="1"/>
      <protection locked="0"/>
    </xf>
    <xf numFmtId="0" fontId="16" fillId="4" borderId="57" xfId="0" applyFont="1" applyFill="1" applyBorder="1" applyAlignment="1" applyProtection="1">
      <alignment horizontal="center" textRotation="90" wrapText="1"/>
    </xf>
    <xf numFmtId="0" fontId="16" fillId="4" borderId="58" xfId="0" applyFont="1" applyFill="1" applyBorder="1" applyAlignment="1" applyProtection="1">
      <alignment horizontal="center" textRotation="90" wrapText="1"/>
    </xf>
    <xf numFmtId="0" fontId="14" fillId="2" borderId="1" xfId="0" applyFont="1" applyFill="1" applyBorder="1" applyAlignment="1" applyProtection="1">
      <alignment horizontal="left"/>
      <protection hidden="1"/>
    </xf>
    <xf numFmtId="0" fontId="15" fillId="0" borderId="32" xfId="0" applyFont="1" applyBorder="1" applyAlignment="1" applyProtection="1">
      <alignment horizontal="left"/>
    </xf>
    <xf numFmtId="0" fontId="16" fillId="4" borderId="9" xfId="0" applyFont="1" applyFill="1" applyBorder="1" applyAlignment="1" applyProtection="1">
      <alignment horizontal="center" wrapText="1"/>
    </xf>
    <xf numFmtId="0" fontId="16" fillId="4" borderId="55" xfId="0" applyFont="1" applyFill="1" applyBorder="1" applyAlignment="1" applyProtection="1">
      <alignment horizontal="left" vertical="center" wrapText="1"/>
    </xf>
    <xf numFmtId="0" fontId="16" fillId="4" borderId="56" xfId="0" applyFont="1" applyFill="1" applyBorder="1" applyAlignment="1" applyProtection="1">
      <alignment horizontal="left" vertical="center" wrapText="1"/>
    </xf>
    <xf numFmtId="9" fontId="14" fillId="0" borderId="18" xfId="5" applyFont="1" applyFill="1" applyBorder="1" applyAlignment="1" applyProtection="1">
      <alignment horizontal="left" vertical="top" wrapText="1"/>
      <protection locked="0"/>
    </xf>
    <xf numFmtId="9" fontId="14" fillId="0" borderId="19" xfId="5" applyFont="1" applyFill="1" applyBorder="1" applyAlignment="1" applyProtection="1">
      <alignment horizontal="left" vertical="top" wrapText="1"/>
      <protection locked="0"/>
    </xf>
    <xf numFmtId="9" fontId="14" fillId="0" borderId="20" xfId="5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 applyProtection="1">
      <alignment horizontal="left"/>
    </xf>
    <xf numFmtId="0" fontId="33" fillId="0" borderId="32" xfId="6" applyFont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  <xf numFmtId="0" fontId="38" fillId="2" borderId="74" xfId="6" applyFont="1" applyFill="1" applyBorder="1" applyAlignment="1" applyProtection="1">
      <alignment horizontal="center" vertical="center" wrapText="1"/>
    </xf>
    <xf numFmtId="0" fontId="38" fillId="2" borderId="76" xfId="6" applyFont="1" applyFill="1" applyBorder="1" applyAlignment="1" applyProtection="1">
      <alignment horizontal="center" vertical="center" wrapText="1"/>
    </xf>
    <xf numFmtId="0" fontId="38" fillId="2" borderId="74" xfId="6" applyFont="1" applyFill="1" applyBorder="1" applyAlignment="1">
      <alignment horizontal="center" vertical="center" wrapText="1"/>
    </xf>
    <xf numFmtId="0" fontId="3" fillId="0" borderId="76" xfId="6" applyBorder="1" applyAlignment="1">
      <alignment horizontal="center" vertical="center" wrapText="1"/>
    </xf>
    <xf numFmtId="0" fontId="17" fillId="20" borderId="0" xfId="9" applyFont="1" applyAlignment="1" applyProtection="1">
      <alignment horizontal="left"/>
    </xf>
    <xf numFmtId="0" fontId="35" fillId="10" borderId="74" xfId="6" applyFont="1" applyFill="1" applyBorder="1" applyAlignment="1">
      <alignment horizontal="center" vertical="center" wrapText="1"/>
    </xf>
    <xf numFmtId="0" fontId="37" fillId="2" borderId="27" xfId="6" applyFont="1" applyFill="1" applyBorder="1" applyAlignment="1">
      <alignment horizontal="left" vertical="center"/>
    </xf>
    <xf numFmtId="0" fontId="37" fillId="2" borderId="29" xfId="6" applyFont="1" applyFill="1" applyBorder="1" applyAlignment="1">
      <alignment horizontal="left" vertical="center"/>
    </xf>
    <xf numFmtId="0" fontId="37" fillId="2" borderId="31" xfId="6" applyFont="1" applyFill="1" applyBorder="1" applyAlignment="1">
      <alignment horizontal="left" vertical="center"/>
    </xf>
    <xf numFmtId="0" fontId="37" fillId="2" borderId="33" xfId="6" applyFont="1" applyFill="1" applyBorder="1" applyAlignment="1">
      <alignment horizontal="left" vertical="center"/>
    </xf>
    <xf numFmtId="0" fontId="24" fillId="3" borderId="34" xfId="0" applyFont="1" applyFill="1" applyBorder="1" applyAlignment="1" applyProtection="1">
      <alignment horizontal="center" vertical="top" wrapText="1"/>
    </xf>
    <xf numFmtId="0" fontId="24" fillId="3" borderId="35" xfId="0" applyFont="1" applyFill="1" applyBorder="1" applyAlignment="1" applyProtection="1">
      <alignment horizontal="center" vertical="top" wrapText="1"/>
    </xf>
    <xf numFmtId="0" fontId="35" fillId="10" borderId="27" xfId="6" applyFont="1" applyFill="1" applyBorder="1" applyAlignment="1">
      <alignment horizontal="left" vertical="center" wrapText="1"/>
    </xf>
    <xf numFmtId="0" fontId="35" fillId="10" borderId="73" xfId="6" applyFont="1" applyFill="1" applyBorder="1" applyAlignment="1">
      <alignment horizontal="left" vertical="center" wrapText="1"/>
    </xf>
    <xf numFmtId="0" fontId="35" fillId="10" borderId="31" xfId="6" applyFont="1" applyFill="1" applyBorder="1" applyAlignment="1">
      <alignment horizontal="left" vertical="center" wrapText="1"/>
    </xf>
    <xf numFmtId="0" fontId="35" fillId="10" borderId="75" xfId="6" applyFont="1" applyFill="1" applyBorder="1" applyAlignment="1">
      <alignment horizontal="left" vertical="center" wrapText="1"/>
    </xf>
    <xf numFmtId="0" fontId="24" fillId="7" borderId="34" xfId="0" applyFont="1" applyFill="1" applyBorder="1" applyAlignment="1" applyProtection="1">
      <alignment horizontal="center" vertical="top" wrapText="1"/>
    </xf>
    <xf numFmtId="0" fontId="24" fillId="7" borderId="35" xfId="0" applyFont="1" applyFill="1" applyBorder="1" applyAlignment="1" applyProtection="1">
      <alignment horizontal="center" vertical="top" wrapText="1"/>
    </xf>
    <xf numFmtId="0" fontId="35" fillId="13" borderId="27" xfId="6" applyFont="1" applyFill="1" applyBorder="1" applyAlignment="1">
      <alignment horizontal="left" vertical="center" wrapText="1"/>
    </xf>
    <xf numFmtId="0" fontId="35" fillId="13" borderId="73" xfId="6" applyFont="1" applyFill="1" applyBorder="1" applyAlignment="1">
      <alignment horizontal="left" vertical="center" wrapText="1"/>
    </xf>
    <xf numFmtId="0" fontId="35" fillId="13" borderId="31" xfId="6" applyFont="1" applyFill="1" applyBorder="1" applyAlignment="1">
      <alignment horizontal="left" vertical="center" wrapText="1"/>
    </xf>
    <xf numFmtId="0" fontId="35" fillId="13" borderId="75" xfId="6" applyFont="1" applyFill="1" applyBorder="1" applyAlignment="1">
      <alignment horizontal="left" vertical="center" wrapText="1"/>
    </xf>
    <xf numFmtId="0" fontId="35" fillId="13" borderId="82" xfId="6" applyFont="1" applyFill="1" applyBorder="1" applyAlignment="1">
      <alignment horizontal="center" vertical="center" wrapText="1"/>
    </xf>
    <xf numFmtId="0" fontId="35" fillId="13" borderId="83" xfId="6" applyFont="1" applyFill="1" applyBorder="1" applyAlignment="1">
      <alignment horizontal="center" vertical="center" wrapText="1"/>
    </xf>
    <xf numFmtId="0" fontId="33" fillId="14" borderId="43" xfId="6" applyFont="1" applyFill="1" applyBorder="1" applyAlignment="1">
      <alignment horizontal="right" vertical="center"/>
    </xf>
    <xf numFmtId="0" fontId="33" fillId="14" borderId="42" xfId="6" applyFont="1" applyFill="1" applyBorder="1" applyAlignment="1">
      <alignment horizontal="right" vertical="center"/>
    </xf>
    <xf numFmtId="0" fontId="17" fillId="0" borderId="0" xfId="0" applyFont="1" applyFill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hidden="1"/>
    </xf>
  </cellXfs>
  <cellStyles count="12">
    <cellStyle name="20% - Èmfasi4" xfId="8" builtinId="42"/>
    <cellStyle name="40% - Èmfasi4" xfId="9" builtinId="43"/>
    <cellStyle name="Coma" xfId="1" builtinId="3"/>
    <cellStyle name="Moneda 2" xfId="2"/>
    <cellStyle name="Normal" xfId="0" builtinId="0"/>
    <cellStyle name="Normal 2" xfId="3"/>
    <cellStyle name="Normal 3" xfId="4"/>
    <cellStyle name="Normal 4" xfId="6"/>
    <cellStyle name="Normal 5" xfId="10"/>
    <cellStyle name="Percentatge" xfId="5" builtinId="5"/>
    <cellStyle name="Percentatge 2" xfId="11"/>
    <cellStyle name="Resultat" xfId="7" builtinId="2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457200</xdr:rowOff>
        </xdr:from>
        <xdr:to>
          <xdr:col>2</xdr:col>
          <xdr:colOff>2286000</xdr:colOff>
          <xdr:row>8</xdr:row>
          <xdr:rowOff>133350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23231</xdr:colOff>
      <xdr:row>0</xdr:row>
      <xdr:rowOff>11616</xdr:rowOff>
    </xdr:from>
    <xdr:to>
      <xdr:col>1</xdr:col>
      <xdr:colOff>915406</xdr:colOff>
      <xdr:row>1</xdr:row>
      <xdr:rowOff>149606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3231" y="11616"/>
          <a:ext cx="1205803" cy="323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70"/>
  <sheetViews>
    <sheetView showGridLines="0" tabSelected="1" zoomScale="85" zoomScaleNormal="85" workbookViewId="0">
      <pane ySplit="9" topLeftCell="A123" activePane="bottomLeft" state="frozen"/>
      <selection activeCell="B79" sqref="B79"/>
      <selection pane="bottomLeft" activeCell="A155" sqref="A155:K155"/>
    </sheetView>
  </sheetViews>
  <sheetFormatPr defaultColWidth="11.42578125" defaultRowHeight="12.75" x14ac:dyDescent="0.2"/>
  <cols>
    <col min="1" max="1" width="6.5703125" style="46" customWidth="1"/>
    <col min="2" max="2" width="26.140625" style="41" customWidth="1"/>
    <col min="3" max="3" width="36" style="10" customWidth="1"/>
    <col min="4" max="4" width="12" style="41" customWidth="1"/>
    <col min="5" max="5" width="34" style="10" customWidth="1"/>
    <col min="6" max="6" width="12.28515625" style="42" customWidth="1"/>
    <col min="7" max="7" width="12.28515625" style="49" customWidth="1"/>
    <col min="8" max="9" width="13.42578125" style="41" customWidth="1"/>
    <col min="10" max="10" width="12.7109375" style="41" bestFit="1" customWidth="1"/>
    <col min="11" max="11" width="29.7109375" style="41" customWidth="1"/>
    <col min="12" max="16384" width="11.42578125" style="43"/>
  </cols>
  <sheetData>
    <row r="1" spans="1:11" ht="18.75" x14ac:dyDescent="0.2">
      <c r="A1" s="239" t="s">
        <v>49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s="41" customFormat="1" x14ac:dyDescent="0.2">
      <c r="A2" s="46"/>
      <c r="C2" s="48"/>
      <c r="D2" s="48"/>
      <c r="E2" s="48"/>
      <c r="F2" s="48"/>
      <c r="G2" s="49"/>
    </row>
    <row r="3" spans="1:11" s="41" customFormat="1" x14ac:dyDescent="0.2">
      <c r="A3" s="242" t="s">
        <v>39</v>
      </c>
      <c r="B3" s="242"/>
      <c r="C3" s="246"/>
      <c r="D3" s="246"/>
      <c r="E3" s="251" t="s">
        <v>46</v>
      </c>
      <c r="F3" s="251"/>
      <c r="G3" s="251"/>
      <c r="H3" s="256"/>
      <c r="I3" s="256"/>
      <c r="J3" s="99" t="s">
        <v>17</v>
      </c>
      <c r="K3" s="50"/>
    </row>
    <row r="4" spans="1:11" s="41" customFormat="1" x14ac:dyDescent="0.2">
      <c r="A4" s="242" t="s">
        <v>34</v>
      </c>
      <c r="B4" s="242"/>
      <c r="C4" s="246"/>
      <c r="D4" s="246"/>
      <c r="E4" s="251" t="s">
        <v>18</v>
      </c>
      <c r="F4" s="251"/>
      <c r="G4" s="251"/>
      <c r="H4" s="257"/>
      <c r="I4" s="257"/>
      <c r="J4" s="99" t="s">
        <v>17</v>
      </c>
      <c r="K4" s="50"/>
    </row>
    <row r="5" spans="1:11" s="41" customFormat="1" x14ac:dyDescent="0.2">
      <c r="A5" s="242" t="s">
        <v>19</v>
      </c>
      <c r="B5" s="242"/>
      <c r="C5" s="246"/>
      <c r="D5" s="246"/>
      <c r="E5" s="251" t="s">
        <v>33</v>
      </c>
      <c r="F5" s="251"/>
      <c r="G5" s="251"/>
      <c r="H5" s="258"/>
      <c r="I5" s="258"/>
      <c r="J5" s="99" t="s">
        <v>23</v>
      </c>
      <c r="K5" s="109"/>
    </row>
    <row r="6" spans="1:11" s="41" customFormat="1" ht="9" customHeight="1" x14ac:dyDescent="0.2">
      <c r="A6" s="46"/>
      <c r="B6" s="51"/>
      <c r="C6" s="52"/>
      <c r="D6" s="53"/>
      <c r="E6" s="52"/>
      <c r="G6" s="49"/>
    </row>
    <row r="7" spans="1:11" ht="19.5" thickBot="1" x14ac:dyDescent="0.25">
      <c r="A7" s="266" t="s">
        <v>40</v>
      </c>
      <c r="B7" s="266"/>
      <c r="C7" s="266"/>
      <c r="D7" s="266"/>
      <c r="E7" s="266"/>
      <c r="G7" s="54"/>
      <c r="H7" s="55"/>
      <c r="I7" s="55"/>
      <c r="J7" s="55"/>
      <c r="K7" s="43"/>
    </row>
    <row r="8" spans="1:11" s="213" customFormat="1" ht="61.5" customHeight="1" x14ac:dyDescent="0.2">
      <c r="A8" s="264" t="s">
        <v>183</v>
      </c>
      <c r="B8" s="262" t="s">
        <v>180</v>
      </c>
      <c r="C8" s="254" t="s">
        <v>20</v>
      </c>
      <c r="D8" s="278" t="s">
        <v>168</v>
      </c>
      <c r="E8" s="278"/>
      <c r="F8" s="209" t="s">
        <v>167</v>
      </c>
      <c r="G8" s="210" t="s">
        <v>13</v>
      </c>
      <c r="H8" s="211" t="s">
        <v>181</v>
      </c>
      <c r="I8" s="212" t="s">
        <v>182</v>
      </c>
      <c r="J8" s="270" t="s">
        <v>12</v>
      </c>
      <c r="K8" s="271"/>
    </row>
    <row r="9" spans="1:11" s="213" customFormat="1" ht="19.5" customHeight="1" thickBot="1" x14ac:dyDescent="0.25">
      <c r="A9" s="265"/>
      <c r="B9" s="263"/>
      <c r="C9" s="255"/>
      <c r="D9" s="214" t="s">
        <v>1</v>
      </c>
      <c r="E9" s="214" t="s">
        <v>2</v>
      </c>
      <c r="F9" s="215" t="s">
        <v>42</v>
      </c>
      <c r="G9" s="214" t="s">
        <v>17</v>
      </c>
      <c r="H9" s="214" t="s">
        <v>17</v>
      </c>
      <c r="I9" s="214" t="s">
        <v>17</v>
      </c>
      <c r="J9" s="279"/>
      <c r="K9" s="280"/>
    </row>
    <row r="10" spans="1:11" s="25" customFormat="1" ht="19.5" customHeight="1" thickBot="1" x14ac:dyDescent="0.25">
      <c r="A10" s="259" t="s">
        <v>55</v>
      </c>
      <c r="B10" s="260"/>
      <c r="C10" s="260"/>
      <c r="D10" s="260"/>
      <c r="E10" s="260"/>
      <c r="F10" s="260"/>
      <c r="G10" s="260"/>
      <c r="H10" s="260"/>
      <c r="I10" s="261"/>
      <c r="J10" s="117"/>
      <c r="K10" s="118"/>
    </row>
    <row r="11" spans="1:11" s="56" customFormat="1" ht="19.5" customHeight="1" x14ac:dyDescent="0.2">
      <c r="A11" s="272" t="s">
        <v>97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4"/>
    </row>
    <row r="12" spans="1:11" s="84" customFormat="1" x14ac:dyDescent="0.2">
      <c r="A12" s="233"/>
      <c r="B12" s="15"/>
      <c r="C12" s="17"/>
      <c r="D12" s="17"/>
      <c r="E12" s="15"/>
      <c r="F12" s="83"/>
      <c r="G12" s="60"/>
      <c r="H12" s="82"/>
      <c r="I12" s="110"/>
      <c r="J12" s="247"/>
      <c r="K12" s="248"/>
    </row>
    <row r="13" spans="1:11" s="84" customFormat="1" x14ac:dyDescent="0.2">
      <c r="A13" s="233"/>
      <c r="B13" s="15"/>
      <c r="C13" s="17"/>
      <c r="D13" s="17"/>
      <c r="E13" s="15"/>
      <c r="F13" s="83"/>
      <c r="G13" s="60"/>
      <c r="H13" s="82"/>
      <c r="I13" s="110"/>
      <c r="J13" s="247"/>
      <c r="K13" s="248"/>
    </row>
    <row r="14" spans="1:11" s="84" customFormat="1" x14ac:dyDescent="0.2">
      <c r="A14" s="233"/>
      <c r="B14" s="15"/>
      <c r="C14" s="17"/>
      <c r="D14" s="17"/>
      <c r="E14" s="15"/>
      <c r="F14" s="83"/>
      <c r="G14" s="60"/>
      <c r="H14" s="82"/>
      <c r="I14" s="110"/>
      <c r="J14" s="247"/>
      <c r="K14" s="248"/>
    </row>
    <row r="15" spans="1:11" s="84" customFormat="1" x14ac:dyDescent="0.2">
      <c r="A15" s="233"/>
      <c r="B15" s="28"/>
      <c r="C15" s="17"/>
      <c r="D15" s="17"/>
      <c r="E15" s="15"/>
      <c r="F15" s="83"/>
      <c r="G15" s="60"/>
      <c r="H15" s="82"/>
      <c r="I15" s="110"/>
      <c r="J15" s="247"/>
      <c r="K15" s="248"/>
    </row>
    <row r="16" spans="1:11" ht="13.5" thickBot="1" x14ac:dyDescent="0.25">
      <c r="A16" s="243" t="s">
        <v>136</v>
      </c>
      <c r="B16" s="244"/>
      <c r="C16" s="244"/>
      <c r="D16" s="244"/>
      <c r="E16" s="244"/>
      <c r="F16" s="244"/>
      <c r="G16" s="245"/>
      <c r="H16" s="57">
        <f>SUM(H12:H15)</f>
        <v>0</v>
      </c>
      <c r="I16" s="57">
        <f>SUM(I12:I15)</f>
        <v>0</v>
      </c>
      <c r="J16" s="249"/>
      <c r="K16" s="250"/>
    </row>
    <row r="17" spans="1:11" s="56" customFormat="1" ht="19.5" customHeight="1" x14ac:dyDescent="0.2">
      <c r="A17" s="272" t="s">
        <v>98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4"/>
    </row>
    <row r="18" spans="1:11" s="84" customFormat="1" x14ac:dyDescent="0.2">
      <c r="A18" s="233"/>
      <c r="B18" s="15"/>
      <c r="C18" s="17"/>
      <c r="D18" s="17"/>
      <c r="E18" s="15"/>
      <c r="F18" s="83"/>
      <c r="G18" s="60"/>
      <c r="H18" s="82"/>
      <c r="I18" s="110"/>
      <c r="J18" s="247"/>
      <c r="K18" s="248"/>
    </row>
    <row r="19" spans="1:11" s="84" customFormat="1" x14ac:dyDescent="0.2">
      <c r="A19" s="233"/>
      <c r="B19" s="15"/>
      <c r="C19" s="17"/>
      <c r="D19" s="17"/>
      <c r="E19" s="15"/>
      <c r="F19" s="83"/>
      <c r="G19" s="60"/>
      <c r="H19" s="82"/>
      <c r="I19" s="110"/>
      <c r="J19" s="247"/>
      <c r="K19" s="248"/>
    </row>
    <row r="20" spans="1:11" s="84" customFormat="1" x14ac:dyDescent="0.2">
      <c r="A20" s="233"/>
      <c r="B20" s="15"/>
      <c r="C20" s="17"/>
      <c r="D20" s="17"/>
      <c r="E20" s="15"/>
      <c r="F20" s="83"/>
      <c r="G20" s="60"/>
      <c r="H20" s="82"/>
      <c r="I20" s="110"/>
      <c r="J20" s="247"/>
      <c r="K20" s="248"/>
    </row>
    <row r="21" spans="1:11" s="84" customFormat="1" x14ac:dyDescent="0.2">
      <c r="A21" s="233"/>
      <c r="B21" s="28"/>
      <c r="C21" s="17"/>
      <c r="D21" s="17"/>
      <c r="E21" s="15"/>
      <c r="F21" s="83"/>
      <c r="G21" s="60"/>
      <c r="H21" s="82"/>
      <c r="I21" s="110"/>
      <c r="J21" s="247"/>
      <c r="K21" s="248"/>
    </row>
    <row r="22" spans="1:11" ht="13.5" thickBot="1" x14ac:dyDescent="0.25">
      <c r="A22" s="243" t="s">
        <v>137</v>
      </c>
      <c r="B22" s="244"/>
      <c r="C22" s="244"/>
      <c r="D22" s="244"/>
      <c r="E22" s="244"/>
      <c r="F22" s="244"/>
      <c r="G22" s="245"/>
      <c r="H22" s="57">
        <f>SUM(H18:H21)</f>
        <v>0</v>
      </c>
      <c r="I22" s="57">
        <f>SUM(I18:I21)</f>
        <v>0</v>
      </c>
      <c r="J22" s="249"/>
      <c r="K22" s="250"/>
    </row>
    <row r="23" spans="1:11" s="56" customFormat="1" ht="19.5" customHeight="1" x14ac:dyDescent="0.2">
      <c r="A23" s="272" t="s">
        <v>99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4"/>
    </row>
    <row r="24" spans="1:11" s="84" customFormat="1" x14ac:dyDescent="0.2">
      <c r="A24" s="233"/>
      <c r="B24" s="15"/>
      <c r="C24" s="17"/>
      <c r="D24" s="17"/>
      <c r="E24" s="15"/>
      <c r="F24" s="83"/>
      <c r="G24" s="60"/>
      <c r="H24" s="82"/>
      <c r="I24" s="110"/>
      <c r="J24" s="247"/>
      <c r="K24" s="248"/>
    </row>
    <row r="25" spans="1:11" s="84" customFormat="1" x14ac:dyDescent="0.2">
      <c r="A25" s="233"/>
      <c r="B25" s="15"/>
      <c r="C25" s="17"/>
      <c r="D25" s="17"/>
      <c r="E25" s="15"/>
      <c r="F25" s="83"/>
      <c r="G25" s="60"/>
      <c r="H25" s="82"/>
      <c r="I25" s="110"/>
      <c r="J25" s="247"/>
      <c r="K25" s="248"/>
    </row>
    <row r="26" spans="1:11" s="84" customFormat="1" x14ac:dyDescent="0.2">
      <c r="A26" s="233"/>
      <c r="B26" s="15"/>
      <c r="C26" s="17"/>
      <c r="D26" s="17"/>
      <c r="E26" s="15"/>
      <c r="F26" s="83"/>
      <c r="G26" s="60"/>
      <c r="H26" s="82"/>
      <c r="I26" s="110"/>
      <c r="J26" s="247"/>
      <c r="K26" s="248"/>
    </row>
    <row r="27" spans="1:11" s="84" customFormat="1" x14ac:dyDescent="0.2">
      <c r="A27" s="233"/>
      <c r="B27" s="28"/>
      <c r="C27" s="17"/>
      <c r="D27" s="17"/>
      <c r="E27" s="15"/>
      <c r="F27" s="83"/>
      <c r="G27" s="60"/>
      <c r="H27" s="82"/>
      <c r="I27" s="110"/>
      <c r="J27" s="247"/>
      <c r="K27" s="248"/>
    </row>
    <row r="28" spans="1:11" x14ac:dyDescent="0.2">
      <c r="A28" s="243" t="s">
        <v>138</v>
      </c>
      <c r="B28" s="244"/>
      <c r="C28" s="244"/>
      <c r="D28" s="244"/>
      <c r="E28" s="244"/>
      <c r="F28" s="244"/>
      <c r="G28" s="245"/>
      <c r="H28" s="57">
        <f>SUM(H24:H27)</f>
        <v>0</v>
      </c>
      <c r="I28" s="57">
        <f>SUM(I24:I27)</f>
        <v>0</v>
      </c>
      <c r="J28" s="249"/>
      <c r="K28" s="250"/>
    </row>
    <row r="29" spans="1:11" ht="24" customHeight="1" x14ac:dyDescent="0.2">
      <c r="A29" s="267" t="s">
        <v>100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9"/>
    </row>
    <row r="30" spans="1:11" x14ac:dyDescent="0.2">
      <c r="A30" s="233"/>
      <c r="B30" s="58"/>
      <c r="C30" s="15"/>
      <c r="D30" s="16"/>
      <c r="E30" s="17"/>
      <c r="F30" s="59"/>
      <c r="G30" s="60"/>
      <c r="H30" s="82"/>
      <c r="I30" s="110"/>
      <c r="J30" s="247"/>
      <c r="K30" s="248"/>
    </row>
    <row r="31" spans="1:11" x14ac:dyDescent="0.2">
      <c r="A31" s="234"/>
      <c r="B31" s="58"/>
      <c r="C31" s="15"/>
      <c r="D31" s="16"/>
      <c r="E31" s="17"/>
      <c r="F31" s="59"/>
      <c r="G31" s="60"/>
      <c r="H31" s="82"/>
      <c r="I31" s="110"/>
      <c r="J31" s="247"/>
      <c r="K31" s="248"/>
    </row>
    <row r="32" spans="1:11" x14ac:dyDescent="0.2">
      <c r="A32" s="234"/>
      <c r="B32" s="58"/>
      <c r="C32" s="15"/>
      <c r="D32" s="16"/>
      <c r="E32" s="17"/>
      <c r="F32" s="59"/>
      <c r="G32" s="60"/>
      <c r="H32" s="82"/>
      <c r="I32" s="110"/>
      <c r="J32" s="247"/>
      <c r="K32" s="248"/>
    </row>
    <row r="33" spans="1:11" x14ac:dyDescent="0.2">
      <c r="A33" s="234"/>
      <c r="B33" s="61"/>
      <c r="C33" s="22"/>
      <c r="D33" s="23"/>
      <c r="E33" s="30"/>
      <c r="F33" s="62"/>
      <c r="G33" s="63"/>
      <c r="H33" s="82"/>
      <c r="I33" s="110"/>
      <c r="J33" s="247"/>
      <c r="K33" s="248"/>
    </row>
    <row r="34" spans="1:11" x14ac:dyDescent="0.2">
      <c r="A34" s="243" t="s">
        <v>139</v>
      </c>
      <c r="B34" s="244"/>
      <c r="C34" s="244"/>
      <c r="D34" s="244"/>
      <c r="E34" s="244"/>
      <c r="F34" s="244"/>
      <c r="G34" s="245"/>
      <c r="H34" s="57">
        <f>SUM(H30:H33)</f>
        <v>0</v>
      </c>
      <c r="I34" s="57">
        <f>SUM(I30:I33)</f>
        <v>0</v>
      </c>
      <c r="J34" s="249"/>
      <c r="K34" s="250"/>
    </row>
    <row r="35" spans="1:11" ht="15" x14ac:dyDescent="0.2">
      <c r="A35" s="267" t="s">
        <v>101</v>
      </c>
      <c r="B35" s="268"/>
      <c r="C35" s="268"/>
      <c r="D35" s="268"/>
      <c r="E35" s="268"/>
      <c r="F35" s="268"/>
      <c r="G35" s="268"/>
      <c r="H35" s="268"/>
      <c r="I35" s="268"/>
      <c r="J35" s="268"/>
      <c r="K35" s="269"/>
    </row>
    <row r="36" spans="1:11" x14ac:dyDescent="0.2">
      <c r="A36" s="233"/>
      <c r="B36" s="58"/>
      <c r="C36" s="15"/>
      <c r="D36" s="16"/>
      <c r="E36" s="17"/>
      <c r="F36" s="59"/>
      <c r="G36" s="60"/>
      <c r="H36" s="82"/>
      <c r="I36" s="110"/>
      <c r="J36" s="252"/>
      <c r="K36" s="253"/>
    </row>
    <row r="37" spans="1:11" x14ac:dyDescent="0.2">
      <c r="A37" s="234"/>
      <c r="B37" s="58"/>
      <c r="C37" s="15"/>
      <c r="D37" s="16"/>
      <c r="E37" s="17"/>
      <c r="F37" s="59"/>
      <c r="G37" s="60"/>
      <c r="H37" s="82"/>
      <c r="I37" s="110"/>
      <c r="J37" s="252"/>
      <c r="K37" s="253"/>
    </row>
    <row r="38" spans="1:11" x14ac:dyDescent="0.2">
      <c r="A38" s="234"/>
      <c r="B38" s="58"/>
      <c r="C38" s="15"/>
      <c r="D38" s="16"/>
      <c r="E38" s="17"/>
      <c r="F38" s="59"/>
      <c r="G38" s="60"/>
      <c r="H38" s="82"/>
      <c r="I38" s="110"/>
      <c r="J38" s="252"/>
      <c r="K38" s="253"/>
    </row>
    <row r="39" spans="1:11" x14ac:dyDescent="0.2">
      <c r="A39" s="234"/>
      <c r="B39" s="61"/>
      <c r="C39" s="22"/>
      <c r="D39" s="23"/>
      <c r="E39" s="30"/>
      <c r="F39" s="62"/>
      <c r="G39" s="63"/>
      <c r="H39" s="82"/>
      <c r="I39" s="110"/>
      <c r="J39" s="252"/>
      <c r="K39" s="253"/>
    </row>
    <row r="40" spans="1:11" x14ac:dyDescent="0.2">
      <c r="A40" s="243" t="s">
        <v>140</v>
      </c>
      <c r="B40" s="244"/>
      <c r="C40" s="244"/>
      <c r="D40" s="244"/>
      <c r="E40" s="244"/>
      <c r="F40" s="244"/>
      <c r="G40" s="245"/>
      <c r="H40" s="57">
        <f>SUM(H36:H39)</f>
        <v>0</v>
      </c>
      <c r="I40" s="57">
        <f>SUM(I36:I39)</f>
        <v>0</v>
      </c>
      <c r="J40" s="249"/>
      <c r="K40" s="250"/>
    </row>
    <row r="41" spans="1:11" ht="15" x14ac:dyDescent="0.2">
      <c r="A41" s="275" t="s">
        <v>102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7"/>
    </row>
    <row r="42" spans="1:11" x14ac:dyDescent="0.2">
      <c r="A42" s="233"/>
      <c r="B42" s="64"/>
      <c r="C42" s="22"/>
      <c r="D42" s="23"/>
      <c r="E42" s="30"/>
      <c r="F42" s="62"/>
      <c r="G42" s="63"/>
      <c r="H42" s="82"/>
      <c r="I42" s="110"/>
      <c r="J42" s="252"/>
      <c r="K42" s="253"/>
    </row>
    <row r="43" spans="1:11" x14ac:dyDescent="0.2">
      <c r="A43" s="234"/>
      <c r="B43" s="64"/>
      <c r="C43" s="22"/>
      <c r="D43" s="23"/>
      <c r="E43" s="30"/>
      <c r="F43" s="62"/>
      <c r="G43" s="63"/>
      <c r="H43" s="82"/>
      <c r="I43" s="110"/>
      <c r="J43" s="252"/>
      <c r="K43" s="253"/>
    </row>
    <row r="44" spans="1:11" x14ac:dyDescent="0.2">
      <c r="A44" s="234"/>
      <c r="B44" s="64"/>
      <c r="C44" s="22"/>
      <c r="D44" s="23"/>
      <c r="E44" s="30"/>
      <c r="F44" s="62"/>
      <c r="G44" s="63"/>
      <c r="H44" s="82"/>
      <c r="I44" s="110"/>
      <c r="J44" s="252"/>
      <c r="K44" s="253"/>
    </row>
    <row r="45" spans="1:11" x14ac:dyDescent="0.2">
      <c r="A45" s="234"/>
      <c r="B45" s="61"/>
      <c r="C45" s="22"/>
      <c r="D45" s="23"/>
      <c r="E45" s="30"/>
      <c r="F45" s="62"/>
      <c r="G45" s="63"/>
      <c r="H45" s="82"/>
      <c r="I45" s="110"/>
      <c r="J45" s="252"/>
      <c r="K45" s="253"/>
    </row>
    <row r="46" spans="1:11" x14ac:dyDescent="0.2">
      <c r="A46" s="243" t="s">
        <v>141</v>
      </c>
      <c r="B46" s="244"/>
      <c r="C46" s="244"/>
      <c r="D46" s="244"/>
      <c r="E46" s="244"/>
      <c r="F46" s="244"/>
      <c r="G46" s="245"/>
      <c r="H46" s="57">
        <f>SUM(H42:H45)</f>
        <v>0</v>
      </c>
      <c r="I46" s="57">
        <f>SUM(I42:I45)</f>
        <v>0</v>
      </c>
      <c r="J46" s="249"/>
      <c r="K46" s="250"/>
    </row>
    <row r="47" spans="1:11" x14ac:dyDescent="0.2">
      <c r="A47" s="223"/>
      <c r="B47" s="224"/>
      <c r="C47" s="224"/>
      <c r="D47" s="224"/>
      <c r="E47" s="224"/>
      <c r="F47" s="224"/>
      <c r="G47" s="224"/>
      <c r="H47" s="225"/>
      <c r="I47" s="225"/>
      <c r="J47" s="226"/>
      <c r="K47" s="227"/>
    </row>
    <row r="48" spans="1:11" ht="15" x14ac:dyDescent="0.2">
      <c r="A48" s="267" t="s">
        <v>103</v>
      </c>
      <c r="B48" s="268"/>
      <c r="C48" s="268"/>
      <c r="D48" s="268"/>
      <c r="E48" s="268"/>
      <c r="F48" s="268"/>
      <c r="G48" s="268"/>
      <c r="H48" s="268"/>
      <c r="I48" s="268"/>
      <c r="J48" s="268"/>
      <c r="K48" s="269"/>
    </row>
    <row r="49" spans="1:11" x14ac:dyDescent="0.2">
      <c r="A49" s="233"/>
      <c r="B49" s="64"/>
      <c r="C49" s="22"/>
      <c r="D49" s="23"/>
      <c r="E49" s="30"/>
      <c r="F49" s="62"/>
      <c r="G49" s="63"/>
      <c r="H49" s="82"/>
      <c r="I49" s="110"/>
      <c r="J49" s="252"/>
      <c r="K49" s="253"/>
    </row>
    <row r="50" spans="1:11" x14ac:dyDescent="0.2">
      <c r="A50" s="234"/>
      <c r="B50" s="64"/>
      <c r="C50" s="22"/>
      <c r="D50" s="23"/>
      <c r="E50" s="30"/>
      <c r="F50" s="62"/>
      <c r="G50" s="63"/>
      <c r="H50" s="82"/>
      <c r="I50" s="110"/>
      <c r="J50" s="252"/>
      <c r="K50" s="253"/>
    </row>
    <row r="51" spans="1:11" x14ac:dyDescent="0.2">
      <c r="A51" s="234"/>
      <c r="B51" s="64"/>
      <c r="C51" s="22"/>
      <c r="D51" s="23"/>
      <c r="E51" s="30"/>
      <c r="F51" s="62"/>
      <c r="G51" s="63"/>
      <c r="H51" s="82"/>
      <c r="I51" s="110"/>
      <c r="J51" s="252"/>
      <c r="K51" s="253"/>
    </row>
    <row r="52" spans="1:11" x14ac:dyDescent="0.2">
      <c r="A52" s="234"/>
      <c r="B52" s="61"/>
      <c r="C52" s="22"/>
      <c r="D52" s="23"/>
      <c r="E52" s="30"/>
      <c r="F52" s="62"/>
      <c r="G52" s="63"/>
      <c r="H52" s="82"/>
      <c r="I52" s="110"/>
      <c r="J52" s="252"/>
      <c r="K52" s="253"/>
    </row>
    <row r="53" spans="1:11" x14ac:dyDescent="0.2">
      <c r="A53" s="243" t="s">
        <v>142</v>
      </c>
      <c r="B53" s="244"/>
      <c r="C53" s="244"/>
      <c r="D53" s="244"/>
      <c r="E53" s="244"/>
      <c r="F53" s="244"/>
      <c r="G53" s="245"/>
      <c r="H53" s="57">
        <f>SUM(H49:H52)</f>
        <v>0</v>
      </c>
      <c r="I53" s="57">
        <f>SUM(I49:I52)</f>
        <v>0</v>
      </c>
      <c r="J53" s="249"/>
      <c r="K53" s="250"/>
    </row>
    <row r="54" spans="1:11" ht="15" x14ac:dyDescent="0.2">
      <c r="A54" s="267" t="s">
        <v>104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9"/>
    </row>
    <row r="55" spans="1:11" x14ac:dyDescent="0.2">
      <c r="A55" s="233"/>
      <c r="B55" s="64"/>
      <c r="C55" s="22"/>
      <c r="D55" s="23"/>
      <c r="E55" s="30"/>
      <c r="F55" s="62"/>
      <c r="G55" s="63"/>
      <c r="H55" s="82"/>
      <c r="I55" s="110"/>
      <c r="J55" s="252"/>
      <c r="K55" s="253"/>
    </row>
    <row r="56" spans="1:11" x14ac:dyDescent="0.2">
      <c r="A56" s="234"/>
      <c r="B56" s="64"/>
      <c r="C56" s="22"/>
      <c r="D56" s="23"/>
      <c r="E56" s="30"/>
      <c r="F56" s="62"/>
      <c r="G56" s="63"/>
      <c r="H56" s="82"/>
      <c r="I56" s="110"/>
      <c r="J56" s="252"/>
      <c r="K56" s="253"/>
    </row>
    <row r="57" spans="1:11" x14ac:dyDescent="0.2">
      <c r="A57" s="234"/>
      <c r="B57" s="64"/>
      <c r="C57" s="22"/>
      <c r="D57" s="23"/>
      <c r="E57" s="30"/>
      <c r="F57" s="62"/>
      <c r="G57" s="63"/>
      <c r="H57" s="82"/>
      <c r="I57" s="110"/>
      <c r="J57" s="252"/>
      <c r="K57" s="253"/>
    </row>
    <row r="58" spans="1:11" x14ac:dyDescent="0.2">
      <c r="A58" s="234"/>
      <c r="B58" s="61"/>
      <c r="C58" s="22"/>
      <c r="D58" s="23"/>
      <c r="E58" s="30"/>
      <c r="F58" s="62"/>
      <c r="G58" s="63"/>
      <c r="H58" s="82"/>
      <c r="I58" s="110"/>
      <c r="J58" s="252"/>
      <c r="K58" s="253"/>
    </row>
    <row r="59" spans="1:11" x14ac:dyDescent="0.2">
      <c r="A59" s="243" t="s">
        <v>143</v>
      </c>
      <c r="B59" s="244"/>
      <c r="C59" s="244"/>
      <c r="D59" s="244"/>
      <c r="E59" s="244"/>
      <c r="F59" s="244"/>
      <c r="G59" s="245"/>
      <c r="H59" s="57">
        <f>SUM(H55:H58)</f>
        <v>0</v>
      </c>
      <c r="I59" s="57">
        <f>SUM(I55:I58)</f>
        <v>0</v>
      </c>
      <c r="J59" s="249"/>
      <c r="K59" s="250"/>
    </row>
    <row r="60" spans="1:11" ht="15" x14ac:dyDescent="0.2">
      <c r="A60" s="267" t="s">
        <v>105</v>
      </c>
      <c r="B60" s="268"/>
      <c r="C60" s="268"/>
      <c r="D60" s="268"/>
      <c r="E60" s="268"/>
      <c r="F60" s="268"/>
      <c r="G60" s="268"/>
      <c r="H60" s="268"/>
      <c r="I60" s="268"/>
      <c r="J60" s="268"/>
      <c r="K60" s="269"/>
    </row>
    <row r="61" spans="1:11" x14ac:dyDescent="0.2">
      <c r="A61" s="233"/>
      <c r="B61" s="58"/>
      <c r="C61" s="15"/>
      <c r="D61" s="16"/>
      <c r="E61" s="17"/>
      <c r="F61" s="59"/>
      <c r="G61" s="60"/>
      <c r="H61" s="82"/>
      <c r="I61" s="110"/>
      <c r="J61" s="252"/>
      <c r="K61" s="253"/>
    </row>
    <row r="62" spans="1:11" x14ac:dyDescent="0.2">
      <c r="A62" s="234"/>
      <c r="B62" s="58"/>
      <c r="C62" s="15"/>
      <c r="D62" s="16"/>
      <c r="E62" s="17"/>
      <c r="F62" s="59"/>
      <c r="G62" s="60"/>
      <c r="H62" s="82"/>
      <c r="I62" s="110"/>
      <c r="J62" s="252"/>
      <c r="K62" s="253"/>
    </row>
    <row r="63" spans="1:11" x14ac:dyDescent="0.2">
      <c r="A63" s="234"/>
      <c r="B63" s="58"/>
      <c r="C63" s="15"/>
      <c r="D63" s="16"/>
      <c r="E63" s="17"/>
      <c r="F63" s="59"/>
      <c r="G63" s="60"/>
      <c r="H63" s="82"/>
      <c r="I63" s="110"/>
      <c r="J63" s="252"/>
      <c r="K63" s="253"/>
    </row>
    <row r="64" spans="1:11" x14ac:dyDescent="0.2">
      <c r="A64" s="234"/>
      <c r="B64" s="61"/>
      <c r="C64" s="22"/>
      <c r="D64" s="23"/>
      <c r="E64" s="30"/>
      <c r="F64" s="62"/>
      <c r="G64" s="63"/>
      <c r="H64" s="82"/>
      <c r="I64" s="110"/>
      <c r="J64" s="252"/>
      <c r="K64" s="253"/>
    </row>
    <row r="65" spans="1:11" x14ac:dyDescent="0.2">
      <c r="A65" s="243" t="s">
        <v>144</v>
      </c>
      <c r="B65" s="244"/>
      <c r="C65" s="244"/>
      <c r="D65" s="244"/>
      <c r="E65" s="244"/>
      <c r="F65" s="244"/>
      <c r="G65" s="245"/>
      <c r="H65" s="57">
        <f>SUM(H61:H64)</f>
        <v>0</v>
      </c>
      <c r="I65" s="57">
        <f>SUM(I61:I64)</f>
        <v>0</v>
      </c>
      <c r="J65" s="249"/>
      <c r="K65" s="250"/>
    </row>
    <row r="66" spans="1:11" ht="15" x14ac:dyDescent="0.2">
      <c r="A66" s="267" t="s">
        <v>106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9"/>
    </row>
    <row r="67" spans="1:11" x14ac:dyDescent="0.2">
      <c r="A67" s="233"/>
      <c r="B67" s="58"/>
      <c r="C67" s="15"/>
      <c r="D67" s="16"/>
      <c r="E67" s="17"/>
      <c r="F67" s="59"/>
      <c r="G67" s="60"/>
      <c r="H67" s="82"/>
      <c r="I67" s="110"/>
      <c r="J67" s="252"/>
      <c r="K67" s="253"/>
    </row>
    <row r="68" spans="1:11" x14ac:dyDescent="0.2">
      <c r="A68" s="234"/>
      <c r="B68" s="58"/>
      <c r="C68" s="15"/>
      <c r="D68" s="16"/>
      <c r="E68" s="17"/>
      <c r="F68" s="59"/>
      <c r="G68" s="60"/>
      <c r="H68" s="82"/>
      <c r="I68" s="110"/>
      <c r="J68" s="252"/>
      <c r="K68" s="253"/>
    </row>
    <row r="69" spans="1:11" x14ac:dyDescent="0.2">
      <c r="A69" s="234"/>
      <c r="B69" s="58"/>
      <c r="C69" s="15"/>
      <c r="D69" s="16"/>
      <c r="E69" s="17"/>
      <c r="F69" s="59"/>
      <c r="G69" s="60"/>
      <c r="H69" s="82"/>
      <c r="I69" s="110"/>
      <c r="J69" s="252"/>
      <c r="K69" s="253"/>
    </row>
    <row r="70" spans="1:11" x14ac:dyDescent="0.2">
      <c r="A70" s="234"/>
      <c r="B70" s="61"/>
      <c r="C70" s="22"/>
      <c r="D70" s="23"/>
      <c r="E70" s="30"/>
      <c r="F70" s="62"/>
      <c r="G70" s="63"/>
      <c r="H70" s="82"/>
      <c r="I70" s="110"/>
      <c r="J70" s="252"/>
      <c r="K70" s="253"/>
    </row>
    <row r="71" spans="1:11" x14ac:dyDescent="0.2">
      <c r="A71" s="243" t="s">
        <v>145</v>
      </c>
      <c r="B71" s="244"/>
      <c r="C71" s="244"/>
      <c r="D71" s="244"/>
      <c r="E71" s="244"/>
      <c r="F71" s="244"/>
      <c r="G71" s="245"/>
      <c r="H71" s="57">
        <f>SUM(H67:H70)</f>
        <v>0</v>
      </c>
      <c r="I71" s="57">
        <f>SUM(I67:I70)</f>
        <v>0</v>
      </c>
      <c r="J71" s="249"/>
      <c r="K71" s="250"/>
    </row>
    <row r="72" spans="1:11" ht="15" x14ac:dyDescent="0.2">
      <c r="A72" s="267" t="s">
        <v>107</v>
      </c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1:11" x14ac:dyDescent="0.2">
      <c r="A73" s="233"/>
      <c r="B73" s="232"/>
      <c r="C73" s="119"/>
      <c r="D73" s="119"/>
      <c r="E73" s="119"/>
      <c r="F73" s="120"/>
      <c r="G73" s="121"/>
      <c r="H73" s="121"/>
      <c r="I73" s="122"/>
      <c r="J73" s="252"/>
      <c r="K73" s="253"/>
    </row>
    <row r="74" spans="1:11" x14ac:dyDescent="0.2">
      <c r="A74" s="234"/>
      <c r="B74" s="232"/>
      <c r="C74" s="119"/>
      <c r="D74" s="119"/>
      <c r="E74" s="119"/>
      <c r="F74" s="120"/>
      <c r="G74" s="121"/>
      <c r="H74" s="121"/>
      <c r="I74" s="122"/>
      <c r="J74" s="181"/>
      <c r="K74" s="182"/>
    </row>
    <row r="75" spans="1:11" x14ac:dyDescent="0.2">
      <c r="A75" s="234"/>
      <c r="B75" s="232"/>
      <c r="C75" s="123"/>
      <c r="D75" s="119"/>
      <c r="E75" s="119"/>
      <c r="F75" s="120"/>
      <c r="G75" s="121"/>
      <c r="H75" s="121"/>
      <c r="I75" s="122"/>
      <c r="J75" s="252"/>
      <c r="K75" s="253"/>
    </row>
    <row r="76" spans="1:11" x14ac:dyDescent="0.2">
      <c r="A76" s="234"/>
      <c r="B76" s="61"/>
      <c r="C76" s="22"/>
      <c r="D76" s="23"/>
      <c r="E76" s="30"/>
      <c r="F76" s="62"/>
      <c r="G76" s="63"/>
      <c r="H76" s="82"/>
      <c r="I76" s="110"/>
      <c r="J76" s="252"/>
      <c r="K76" s="253"/>
    </row>
    <row r="77" spans="1:11" x14ac:dyDescent="0.2">
      <c r="A77" s="243" t="s">
        <v>146</v>
      </c>
      <c r="B77" s="244"/>
      <c r="C77" s="244"/>
      <c r="D77" s="244"/>
      <c r="E77" s="244"/>
      <c r="F77" s="244"/>
      <c r="G77" s="245"/>
      <c r="H77" s="57">
        <f>SUM(H73:H76)</f>
        <v>0</v>
      </c>
      <c r="I77" s="57">
        <f>SUM(I73:I76)</f>
        <v>0</v>
      </c>
      <c r="J77" s="249"/>
      <c r="K77" s="250"/>
    </row>
    <row r="78" spans="1:11" ht="15" x14ac:dyDescent="0.2">
      <c r="A78" s="267" t="s">
        <v>108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9"/>
    </row>
    <row r="79" spans="1:11" x14ac:dyDescent="0.2">
      <c r="A79" s="233"/>
      <c r="B79" s="58"/>
      <c r="C79" s="15"/>
      <c r="D79" s="16"/>
      <c r="E79" s="17"/>
      <c r="F79" s="59"/>
      <c r="G79" s="60"/>
      <c r="H79" s="82"/>
      <c r="I79" s="110"/>
      <c r="J79" s="252"/>
      <c r="K79" s="253"/>
    </row>
    <row r="80" spans="1:11" x14ac:dyDescent="0.2">
      <c r="A80" s="234"/>
      <c r="B80" s="58"/>
      <c r="C80" s="15"/>
      <c r="D80" s="16"/>
      <c r="E80" s="17"/>
      <c r="F80" s="59"/>
      <c r="G80" s="60"/>
      <c r="H80" s="82"/>
      <c r="I80" s="110"/>
      <c r="J80" s="181"/>
      <c r="K80" s="182"/>
    </row>
    <row r="81" spans="1:11" x14ac:dyDescent="0.2">
      <c r="A81" s="234"/>
      <c r="B81" s="58"/>
      <c r="C81" s="15"/>
      <c r="D81" s="16"/>
      <c r="E81" s="17"/>
      <c r="F81" s="59"/>
      <c r="G81" s="60"/>
      <c r="H81" s="82"/>
      <c r="I81" s="110"/>
      <c r="J81" s="252"/>
      <c r="K81" s="253"/>
    </row>
    <row r="82" spans="1:11" x14ac:dyDescent="0.2">
      <c r="A82" s="234"/>
      <c r="B82" s="61"/>
      <c r="C82" s="22"/>
      <c r="D82" s="23"/>
      <c r="E82" s="30"/>
      <c r="F82" s="62"/>
      <c r="G82" s="63"/>
      <c r="H82" s="82"/>
      <c r="I82" s="110"/>
      <c r="J82" s="252"/>
      <c r="K82" s="253"/>
    </row>
    <row r="83" spans="1:11" x14ac:dyDescent="0.2">
      <c r="A83" s="243" t="s">
        <v>147</v>
      </c>
      <c r="B83" s="244"/>
      <c r="C83" s="244"/>
      <c r="D83" s="244"/>
      <c r="E83" s="244"/>
      <c r="F83" s="244"/>
      <c r="G83" s="245"/>
      <c r="H83" s="57">
        <f>SUM(H79:H82)</f>
        <v>0</v>
      </c>
      <c r="I83" s="57">
        <f>SUM(I79:I82)</f>
        <v>0</v>
      </c>
      <c r="J83" s="249"/>
      <c r="K83" s="250"/>
    </row>
    <row r="84" spans="1:11" ht="15" x14ac:dyDescent="0.2">
      <c r="A84" s="267" t="s">
        <v>109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9"/>
    </row>
    <row r="85" spans="1:11" x14ac:dyDescent="0.2">
      <c r="A85" s="233"/>
      <c r="B85" s="58"/>
      <c r="C85" s="15"/>
      <c r="D85" s="16"/>
      <c r="E85" s="17"/>
      <c r="F85" s="59"/>
      <c r="G85" s="60"/>
      <c r="H85" s="82"/>
      <c r="I85" s="110"/>
      <c r="J85" s="252"/>
      <c r="K85" s="253"/>
    </row>
    <row r="86" spans="1:11" x14ac:dyDescent="0.2">
      <c r="A86" s="234"/>
      <c r="B86" s="58"/>
      <c r="C86" s="15"/>
      <c r="D86" s="16"/>
      <c r="E86" s="17"/>
      <c r="F86" s="59"/>
      <c r="G86" s="60"/>
      <c r="H86" s="82"/>
      <c r="I86" s="110"/>
      <c r="J86" s="181"/>
      <c r="K86" s="182"/>
    </row>
    <row r="87" spans="1:11" x14ac:dyDescent="0.2">
      <c r="A87" s="234"/>
      <c r="B87" s="58"/>
      <c r="C87" s="15"/>
      <c r="D87" s="16"/>
      <c r="E87" s="17"/>
      <c r="F87" s="59"/>
      <c r="G87" s="60"/>
      <c r="H87" s="82"/>
      <c r="I87" s="110"/>
      <c r="J87" s="252"/>
      <c r="K87" s="253"/>
    </row>
    <row r="88" spans="1:11" x14ac:dyDescent="0.2">
      <c r="A88" s="234"/>
      <c r="B88" s="61"/>
      <c r="C88" s="22"/>
      <c r="D88" s="23"/>
      <c r="E88" s="30"/>
      <c r="F88" s="62"/>
      <c r="G88" s="63"/>
      <c r="H88" s="82"/>
      <c r="I88" s="110"/>
      <c r="J88" s="252"/>
      <c r="K88" s="253"/>
    </row>
    <row r="89" spans="1:11" ht="13.5" thickBot="1" x14ac:dyDescent="0.25">
      <c r="A89" s="243" t="s">
        <v>148</v>
      </c>
      <c r="B89" s="244"/>
      <c r="C89" s="244"/>
      <c r="D89" s="244"/>
      <c r="E89" s="244"/>
      <c r="F89" s="244"/>
      <c r="G89" s="245"/>
      <c r="H89" s="57">
        <f>SUM(H79:H82)</f>
        <v>0</v>
      </c>
      <c r="I89" s="57">
        <f>SUM(I85:I88)</f>
        <v>0</v>
      </c>
      <c r="J89" s="249"/>
      <c r="K89" s="250"/>
    </row>
    <row r="90" spans="1:11" ht="15.75" customHeight="1" thickBot="1" x14ac:dyDescent="0.25">
      <c r="A90" s="259" t="s">
        <v>56</v>
      </c>
      <c r="B90" s="260"/>
      <c r="C90" s="260"/>
      <c r="D90" s="281" t="s">
        <v>57</v>
      </c>
      <c r="E90" s="281"/>
      <c r="F90" s="281"/>
      <c r="G90" s="282"/>
      <c r="H90" s="66">
        <f>+H16+H34+H40+H46+H53+H59+H65+H71+H77+H89+H22+H28+H83</f>
        <v>0</v>
      </c>
      <c r="I90" s="66">
        <f>+I16+I34+I40+I46+I53+I59+I65+I71+I77+I89+I83+I22+I28</f>
        <v>0</v>
      </c>
      <c r="J90" s="283"/>
      <c r="K90" s="284"/>
    </row>
    <row r="91" spans="1:11" s="25" customFormat="1" ht="19.5" customHeight="1" thickBot="1" x14ac:dyDescent="0.25">
      <c r="A91" s="259" t="s">
        <v>58</v>
      </c>
      <c r="B91" s="260"/>
      <c r="C91" s="260"/>
      <c r="D91" s="260"/>
      <c r="E91" s="260"/>
      <c r="F91" s="260"/>
      <c r="G91" s="260"/>
      <c r="H91" s="260"/>
      <c r="I91" s="261"/>
      <c r="J91" s="117"/>
      <c r="K91" s="118"/>
    </row>
    <row r="92" spans="1:11" ht="15" x14ac:dyDescent="0.2">
      <c r="A92" s="267" t="s">
        <v>110</v>
      </c>
      <c r="B92" s="268"/>
      <c r="C92" s="268"/>
      <c r="D92" s="268"/>
      <c r="E92" s="268"/>
      <c r="F92" s="268"/>
      <c r="G92" s="268"/>
      <c r="H92" s="268"/>
      <c r="I92" s="268"/>
      <c r="J92" s="268"/>
      <c r="K92" s="269"/>
    </row>
    <row r="93" spans="1:11" x14ac:dyDescent="0.2">
      <c r="A93" s="234"/>
      <c r="B93" s="58"/>
      <c r="C93" s="15"/>
      <c r="D93" s="16"/>
      <c r="E93" s="17"/>
      <c r="F93" s="59"/>
      <c r="G93" s="60"/>
      <c r="H93" s="82"/>
      <c r="I93" s="110"/>
      <c r="J93" s="252"/>
      <c r="K93" s="253"/>
    </row>
    <row r="94" spans="1:11" x14ac:dyDescent="0.2">
      <c r="A94" s="234"/>
      <c r="B94" s="58"/>
      <c r="C94" s="15"/>
      <c r="D94" s="16"/>
      <c r="E94" s="17"/>
      <c r="F94" s="59"/>
      <c r="G94" s="60"/>
      <c r="H94" s="82"/>
      <c r="I94" s="110"/>
      <c r="J94" s="112"/>
      <c r="K94" s="113"/>
    </row>
    <row r="95" spans="1:11" x14ac:dyDescent="0.2">
      <c r="A95" s="234"/>
      <c r="B95" s="58"/>
      <c r="C95" s="15"/>
      <c r="D95" s="16"/>
      <c r="E95" s="17"/>
      <c r="F95" s="59"/>
      <c r="G95" s="60"/>
      <c r="H95" s="82"/>
      <c r="I95" s="110"/>
      <c r="J95" s="252"/>
      <c r="K95" s="253"/>
    </row>
    <row r="96" spans="1:11" x14ac:dyDescent="0.2">
      <c r="A96" s="234"/>
      <c r="B96" s="61"/>
      <c r="C96" s="22"/>
      <c r="D96" s="23"/>
      <c r="E96" s="30"/>
      <c r="F96" s="62"/>
      <c r="G96" s="63"/>
      <c r="H96" s="82"/>
      <c r="I96" s="110"/>
      <c r="J96" s="252"/>
      <c r="K96" s="253"/>
    </row>
    <row r="97" spans="1:253" x14ac:dyDescent="0.2">
      <c r="A97" s="243" t="s">
        <v>149</v>
      </c>
      <c r="B97" s="244"/>
      <c r="C97" s="244"/>
      <c r="D97" s="244"/>
      <c r="E97" s="244"/>
      <c r="F97" s="244"/>
      <c r="G97" s="245"/>
      <c r="H97" s="57">
        <f>SUM(H93:H96)</f>
        <v>0</v>
      </c>
      <c r="I97" s="57">
        <f>SUM(I93:I96)</f>
        <v>0</v>
      </c>
      <c r="J97" s="249"/>
      <c r="K97" s="250"/>
    </row>
    <row r="98" spans="1:253" s="41" customFormat="1" ht="15" x14ac:dyDescent="0.2">
      <c r="A98" s="267" t="s">
        <v>111</v>
      </c>
      <c r="B98" s="268"/>
      <c r="C98" s="268"/>
      <c r="D98" s="268"/>
      <c r="E98" s="268"/>
      <c r="F98" s="268"/>
      <c r="G98" s="268"/>
      <c r="H98" s="268"/>
      <c r="I98" s="268"/>
      <c r="J98" s="268"/>
      <c r="K98" s="269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</row>
    <row r="99" spans="1:253" s="41" customFormat="1" x14ac:dyDescent="0.2">
      <c r="A99" s="234"/>
      <c r="B99" s="64"/>
      <c r="C99" s="22"/>
      <c r="D99" s="23"/>
      <c r="E99" s="30"/>
      <c r="F99" s="62"/>
      <c r="G99" s="63"/>
      <c r="H99" s="82"/>
      <c r="I99" s="110"/>
      <c r="J99" s="252"/>
      <c r="K99" s="25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</row>
    <row r="100" spans="1:253" s="41" customFormat="1" x14ac:dyDescent="0.2">
      <c r="A100" s="234"/>
      <c r="B100" s="64"/>
      <c r="C100" s="22"/>
      <c r="D100" s="23"/>
      <c r="E100" s="30"/>
      <c r="F100" s="62"/>
      <c r="G100" s="63"/>
      <c r="H100" s="82"/>
      <c r="I100" s="110"/>
      <c r="J100" s="252"/>
      <c r="K100" s="25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</row>
    <row r="101" spans="1:253" s="41" customFormat="1" x14ac:dyDescent="0.2">
      <c r="A101" s="234"/>
      <c r="B101" s="64"/>
      <c r="C101" s="22"/>
      <c r="D101" s="23"/>
      <c r="E101" s="30"/>
      <c r="F101" s="62"/>
      <c r="G101" s="63"/>
      <c r="H101" s="82"/>
      <c r="I101" s="110"/>
      <c r="J101" s="252"/>
      <c r="K101" s="25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</row>
    <row r="102" spans="1:253" s="41" customFormat="1" x14ac:dyDescent="0.2">
      <c r="A102" s="234"/>
      <c r="B102" s="61"/>
      <c r="C102" s="22"/>
      <c r="D102" s="23"/>
      <c r="E102" s="30"/>
      <c r="F102" s="62"/>
      <c r="G102" s="63"/>
      <c r="H102" s="82"/>
      <c r="I102" s="110"/>
      <c r="J102" s="252"/>
      <c r="K102" s="25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</row>
    <row r="103" spans="1:253" s="41" customFormat="1" x14ac:dyDescent="0.2">
      <c r="A103" s="243" t="s">
        <v>150</v>
      </c>
      <c r="B103" s="244"/>
      <c r="C103" s="244"/>
      <c r="D103" s="244"/>
      <c r="E103" s="244"/>
      <c r="F103" s="244"/>
      <c r="G103" s="245"/>
      <c r="H103" s="65">
        <f>SUM(H99:H102)</f>
        <v>0</v>
      </c>
      <c r="I103" s="65">
        <f>SUM(I99:I102)</f>
        <v>0</v>
      </c>
      <c r="J103" s="249"/>
      <c r="K103" s="250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</row>
    <row r="104" spans="1:253" s="41" customFormat="1" ht="15" x14ac:dyDescent="0.2">
      <c r="A104" s="267" t="s">
        <v>112</v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9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</row>
    <row r="105" spans="1:253" x14ac:dyDescent="0.2">
      <c r="A105" s="234"/>
      <c r="B105" s="58"/>
      <c r="C105" s="15"/>
      <c r="D105" s="16"/>
      <c r="E105" s="17"/>
      <c r="F105" s="59"/>
      <c r="G105" s="60"/>
      <c r="H105" s="82"/>
      <c r="I105" s="110"/>
      <c r="J105" s="252"/>
      <c r="K105" s="253"/>
    </row>
    <row r="106" spans="1:253" x14ac:dyDescent="0.2">
      <c r="A106" s="234"/>
      <c r="B106" s="58"/>
      <c r="C106" s="15"/>
      <c r="D106" s="16"/>
      <c r="E106" s="17"/>
      <c r="F106" s="59"/>
      <c r="G106" s="60"/>
      <c r="H106" s="82"/>
      <c r="I106" s="110"/>
      <c r="J106" s="252"/>
      <c r="K106" s="253"/>
    </row>
    <row r="107" spans="1:253" x14ac:dyDescent="0.2">
      <c r="A107" s="234"/>
      <c r="B107" s="58"/>
      <c r="C107" s="15"/>
      <c r="D107" s="16"/>
      <c r="E107" s="17"/>
      <c r="F107" s="59"/>
      <c r="G107" s="60"/>
      <c r="H107" s="82"/>
      <c r="I107" s="110"/>
      <c r="J107" s="252"/>
      <c r="K107" s="253"/>
    </row>
    <row r="108" spans="1:253" x14ac:dyDescent="0.2">
      <c r="A108" s="234"/>
      <c r="B108" s="61"/>
      <c r="C108" s="22"/>
      <c r="D108" s="23"/>
      <c r="E108" s="30"/>
      <c r="F108" s="62"/>
      <c r="G108" s="63"/>
      <c r="H108" s="82"/>
      <c r="I108" s="110"/>
      <c r="J108" s="252"/>
      <c r="K108" s="253"/>
    </row>
    <row r="109" spans="1:253" s="41" customFormat="1" ht="13.5" thickBot="1" x14ac:dyDescent="0.25">
      <c r="A109" s="285" t="s">
        <v>151</v>
      </c>
      <c r="B109" s="286"/>
      <c r="C109" s="286"/>
      <c r="D109" s="286"/>
      <c r="E109" s="286"/>
      <c r="F109" s="286"/>
      <c r="G109" s="287"/>
      <c r="H109" s="81">
        <f>SUM(H105:H108)</f>
        <v>0</v>
      </c>
      <c r="I109" s="81">
        <f>SUM(I105:I108)</f>
        <v>0</v>
      </c>
      <c r="J109" s="249"/>
      <c r="K109" s="250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</row>
    <row r="110" spans="1:253" s="208" customFormat="1" ht="15" x14ac:dyDescent="0.2">
      <c r="A110" s="267" t="s">
        <v>113</v>
      </c>
      <c r="B110" s="268"/>
      <c r="C110" s="268"/>
      <c r="D110" s="268"/>
      <c r="E110" s="268"/>
      <c r="F110" s="268"/>
      <c r="G110" s="268"/>
      <c r="H110" s="268"/>
      <c r="I110" s="268"/>
      <c r="J110" s="268"/>
      <c r="K110" s="269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7"/>
      <c r="DE110" s="207"/>
      <c r="DF110" s="207"/>
      <c r="DG110" s="207"/>
      <c r="DH110" s="207"/>
      <c r="DI110" s="207"/>
      <c r="DJ110" s="207"/>
      <c r="DK110" s="207"/>
      <c r="DL110" s="207"/>
      <c r="DM110" s="207"/>
      <c r="DN110" s="207"/>
      <c r="DO110" s="207"/>
      <c r="DP110" s="207"/>
      <c r="DQ110" s="207"/>
      <c r="DR110" s="207"/>
      <c r="DS110" s="207"/>
      <c r="DT110" s="207"/>
      <c r="DU110" s="207"/>
      <c r="DV110" s="207"/>
      <c r="DW110" s="207"/>
      <c r="DX110" s="207"/>
      <c r="DY110" s="207"/>
      <c r="DZ110" s="207"/>
      <c r="EA110" s="207"/>
      <c r="EB110" s="207"/>
      <c r="EC110" s="207"/>
      <c r="ED110" s="207"/>
      <c r="EE110" s="207"/>
      <c r="EF110" s="207"/>
      <c r="EG110" s="207"/>
      <c r="EH110" s="207"/>
      <c r="EI110" s="207"/>
      <c r="EJ110" s="207"/>
      <c r="EK110" s="207"/>
      <c r="EL110" s="207"/>
      <c r="EM110" s="207"/>
      <c r="EN110" s="207"/>
      <c r="EO110" s="207"/>
      <c r="EP110" s="207"/>
      <c r="EQ110" s="207"/>
      <c r="ER110" s="207"/>
      <c r="ES110" s="207"/>
      <c r="ET110" s="207"/>
      <c r="EU110" s="207"/>
      <c r="EV110" s="207"/>
      <c r="EW110" s="207"/>
      <c r="EX110" s="207"/>
      <c r="EY110" s="207"/>
      <c r="EZ110" s="207"/>
      <c r="FA110" s="207"/>
      <c r="FB110" s="207"/>
      <c r="FC110" s="207"/>
      <c r="FD110" s="207"/>
      <c r="FE110" s="207"/>
      <c r="FF110" s="207"/>
      <c r="FG110" s="207"/>
      <c r="FH110" s="207"/>
      <c r="FI110" s="207"/>
      <c r="FJ110" s="207"/>
      <c r="FK110" s="207"/>
      <c r="FL110" s="207"/>
      <c r="FM110" s="207"/>
      <c r="FN110" s="207"/>
      <c r="FO110" s="207"/>
      <c r="FP110" s="207"/>
      <c r="FQ110" s="207"/>
      <c r="FR110" s="207"/>
      <c r="FS110" s="207"/>
      <c r="FT110" s="207"/>
      <c r="FU110" s="207"/>
      <c r="FV110" s="207"/>
      <c r="FW110" s="207"/>
      <c r="FX110" s="207"/>
      <c r="FY110" s="207"/>
      <c r="FZ110" s="207"/>
      <c r="GA110" s="207"/>
      <c r="GB110" s="207"/>
      <c r="GC110" s="207"/>
      <c r="GD110" s="207"/>
      <c r="GE110" s="207"/>
      <c r="GF110" s="207"/>
      <c r="GG110" s="207"/>
      <c r="GH110" s="207"/>
      <c r="GI110" s="207"/>
      <c r="GJ110" s="207"/>
      <c r="GK110" s="207"/>
      <c r="GL110" s="207"/>
      <c r="GM110" s="207"/>
      <c r="GN110" s="207"/>
      <c r="GO110" s="207"/>
      <c r="GP110" s="207"/>
      <c r="GQ110" s="207"/>
      <c r="GR110" s="207"/>
      <c r="GS110" s="207"/>
      <c r="GT110" s="207"/>
      <c r="GU110" s="207"/>
      <c r="GV110" s="207"/>
      <c r="GW110" s="207"/>
      <c r="GX110" s="207"/>
      <c r="GY110" s="207"/>
      <c r="GZ110" s="207"/>
      <c r="HA110" s="207"/>
      <c r="HB110" s="207"/>
      <c r="HC110" s="207"/>
      <c r="HD110" s="207"/>
      <c r="HE110" s="207"/>
      <c r="HF110" s="207"/>
      <c r="HG110" s="207"/>
      <c r="HH110" s="207"/>
      <c r="HI110" s="207"/>
      <c r="HJ110" s="207"/>
      <c r="HK110" s="207"/>
      <c r="HL110" s="207"/>
      <c r="HM110" s="207"/>
      <c r="HN110" s="207"/>
      <c r="HO110" s="207"/>
      <c r="HP110" s="207"/>
      <c r="HQ110" s="207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  <c r="IJ110" s="207"/>
      <c r="IK110" s="207"/>
      <c r="IL110" s="207"/>
      <c r="IM110" s="207"/>
      <c r="IN110" s="207"/>
      <c r="IO110" s="207"/>
      <c r="IP110" s="207"/>
      <c r="IQ110" s="207"/>
      <c r="IR110" s="207"/>
      <c r="IS110" s="207"/>
    </row>
    <row r="111" spans="1:253" x14ac:dyDescent="0.2">
      <c r="A111" s="234"/>
      <c r="B111" s="58"/>
      <c r="C111" s="15"/>
      <c r="D111" s="16"/>
      <c r="E111" s="17"/>
      <c r="F111" s="59"/>
      <c r="G111" s="60"/>
      <c r="H111" s="82"/>
      <c r="I111" s="110"/>
      <c r="J111" s="252"/>
      <c r="K111" s="253"/>
    </row>
    <row r="112" spans="1:253" x14ac:dyDescent="0.2">
      <c r="A112" s="234"/>
      <c r="B112" s="58"/>
      <c r="C112" s="15"/>
      <c r="D112" s="16"/>
      <c r="E112" s="17"/>
      <c r="F112" s="59"/>
      <c r="G112" s="60"/>
      <c r="H112" s="82"/>
      <c r="I112" s="110"/>
      <c r="J112" s="252"/>
      <c r="K112" s="253"/>
    </row>
    <row r="113" spans="1:253" x14ac:dyDescent="0.2">
      <c r="A113" s="234"/>
      <c r="B113" s="58"/>
      <c r="C113" s="15"/>
      <c r="D113" s="16"/>
      <c r="E113" s="17"/>
      <c r="F113" s="59"/>
      <c r="G113" s="60"/>
      <c r="H113" s="82"/>
      <c r="I113" s="110"/>
      <c r="J113" s="252"/>
      <c r="K113" s="253"/>
    </row>
    <row r="114" spans="1:253" x14ac:dyDescent="0.2">
      <c r="A114" s="234"/>
      <c r="B114" s="61"/>
      <c r="C114" s="22"/>
      <c r="D114" s="23"/>
      <c r="E114" s="30"/>
      <c r="F114" s="62"/>
      <c r="G114" s="63"/>
      <c r="H114" s="82"/>
      <c r="I114" s="110"/>
      <c r="J114" s="252"/>
      <c r="K114" s="253"/>
    </row>
    <row r="115" spans="1:253" s="41" customFormat="1" ht="13.5" thickBot="1" x14ac:dyDescent="0.25">
      <c r="A115" s="285" t="s">
        <v>152</v>
      </c>
      <c r="B115" s="286"/>
      <c r="C115" s="286"/>
      <c r="D115" s="286"/>
      <c r="E115" s="286"/>
      <c r="F115" s="286"/>
      <c r="G115" s="287"/>
      <c r="H115" s="81">
        <f>SUM(H111:H114)</f>
        <v>0</v>
      </c>
      <c r="I115" s="81">
        <f>SUM(I111:I114)</f>
        <v>0</v>
      </c>
      <c r="J115" s="249"/>
      <c r="K115" s="250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</row>
    <row r="116" spans="1:253" s="208" customFormat="1" ht="15" x14ac:dyDescent="0.2">
      <c r="A116" s="267" t="s">
        <v>114</v>
      </c>
      <c r="B116" s="268"/>
      <c r="C116" s="268"/>
      <c r="D116" s="268"/>
      <c r="E116" s="268"/>
      <c r="F116" s="268"/>
      <c r="G116" s="268"/>
      <c r="H116" s="268"/>
      <c r="I116" s="268"/>
      <c r="J116" s="268"/>
      <c r="K116" s="269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207"/>
      <c r="CI116" s="207"/>
      <c r="CJ116" s="207"/>
      <c r="CK116" s="207"/>
      <c r="CL116" s="207"/>
      <c r="CM116" s="207"/>
      <c r="CN116" s="207"/>
      <c r="CO116" s="207"/>
      <c r="CP116" s="207"/>
      <c r="CQ116" s="207"/>
      <c r="CR116" s="207"/>
      <c r="CS116" s="207"/>
      <c r="CT116" s="207"/>
      <c r="CU116" s="207"/>
      <c r="CV116" s="207"/>
      <c r="CW116" s="207"/>
      <c r="CX116" s="207"/>
      <c r="CY116" s="207"/>
      <c r="CZ116" s="207"/>
      <c r="DA116" s="207"/>
      <c r="DB116" s="207"/>
      <c r="DC116" s="207"/>
      <c r="DD116" s="207"/>
      <c r="DE116" s="207"/>
      <c r="DF116" s="207"/>
      <c r="DG116" s="207"/>
      <c r="DH116" s="207"/>
      <c r="DI116" s="207"/>
      <c r="DJ116" s="207"/>
      <c r="DK116" s="207"/>
      <c r="DL116" s="207"/>
      <c r="DM116" s="207"/>
      <c r="DN116" s="207"/>
      <c r="DO116" s="207"/>
      <c r="DP116" s="207"/>
      <c r="DQ116" s="207"/>
      <c r="DR116" s="207"/>
      <c r="DS116" s="207"/>
      <c r="DT116" s="207"/>
      <c r="DU116" s="207"/>
      <c r="DV116" s="207"/>
      <c r="DW116" s="207"/>
      <c r="DX116" s="207"/>
      <c r="DY116" s="207"/>
      <c r="DZ116" s="207"/>
      <c r="EA116" s="207"/>
      <c r="EB116" s="207"/>
      <c r="EC116" s="207"/>
      <c r="ED116" s="207"/>
      <c r="EE116" s="207"/>
      <c r="EF116" s="207"/>
      <c r="EG116" s="207"/>
      <c r="EH116" s="207"/>
      <c r="EI116" s="207"/>
      <c r="EJ116" s="207"/>
      <c r="EK116" s="207"/>
      <c r="EL116" s="207"/>
      <c r="EM116" s="207"/>
      <c r="EN116" s="207"/>
      <c r="EO116" s="207"/>
      <c r="EP116" s="207"/>
      <c r="EQ116" s="207"/>
      <c r="ER116" s="207"/>
      <c r="ES116" s="207"/>
      <c r="ET116" s="207"/>
      <c r="EU116" s="207"/>
      <c r="EV116" s="207"/>
      <c r="EW116" s="207"/>
      <c r="EX116" s="207"/>
      <c r="EY116" s="207"/>
      <c r="EZ116" s="207"/>
      <c r="FA116" s="207"/>
      <c r="FB116" s="207"/>
      <c r="FC116" s="207"/>
      <c r="FD116" s="207"/>
      <c r="FE116" s="207"/>
      <c r="FF116" s="207"/>
      <c r="FG116" s="207"/>
      <c r="FH116" s="207"/>
      <c r="FI116" s="207"/>
      <c r="FJ116" s="207"/>
      <c r="FK116" s="207"/>
      <c r="FL116" s="207"/>
      <c r="FM116" s="207"/>
      <c r="FN116" s="207"/>
      <c r="FO116" s="207"/>
      <c r="FP116" s="207"/>
      <c r="FQ116" s="207"/>
      <c r="FR116" s="207"/>
      <c r="FS116" s="207"/>
      <c r="FT116" s="207"/>
      <c r="FU116" s="207"/>
      <c r="FV116" s="207"/>
      <c r="FW116" s="207"/>
      <c r="FX116" s="207"/>
      <c r="FY116" s="207"/>
      <c r="FZ116" s="207"/>
      <c r="GA116" s="207"/>
      <c r="GB116" s="207"/>
      <c r="GC116" s="207"/>
      <c r="GD116" s="207"/>
      <c r="GE116" s="207"/>
      <c r="GF116" s="207"/>
      <c r="GG116" s="207"/>
      <c r="GH116" s="207"/>
      <c r="GI116" s="207"/>
      <c r="GJ116" s="207"/>
      <c r="GK116" s="207"/>
      <c r="GL116" s="207"/>
      <c r="GM116" s="207"/>
      <c r="GN116" s="207"/>
      <c r="GO116" s="207"/>
      <c r="GP116" s="207"/>
      <c r="GQ116" s="207"/>
      <c r="GR116" s="207"/>
      <c r="GS116" s="207"/>
      <c r="GT116" s="207"/>
      <c r="GU116" s="207"/>
      <c r="GV116" s="207"/>
      <c r="GW116" s="207"/>
      <c r="GX116" s="207"/>
      <c r="GY116" s="207"/>
      <c r="GZ116" s="207"/>
      <c r="HA116" s="207"/>
      <c r="HB116" s="207"/>
      <c r="HC116" s="207"/>
      <c r="HD116" s="207"/>
      <c r="HE116" s="207"/>
      <c r="HF116" s="207"/>
      <c r="HG116" s="207"/>
      <c r="HH116" s="207"/>
      <c r="HI116" s="207"/>
      <c r="HJ116" s="207"/>
      <c r="HK116" s="207"/>
      <c r="HL116" s="207"/>
      <c r="HM116" s="207"/>
      <c r="HN116" s="207"/>
      <c r="HO116" s="207"/>
      <c r="HP116" s="207"/>
      <c r="HQ116" s="207"/>
      <c r="HR116" s="207"/>
      <c r="HS116" s="207"/>
      <c r="HT116" s="207"/>
      <c r="HU116" s="207"/>
      <c r="HV116" s="207"/>
      <c r="HW116" s="207"/>
      <c r="HX116" s="207"/>
      <c r="HY116" s="207"/>
      <c r="HZ116" s="207"/>
      <c r="IA116" s="207"/>
      <c r="IB116" s="207"/>
      <c r="IC116" s="207"/>
      <c r="ID116" s="207"/>
      <c r="IE116" s="207"/>
      <c r="IF116" s="207"/>
      <c r="IG116" s="207"/>
      <c r="IH116" s="207"/>
      <c r="II116" s="207"/>
      <c r="IJ116" s="207"/>
      <c r="IK116" s="207"/>
      <c r="IL116" s="207"/>
      <c r="IM116" s="207"/>
      <c r="IN116" s="207"/>
      <c r="IO116" s="207"/>
      <c r="IP116" s="207"/>
      <c r="IQ116" s="207"/>
      <c r="IR116" s="207"/>
      <c r="IS116" s="207"/>
    </row>
    <row r="117" spans="1:253" x14ac:dyDescent="0.2">
      <c r="A117" s="234"/>
      <c r="B117" s="58"/>
      <c r="C117" s="15"/>
      <c r="D117" s="16"/>
      <c r="E117" s="17"/>
      <c r="F117" s="59"/>
      <c r="G117" s="60"/>
      <c r="H117" s="82"/>
      <c r="I117" s="110"/>
      <c r="J117" s="252"/>
      <c r="K117" s="253"/>
    </row>
    <row r="118" spans="1:253" x14ac:dyDescent="0.2">
      <c r="A118" s="234"/>
      <c r="B118" s="58"/>
      <c r="C118" s="15"/>
      <c r="D118" s="16"/>
      <c r="E118" s="17"/>
      <c r="F118" s="59"/>
      <c r="G118" s="60"/>
      <c r="H118" s="82"/>
      <c r="I118" s="110"/>
      <c r="J118" s="252"/>
      <c r="K118" s="253"/>
    </row>
    <row r="119" spans="1:253" x14ac:dyDescent="0.2">
      <c r="A119" s="234"/>
      <c r="B119" s="58"/>
      <c r="C119" s="15"/>
      <c r="D119" s="16"/>
      <c r="E119" s="17"/>
      <c r="F119" s="59"/>
      <c r="G119" s="60"/>
      <c r="H119" s="82"/>
      <c r="I119" s="110"/>
      <c r="J119" s="252"/>
      <c r="K119" s="253"/>
    </row>
    <row r="120" spans="1:253" x14ac:dyDescent="0.2">
      <c r="A120" s="234"/>
      <c r="B120" s="61"/>
      <c r="C120" s="22"/>
      <c r="D120" s="23"/>
      <c r="E120" s="30"/>
      <c r="F120" s="62"/>
      <c r="G120" s="63"/>
      <c r="H120" s="82"/>
      <c r="I120" s="110"/>
      <c r="J120" s="252"/>
      <c r="K120" s="253"/>
    </row>
    <row r="121" spans="1:253" s="41" customFormat="1" ht="13.5" thickBot="1" x14ac:dyDescent="0.25">
      <c r="A121" s="285" t="s">
        <v>153</v>
      </c>
      <c r="B121" s="286"/>
      <c r="C121" s="286"/>
      <c r="D121" s="286"/>
      <c r="E121" s="286"/>
      <c r="F121" s="286"/>
      <c r="G121" s="287"/>
      <c r="H121" s="81">
        <f>SUM(H117:H120)</f>
        <v>0</v>
      </c>
      <c r="I121" s="81">
        <f>SUM(I117:I120)</f>
        <v>0</v>
      </c>
      <c r="J121" s="249"/>
      <c r="K121" s="250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</row>
    <row r="122" spans="1:253" s="208" customFormat="1" ht="15" x14ac:dyDescent="0.2">
      <c r="A122" s="267" t="s">
        <v>115</v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9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7"/>
      <c r="AK122" s="207"/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7"/>
      <c r="BR122" s="207"/>
      <c r="BS122" s="207"/>
      <c r="BT122" s="207"/>
      <c r="BU122" s="207"/>
      <c r="BV122" s="207"/>
      <c r="BW122" s="207"/>
      <c r="BX122" s="207"/>
      <c r="BY122" s="207"/>
      <c r="BZ122" s="207"/>
      <c r="CA122" s="207"/>
      <c r="CB122" s="207"/>
      <c r="CC122" s="207"/>
      <c r="CD122" s="207"/>
      <c r="CE122" s="207"/>
      <c r="CF122" s="207"/>
      <c r="CG122" s="207"/>
      <c r="CH122" s="207"/>
      <c r="CI122" s="207"/>
      <c r="CJ122" s="207"/>
      <c r="CK122" s="207"/>
      <c r="CL122" s="207"/>
      <c r="CM122" s="207"/>
      <c r="CN122" s="207"/>
      <c r="CO122" s="207"/>
      <c r="CP122" s="207"/>
      <c r="CQ122" s="207"/>
      <c r="CR122" s="207"/>
      <c r="CS122" s="207"/>
      <c r="CT122" s="207"/>
      <c r="CU122" s="207"/>
      <c r="CV122" s="207"/>
      <c r="CW122" s="207"/>
      <c r="CX122" s="207"/>
      <c r="CY122" s="207"/>
      <c r="CZ122" s="207"/>
      <c r="DA122" s="207"/>
      <c r="DB122" s="207"/>
      <c r="DC122" s="207"/>
      <c r="DD122" s="207"/>
      <c r="DE122" s="207"/>
      <c r="DF122" s="207"/>
      <c r="DG122" s="207"/>
      <c r="DH122" s="207"/>
      <c r="DI122" s="207"/>
      <c r="DJ122" s="207"/>
      <c r="DK122" s="207"/>
      <c r="DL122" s="207"/>
      <c r="DM122" s="207"/>
      <c r="DN122" s="207"/>
      <c r="DO122" s="207"/>
      <c r="DP122" s="207"/>
      <c r="DQ122" s="207"/>
      <c r="DR122" s="207"/>
      <c r="DS122" s="207"/>
      <c r="DT122" s="207"/>
      <c r="DU122" s="207"/>
      <c r="DV122" s="207"/>
      <c r="DW122" s="207"/>
      <c r="DX122" s="207"/>
      <c r="DY122" s="207"/>
      <c r="DZ122" s="207"/>
      <c r="EA122" s="207"/>
      <c r="EB122" s="207"/>
      <c r="EC122" s="207"/>
      <c r="ED122" s="207"/>
      <c r="EE122" s="207"/>
      <c r="EF122" s="207"/>
      <c r="EG122" s="207"/>
      <c r="EH122" s="207"/>
      <c r="EI122" s="207"/>
      <c r="EJ122" s="207"/>
      <c r="EK122" s="207"/>
      <c r="EL122" s="207"/>
      <c r="EM122" s="207"/>
      <c r="EN122" s="207"/>
      <c r="EO122" s="207"/>
      <c r="EP122" s="207"/>
      <c r="EQ122" s="207"/>
      <c r="ER122" s="207"/>
      <c r="ES122" s="207"/>
      <c r="ET122" s="207"/>
      <c r="EU122" s="207"/>
      <c r="EV122" s="207"/>
      <c r="EW122" s="207"/>
      <c r="EX122" s="207"/>
      <c r="EY122" s="207"/>
      <c r="EZ122" s="207"/>
      <c r="FA122" s="207"/>
      <c r="FB122" s="207"/>
      <c r="FC122" s="207"/>
      <c r="FD122" s="207"/>
      <c r="FE122" s="207"/>
      <c r="FF122" s="207"/>
      <c r="FG122" s="207"/>
      <c r="FH122" s="207"/>
      <c r="FI122" s="207"/>
      <c r="FJ122" s="207"/>
      <c r="FK122" s="207"/>
      <c r="FL122" s="207"/>
      <c r="FM122" s="207"/>
      <c r="FN122" s="207"/>
      <c r="FO122" s="207"/>
      <c r="FP122" s="207"/>
      <c r="FQ122" s="207"/>
      <c r="FR122" s="207"/>
      <c r="FS122" s="207"/>
      <c r="FT122" s="207"/>
      <c r="FU122" s="207"/>
      <c r="FV122" s="207"/>
      <c r="FW122" s="207"/>
      <c r="FX122" s="207"/>
      <c r="FY122" s="207"/>
      <c r="FZ122" s="207"/>
      <c r="GA122" s="207"/>
      <c r="GB122" s="207"/>
      <c r="GC122" s="207"/>
      <c r="GD122" s="207"/>
      <c r="GE122" s="207"/>
      <c r="GF122" s="207"/>
      <c r="GG122" s="207"/>
      <c r="GH122" s="207"/>
      <c r="GI122" s="207"/>
      <c r="GJ122" s="207"/>
      <c r="GK122" s="207"/>
      <c r="GL122" s="207"/>
      <c r="GM122" s="207"/>
      <c r="GN122" s="207"/>
      <c r="GO122" s="207"/>
      <c r="GP122" s="207"/>
      <c r="GQ122" s="207"/>
      <c r="GR122" s="207"/>
      <c r="GS122" s="207"/>
      <c r="GT122" s="207"/>
      <c r="GU122" s="207"/>
      <c r="GV122" s="207"/>
      <c r="GW122" s="207"/>
      <c r="GX122" s="207"/>
      <c r="GY122" s="207"/>
      <c r="GZ122" s="207"/>
      <c r="HA122" s="207"/>
      <c r="HB122" s="207"/>
      <c r="HC122" s="207"/>
      <c r="HD122" s="207"/>
      <c r="HE122" s="207"/>
      <c r="HF122" s="207"/>
      <c r="HG122" s="207"/>
      <c r="HH122" s="207"/>
      <c r="HI122" s="207"/>
      <c r="HJ122" s="207"/>
      <c r="HK122" s="207"/>
      <c r="HL122" s="207"/>
      <c r="HM122" s="207"/>
      <c r="HN122" s="207"/>
      <c r="HO122" s="207"/>
      <c r="HP122" s="207"/>
      <c r="HQ122" s="207"/>
      <c r="HR122" s="207"/>
      <c r="HS122" s="207"/>
      <c r="HT122" s="207"/>
      <c r="HU122" s="207"/>
      <c r="HV122" s="207"/>
      <c r="HW122" s="207"/>
      <c r="HX122" s="207"/>
      <c r="HY122" s="207"/>
      <c r="HZ122" s="207"/>
      <c r="IA122" s="207"/>
      <c r="IB122" s="207"/>
      <c r="IC122" s="207"/>
      <c r="ID122" s="207"/>
      <c r="IE122" s="207"/>
      <c r="IF122" s="207"/>
      <c r="IG122" s="207"/>
      <c r="IH122" s="207"/>
      <c r="II122" s="207"/>
      <c r="IJ122" s="207"/>
      <c r="IK122" s="207"/>
      <c r="IL122" s="207"/>
      <c r="IM122" s="207"/>
      <c r="IN122" s="207"/>
      <c r="IO122" s="207"/>
      <c r="IP122" s="207"/>
      <c r="IQ122" s="207"/>
      <c r="IR122" s="207"/>
      <c r="IS122" s="207"/>
    </row>
    <row r="123" spans="1:253" x14ac:dyDescent="0.2">
      <c r="A123" s="234"/>
      <c r="B123" s="58"/>
      <c r="C123" s="15"/>
      <c r="D123" s="16"/>
      <c r="E123" s="17"/>
      <c r="F123" s="59"/>
      <c r="G123" s="60"/>
      <c r="H123" s="82"/>
      <c r="I123" s="110"/>
      <c r="J123" s="252"/>
      <c r="K123" s="253"/>
    </row>
    <row r="124" spans="1:253" x14ac:dyDescent="0.2">
      <c r="A124" s="234"/>
      <c r="B124" s="58"/>
      <c r="C124" s="15"/>
      <c r="D124" s="16"/>
      <c r="E124" s="17"/>
      <c r="F124" s="59"/>
      <c r="G124" s="60"/>
      <c r="H124" s="82"/>
      <c r="I124" s="110"/>
      <c r="J124" s="252"/>
      <c r="K124" s="253"/>
    </row>
    <row r="125" spans="1:253" x14ac:dyDescent="0.2">
      <c r="A125" s="234"/>
      <c r="B125" s="58"/>
      <c r="C125" s="15"/>
      <c r="D125" s="16"/>
      <c r="E125" s="17"/>
      <c r="F125" s="59"/>
      <c r="G125" s="60"/>
      <c r="H125" s="82"/>
      <c r="I125" s="110"/>
      <c r="J125" s="252"/>
      <c r="K125" s="253"/>
    </row>
    <row r="126" spans="1:253" x14ac:dyDescent="0.2">
      <c r="A126" s="234"/>
      <c r="B126" s="61"/>
      <c r="C126" s="22"/>
      <c r="D126" s="23"/>
      <c r="E126" s="30"/>
      <c r="F126" s="62"/>
      <c r="G126" s="63"/>
      <c r="H126" s="82"/>
      <c r="I126" s="110"/>
      <c r="J126" s="252"/>
      <c r="K126" s="253"/>
    </row>
    <row r="127" spans="1:253" s="41" customFormat="1" ht="13.5" thickBot="1" x14ac:dyDescent="0.25">
      <c r="A127" s="285" t="s">
        <v>154</v>
      </c>
      <c r="B127" s="286"/>
      <c r="C127" s="286"/>
      <c r="D127" s="286"/>
      <c r="E127" s="286"/>
      <c r="F127" s="286"/>
      <c r="G127" s="287"/>
      <c r="H127" s="81">
        <f>SUM(H123:H126)</f>
        <v>0</v>
      </c>
      <c r="I127" s="81">
        <f>SUM(I123:I126)</f>
        <v>0</v>
      </c>
      <c r="J127" s="249"/>
      <c r="K127" s="250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</row>
    <row r="128" spans="1:253" s="208" customFormat="1" ht="15" x14ac:dyDescent="0.2">
      <c r="A128" s="267" t="s">
        <v>116</v>
      </c>
      <c r="B128" s="268"/>
      <c r="C128" s="268"/>
      <c r="D128" s="268"/>
      <c r="E128" s="268"/>
      <c r="F128" s="268"/>
      <c r="G128" s="268"/>
      <c r="H128" s="268"/>
      <c r="I128" s="268"/>
      <c r="J128" s="268"/>
      <c r="K128" s="269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207"/>
      <c r="AT128" s="207"/>
      <c r="AU128" s="207"/>
      <c r="AV128" s="207"/>
      <c r="AW128" s="207"/>
      <c r="AX128" s="207"/>
      <c r="AY128" s="207"/>
      <c r="AZ128" s="207"/>
      <c r="BA128" s="207"/>
      <c r="BB128" s="207"/>
      <c r="BC128" s="207"/>
      <c r="BD128" s="207"/>
      <c r="BE128" s="207"/>
      <c r="BF128" s="207"/>
      <c r="BG128" s="207"/>
      <c r="BH128" s="207"/>
      <c r="BI128" s="207"/>
      <c r="BJ128" s="207"/>
      <c r="BK128" s="207"/>
      <c r="BL128" s="207"/>
      <c r="BM128" s="207"/>
      <c r="BN128" s="207"/>
      <c r="BO128" s="207"/>
      <c r="BP128" s="207"/>
      <c r="BQ128" s="207"/>
      <c r="BR128" s="207"/>
      <c r="BS128" s="207"/>
      <c r="BT128" s="207"/>
      <c r="BU128" s="207"/>
      <c r="BV128" s="207"/>
      <c r="BW128" s="207"/>
      <c r="BX128" s="207"/>
      <c r="BY128" s="207"/>
      <c r="BZ128" s="207"/>
      <c r="CA128" s="207"/>
      <c r="CB128" s="207"/>
      <c r="CC128" s="207"/>
      <c r="CD128" s="207"/>
      <c r="CE128" s="207"/>
      <c r="CF128" s="207"/>
      <c r="CG128" s="207"/>
      <c r="CH128" s="207"/>
      <c r="CI128" s="207"/>
      <c r="CJ128" s="207"/>
      <c r="CK128" s="207"/>
      <c r="CL128" s="207"/>
      <c r="CM128" s="207"/>
      <c r="CN128" s="207"/>
      <c r="CO128" s="207"/>
      <c r="CP128" s="207"/>
      <c r="CQ128" s="207"/>
      <c r="CR128" s="207"/>
      <c r="CS128" s="207"/>
      <c r="CT128" s="207"/>
      <c r="CU128" s="207"/>
      <c r="CV128" s="207"/>
      <c r="CW128" s="207"/>
      <c r="CX128" s="207"/>
      <c r="CY128" s="207"/>
      <c r="CZ128" s="207"/>
      <c r="DA128" s="207"/>
      <c r="DB128" s="207"/>
      <c r="DC128" s="207"/>
      <c r="DD128" s="207"/>
      <c r="DE128" s="207"/>
      <c r="DF128" s="207"/>
      <c r="DG128" s="207"/>
      <c r="DH128" s="207"/>
      <c r="DI128" s="207"/>
      <c r="DJ128" s="207"/>
      <c r="DK128" s="207"/>
      <c r="DL128" s="207"/>
      <c r="DM128" s="207"/>
      <c r="DN128" s="207"/>
      <c r="DO128" s="207"/>
      <c r="DP128" s="207"/>
      <c r="DQ128" s="207"/>
      <c r="DR128" s="207"/>
      <c r="DS128" s="207"/>
      <c r="DT128" s="207"/>
      <c r="DU128" s="207"/>
      <c r="DV128" s="207"/>
      <c r="DW128" s="207"/>
      <c r="DX128" s="207"/>
      <c r="DY128" s="207"/>
      <c r="DZ128" s="207"/>
      <c r="EA128" s="207"/>
      <c r="EB128" s="207"/>
      <c r="EC128" s="207"/>
      <c r="ED128" s="207"/>
      <c r="EE128" s="207"/>
      <c r="EF128" s="207"/>
      <c r="EG128" s="207"/>
      <c r="EH128" s="207"/>
      <c r="EI128" s="207"/>
      <c r="EJ128" s="207"/>
      <c r="EK128" s="207"/>
      <c r="EL128" s="207"/>
      <c r="EM128" s="207"/>
      <c r="EN128" s="207"/>
      <c r="EO128" s="207"/>
      <c r="EP128" s="207"/>
      <c r="EQ128" s="207"/>
      <c r="ER128" s="207"/>
      <c r="ES128" s="207"/>
      <c r="ET128" s="207"/>
      <c r="EU128" s="207"/>
      <c r="EV128" s="207"/>
      <c r="EW128" s="207"/>
      <c r="EX128" s="207"/>
      <c r="EY128" s="207"/>
      <c r="EZ128" s="207"/>
      <c r="FA128" s="207"/>
      <c r="FB128" s="207"/>
      <c r="FC128" s="207"/>
      <c r="FD128" s="207"/>
      <c r="FE128" s="207"/>
      <c r="FF128" s="207"/>
      <c r="FG128" s="207"/>
      <c r="FH128" s="207"/>
      <c r="FI128" s="207"/>
      <c r="FJ128" s="207"/>
      <c r="FK128" s="207"/>
      <c r="FL128" s="207"/>
      <c r="FM128" s="207"/>
      <c r="FN128" s="207"/>
      <c r="FO128" s="207"/>
      <c r="FP128" s="207"/>
      <c r="FQ128" s="207"/>
      <c r="FR128" s="207"/>
      <c r="FS128" s="207"/>
      <c r="FT128" s="207"/>
      <c r="FU128" s="207"/>
      <c r="FV128" s="207"/>
      <c r="FW128" s="207"/>
      <c r="FX128" s="207"/>
      <c r="FY128" s="207"/>
      <c r="FZ128" s="207"/>
      <c r="GA128" s="207"/>
      <c r="GB128" s="207"/>
      <c r="GC128" s="207"/>
      <c r="GD128" s="207"/>
      <c r="GE128" s="207"/>
      <c r="GF128" s="207"/>
      <c r="GG128" s="207"/>
      <c r="GH128" s="207"/>
      <c r="GI128" s="207"/>
      <c r="GJ128" s="207"/>
      <c r="GK128" s="207"/>
      <c r="GL128" s="207"/>
      <c r="GM128" s="207"/>
      <c r="GN128" s="207"/>
      <c r="GO128" s="207"/>
      <c r="GP128" s="207"/>
      <c r="GQ128" s="207"/>
      <c r="GR128" s="207"/>
      <c r="GS128" s="207"/>
      <c r="GT128" s="207"/>
      <c r="GU128" s="207"/>
      <c r="GV128" s="207"/>
      <c r="GW128" s="207"/>
      <c r="GX128" s="207"/>
      <c r="GY128" s="207"/>
      <c r="GZ128" s="207"/>
      <c r="HA128" s="207"/>
      <c r="HB128" s="207"/>
      <c r="HC128" s="207"/>
      <c r="HD128" s="207"/>
      <c r="HE128" s="207"/>
      <c r="HF128" s="207"/>
      <c r="HG128" s="207"/>
      <c r="HH128" s="207"/>
      <c r="HI128" s="207"/>
      <c r="HJ128" s="207"/>
      <c r="HK128" s="207"/>
      <c r="HL128" s="207"/>
      <c r="HM128" s="207"/>
      <c r="HN128" s="207"/>
      <c r="HO128" s="207"/>
      <c r="HP128" s="207"/>
      <c r="HQ128" s="207"/>
      <c r="HR128" s="207"/>
      <c r="HS128" s="207"/>
      <c r="HT128" s="207"/>
      <c r="HU128" s="207"/>
      <c r="HV128" s="207"/>
      <c r="HW128" s="207"/>
      <c r="HX128" s="207"/>
      <c r="HY128" s="207"/>
      <c r="HZ128" s="207"/>
      <c r="IA128" s="207"/>
      <c r="IB128" s="207"/>
      <c r="IC128" s="207"/>
      <c r="ID128" s="207"/>
      <c r="IE128" s="207"/>
      <c r="IF128" s="207"/>
      <c r="IG128" s="207"/>
      <c r="IH128" s="207"/>
      <c r="II128" s="207"/>
      <c r="IJ128" s="207"/>
      <c r="IK128" s="207"/>
      <c r="IL128" s="207"/>
      <c r="IM128" s="207"/>
      <c r="IN128" s="207"/>
      <c r="IO128" s="207"/>
      <c r="IP128" s="207"/>
      <c r="IQ128" s="207"/>
      <c r="IR128" s="207"/>
      <c r="IS128" s="207"/>
    </row>
    <row r="129" spans="1:253" x14ac:dyDescent="0.2">
      <c r="A129" s="234"/>
      <c r="B129" s="58"/>
      <c r="C129" s="15"/>
      <c r="D129" s="16"/>
      <c r="E129" s="17"/>
      <c r="F129" s="59"/>
      <c r="G129" s="60"/>
      <c r="H129" s="82"/>
      <c r="I129" s="110"/>
      <c r="J129" s="252"/>
      <c r="K129" s="253"/>
    </row>
    <row r="130" spans="1:253" x14ac:dyDescent="0.2">
      <c r="A130" s="234"/>
      <c r="B130" s="58"/>
      <c r="C130" s="15"/>
      <c r="D130" s="16"/>
      <c r="E130" s="17"/>
      <c r="F130" s="59"/>
      <c r="G130" s="60"/>
      <c r="H130" s="82"/>
      <c r="I130" s="110"/>
      <c r="J130" s="252"/>
      <c r="K130" s="253"/>
    </row>
    <row r="131" spans="1:253" x14ac:dyDescent="0.2">
      <c r="A131" s="234"/>
      <c r="B131" s="58"/>
      <c r="C131" s="15"/>
      <c r="D131" s="16"/>
      <c r="E131" s="17"/>
      <c r="F131" s="59"/>
      <c r="G131" s="60"/>
      <c r="H131" s="82"/>
      <c r="I131" s="110"/>
      <c r="J131" s="252"/>
      <c r="K131" s="253"/>
    </row>
    <row r="132" spans="1:253" x14ac:dyDescent="0.2">
      <c r="A132" s="234"/>
      <c r="B132" s="61"/>
      <c r="C132" s="22"/>
      <c r="D132" s="23"/>
      <c r="E132" s="30"/>
      <c r="F132" s="62"/>
      <c r="G132" s="63"/>
      <c r="H132" s="82"/>
      <c r="I132" s="110"/>
      <c r="J132" s="252"/>
      <c r="K132" s="253"/>
    </row>
    <row r="133" spans="1:253" s="41" customFormat="1" ht="13.5" thickBot="1" x14ac:dyDescent="0.25">
      <c r="A133" s="285" t="s">
        <v>155</v>
      </c>
      <c r="B133" s="286"/>
      <c r="C133" s="286"/>
      <c r="D133" s="286"/>
      <c r="E133" s="286"/>
      <c r="F133" s="286"/>
      <c r="G133" s="287"/>
      <c r="H133" s="81">
        <f>SUM(H129:H132)</f>
        <v>0</v>
      </c>
      <c r="I133" s="81">
        <f>SUM(I129:I132)</f>
        <v>0</v>
      </c>
      <c r="J133" s="249"/>
      <c r="K133" s="250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</row>
    <row r="134" spans="1:253" s="208" customFormat="1" ht="15" x14ac:dyDescent="0.2">
      <c r="A134" s="267" t="s">
        <v>117</v>
      </c>
      <c r="B134" s="268"/>
      <c r="C134" s="268"/>
      <c r="D134" s="268"/>
      <c r="E134" s="268"/>
      <c r="F134" s="268"/>
      <c r="G134" s="268"/>
      <c r="H134" s="268"/>
      <c r="I134" s="268"/>
      <c r="J134" s="268"/>
      <c r="K134" s="269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7"/>
      <c r="BD134" s="207"/>
      <c r="BE134" s="207"/>
      <c r="BF134" s="207"/>
      <c r="BG134" s="207"/>
      <c r="BH134" s="207"/>
      <c r="BI134" s="207"/>
      <c r="BJ134" s="207"/>
      <c r="BK134" s="207"/>
      <c r="BL134" s="207"/>
      <c r="BM134" s="207"/>
      <c r="BN134" s="207"/>
      <c r="BO134" s="207"/>
      <c r="BP134" s="207"/>
      <c r="BQ134" s="207"/>
      <c r="BR134" s="207"/>
      <c r="BS134" s="207"/>
      <c r="BT134" s="207"/>
      <c r="BU134" s="207"/>
      <c r="BV134" s="207"/>
      <c r="BW134" s="207"/>
      <c r="BX134" s="207"/>
      <c r="BY134" s="207"/>
      <c r="BZ134" s="207"/>
      <c r="CA134" s="207"/>
      <c r="CB134" s="207"/>
      <c r="CC134" s="207"/>
      <c r="CD134" s="207"/>
      <c r="CE134" s="207"/>
      <c r="CF134" s="207"/>
      <c r="CG134" s="207"/>
      <c r="CH134" s="207"/>
      <c r="CI134" s="207"/>
      <c r="CJ134" s="207"/>
      <c r="CK134" s="207"/>
      <c r="CL134" s="207"/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7"/>
      <c r="DA134" s="207"/>
      <c r="DB134" s="207"/>
      <c r="DC134" s="207"/>
      <c r="DD134" s="207"/>
      <c r="DE134" s="207"/>
      <c r="DF134" s="207"/>
      <c r="DG134" s="207"/>
      <c r="DH134" s="207"/>
      <c r="DI134" s="207"/>
      <c r="DJ134" s="207"/>
      <c r="DK134" s="207"/>
      <c r="DL134" s="207"/>
      <c r="DM134" s="207"/>
      <c r="DN134" s="207"/>
      <c r="DO134" s="207"/>
      <c r="DP134" s="207"/>
      <c r="DQ134" s="207"/>
      <c r="DR134" s="207"/>
      <c r="DS134" s="207"/>
      <c r="DT134" s="207"/>
      <c r="DU134" s="207"/>
      <c r="DV134" s="207"/>
      <c r="DW134" s="207"/>
      <c r="DX134" s="207"/>
      <c r="DY134" s="207"/>
      <c r="DZ134" s="207"/>
      <c r="EA134" s="207"/>
      <c r="EB134" s="207"/>
      <c r="EC134" s="207"/>
      <c r="ED134" s="207"/>
      <c r="EE134" s="207"/>
      <c r="EF134" s="207"/>
      <c r="EG134" s="207"/>
      <c r="EH134" s="207"/>
      <c r="EI134" s="207"/>
      <c r="EJ134" s="207"/>
      <c r="EK134" s="207"/>
      <c r="EL134" s="207"/>
      <c r="EM134" s="207"/>
      <c r="EN134" s="207"/>
      <c r="EO134" s="207"/>
      <c r="EP134" s="207"/>
      <c r="EQ134" s="207"/>
      <c r="ER134" s="207"/>
      <c r="ES134" s="207"/>
      <c r="ET134" s="207"/>
      <c r="EU134" s="207"/>
      <c r="EV134" s="207"/>
      <c r="EW134" s="207"/>
      <c r="EX134" s="207"/>
      <c r="EY134" s="207"/>
      <c r="EZ134" s="207"/>
      <c r="FA134" s="207"/>
      <c r="FB134" s="207"/>
      <c r="FC134" s="207"/>
      <c r="FD134" s="207"/>
      <c r="FE134" s="207"/>
      <c r="FF134" s="207"/>
      <c r="FG134" s="207"/>
      <c r="FH134" s="207"/>
      <c r="FI134" s="207"/>
      <c r="FJ134" s="207"/>
      <c r="FK134" s="207"/>
      <c r="FL134" s="207"/>
      <c r="FM134" s="207"/>
      <c r="FN134" s="207"/>
      <c r="FO134" s="207"/>
      <c r="FP134" s="207"/>
      <c r="FQ134" s="207"/>
      <c r="FR134" s="207"/>
      <c r="FS134" s="207"/>
      <c r="FT134" s="207"/>
      <c r="FU134" s="207"/>
      <c r="FV134" s="207"/>
      <c r="FW134" s="207"/>
      <c r="FX134" s="207"/>
      <c r="FY134" s="207"/>
      <c r="FZ134" s="207"/>
      <c r="GA134" s="207"/>
      <c r="GB134" s="207"/>
      <c r="GC134" s="207"/>
      <c r="GD134" s="207"/>
      <c r="GE134" s="207"/>
      <c r="GF134" s="207"/>
      <c r="GG134" s="207"/>
      <c r="GH134" s="207"/>
      <c r="GI134" s="207"/>
      <c r="GJ134" s="207"/>
      <c r="GK134" s="207"/>
      <c r="GL134" s="207"/>
      <c r="GM134" s="207"/>
      <c r="GN134" s="207"/>
      <c r="GO134" s="207"/>
      <c r="GP134" s="207"/>
      <c r="GQ134" s="207"/>
      <c r="GR134" s="207"/>
      <c r="GS134" s="207"/>
      <c r="GT134" s="207"/>
      <c r="GU134" s="207"/>
      <c r="GV134" s="207"/>
      <c r="GW134" s="207"/>
      <c r="GX134" s="207"/>
      <c r="GY134" s="207"/>
      <c r="GZ134" s="207"/>
      <c r="HA134" s="207"/>
      <c r="HB134" s="207"/>
      <c r="HC134" s="207"/>
      <c r="HD134" s="207"/>
      <c r="HE134" s="207"/>
      <c r="HF134" s="207"/>
      <c r="HG134" s="207"/>
      <c r="HH134" s="207"/>
      <c r="HI134" s="207"/>
      <c r="HJ134" s="207"/>
      <c r="HK134" s="207"/>
      <c r="HL134" s="207"/>
      <c r="HM134" s="207"/>
      <c r="HN134" s="207"/>
      <c r="HO134" s="207"/>
      <c r="HP134" s="207"/>
      <c r="HQ134" s="207"/>
      <c r="HR134" s="207"/>
      <c r="HS134" s="207"/>
      <c r="HT134" s="207"/>
      <c r="HU134" s="207"/>
      <c r="HV134" s="207"/>
      <c r="HW134" s="207"/>
      <c r="HX134" s="207"/>
      <c r="HY134" s="207"/>
      <c r="HZ134" s="207"/>
      <c r="IA134" s="207"/>
      <c r="IB134" s="207"/>
      <c r="IC134" s="207"/>
      <c r="ID134" s="207"/>
      <c r="IE134" s="207"/>
      <c r="IF134" s="207"/>
      <c r="IG134" s="207"/>
      <c r="IH134" s="207"/>
      <c r="II134" s="207"/>
      <c r="IJ134" s="207"/>
      <c r="IK134" s="207"/>
      <c r="IL134" s="207"/>
      <c r="IM134" s="207"/>
      <c r="IN134" s="207"/>
      <c r="IO134" s="207"/>
      <c r="IP134" s="207"/>
      <c r="IQ134" s="207"/>
      <c r="IR134" s="207"/>
      <c r="IS134" s="207"/>
    </row>
    <row r="135" spans="1:253" x14ac:dyDescent="0.2">
      <c r="A135" s="234"/>
      <c r="B135" s="58"/>
      <c r="C135" s="15"/>
      <c r="D135" s="16"/>
      <c r="E135" s="17"/>
      <c r="F135" s="59"/>
      <c r="G135" s="60"/>
      <c r="H135" s="82"/>
      <c r="I135" s="110"/>
      <c r="J135" s="252"/>
      <c r="K135" s="253"/>
    </row>
    <row r="136" spans="1:253" x14ac:dyDescent="0.2">
      <c r="A136" s="234"/>
      <c r="B136" s="58"/>
      <c r="C136" s="15"/>
      <c r="D136" s="16"/>
      <c r="E136" s="17"/>
      <c r="F136" s="59"/>
      <c r="G136" s="60"/>
      <c r="H136" s="82"/>
      <c r="I136" s="110"/>
      <c r="J136" s="252"/>
      <c r="K136" s="253"/>
    </row>
    <row r="137" spans="1:253" x14ac:dyDescent="0.2">
      <c r="A137" s="234"/>
      <c r="B137" s="58"/>
      <c r="C137" s="15"/>
      <c r="D137" s="16"/>
      <c r="E137" s="17"/>
      <c r="F137" s="59"/>
      <c r="G137" s="60"/>
      <c r="H137" s="82"/>
      <c r="I137" s="110"/>
      <c r="J137" s="252"/>
      <c r="K137" s="253"/>
    </row>
    <row r="138" spans="1:253" x14ac:dyDescent="0.2">
      <c r="A138" s="234"/>
      <c r="B138" s="61"/>
      <c r="C138" s="22"/>
      <c r="D138" s="23"/>
      <c r="E138" s="30"/>
      <c r="F138" s="62"/>
      <c r="G138" s="63"/>
      <c r="H138" s="82"/>
      <c r="I138" s="110"/>
      <c r="J138" s="252"/>
      <c r="K138" s="253"/>
    </row>
    <row r="139" spans="1:253" s="41" customFormat="1" ht="13.5" thickBot="1" x14ac:dyDescent="0.25">
      <c r="A139" s="285" t="s">
        <v>156</v>
      </c>
      <c r="B139" s="286"/>
      <c r="C139" s="286"/>
      <c r="D139" s="286"/>
      <c r="E139" s="286"/>
      <c r="F139" s="286"/>
      <c r="G139" s="287"/>
      <c r="H139" s="81">
        <f>SUM(H135:H138)</f>
        <v>0</v>
      </c>
      <c r="I139" s="81">
        <f>SUM(I135:I138)</f>
        <v>0</v>
      </c>
      <c r="J139" s="249"/>
      <c r="K139" s="250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</row>
    <row r="140" spans="1:253" s="208" customFormat="1" ht="15" x14ac:dyDescent="0.2">
      <c r="A140" s="267" t="s">
        <v>118</v>
      </c>
      <c r="B140" s="268"/>
      <c r="C140" s="268"/>
      <c r="D140" s="268"/>
      <c r="E140" s="268"/>
      <c r="F140" s="268"/>
      <c r="G140" s="268"/>
      <c r="H140" s="268"/>
      <c r="I140" s="268"/>
      <c r="J140" s="268"/>
      <c r="K140" s="269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7"/>
      <c r="CC140" s="207"/>
      <c r="CD140" s="207"/>
      <c r="CE140" s="207"/>
      <c r="CF140" s="207"/>
      <c r="CG140" s="207"/>
      <c r="CH140" s="207"/>
      <c r="CI140" s="207"/>
      <c r="CJ140" s="207"/>
      <c r="CK140" s="207"/>
      <c r="CL140" s="207"/>
      <c r="CM140" s="207"/>
      <c r="CN140" s="207"/>
      <c r="CO140" s="207"/>
      <c r="CP140" s="207"/>
      <c r="CQ140" s="207"/>
      <c r="CR140" s="207"/>
      <c r="CS140" s="207"/>
      <c r="CT140" s="207"/>
      <c r="CU140" s="207"/>
      <c r="CV140" s="207"/>
      <c r="CW140" s="207"/>
      <c r="CX140" s="207"/>
      <c r="CY140" s="207"/>
      <c r="CZ140" s="207"/>
      <c r="DA140" s="207"/>
      <c r="DB140" s="207"/>
      <c r="DC140" s="207"/>
      <c r="DD140" s="207"/>
      <c r="DE140" s="207"/>
      <c r="DF140" s="207"/>
      <c r="DG140" s="207"/>
      <c r="DH140" s="207"/>
      <c r="DI140" s="207"/>
      <c r="DJ140" s="207"/>
      <c r="DK140" s="207"/>
      <c r="DL140" s="207"/>
      <c r="DM140" s="207"/>
      <c r="DN140" s="207"/>
      <c r="DO140" s="207"/>
      <c r="DP140" s="207"/>
      <c r="DQ140" s="207"/>
      <c r="DR140" s="207"/>
      <c r="DS140" s="207"/>
      <c r="DT140" s="207"/>
      <c r="DU140" s="207"/>
      <c r="DV140" s="207"/>
      <c r="DW140" s="207"/>
      <c r="DX140" s="207"/>
      <c r="DY140" s="207"/>
      <c r="DZ140" s="207"/>
      <c r="EA140" s="207"/>
      <c r="EB140" s="207"/>
      <c r="EC140" s="207"/>
      <c r="ED140" s="207"/>
      <c r="EE140" s="207"/>
      <c r="EF140" s="207"/>
      <c r="EG140" s="207"/>
      <c r="EH140" s="207"/>
      <c r="EI140" s="207"/>
      <c r="EJ140" s="207"/>
      <c r="EK140" s="207"/>
      <c r="EL140" s="207"/>
      <c r="EM140" s="207"/>
      <c r="EN140" s="207"/>
      <c r="EO140" s="207"/>
      <c r="EP140" s="207"/>
      <c r="EQ140" s="207"/>
      <c r="ER140" s="207"/>
      <c r="ES140" s="207"/>
      <c r="ET140" s="207"/>
      <c r="EU140" s="207"/>
      <c r="EV140" s="207"/>
      <c r="EW140" s="207"/>
      <c r="EX140" s="207"/>
      <c r="EY140" s="207"/>
      <c r="EZ140" s="207"/>
      <c r="FA140" s="207"/>
      <c r="FB140" s="207"/>
      <c r="FC140" s="207"/>
      <c r="FD140" s="207"/>
      <c r="FE140" s="207"/>
      <c r="FF140" s="207"/>
      <c r="FG140" s="207"/>
      <c r="FH140" s="207"/>
      <c r="FI140" s="207"/>
      <c r="FJ140" s="207"/>
      <c r="FK140" s="207"/>
      <c r="FL140" s="207"/>
      <c r="FM140" s="207"/>
      <c r="FN140" s="207"/>
      <c r="FO140" s="207"/>
      <c r="FP140" s="207"/>
      <c r="FQ140" s="207"/>
      <c r="FR140" s="207"/>
      <c r="FS140" s="207"/>
      <c r="FT140" s="207"/>
      <c r="FU140" s="207"/>
      <c r="FV140" s="207"/>
      <c r="FW140" s="207"/>
      <c r="FX140" s="207"/>
      <c r="FY140" s="207"/>
      <c r="FZ140" s="207"/>
      <c r="GA140" s="207"/>
      <c r="GB140" s="207"/>
      <c r="GC140" s="207"/>
      <c r="GD140" s="207"/>
      <c r="GE140" s="207"/>
      <c r="GF140" s="207"/>
      <c r="GG140" s="207"/>
      <c r="GH140" s="207"/>
      <c r="GI140" s="207"/>
      <c r="GJ140" s="207"/>
      <c r="GK140" s="207"/>
      <c r="GL140" s="207"/>
      <c r="GM140" s="207"/>
      <c r="GN140" s="207"/>
      <c r="GO140" s="207"/>
      <c r="GP140" s="207"/>
      <c r="GQ140" s="207"/>
      <c r="GR140" s="207"/>
      <c r="GS140" s="207"/>
      <c r="GT140" s="207"/>
      <c r="GU140" s="207"/>
      <c r="GV140" s="207"/>
      <c r="GW140" s="207"/>
      <c r="GX140" s="207"/>
      <c r="GY140" s="207"/>
      <c r="GZ140" s="207"/>
      <c r="HA140" s="207"/>
      <c r="HB140" s="207"/>
      <c r="HC140" s="207"/>
      <c r="HD140" s="207"/>
      <c r="HE140" s="207"/>
      <c r="HF140" s="207"/>
      <c r="HG140" s="207"/>
      <c r="HH140" s="207"/>
      <c r="HI140" s="207"/>
      <c r="HJ140" s="207"/>
      <c r="HK140" s="207"/>
      <c r="HL140" s="207"/>
      <c r="HM140" s="207"/>
      <c r="HN140" s="207"/>
      <c r="HO140" s="207"/>
      <c r="HP140" s="207"/>
      <c r="HQ140" s="207"/>
      <c r="HR140" s="207"/>
      <c r="HS140" s="207"/>
      <c r="HT140" s="207"/>
      <c r="HU140" s="207"/>
      <c r="HV140" s="207"/>
      <c r="HW140" s="207"/>
      <c r="HX140" s="207"/>
      <c r="HY140" s="207"/>
      <c r="HZ140" s="207"/>
      <c r="IA140" s="207"/>
      <c r="IB140" s="207"/>
      <c r="IC140" s="207"/>
      <c r="ID140" s="207"/>
      <c r="IE140" s="207"/>
      <c r="IF140" s="207"/>
      <c r="IG140" s="207"/>
      <c r="IH140" s="207"/>
      <c r="II140" s="207"/>
      <c r="IJ140" s="207"/>
      <c r="IK140" s="207"/>
      <c r="IL140" s="207"/>
      <c r="IM140" s="207"/>
      <c r="IN140" s="207"/>
      <c r="IO140" s="207"/>
      <c r="IP140" s="207"/>
      <c r="IQ140" s="207"/>
      <c r="IR140" s="207"/>
      <c r="IS140" s="207"/>
    </row>
    <row r="141" spans="1:253" x14ac:dyDescent="0.2">
      <c r="A141" s="234"/>
      <c r="B141" s="58"/>
      <c r="C141" s="15"/>
      <c r="D141" s="16"/>
      <c r="E141" s="17"/>
      <c r="F141" s="59"/>
      <c r="G141" s="60"/>
      <c r="H141" s="82"/>
      <c r="I141" s="110"/>
      <c r="J141" s="252"/>
      <c r="K141" s="253"/>
    </row>
    <row r="142" spans="1:253" x14ac:dyDescent="0.2">
      <c r="A142" s="234"/>
      <c r="B142" s="58"/>
      <c r="C142" s="15"/>
      <c r="D142" s="16"/>
      <c r="E142" s="17"/>
      <c r="F142" s="59"/>
      <c r="G142" s="60"/>
      <c r="H142" s="82"/>
      <c r="I142" s="110"/>
      <c r="J142" s="252"/>
      <c r="K142" s="253"/>
    </row>
    <row r="143" spans="1:253" x14ac:dyDescent="0.2">
      <c r="A143" s="234"/>
      <c r="B143" s="58"/>
      <c r="C143" s="15"/>
      <c r="D143" s="16"/>
      <c r="E143" s="17"/>
      <c r="F143" s="59"/>
      <c r="G143" s="60"/>
      <c r="H143" s="82"/>
      <c r="I143" s="110"/>
      <c r="J143" s="252"/>
      <c r="K143" s="253"/>
    </row>
    <row r="144" spans="1:253" x14ac:dyDescent="0.2">
      <c r="A144" s="234"/>
      <c r="B144" s="61"/>
      <c r="C144" s="22"/>
      <c r="D144" s="23"/>
      <c r="E144" s="30"/>
      <c r="F144" s="62"/>
      <c r="G144" s="63"/>
      <c r="H144" s="82"/>
      <c r="I144" s="110"/>
      <c r="J144" s="252"/>
      <c r="K144" s="253"/>
    </row>
    <row r="145" spans="1:253" s="41" customFormat="1" ht="13.5" thickBot="1" x14ac:dyDescent="0.25">
      <c r="A145" s="285" t="s">
        <v>157</v>
      </c>
      <c r="B145" s="286"/>
      <c r="C145" s="286"/>
      <c r="D145" s="286"/>
      <c r="E145" s="286"/>
      <c r="F145" s="286"/>
      <c r="G145" s="287"/>
      <c r="H145" s="81">
        <f>SUM(H141:H144)</f>
        <v>0</v>
      </c>
      <c r="I145" s="81">
        <f>SUM(I141:I144)</f>
        <v>0</v>
      </c>
      <c r="J145" s="249"/>
      <c r="K145" s="250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</row>
    <row r="146" spans="1:253" s="208" customFormat="1" ht="15" x14ac:dyDescent="0.2">
      <c r="A146" s="267" t="s">
        <v>119</v>
      </c>
      <c r="B146" s="268"/>
      <c r="C146" s="268"/>
      <c r="D146" s="268"/>
      <c r="E146" s="268"/>
      <c r="F146" s="268"/>
      <c r="G146" s="268"/>
      <c r="H146" s="268"/>
      <c r="I146" s="268"/>
      <c r="J146" s="268"/>
      <c r="K146" s="269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  <c r="AS146" s="207"/>
      <c r="AT146" s="207"/>
      <c r="AU146" s="20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C146" s="207"/>
      <c r="CD146" s="207"/>
      <c r="CE146" s="207"/>
      <c r="CF146" s="207"/>
      <c r="CG146" s="207"/>
      <c r="CH146" s="207"/>
      <c r="CI146" s="207"/>
      <c r="CJ146" s="207"/>
      <c r="CK146" s="207"/>
      <c r="CL146" s="207"/>
      <c r="CM146" s="207"/>
      <c r="CN146" s="207"/>
      <c r="CO146" s="207"/>
      <c r="CP146" s="207"/>
      <c r="CQ146" s="207"/>
      <c r="CR146" s="207"/>
      <c r="CS146" s="207"/>
      <c r="CT146" s="207"/>
      <c r="CU146" s="207"/>
      <c r="CV146" s="207"/>
      <c r="CW146" s="207"/>
      <c r="CX146" s="207"/>
      <c r="CY146" s="207"/>
      <c r="CZ146" s="207"/>
      <c r="DA146" s="207"/>
      <c r="DB146" s="207"/>
      <c r="DC146" s="207"/>
      <c r="DD146" s="207"/>
      <c r="DE146" s="207"/>
      <c r="DF146" s="207"/>
      <c r="DG146" s="207"/>
      <c r="DH146" s="207"/>
      <c r="DI146" s="207"/>
      <c r="DJ146" s="207"/>
      <c r="DK146" s="207"/>
      <c r="DL146" s="207"/>
      <c r="DM146" s="207"/>
      <c r="DN146" s="207"/>
      <c r="DO146" s="207"/>
      <c r="DP146" s="207"/>
      <c r="DQ146" s="207"/>
      <c r="DR146" s="207"/>
      <c r="DS146" s="207"/>
      <c r="DT146" s="207"/>
      <c r="DU146" s="207"/>
      <c r="DV146" s="207"/>
      <c r="DW146" s="207"/>
      <c r="DX146" s="207"/>
      <c r="DY146" s="207"/>
      <c r="DZ146" s="207"/>
      <c r="EA146" s="207"/>
      <c r="EB146" s="207"/>
      <c r="EC146" s="207"/>
      <c r="ED146" s="207"/>
      <c r="EE146" s="207"/>
      <c r="EF146" s="207"/>
      <c r="EG146" s="207"/>
      <c r="EH146" s="207"/>
      <c r="EI146" s="207"/>
      <c r="EJ146" s="207"/>
      <c r="EK146" s="207"/>
      <c r="EL146" s="207"/>
      <c r="EM146" s="207"/>
      <c r="EN146" s="207"/>
      <c r="EO146" s="207"/>
      <c r="EP146" s="207"/>
      <c r="EQ146" s="207"/>
      <c r="ER146" s="207"/>
      <c r="ES146" s="207"/>
      <c r="ET146" s="207"/>
      <c r="EU146" s="207"/>
      <c r="EV146" s="207"/>
      <c r="EW146" s="207"/>
      <c r="EX146" s="207"/>
      <c r="EY146" s="207"/>
      <c r="EZ146" s="207"/>
      <c r="FA146" s="207"/>
      <c r="FB146" s="207"/>
      <c r="FC146" s="207"/>
      <c r="FD146" s="207"/>
      <c r="FE146" s="207"/>
      <c r="FF146" s="207"/>
      <c r="FG146" s="207"/>
      <c r="FH146" s="207"/>
      <c r="FI146" s="207"/>
      <c r="FJ146" s="207"/>
      <c r="FK146" s="207"/>
      <c r="FL146" s="207"/>
      <c r="FM146" s="207"/>
      <c r="FN146" s="207"/>
      <c r="FO146" s="207"/>
      <c r="FP146" s="207"/>
      <c r="FQ146" s="207"/>
      <c r="FR146" s="207"/>
      <c r="FS146" s="207"/>
      <c r="FT146" s="207"/>
      <c r="FU146" s="207"/>
      <c r="FV146" s="207"/>
      <c r="FW146" s="207"/>
      <c r="FX146" s="207"/>
      <c r="FY146" s="207"/>
      <c r="FZ146" s="207"/>
      <c r="GA146" s="207"/>
      <c r="GB146" s="207"/>
      <c r="GC146" s="207"/>
      <c r="GD146" s="207"/>
      <c r="GE146" s="207"/>
      <c r="GF146" s="207"/>
      <c r="GG146" s="207"/>
      <c r="GH146" s="207"/>
      <c r="GI146" s="207"/>
      <c r="GJ146" s="207"/>
      <c r="GK146" s="207"/>
      <c r="GL146" s="207"/>
      <c r="GM146" s="207"/>
      <c r="GN146" s="207"/>
      <c r="GO146" s="207"/>
      <c r="GP146" s="207"/>
      <c r="GQ146" s="207"/>
      <c r="GR146" s="207"/>
      <c r="GS146" s="207"/>
      <c r="GT146" s="207"/>
      <c r="GU146" s="207"/>
      <c r="GV146" s="207"/>
      <c r="GW146" s="207"/>
      <c r="GX146" s="207"/>
      <c r="GY146" s="207"/>
      <c r="GZ146" s="207"/>
      <c r="HA146" s="207"/>
      <c r="HB146" s="207"/>
      <c r="HC146" s="207"/>
      <c r="HD146" s="207"/>
      <c r="HE146" s="207"/>
      <c r="HF146" s="207"/>
      <c r="HG146" s="207"/>
      <c r="HH146" s="207"/>
      <c r="HI146" s="207"/>
      <c r="HJ146" s="207"/>
      <c r="HK146" s="207"/>
      <c r="HL146" s="207"/>
      <c r="HM146" s="207"/>
      <c r="HN146" s="207"/>
      <c r="HO146" s="207"/>
      <c r="HP146" s="207"/>
      <c r="HQ146" s="207"/>
      <c r="HR146" s="207"/>
      <c r="HS146" s="207"/>
      <c r="HT146" s="207"/>
      <c r="HU146" s="207"/>
      <c r="HV146" s="207"/>
      <c r="HW146" s="207"/>
      <c r="HX146" s="207"/>
      <c r="HY146" s="207"/>
      <c r="HZ146" s="207"/>
      <c r="IA146" s="207"/>
      <c r="IB146" s="207"/>
      <c r="IC146" s="207"/>
      <c r="ID146" s="207"/>
      <c r="IE146" s="207"/>
      <c r="IF146" s="207"/>
      <c r="IG146" s="207"/>
      <c r="IH146" s="207"/>
      <c r="II146" s="207"/>
      <c r="IJ146" s="207"/>
      <c r="IK146" s="207"/>
      <c r="IL146" s="207"/>
      <c r="IM146" s="207"/>
      <c r="IN146" s="207"/>
      <c r="IO146" s="207"/>
      <c r="IP146" s="207"/>
      <c r="IQ146" s="207"/>
      <c r="IR146" s="207"/>
      <c r="IS146" s="207"/>
    </row>
    <row r="147" spans="1:253" x14ac:dyDescent="0.2">
      <c r="A147" s="234"/>
      <c r="B147" s="58"/>
      <c r="C147" s="15"/>
      <c r="D147" s="16"/>
      <c r="E147" s="17"/>
      <c r="F147" s="59"/>
      <c r="G147" s="60"/>
      <c r="H147" s="82"/>
      <c r="I147" s="110"/>
      <c r="J147" s="252"/>
      <c r="K147" s="253"/>
    </row>
    <row r="148" spans="1:253" x14ac:dyDescent="0.2">
      <c r="A148" s="234"/>
      <c r="B148" s="58"/>
      <c r="C148" s="15"/>
      <c r="D148" s="16"/>
      <c r="E148" s="17"/>
      <c r="F148" s="59"/>
      <c r="G148" s="60"/>
      <c r="H148" s="82"/>
      <c r="I148" s="110"/>
      <c r="J148" s="252"/>
      <c r="K148" s="253"/>
    </row>
    <row r="149" spans="1:253" x14ac:dyDescent="0.2">
      <c r="A149" s="234"/>
      <c r="B149" s="58"/>
      <c r="C149" s="15"/>
      <c r="D149" s="16"/>
      <c r="E149" s="17"/>
      <c r="F149" s="59"/>
      <c r="G149" s="60"/>
      <c r="H149" s="82"/>
      <c r="I149" s="110"/>
      <c r="J149" s="252"/>
      <c r="K149" s="253"/>
    </row>
    <row r="150" spans="1:253" x14ac:dyDescent="0.2">
      <c r="A150" s="234"/>
      <c r="B150" s="61"/>
      <c r="C150" s="22"/>
      <c r="D150" s="23"/>
      <c r="E150" s="30"/>
      <c r="F150" s="62"/>
      <c r="G150" s="63"/>
      <c r="H150" s="82"/>
      <c r="I150" s="110"/>
      <c r="J150" s="252"/>
      <c r="K150" s="253"/>
    </row>
    <row r="151" spans="1:253" s="41" customFormat="1" ht="13.5" thickBot="1" x14ac:dyDescent="0.25">
      <c r="A151" s="285" t="s">
        <v>158</v>
      </c>
      <c r="B151" s="286"/>
      <c r="C151" s="286"/>
      <c r="D151" s="286"/>
      <c r="E151" s="286"/>
      <c r="F151" s="286"/>
      <c r="G151" s="287"/>
      <c r="H151" s="81">
        <f>SUM(H147:H150)</f>
        <v>0</v>
      </c>
      <c r="I151" s="81">
        <f>SUM(I147:I150)</f>
        <v>0</v>
      </c>
      <c r="J151" s="249"/>
      <c r="K151" s="250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</row>
    <row r="152" spans="1:253" ht="15.75" customHeight="1" thickBot="1" x14ac:dyDescent="0.25">
      <c r="A152" s="259" t="s">
        <v>59</v>
      </c>
      <c r="B152" s="260"/>
      <c r="C152" s="260"/>
      <c r="D152" s="281" t="s">
        <v>60</v>
      </c>
      <c r="E152" s="281"/>
      <c r="F152" s="281"/>
      <c r="G152" s="282"/>
      <c r="H152" s="66">
        <f>+H97+H103+H109+H115+H121+H127+H133+H139+H145+H151</f>
        <v>0</v>
      </c>
      <c r="I152" s="66">
        <f>+I97+I103+I109+I115+I121+I127+I133+I139+I145+I151</f>
        <v>0</v>
      </c>
      <c r="J152" s="283"/>
      <c r="K152" s="284"/>
    </row>
    <row r="153" spans="1:253" ht="15.75" customHeight="1" thickBot="1" x14ac:dyDescent="0.25">
      <c r="A153" s="259" t="s">
        <v>44</v>
      </c>
      <c r="B153" s="260"/>
      <c r="C153" s="260"/>
      <c r="D153" s="260"/>
      <c r="E153" s="260"/>
      <c r="F153" s="291"/>
      <c r="G153" s="90" t="s">
        <v>4</v>
      </c>
      <c r="H153" s="66">
        <f>+H152+H90</f>
        <v>0</v>
      </c>
      <c r="I153" s="66">
        <f>+I152+I90</f>
        <v>0</v>
      </c>
      <c r="J153" s="283"/>
      <c r="K153" s="284"/>
    </row>
    <row r="155" spans="1:253" s="2" customFormat="1" ht="25.5" customHeight="1" x14ac:dyDescent="0.2">
      <c r="A155" s="367" t="s">
        <v>191</v>
      </c>
      <c r="B155" s="367"/>
      <c r="C155" s="367"/>
      <c r="D155" s="367"/>
      <c r="E155" s="367"/>
      <c r="F155" s="367"/>
      <c r="G155" s="367"/>
      <c r="H155" s="367"/>
      <c r="I155" s="367"/>
      <c r="J155" s="367"/>
      <c r="K155" s="367"/>
    </row>
    <row r="156" spans="1:253" x14ac:dyDescent="0.2">
      <c r="A156" s="238" t="s">
        <v>173</v>
      </c>
      <c r="B156" s="238"/>
      <c r="C156" s="238"/>
      <c r="D156" s="238"/>
      <c r="E156" s="238"/>
      <c r="F156" s="238"/>
      <c r="G156" s="238"/>
      <c r="H156" s="238"/>
      <c r="I156" s="238"/>
      <c r="J156" s="238"/>
    </row>
    <row r="157" spans="1:253" ht="21.75" customHeight="1" x14ac:dyDescent="0.2">
      <c r="A157" s="238"/>
      <c r="B157" s="238"/>
      <c r="C157" s="238"/>
      <c r="D157" s="238"/>
      <c r="E157" s="238"/>
      <c r="F157" s="238"/>
      <c r="G157" s="238"/>
      <c r="H157" s="238"/>
      <c r="I157" s="238"/>
      <c r="J157" s="238"/>
    </row>
    <row r="158" spans="1:253" x14ac:dyDescent="0.2">
      <c r="A158" s="18"/>
      <c r="B158" s="10"/>
      <c r="D158" s="10"/>
      <c r="F158" s="71"/>
      <c r="G158" s="107"/>
      <c r="H158" s="107"/>
      <c r="I158" s="107"/>
      <c r="J158" s="12"/>
    </row>
    <row r="159" spans="1:253" x14ac:dyDescent="0.2">
      <c r="A159" s="18"/>
      <c r="B159" s="10"/>
      <c r="D159" s="10"/>
      <c r="F159" s="71"/>
      <c r="G159" s="107"/>
      <c r="H159" s="107"/>
      <c r="I159" s="107"/>
      <c r="J159" s="12"/>
    </row>
    <row r="160" spans="1:253" x14ac:dyDescent="0.2">
      <c r="A160" s="18"/>
      <c r="B160" s="10"/>
      <c r="D160" s="10"/>
      <c r="F160" s="71"/>
      <c r="G160" s="107"/>
      <c r="H160" s="107"/>
      <c r="I160" s="107"/>
      <c r="J160" s="12"/>
    </row>
    <row r="161" spans="1:11" x14ac:dyDescent="0.2">
      <c r="A161" s="18"/>
      <c r="B161" s="89" t="s">
        <v>43</v>
      </c>
      <c r="C161" s="3"/>
      <c r="D161" s="9"/>
      <c r="E161" s="3" t="s">
        <v>36</v>
      </c>
      <c r="F161" s="71"/>
      <c r="G161" s="72"/>
      <c r="H161" s="47"/>
      <c r="I161" s="47"/>
      <c r="J161" s="12"/>
    </row>
    <row r="164" spans="1:11" s="188" customFormat="1" ht="11.25" x14ac:dyDescent="0.2">
      <c r="A164" s="183" t="s">
        <v>159</v>
      </c>
      <c r="B164" s="184"/>
      <c r="C164" s="185"/>
      <c r="D164" s="184"/>
      <c r="E164" s="185"/>
      <c r="F164" s="186"/>
      <c r="G164" s="187"/>
      <c r="H164" s="184"/>
      <c r="I164" s="184"/>
      <c r="J164" s="184"/>
      <c r="K164" s="184"/>
    </row>
    <row r="165" spans="1:11" s="189" customFormat="1" ht="11.25" x14ac:dyDescent="0.2">
      <c r="A165" s="288" t="s">
        <v>160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</row>
    <row r="166" spans="1:11" s="188" customFormat="1" ht="11.25" x14ac:dyDescent="0.2">
      <c r="A166" s="190" t="s">
        <v>163</v>
      </c>
      <c r="B166" s="184"/>
      <c r="C166" s="185"/>
      <c r="D166" s="184"/>
      <c r="E166" s="185"/>
      <c r="F166" s="186"/>
      <c r="G166" s="187"/>
      <c r="H166" s="184"/>
      <c r="I166" s="184"/>
      <c r="J166" s="184"/>
      <c r="K166" s="184"/>
    </row>
    <row r="167" spans="1:11" s="188" customFormat="1" ht="22.5" customHeight="1" x14ac:dyDescent="0.2">
      <c r="A167" s="289" t="s">
        <v>164</v>
      </c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</row>
    <row r="168" spans="1:11" s="188" customFormat="1" ht="11.25" x14ac:dyDescent="0.2">
      <c r="A168" s="288" t="s">
        <v>165</v>
      </c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</row>
    <row r="169" spans="1:11" s="188" customFormat="1" ht="11.25" x14ac:dyDescent="0.2">
      <c r="A169" s="288" t="s">
        <v>161</v>
      </c>
      <c r="B169" s="288"/>
      <c r="C169" s="288"/>
      <c r="D169" s="288"/>
      <c r="E169" s="288"/>
      <c r="F169" s="288"/>
      <c r="G169" s="288"/>
      <c r="H169" s="288"/>
      <c r="I169" s="288"/>
      <c r="J169" s="288"/>
      <c r="K169" s="288"/>
    </row>
    <row r="170" spans="1:11" s="188" customFormat="1" ht="21.75" customHeight="1" x14ac:dyDescent="0.2">
      <c r="A170" s="290" t="s">
        <v>166</v>
      </c>
      <c r="B170" s="290"/>
      <c r="C170" s="290"/>
      <c r="D170" s="290"/>
      <c r="E170" s="290"/>
      <c r="F170" s="290"/>
      <c r="G170" s="290"/>
      <c r="H170" s="290"/>
      <c r="I170" s="290"/>
      <c r="J170" s="290"/>
      <c r="K170" s="290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94">
    <mergeCell ref="A155:K155"/>
    <mergeCell ref="A140:K140"/>
    <mergeCell ref="J141:K141"/>
    <mergeCell ref="A165:K165"/>
    <mergeCell ref="A167:K167"/>
    <mergeCell ref="A168:K168"/>
    <mergeCell ref="A169:K169"/>
    <mergeCell ref="A170:K170"/>
    <mergeCell ref="J75:K75"/>
    <mergeCell ref="A48:K48"/>
    <mergeCell ref="J67:K67"/>
    <mergeCell ref="A78:K78"/>
    <mergeCell ref="A72:K72"/>
    <mergeCell ref="A77:G77"/>
    <mergeCell ref="J73:K73"/>
    <mergeCell ref="J76:K76"/>
    <mergeCell ref="J51:K51"/>
    <mergeCell ref="J50:K50"/>
    <mergeCell ref="A152:C152"/>
    <mergeCell ref="D152:G152"/>
    <mergeCell ref="J152:K152"/>
    <mergeCell ref="A153:F153"/>
    <mergeCell ref="J153:K153"/>
    <mergeCell ref="J142:K142"/>
    <mergeCell ref="J143:K143"/>
    <mergeCell ref="J150:K150"/>
    <mergeCell ref="A151:G151"/>
    <mergeCell ref="J151:K151"/>
    <mergeCell ref="A128:K128"/>
    <mergeCell ref="J129:K129"/>
    <mergeCell ref="J130:K130"/>
    <mergeCell ref="J131:K131"/>
    <mergeCell ref="J132:K132"/>
    <mergeCell ref="A133:G133"/>
    <mergeCell ref="J133:K133"/>
    <mergeCell ref="A134:K134"/>
    <mergeCell ref="J135:K135"/>
    <mergeCell ref="J144:K144"/>
    <mergeCell ref="A145:G145"/>
    <mergeCell ref="J145:K145"/>
    <mergeCell ref="A146:K146"/>
    <mergeCell ref="J147:K147"/>
    <mergeCell ref="J148:K148"/>
    <mergeCell ref="J149:K149"/>
    <mergeCell ref="J136:K136"/>
    <mergeCell ref="J137:K137"/>
    <mergeCell ref="J138:K138"/>
    <mergeCell ref="A139:G139"/>
    <mergeCell ref="J139:K139"/>
    <mergeCell ref="J120:K120"/>
    <mergeCell ref="A121:G121"/>
    <mergeCell ref="J121:K121"/>
    <mergeCell ref="A122:K122"/>
    <mergeCell ref="J123:K123"/>
    <mergeCell ref="J124:K124"/>
    <mergeCell ref="J125:K125"/>
    <mergeCell ref="J126:K126"/>
    <mergeCell ref="A127:G127"/>
    <mergeCell ref="J127:K127"/>
    <mergeCell ref="J112:K112"/>
    <mergeCell ref="J113:K113"/>
    <mergeCell ref="J114:K114"/>
    <mergeCell ref="A115:G115"/>
    <mergeCell ref="J115:K115"/>
    <mergeCell ref="A116:K116"/>
    <mergeCell ref="J117:K117"/>
    <mergeCell ref="J118:K118"/>
    <mergeCell ref="J119:K119"/>
    <mergeCell ref="J105:K105"/>
    <mergeCell ref="J106:K106"/>
    <mergeCell ref="J107:K107"/>
    <mergeCell ref="J108:K108"/>
    <mergeCell ref="A104:K104"/>
    <mergeCell ref="A109:G109"/>
    <mergeCell ref="J109:K109"/>
    <mergeCell ref="A110:K110"/>
    <mergeCell ref="J111:K111"/>
    <mergeCell ref="J99:K99"/>
    <mergeCell ref="J100:K100"/>
    <mergeCell ref="J93:K93"/>
    <mergeCell ref="A98:K98"/>
    <mergeCell ref="J95:K95"/>
    <mergeCell ref="J96:K96"/>
    <mergeCell ref="J101:K101"/>
    <mergeCell ref="J102:K102"/>
    <mergeCell ref="A103:G103"/>
    <mergeCell ref="J103:K103"/>
    <mergeCell ref="A90:C90"/>
    <mergeCell ref="D90:G90"/>
    <mergeCell ref="J90:K90"/>
    <mergeCell ref="A91:I91"/>
    <mergeCell ref="A92:K92"/>
    <mergeCell ref="A97:G97"/>
    <mergeCell ref="J97:K97"/>
    <mergeCell ref="J79:K79"/>
    <mergeCell ref="J81:K81"/>
    <mergeCell ref="J82:K82"/>
    <mergeCell ref="A84:K84"/>
    <mergeCell ref="J85:K85"/>
    <mergeCell ref="J87:K87"/>
    <mergeCell ref="J88:K88"/>
    <mergeCell ref="A83:G83"/>
    <mergeCell ref="J83:K83"/>
    <mergeCell ref="D8:E8"/>
    <mergeCell ref="A60:K60"/>
    <mergeCell ref="A53:G53"/>
    <mergeCell ref="J34:K34"/>
    <mergeCell ref="J33:K33"/>
    <mergeCell ref="J69:K69"/>
    <mergeCell ref="J68:K68"/>
    <mergeCell ref="J65:K65"/>
    <mergeCell ref="J64:K64"/>
    <mergeCell ref="J63:K63"/>
    <mergeCell ref="J25:K25"/>
    <mergeCell ref="J26:K26"/>
    <mergeCell ref="J27:K27"/>
    <mergeCell ref="A28:G28"/>
    <mergeCell ref="J28:K28"/>
    <mergeCell ref="J19:K19"/>
    <mergeCell ref="J20:K20"/>
    <mergeCell ref="J21:K21"/>
    <mergeCell ref="A22:G22"/>
    <mergeCell ref="J22:K22"/>
    <mergeCell ref="A23:K23"/>
    <mergeCell ref="J24:K24"/>
    <mergeCell ref="J32:K32"/>
    <mergeCell ref="J9:K9"/>
    <mergeCell ref="A11:K11"/>
    <mergeCell ref="J15:K15"/>
    <mergeCell ref="A66:K66"/>
    <mergeCell ref="A71:G71"/>
    <mergeCell ref="A65:G65"/>
    <mergeCell ref="A59:G59"/>
    <mergeCell ref="A54:K54"/>
    <mergeCell ref="J31:K31"/>
    <mergeCell ref="J30:K30"/>
    <mergeCell ref="A46:G46"/>
    <mergeCell ref="J36:K36"/>
    <mergeCell ref="J16:K16"/>
    <mergeCell ref="J40:K40"/>
    <mergeCell ref="J39:K39"/>
    <mergeCell ref="J38:K38"/>
    <mergeCell ref="J37:K37"/>
    <mergeCell ref="A17:K17"/>
    <mergeCell ref="J18:K18"/>
    <mergeCell ref="A35:K35"/>
    <mergeCell ref="A41:K41"/>
    <mergeCell ref="A4:B4"/>
    <mergeCell ref="B8:B9"/>
    <mergeCell ref="A8:A9"/>
    <mergeCell ref="A7:E7"/>
    <mergeCell ref="J89:K89"/>
    <mergeCell ref="J61:K61"/>
    <mergeCell ref="J71:K71"/>
    <mergeCell ref="J70:K70"/>
    <mergeCell ref="J62:K62"/>
    <mergeCell ref="J49:K49"/>
    <mergeCell ref="J59:K59"/>
    <mergeCell ref="J58:K58"/>
    <mergeCell ref="J57:K57"/>
    <mergeCell ref="J56:K56"/>
    <mergeCell ref="J55:K55"/>
    <mergeCell ref="J53:K53"/>
    <mergeCell ref="J52:K52"/>
    <mergeCell ref="J77:K77"/>
    <mergeCell ref="A89:G89"/>
    <mergeCell ref="A34:G34"/>
    <mergeCell ref="A40:G40"/>
    <mergeCell ref="A29:K29"/>
    <mergeCell ref="J14:K14"/>
    <mergeCell ref="J8:K8"/>
    <mergeCell ref="A156:J157"/>
    <mergeCell ref="A1:K1"/>
    <mergeCell ref="A5:B5"/>
    <mergeCell ref="A16:G16"/>
    <mergeCell ref="C3:D3"/>
    <mergeCell ref="C4:D4"/>
    <mergeCell ref="C5:D5"/>
    <mergeCell ref="J12:K12"/>
    <mergeCell ref="A3:B3"/>
    <mergeCell ref="J46:K46"/>
    <mergeCell ref="E3:G3"/>
    <mergeCell ref="E4:G4"/>
    <mergeCell ref="E5:G5"/>
    <mergeCell ref="J45:K45"/>
    <mergeCell ref="J44:K44"/>
    <mergeCell ref="J43:K43"/>
    <mergeCell ref="J42:K42"/>
    <mergeCell ref="C8:C9"/>
    <mergeCell ref="J13:K13"/>
    <mergeCell ref="H3:I3"/>
    <mergeCell ref="H4:I4"/>
    <mergeCell ref="H5:I5"/>
    <mergeCell ref="A10:I10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85:H88 H147:H150 H67:H70 H105:H108 H111:H114 H117:H120 H123:H126 H129:H132 H135:H138 H141:H144 H73:H76 H79:H82 H24:H27 H36:H39 H42:H45 H49:H52 H55:H58 H61:H64 H93:H96 H99:H102 H12:H15 H18:H21 H30:H33">
      <formula1>G12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47:I150 I67:I70 I85:I88 I105:I108 I111:I114 I117:I120 I123:I126 I129:I132 I135:I138 I141:I144 I73:I76 I79:I82 I24:I27 I36:I39 I42:I45 I49:I52 I55:I58 I61:I64 I93:I96 I99:I102 I12:I15 I18:I21 I30:I33">
      <formula1>H12</formula1>
    </dataValidation>
  </dataValidations>
  <pageMargins left="0.19685039370078741" right="0.15748031496062992" top="0.47244094488188981" bottom="0.31496062992125984" header="0" footer="0"/>
  <pageSetup paperSize="9" scale="62" fitToHeight="10" orientation="landscape" r:id="rId2"/>
  <headerFooter>
    <oddHeader>&amp;L&amp;G&amp;RJustificació subvenció convocatòria general 
Annex 2</oddHeader>
    <oddFooter>&amp;R&amp;P / &amp;N</oddFooter>
  </headerFooter>
  <rowBreaks count="1" manualBreakCount="1">
    <brk id="53" max="10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457200</xdr:rowOff>
                  </from>
                  <to>
                    <xdr:col>2</xdr:col>
                    <xdr:colOff>2286000</xdr:colOff>
                    <xdr:row>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78"/>
  <sheetViews>
    <sheetView showGridLines="0" zoomScaleNormal="100" workbookViewId="0">
      <pane ySplit="9" topLeftCell="A49" activePane="bottomLeft" state="frozen"/>
      <selection activeCell="B79" sqref="B79"/>
      <selection pane="bottomLeft" activeCell="B74" sqref="B74"/>
    </sheetView>
  </sheetViews>
  <sheetFormatPr defaultColWidth="11.42578125" defaultRowHeight="12.75" x14ac:dyDescent="0.2"/>
  <cols>
    <col min="1" max="1" width="4" style="18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19" customWidth="1"/>
    <col min="7" max="7" width="12.42578125" style="72" bestFit="1" customWidth="1"/>
    <col min="8" max="8" width="13" style="47" customWidth="1"/>
    <col min="9" max="9" width="6.85546875" style="76" customWidth="1"/>
    <col min="10" max="10" width="15.5703125" style="12" customWidth="1"/>
    <col min="11" max="16384" width="11.42578125" style="2"/>
  </cols>
  <sheetData>
    <row r="1" spans="1:10" ht="18.75" x14ac:dyDescent="0.3">
      <c r="A1" s="310" t="s">
        <v>50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s="3" customFormat="1" ht="9" customHeight="1" x14ac:dyDescent="0.2">
      <c r="A2" s="18"/>
      <c r="F2" s="19"/>
      <c r="G2" s="72"/>
      <c r="H2" s="47"/>
      <c r="I2" s="47"/>
      <c r="J2" s="47"/>
    </row>
    <row r="3" spans="1:10" s="3" customFormat="1" x14ac:dyDescent="0.2">
      <c r="B3" s="4" t="s">
        <v>37</v>
      </c>
      <c r="C3" s="329" t="str">
        <f>IF('Relació de despeses'!C3:D3&lt;&gt;"",'Relació de despeses'!C3:D3,"")</f>
        <v/>
      </c>
      <c r="D3" s="329"/>
      <c r="E3" s="44" t="s">
        <v>45</v>
      </c>
      <c r="F3" s="69"/>
      <c r="G3" s="44"/>
      <c r="H3" s="80" t="str">
        <f>IF(+'Relació de despeses'!H3="","",+'Relació de despeses'!H3)</f>
        <v/>
      </c>
      <c r="I3" s="44" t="s">
        <v>17</v>
      </c>
      <c r="J3" s="44"/>
    </row>
    <row r="4" spans="1:10" s="3" customFormat="1" x14ac:dyDescent="0.2">
      <c r="B4" s="4" t="s">
        <v>21</v>
      </c>
      <c r="C4" s="329" t="str">
        <f>IF('Relació de despeses'!C4:D4&lt;&gt;"",'Relació de despeses'!C4:D4,"")</f>
        <v/>
      </c>
      <c r="D4" s="329"/>
      <c r="E4" s="20" t="s">
        <v>18</v>
      </c>
      <c r="F4" s="69"/>
      <c r="G4" s="44"/>
      <c r="H4" s="80" t="str">
        <f>IF(+'Relació de despeses'!H4="","",+'Relació de despeses'!H4)</f>
        <v/>
      </c>
      <c r="I4" s="44" t="s">
        <v>17</v>
      </c>
      <c r="J4" s="44"/>
    </row>
    <row r="5" spans="1:10" s="3" customFormat="1" x14ac:dyDescent="0.2">
      <c r="B5" s="4" t="s">
        <v>14</v>
      </c>
      <c r="C5" s="329" t="str">
        <f>IF('Relació de despeses'!C5:D5&lt;&gt;"",'Relació de despeses'!C5:D5,"")</f>
        <v/>
      </c>
      <c r="D5" s="329"/>
      <c r="E5" s="39" t="s">
        <v>33</v>
      </c>
      <c r="F5" s="69"/>
      <c r="G5" s="44"/>
      <c r="H5" s="98" t="str">
        <f>IF(+'Relació de despeses'!H5="","",+'Relació de despeses'!H5)</f>
        <v/>
      </c>
      <c r="I5" s="1" t="s">
        <v>23</v>
      </c>
      <c r="J5" s="98" t="str">
        <f>IF(+'Relació de despeses'!K5="","",+'Relació de despeses'!K5)</f>
        <v/>
      </c>
    </row>
    <row r="6" spans="1:10" s="3" customFormat="1" ht="9" customHeight="1" x14ac:dyDescent="0.2">
      <c r="A6" s="18"/>
      <c r="B6" s="5"/>
      <c r="C6" s="5"/>
      <c r="F6" s="19"/>
      <c r="G6" s="72"/>
      <c r="H6" s="47"/>
      <c r="I6" s="47"/>
      <c r="J6" s="47"/>
    </row>
    <row r="7" spans="1:10" ht="19.5" thickBot="1" x14ac:dyDescent="0.35">
      <c r="A7" s="330" t="s">
        <v>31</v>
      </c>
      <c r="B7" s="330"/>
      <c r="C7" s="330"/>
      <c r="D7" s="330"/>
      <c r="F7" s="21"/>
      <c r="G7" s="73"/>
      <c r="H7" s="6"/>
      <c r="I7" s="11"/>
    </row>
    <row r="8" spans="1:10" s="7" customFormat="1" ht="52.5" customHeight="1" x14ac:dyDescent="0.2">
      <c r="A8" s="327" t="s">
        <v>25</v>
      </c>
      <c r="B8" s="332" t="s">
        <v>15</v>
      </c>
      <c r="C8" s="331" t="s">
        <v>169</v>
      </c>
      <c r="D8" s="331"/>
      <c r="E8" s="35" t="s">
        <v>41</v>
      </c>
      <c r="F8" s="34" t="s">
        <v>38</v>
      </c>
      <c r="G8" s="318" t="s">
        <v>12</v>
      </c>
      <c r="H8" s="319"/>
      <c r="I8" s="319"/>
      <c r="J8" s="320"/>
    </row>
    <row r="9" spans="1:10" s="7" customFormat="1" ht="19.5" customHeight="1" thickBot="1" x14ac:dyDescent="0.25">
      <c r="A9" s="328"/>
      <c r="B9" s="333"/>
      <c r="C9" s="36" t="s">
        <v>1</v>
      </c>
      <c r="D9" s="36" t="s">
        <v>2</v>
      </c>
      <c r="E9" s="38" t="s">
        <v>171</v>
      </c>
      <c r="F9" s="37" t="s">
        <v>17</v>
      </c>
      <c r="G9" s="321"/>
      <c r="H9" s="322"/>
      <c r="I9" s="322"/>
      <c r="J9" s="323"/>
    </row>
    <row r="10" spans="1:10" s="216" customFormat="1" ht="15" x14ac:dyDescent="0.25">
      <c r="A10" s="312" t="s">
        <v>61</v>
      </c>
      <c r="B10" s="313"/>
      <c r="C10" s="313"/>
      <c r="D10" s="313"/>
      <c r="E10" s="313"/>
      <c r="F10" s="313"/>
      <c r="G10" s="313"/>
      <c r="H10" s="313"/>
      <c r="I10" s="313"/>
      <c r="J10" s="314"/>
    </row>
    <row r="11" spans="1:10" s="29" customFormat="1" x14ac:dyDescent="0.2">
      <c r="A11" s="235"/>
      <c r="B11" s="78"/>
      <c r="C11" s="79"/>
      <c r="D11" s="79"/>
      <c r="E11" s="85"/>
      <c r="F11" s="87"/>
      <c r="G11" s="324"/>
      <c r="H11" s="325"/>
      <c r="I11" s="325"/>
      <c r="J11" s="326"/>
    </row>
    <row r="12" spans="1:10" s="29" customFormat="1" x14ac:dyDescent="0.2">
      <c r="A12" s="236"/>
      <c r="B12" s="15"/>
      <c r="C12" s="17"/>
      <c r="D12" s="17"/>
      <c r="E12" s="86"/>
      <c r="F12" s="88"/>
      <c r="G12" s="292"/>
      <c r="H12" s="293"/>
      <c r="I12" s="293"/>
      <c r="J12" s="294"/>
    </row>
    <row r="13" spans="1:10" s="29" customFormat="1" x14ac:dyDescent="0.2">
      <c r="A13" s="236"/>
      <c r="B13" s="15"/>
      <c r="C13" s="17"/>
      <c r="D13" s="17"/>
      <c r="E13" s="86"/>
      <c r="F13" s="88"/>
      <c r="G13" s="192"/>
      <c r="H13" s="193"/>
      <c r="I13" s="193"/>
      <c r="J13" s="194"/>
    </row>
    <row r="14" spans="1:10" s="29" customFormat="1" x14ac:dyDescent="0.2">
      <c r="A14" s="236"/>
      <c r="B14" s="28"/>
      <c r="C14" s="30"/>
      <c r="D14" s="30"/>
      <c r="E14" s="86"/>
      <c r="F14" s="88"/>
      <c r="G14" s="292"/>
      <c r="H14" s="293"/>
      <c r="I14" s="293"/>
      <c r="J14" s="294"/>
    </row>
    <row r="15" spans="1:10" ht="15.75" x14ac:dyDescent="0.25">
      <c r="A15" s="305"/>
      <c r="B15" s="306"/>
      <c r="C15" s="306"/>
      <c r="D15" s="306"/>
      <c r="E15" s="92" t="s">
        <v>22</v>
      </c>
      <c r="F15" s="26">
        <f>SUM(F11:F14)</f>
        <v>0</v>
      </c>
      <c r="G15" s="307"/>
      <c r="H15" s="308"/>
      <c r="I15" s="308"/>
      <c r="J15" s="309"/>
    </row>
    <row r="16" spans="1:10" s="216" customFormat="1" ht="15" x14ac:dyDescent="0.25">
      <c r="A16" s="315" t="s">
        <v>27</v>
      </c>
      <c r="B16" s="316"/>
      <c r="C16" s="316"/>
      <c r="D16" s="316"/>
      <c r="E16" s="316"/>
      <c r="F16" s="316"/>
      <c r="G16" s="316"/>
      <c r="H16" s="316"/>
      <c r="I16" s="316"/>
      <c r="J16" s="317"/>
    </row>
    <row r="17" spans="1:10" x14ac:dyDescent="0.2">
      <c r="A17" s="237"/>
      <c r="B17" s="15"/>
      <c r="C17" s="16"/>
      <c r="D17" s="16"/>
      <c r="E17" s="67"/>
      <c r="F17" s="82"/>
      <c r="G17" s="292"/>
      <c r="H17" s="293"/>
      <c r="I17" s="293"/>
      <c r="J17" s="294"/>
    </row>
    <row r="18" spans="1:10" x14ac:dyDescent="0.2">
      <c r="A18" s="237"/>
      <c r="B18" s="15"/>
      <c r="C18" s="16"/>
      <c r="D18" s="16"/>
      <c r="E18" s="67"/>
      <c r="F18" s="82"/>
      <c r="G18" s="292"/>
      <c r="H18" s="293"/>
      <c r="I18" s="293"/>
      <c r="J18" s="294"/>
    </row>
    <row r="19" spans="1:10" x14ac:dyDescent="0.2">
      <c r="A19" s="237"/>
      <c r="B19" s="15"/>
      <c r="C19" s="16"/>
      <c r="D19" s="16"/>
      <c r="E19" s="67"/>
      <c r="F19" s="82"/>
      <c r="G19" s="292"/>
      <c r="H19" s="293"/>
      <c r="I19" s="293"/>
      <c r="J19" s="294"/>
    </row>
    <row r="20" spans="1:10" x14ac:dyDescent="0.2">
      <c r="A20" s="237"/>
      <c r="B20" s="28"/>
      <c r="C20" s="23"/>
      <c r="D20" s="23"/>
      <c r="E20" s="68"/>
      <c r="F20" s="82"/>
      <c r="G20" s="334"/>
      <c r="H20" s="335"/>
      <c r="I20" s="335"/>
      <c r="J20" s="336"/>
    </row>
    <row r="21" spans="1:10" ht="15.75" x14ac:dyDescent="0.25">
      <c r="A21" s="305"/>
      <c r="B21" s="306"/>
      <c r="C21" s="306"/>
      <c r="D21" s="306"/>
      <c r="E21" s="92" t="s">
        <v>3</v>
      </c>
      <c r="F21" s="26">
        <f>SUM(F17:F20)</f>
        <v>0</v>
      </c>
      <c r="G21" s="307"/>
      <c r="H21" s="308"/>
      <c r="I21" s="308"/>
      <c r="J21" s="309"/>
    </row>
    <row r="22" spans="1:10" s="216" customFormat="1" ht="15" x14ac:dyDescent="0.25">
      <c r="A22" s="217" t="s">
        <v>135</v>
      </c>
      <c r="B22" s="218"/>
      <c r="C22" s="218"/>
      <c r="D22" s="218"/>
      <c r="E22" s="218"/>
      <c r="F22" s="218"/>
      <c r="G22" s="218"/>
      <c r="H22" s="218"/>
      <c r="I22" s="218"/>
      <c r="J22" s="219"/>
    </row>
    <row r="23" spans="1:10" x14ac:dyDescent="0.2">
      <c r="A23" s="237"/>
      <c r="B23" s="15"/>
      <c r="C23" s="16"/>
      <c r="D23" s="16"/>
      <c r="E23" s="67"/>
      <c r="F23" s="82"/>
      <c r="G23" s="292"/>
      <c r="H23" s="293"/>
      <c r="I23" s="293"/>
      <c r="J23" s="294"/>
    </row>
    <row r="24" spans="1:10" x14ac:dyDescent="0.2">
      <c r="A24" s="237"/>
      <c r="B24" s="15"/>
      <c r="C24" s="16"/>
      <c r="D24" s="16"/>
      <c r="E24" s="67"/>
      <c r="F24" s="82"/>
      <c r="G24" s="292"/>
      <c r="H24" s="293"/>
      <c r="I24" s="293"/>
      <c r="J24" s="294"/>
    </row>
    <row r="25" spans="1:10" x14ac:dyDescent="0.2">
      <c r="A25" s="237"/>
      <c r="B25" s="15"/>
      <c r="C25" s="16"/>
      <c r="D25" s="16"/>
      <c r="E25" s="67"/>
      <c r="F25" s="82"/>
      <c r="G25" s="292"/>
      <c r="H25" s="293"/>
      <c r="I25" s="293"/>
      <c r="J25" s="294"/>
    </row>
    <row r="26" spans="1:10" x14ac:dyDescent="0.2">
      <c r="A26" s="237"/>
      <c r="B26" s="28"/>
      <c r="C26" s="23"/>
      <c r="D26" s="23"/>
      <c r="E26" s="68"/>
      <c r="F26" s="82"/>
      <c r="G26" s="292"/>
      <c r="H26" s="293"/>
      <c r="I26" s="293"/>
      <c r="J26" s="294"/>
    </row>
    <row r="27" spans="1:10" ht="15.75" x14ac:dyDescent="0.25">
      <c r="A27" s="305"/>
      <c r="B27" s="306"/>
      <c r="C27" s="306"/>
      <c r="D27" s="306"/>
      <c r="E27" s="92" t="s">
        <v>5</v>
      </c>
      <c r="F27" s="26">
        <f>SUM(F23:F26)</f>
        <v>0</v>
      </c>
      <c r="G27" s="307"/>
      <c r="H27" s="308"/>
      <c r="I27" s="308"/>
      <c r="J27" s="309"/>
    </row>
    <row r="28" spans="1:10" s="216" customFormat="1" ht="15" x14ac:dyDescent="0.25">
      <c r="A28" s="217" t="s">
        <v>62</v>
      </c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x14ac:dyDescent="0.2">
      <c r="A29" s="237"/>
      <c r="B29" s="15"/>
      <c r="C29" s="16"/>
      <c r="D29" s="16"/>
      <c r="E29" s="68"/>
      <c r="F29" s="82"/>
      <c r="G29" s="292"/>
      <c r="H29" s="293"/>
      <c r="I29" s="293"/>
      <c r="J29" s="294"/>
    </row>
    <row r="30" spans="1:10" x14ac:dyDescent="0.2">
      <c r="A30" s="237"/>
      <c r="B30" s="15"/>
      <c r="C30" s="16"/>
      <c r="D30" s="16"/>
      <c r="E30" s="67"/>
      <c r="F30" s="82"/>
      <c r="G30" s="292"/>
      <c r="H30" s="293"/>
      <c r="I30" s="293"/>
      <c r="J30" s="294"/>
    </row>
    <row r="31" spans="1:10" x14ac:dyDescent="0.2">
      <c r="A31" s="237"/>
      <c r="B31" s="15"/>
      <c r="C31" s="16"/>
      <c r="D31" s="16"/>
      <c r="E31" s="67"/>
      <c r="F31" s="82"/>
      <c r="G31" s="292"/>
      <c r="H31" s="293"/>
      <c r="I31" s="293"/>
      <c r="J31" s="294"/>
    </row>
    <row r="32" spans="1:10" x14ac:dyDescent="0.2">
      <c r="A32" s="237"/>
      <c r="B32" s="28"/>
      <c r="C32" s="23"/>
      <c r="D32" s="23"/>
      <c r="E32" s="68"/>
      <c r="F32" s="82"/>
      <c r="G32" s="292"/>
      <c r="H32" s="293"/>
      <c r="I32" s="293"/>
      <c r="J32" s="294"/>
    </row>
    <row r="33" spans="1:10" ht="15.75" x14ac:dyDescent="0.25">
      <c r="A33" s="305"/>
      <c r="B33" s="306"/>
      <c r="C33" s="306"/>
      <c r="D33" s="306"/>
      <c r="E33" s="92" t="s">
        <v>6</v>
      </c>
      <c r="F33" s="26">
        <f>SUM(F29:F32)</f>
        <v>0</v>
      </c>
      <c r="G33" s="307"/>
      <c r="H33" s="308"/>
      <c r="I33" s="308"/>
      <c r="J33" s="309"/>
    </row>
    <row r="34" spans="1:10" s="216" customFormat="1" ht="15" x14ac:dyDescent="0.25">
      <c r="A34" s="217" t="s">
        <v>28</v>
      </c>
      <c r="B34" s="218"/>
      <c r="C34" s="218"/>
      <c r="D34" s="218"/>
      <c r="E34" s="218"/>
      <c r="F34" s="218"/>
      <c r="G34" s="218"/>
      <c r="H34" s="218"/>
      <c r="I34" s="218"/>
      <c r="J34" s="219"/>
    </row>
    <row r="35" spans="1:10" s="216" customFormat="1" ht="15" x14ac:dyDescent="0.25">
      <c r="A35" s="217" t="str">
        <f>IF(B35&lt;&gt;"",MAX($A$10:A34)+1,"")</f>
        <v/>
      </c>
      <c r="B35" s="218"/>
      <c r="C35" s="218"/>
      <c r="D35" s="218"/>
      <c r="E35" s="218"/>
      <c r="F35" s="218"/>
      <c r="G35" s="218"/>
      <c r="H35" s="218"/>
      <c r="I35" s="218"/>
      <c r="J35" s="219"/>
    </row>
    <row r="36" spans="1:10" x14ac:dyDescent="0.2">
      <c r="A36" s="237"/>
      <c r="B36" s="15"/>
      <c r="C36" s="16"/>
      <c r="D36" s="16"/>
      <c r="E36" s="67"/>
      <c r="F36" s="82"/>
      <c r="G36" s="292"/>
      <c r="H36" s="293"/>
      <c r="I36" s="293"/>
      <c r="J36" s="294"/>
    </row>
    <row r="37" spans="1:10" x14ac:dyDescent="0.2">
      <c r="A37" s="237"/>
      <c r="B37" s="15"/>
      <c r="C37" s="16"/>
      <c r="D37" s="16"/>
      <c r="E37" s="67"/>
      <c r="F37" s="82"/>
      <c r="G37" s="220"/>
      <c r="H37" s="221"/>
      <c r="I37" s="221"/>
      <c r="J37" s="222"/>
    </row>
    <row r="38" spans="1:10" x14ac:dyDescent="0.2">
      <c r="A38" s="237"/>
      <c r="B38" s="15"/>
      <c r="C38" s="16"/>
      <c r="D38" s="16"/>
      <c r="E38" s="67"/>
      <c r="F38" s="82"/>
      <c r="G38" s="292"/>
      <c r="H38" s="293"/>
      <c r="I38" s="293"/>
      <c r="J38" s="294"/>
    </row>
    <row r="39" spans="1:10" x14ac:dyDescent="0.2">
      <c r="A39" s="237"/>
      <c r="B39" s="28"/>
      <c r="C39" s="23"/>
      <c r="D39" s="23"/>
      <c r="E39" s="68"/>
      <c r="F39" s="82"/>
      <c r="G39" s="292"/>
      <c r="H39" s="293"/>
      <c r="I39" s="293"/>
      <c r="J39" s="294"/>
    </row>
    <row r="40" spans="1:10" ht="15.75" x14ac:dyDescent="0.25">
      <c r="A40" s="305"/>
      <c r="B40" s="306"/>
      <c r="C40" s="306"/>
      <c r="D40" s="306"/>
      <c r="E40" s="92" t="s">
        <v>7</v>
      </c>
      <c r="F40" s="26">
        <f>SUM(F35:F39)</f>
        <v>0</v>
      </c>
      <c r="G40" s="307"/>
      <c r="H40" s="308"/>
      <c r="I40" s="308"/>
      <c r="J40" s="309"/>
    </row>
    <row r="41" spans="1:10" s="216" customFormat="1" ht="15" x14ac:dyDescent="0.25">
      <c r="A41" s="217" t="s">
        <v>47</v>
      </c>
      <c r="B41" s="218"/>
      <c r="C41" s="218"/>
      <c r="D41" s="218"/>
      <c r="E41" s="218"/>
      <c r="F41" s="218"/>
      <c r="G41" s="218"/>
      <c r="H41" s="218"/>
      <c r="I41" s="218"/>
      <c r="J41" s="219"/>
    </row>
    <row r="42" spans="1:10" x14ac:dyDescent="0.2">
      <c r="A42" s="237"/>
      <c r="B42" s="15"/>
      <c r="C42" s="16"/>
      <c r="D42" s="16"/>
      <c r="E42" s="67"/>
      <c r="F42" s="82"/>
      <c r="G42" s="292"/>
      <c r="H42" s="293"/>
      <c r="I42" s="293"/>
      <c r="J42" s="294"/>
    </row>
    <row r="43" spans="1:10" x14ac:dyDescent="0.2">
      <c r="A43" s="237"/>
      <c r="B43" s="15"/>
      <c r="C43" s="16"/>
      <c r="D43" s="16"/>
      <c r="E43" s="67"/>
      <c r="F43" s="82"/>
      <c r="G43" s="292"/>
      <c r="H43" s="293"/>
      <c r="I43" s="293"/>
      <c r="J43" s="294"/>
    </row>
    <row r="44" spans="1:10" x14ac:dyDescent="0.2">
      <c r="A44" s="237"/>
      <c r="B44" s="15"/>
      <c r="C44" s="16"/>
      <c r="D44" s="16"/>
      <c r="E44" s="67"/>
      <c r="F44" s="82"/>
      <c r="G44" s="292"/>
      <c r="H44" s="293"/>
      <c r="I44" s="293"/>
      <c r="J44" s="294"/>
    </row>
    <row r="45" spans="1:10" x14ac:dyDescent="0.2">
      <c r="A45" s="237"/>
      <c r="B45" s="28"/>
      <c r="C45" s="23"/>
      <c r="D45" s="23"/>
      <c r="E45" s="68"/>
      <c r="F45" s="82"/>
      <c r="G45" s="292"/>
      <c r="H45" s="293"/>
      <c r="I45" s="293"/>
      <c r="J45" s="294"/>
    </row>
    <row r="46" spans="1:10" ht="15.75" x14ac:dyDescent="0.25">
      <c r="A46" s="305"/>
      <c r="B46" s="306"/>
      <c r="C46" s="306"/>
      <c r="D46" s="306"/>
      <c r="E46" s="92" t="s">
        <v>8</v>
      </c>
      <c r="F46" s="26">
        <f>SUM(F42:F45)</f>
        <v>0</v>
      </c>
      <c r="G46" s="307"/>
      <c r="H46" s="308"/>
      <c r="I46" s="308"/>
      <c r="J46" s="309"/>
    </row>
    <row r="47" spans="1:10" s="216" customFormat="1" ht="15" x14ac:dyDescent="0.25">
      <c r="A47" s="217" t="s">
        <v>48</v>
      </c>
      <c r="B47" s="218"/>
      <c r="C47" s="218"/>
      <c r="D47" s="218"/>
      <c r="E47" s="218"/>
      <c r="F47" s="218"/>
      <c r="G47" s="218"/>
      <c r="H47" s="218"/>
      <c r="I47" s="218"/>
      <c r="J47" s="219"/>
    </row>
    <row r="48" spans="1:10" x14ac:dyDescent="0.2">
      <c r="A48" s="237"/>
      <c r="B48" s="15"/>
      <c r="C48" s="16"/>
      <c r="D48" s="16"/>
      <c r="E48" s="67"/>
      <c r="F48" s="82"/>
      <c r="G48" s="292"/>
      <c r="H48" s="293"/>
      <c r="I48" s="293"/>
      <c r="J48" s="294"/>
    </row>
    <row r="49" spans="1:12" x14ac:dyDescent="0.2">
      <c r="A49" s="237"/>
      <c r="B49" s="15"/>
      <c r="C49" s="16"/>
      <c r="D49" s="16"/>
      <c r="E49" s="67"/>
      <c r="F49" s="82"/>
      <c r="G49" s="292"/>
      <c r="H49" s="293"/>
      <c r="I49" s="293"/>
      <c r="J49" s="294"/>
    </row>
    <row r="50" spans="1:12" x14ac:dyDescent="0.2">
      <c r="A50" s="237"/>
      <c r="B50" s="15"/>
      <c r="C50" s="16"/>
      <c r="D50" s="16"/>
      <c r="E50" s="67"/>
      <c r="F50" s="82"/>
      <c r="G50" s="292"/>
      <c r="H50" s="293"/>
      <c r="I50" s="293"/>
      <c r="J50" s="294"/>
    </row>
    <row r="51" spans="1:12" x14ac:dyDescent="0.2">
      <c r="A51" s="237"/>
      <c r="B51" s="28"/>
      <c r="C51" s="23"/>
      <c r="D51" s="23"/>
      <c r="E51" s="68"/>
      <c r="F51" s="82"/>
      <c r="G51" s="292"/>
      <c r="H51" s="293"/>
      <c r="I51" s="293"/>
      <c r="J51" s="294"/>
    </row>
    <row r="52" spans="1:12" ht="15.75" x14ac:dyDescent="0.25">
      <c r="A52" s="305"/>
      <c r="B52" s="306"/>
      <c r="C52" s="306"/>
      <c r="D52" s="306"/>
      <c r="E52" s="92" t="s">
        <v>9</v>
      </c>
      <c r="F52" s="26">
        <f>SUM(F48:F51)</f>
        <v>0</v>
      </c>
      <c r="G52" s="307"/>
      <c r="H52" s="308"/>
      <c r="I52" s="308"/>
      <c r="J52" s="309"/>
    </row>
    <row r="53" spans="1:12" s="216" customFormat="1" ht="15" x14ac:dyDescent="0.25">
      <c r="A53" s="217" t="s">
        <v>29</v>
      </c>
      <c r="B53" s="218"/>
      <c r="C53" s="218"/>
      <c r="D53" s="218"/>
      <c r="E53" s="218"/>
      <c r="F53" s="218"/>
      <c r="G53" s="218"/>
      <c r="H53" s="218"/>
      <c r="I53" s="218"/>
      <c r="J53" s="219"/>
    </row>
    <row r="54" spans="1:12" x14ac:dyDescent="0.2">
      <c r="A54" s="237"/>
      <c r="B54" s="15"/>
      <c r="C54" s="16"/>
      <c r="D54" s="16"/>
      <c r="E54" s="67"/>
      <c r="F54" s="82"/>
      <c r="G54" s="292"/>
      <c r="H54" s="293"/>
      <c r="I54" s="293"/>
      <c r="J54" s="294"/>
    </row>
    <row r="55" spans="1:12" x14ac:dyDescent="0.2">
      <c r="A55" s="237"/>
      <c r="B55" s="15"/>
      <c r="C55" s="16"/>
      <c r="D55" s="16"/>
      <c r="E55" s="67"/>
      <c r="F55" s="82"/>
      <c r="G55" s="292"/>
      <c r="H55" s="293"/>
      <c r="I55" s="293"/>
      <c r="J55" s="294"/>
    </row>
    <row r="56" spans="1:12" x14ac:dyDescent="0.2">
      <c r="A56" s="237"/>
      <c r="B56" s="15"/>
      <c r="C56" s="16"/>
      <c r="D56" s="16"/>
      <c r="E56" s="67"/>
      <c r="F56" s="82"/>
      <c r="G56" s="114"/>
      <c r="H56" s="115"/>
      <c r="I56" s="115"/>
      <c r="J56" s="116"/>
    </row>
    <row r="57" spans="1:12" s="43" customFormat="1" x14ac:dyDescent="0.2">
      <c r="A57" s="234"/>
      <c r="B57" s="61"/>
      <c r="C57" s="16"/>
      <c r="D57" s="16"/>
      <c r="E57" s="67"/>
      <c r="F57" s="82"/>
      <c r="G57" s="114"/>
      <c r="H57" s="115"/>
      <c r="I57" s="115"/>
      <c r="J57" s="116"/>
      <c r="K57" s="2"/>
      <c r="L57" s="2"/>
    </row>
    <row r="58" spans="1:12" ht="15.75" x14ac:dyDescent="0.25">
      <c r="A58" s="305"/>
      <c r="B58" s="306"/>
      <c r="C58" s="306"/>
      <c r="D58" s="306"/>
      <c r="E58" s="92" t="s">
        <v>10</v>
      </c>
      <c r="F58" s="26">
        <f>SUM(F54:F57)</f>
        <v>0</v>
      </c>
      <c r="G58" s="307"/>
      <c r="H58" s="308"/>
      <c r="I58" s="308"/>
      <c r="J58" s="309"/>
    </row>
    <row r="59" spans="1:12" s="216" customFormat="1" ht="15" x14ac:dyDescent="0.25">
      <c r="A59" s="217" t="s">
        <v>30</v>
      </c>
      <c r="B59" s="218"/>
      <c r="C59" s="218"/>
      <c r="D59" s="218"/>
      <c r="E59" s="218"/>
      <c r="F59" s="218"/>
      <c r="G59" s="218"/>
      <c r="H59" s="218"/>
      <c r="I59" s="218"/>
      <c r="J59" s="219"/>
    </row>
    <row r="60" spans="1:12" x14ac:dyDescent="0.2">
      <c r="A60" s="237"/>
      <c r="B60" s="15"/>
      <c r="C60" s="16"/>
      <c r="D60" s="16"/>
      <c r="E60" s="67"/>
      <c r="F60" s="82"/>
      <c r="G60" s="292"/>
      <c r="H60" s="293"/>
      <c r="I60" s="293"/>
      <c r="J60" s="294"/>
    </row>
    <row r="61" spans="1:12" x14ac:dyDescent="0.2">
      <c r="A61" s="237"/>
      <c r="B61" s="15"/>
      <c r="C61" s="16"/>
      <c r="D61" s="16"/>
      <c r="E61" s="67"/>
      <c r="F61" s="82"/>
      <c r="G61" s="292"/>
      <c r="H61" s="293"/>
      <c r="I61" s="293"/>
      <c r="J61" s="294"/>
    </row>
    <row r="62" spans="1:12" x14ac:dyDescent="0.2">
      <c r="A62" s="237"/>
      <c r="B62" s="15"/>
      <c r="C62" s="16"/>
      <c r="D62" s="16"/>
      <c r="E62" s="67"/>
      <c r="F62" s="82"/>
      <c r="G62" s="292"/>
      <c r="H62" s="293"/>
      <c r="I62" s="293"/>
      <c r="J62" s="294"/>
    </row>
    <row r="63" spans="1:12" ht="12.75" hidden="1" customHeight="1" x14ac:dyDescent="0.2">
      <c r="A63" s="237"/>
      <c r="B63" s="15"/>
      <c r="C63" s="16"/>
      <c r="D63" s="16"/>
      <c r="E63" s="67"/>
      <c r="F63" s="82"/>
      <c r="G63" s="292"/>
      <c r="H63" s="293"/>
      <c r="I63" s="293"/>
      <c r="J63" s="294"/>
    </row>
    <row r="64" spans="1:12" ht="12.75" hidden="1" customHeight="1" x14ac:dyDescent="0.2">
      <c r="A64" s="237"/>
      <c r="B64" s="15"/>
      <c r="C64" s="16"/>
      <c r="D64" s="16"/>
      <c r="E64" s="67"/>
      <c r="F64" s="82"/>
      <c r="G64" s="292"/>
      <c r="H64" s="293"/>
      <c r="I64" s="293"/>
      <c r="J64" s="294"/>
    </row>
    <row r="65" spans="1:252" ht="12.75" hidden="1" customHeight="1" x14ac:dyDescent="0.2">
      <c r="A65" s="237"/>
      <c r="B65" s="15"/>
      <c r="C65" s="16"/>
      <c r="D65" s="16"/>
      <c r="E65" s="67"/>
      <c r="F65" s="82"/>
      <c r="G65" s="292"/>
      <c r="H65" s="293"/>
      <c r="I65" s="293"/>
      <c r="J65" s="294"/>
    </row>
    <row r="66" spans="1:252" x14ac:dyDescent="0.2">
      <c r="A66" s="237"/>
      <c r="B66" s="28"/>
      <c r="C66" s="23"/>
      <c r="D66" s="23"/>
      <c r="E66" s="68"/>
      <c r="F66" s="82"/>
      <c r="G66" s="292"/>
      <c r="H66" s="293"/>
      <c r="I66" s="293"/>
      <c r="J66" s="294"/>
    </row>
    <row r="67" spans="1:252" ht="16.5" thickBot="1" x14ac:dyDescent="0.3">
      <c r="A67" s="300"/>
      <c r="B67" s="301"/>
      <c r="C67" s="301"/>
      <c r="D67" s="301"/>
      <c r="E67" s="91" t="s">
        <v>11</v>
      </c>
      <c r="F67" s="27">
        <f>SUM(F60:F66)</f>
        <v>0</v>
      </c>
      <c r="G67" s="302"/>
      <c r="H67" s="303"/>
      <c r="I67" s="303"/>
      <c r="J67" s="304"/>
    </row>
    <row r="68" spans="1:252" ht="16.5" thickBot="1" x14ac:dyDescent="0.3">
      <c r="A68" s="298" t="s">
        <v>16</v>
      </c>
      <c r="B68" s="299"/>
      <c r="C68" s="299"/>
      <c r="D68" s="299"/>
      <c r="E68" s="32" t="s">
        <v>4</v>
      </c>
      <c r="F68" s="33">
        <f>+F15+F21+F27+F33+F40+F46+F52+F58+F67</f>
        <v>0</v>
      </c>
      <c r="G68" s="295"/>
      <c r="H68" s="296"/>
      <c r="I68" s="296"/>
      <c r="J68" s="297"/>
      <c r="L68" s="12"/>
      <c r="M68" s="13"/>
      <c r="N68" s="14"/>
      <c r="O68" s="12"/>
      <c r="P68" s="12"/>
      <c r="Q68" s="12"/>
      <c r="V68" s="12"/>
      <c r="W68" s="13"/>
      <c r="X68" s="14"/>
      <c r="Y68" s="12"/>
      <c r="Z68" s="12"/>
      <c r="AA68" s="12"/>
      <c r="AF68" s="12"/>
      <c r="AG68" s="13"/>
      <c r="AH68" s="14"/>
      <c r="AI68" s="12"/>
      <c r="AJ68" s="12"/>
      <c r="AK68" s="12"/>
      <c r="AP68" s="12"/>
      <c r="AQ68" s="13"/>
      <c r="AR68" s="14"/>
      <c r="AS68" s="12"/>
      <c r="AT68" s="12"/>
      <c r="AU68" s="12"/>
      <c r="AZ68" s="12"/>
      <c r="BA68" s="13"/>
      <c r="BB68" s="14"/>
      <c r="BC68" s="12"/>
      <c r="BD68" s="12"/>
      <c r="BE68" s="12"/>
      <c r="BJ68" s="12"/>
      <c r="BK68" s="13"/>
      <c r="BL68" s="14"/>
      <c r="BM68" s="12"/>
      <c r="BN68" s="12"/>
      <c r="BO68" s="12"/>
      <c r="BT68" s="12"/>
      <c r="BU68" s="13"/>
      <c r="BV68" s="14"/>
      <c r="BW68" s="12"/>
      <c r="BX68" s="12"/>
      <c r="BY68" s="12"/>
      <c r="CD68" s="12"/>
      <c r="CE68" s="13"/>
      <c r="CF68" s="14"/>
      <c r="CG68" s="12"/>
      <c r="CH68" s="12"/>
      <c r="CI68" s="12"/>
      <c r="CN68" s="12"/>
      <c r="CO68" s="13"/>
      <c r="CP68" s="14"/>
      <c r="CQ68" s="12"/>
      <c r="CR68" s="12"/>
      <c r="CS68" s="12"/>
      <c r="CX68" s="12"/>
      <c r="CY68" s="13"/>
      <c r="CZ68" s="14"/>
      <c r="DA68" s="12"/>
      <c r="DB68" s="12"/>
      <c r="DC68" s="12"/>
      <c r="DH68" s="12"/>
      <c r="DI68" s="13"/>
      <c r="DJ68" s="14"/>
      <c r="DK68" s="12"/>
      <c r="DL68" s="12"/>
      <c r="DM68" s="12"/>
      <c r="DR68" s="12"/>
      <c r="DS68" s="13"/>
      <c r="DT68" s="14"/>
      <c r="DU68" s="12"/>
      <c r="DV68" s="12"/>
      <c r="DW68" s="12"/>
      <c r="EB68" s="12"/>
      <c r="EC68" s="13"/>
      <c r="ED68" s="14"/>
      <c r="EE68" s="12"/>
      <c r="EF68" s="12"/>
      <c r="EG68" s="12"/>
      <c r="EL68" s="12"/>
      <c r="EM68" s="13"/>
      <c r="EN68" s="14"/>
      <c r="EO68" s="12"/>
      <c r="EP68" s="12"/>
      <c r="EQ68" s="12"/>
      <c r="EV68" s="12"/>
      <c r="EW68" s="13"/>
      <c r="EX68" s="14"/>
      <c r="EY68" s="12"/>
      <c r="EZ68" s="12"/>
      <c r="FA68" s="12"/>
      <c r="FF68" s="12"/>
      <c r="FG68" s="13"/>
      <c r="FH68" s="14"/>
      <c r="FI68" s="12"/>
      <c r="FJ68" s="12"/>
      <c r="FK68" s="12"/>
      <c r="FP68" s="12"/>
      <c r="FQ68" s="13"/>
      <c r="FR68" s="14"/>
      <c r="FS68" s="12"/>
      <c r="FT68" s="12"/>
      <c r="FU68" s="12"/>
      <c r="FZ68" s="12"/>
      <c r="GA68" s="13"/>
      <c r="GB68" s="14"/>
      <c r="GC68" s="12"/>
      <c r="GD68" s="12"/>
      <c r="GE68" s="12"/>
      <c r="GJ68" s="12"/>
      <c r="GK68" s="13"/>
      <c r="GL68" s="14"/>
      <c r="GM68" s="12"/>
      <c r="GN68" s="12"/>
      <c r="GO68" s="12"/>
      <c r="GT68" s="12"/>
      <c r="GU68" s="13"/>
      <c r="GV68" s="14"/>
      <c r="GW68" s="12"/>
      <c r="GX68" s="12"/>
      <c r="GY68" s="12"/>
      <c r="HD68" s="12"/>
      <c r="HE68" s="13"/>
      <c r="HF68" s="14"/>
      <c r="HG68" s="12"/>
      <c r="HH68" s="12"/>
      <c r="HI68" s="12"/>
      <c r="HN68" s="12"/>
      <c r="HO68" s="13"/>
      <c r="HP68" s="14"/>
      <c r="HQ68" s="12"/>
      <c r="HR68" s="12"/>
      <c r="HS68" s="12"/>
      <c r="HX68" s="12"/>
      <c r="HY68" s="13"/>
      <c r="HZ68" s="14"/>
      <c r="IA68" s="12"/>
      <c r="IB68" s="12"/>
      <c r="IC68" s="12"/>
      <c r="IH68" s="12"/>
      <c r="II68" s="13"/>
      <c r="IJ68" s="14"/>
      <c r="IK68" s="12"/>
      <c r="IL68" s="12"/>
      <c r="IM68" s="12"/>
      <c r="IR68" s="12"/>
    </row>
    <row r="69" spans="1:252" customFormat="1" ht="6" customHeight="1" x14ac:dyDescent="0.2">
      <c r="F69" s="70"/>
      <c r="G69" s="75"/>
      <c r="H69" s="75"/>
      <c r="I69" s="75"/>
      <c r="J69" s="75"/>
    </row>
    <row r="70" spans="1:252" ht="25.5" customHeight="1" x14ac:dyDescent="0.2">
      <c r="A70" s="368" t="str">
        <f>'Relació de despeses'!A155:K155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70" s="368"/>
      <c r="C70" s="368"/>
      <c r="D70" s="368"/>
      <c r="E70" s="368"/>
      <c r="F70" s="368"/>
      <c r="G70" s="368"/>
      <c r="H70" s="368"/>
      <c r="I70" s="368"/>
      <c r="J70" s="368"/>
    </row>
    <row r="71" spans="1:252" ht="42.75" customHeight="1" x14ac:dyDescent="0.2">
      <c r="A71" s="238" t="s">
        <v>32</v>
      </c>
      <c r="B71" s="238"/>
      <c r="C71" s="238"/>
      <c r="D71" s="238"/>
      <c r="E71" s="238"/>
      <c r="F71" s="238"/>
      <c r="G71" s="238"/>
      <c r="H71" s="238"/>
      <c r="I71" s="238"/>
      <c r="J71" s="238"/>
    </row>
    <row r="72" spans="1:252" ht="21" customHeight="1" x14ac:dyDescent="0.2">
      <c r="A72" s="238"/>
      <c r="B72" s="238"/>
      <c r="C72" s="238"/>
      <c r="D72" s="238"/>
      <c r="E72" s="238"/>
      <c r="F72" s="238"/>
      <c r="G72" s="238"/>
      <c r="H72" s="238"/>
      <c r="I72" s="238"/>
      <c r="J72" s="238"/>
    </row>
    <row r="73" spans="1:252" ht="21" customHeight="1" x14ac:dyDescent="0.2">
      <c r="B73" s="10"/>
      <c r="C73" s="10"/>
      <c r="D73" s="10"/>
      <c r="E73" s="10"/>
      <c r="F73" s="71"/>
      <c r="G73" s="107"/>
      <c r="H73" s="107"/>
      <c r="I73" s="107"/>
    </row>
    <row r="74" spans="1:252" x14ac:dyDescent="0.2">
      <c r="B74" s="89" t="s">
        <v>43</v>
      </c>
      <c r="D74" s="9"/>
      <c r="E74" s="3" t="s">
        <v>36</v>
      </c>
      <c r="F74" s="71"/>
      <c r="I74" s="47"/>
    </row>
    <row r="75" spans="1:252" x14ac:dyDescent="0.2">
      <c r="B75" s="24"/>
      <c r="D75" s="9"/>
      <c r="I75" s="47"/>
    </row>
    <row r="76" spans="1:252" x14ac:dyDescent="0.2">
      <c r="A76" s="195"/>
      <c r="B76" s="196" t="s">
        <v>24</v>
      </c>
      <c r="C76" s="197"/>
      <c r="D76" s="197"/>
    </row>
    <row r="77" spans="1:252" s="29" customFormat="1" x14ac:dyDescent="0.2">
      <c r="A77" s="198"/>
      <c r="B77" s="199" t="s">
        <v>170</v>
      </c>
      <c r="C77" s="200"/>
      <c r="D77" s="200"/>
      <c r="E77" s="9"/>
      <c r="F77" s="31"/>
      <c r="G77" s="77"/>
      <c r="H77" s="76"/>
      <c r="I77" s="76"/>
      <c r="J77" s="74"/>
    </row>
    <row r="78" spans="1:252" x14ac:dyDescent="0.2">
      <c r="A78" s="195"/>
      <c r="B78" s="197" t="s">
        <v>172</v>
      </c>
      <c r="C78" s="197"/>
      <c r="D78" s="197"/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68">
    <mergeCell ref="G24:J24"/>
    <mergeCell ref="G20:J20"/>
    <mergeCell ref="G19:J19"/>
    <mergeCell ref="G18:J18"/>
    <mergeCell ref="G17:J17"/>
    <mergeCell ref="G23:J23"/>
    <mergeCell ref="G27:J27"/>
    <mergeCell ref="G26:J26"/>
    <mergeCell ref="G43:J43"/>
    <mergeCell ref="G42:J42"/>
    <mergeCell ref="G49:J49"/>
    <mergeCell ref="G48:J48"/>
    <mergeCell ref="G50:J50"/>
    <mergeCell ref="G46:J46"/>
    <mergeCell ref="G45:J45"/>
    <mergeCell ref="G44:J44"/>
    <mergeCell ref="G31:J31"/>
    <mergeCell ref="A46:D46"/>
    <mergeCell ref="A40:D40"/>
    <mergeCell ref="A33:D33"/>
    <mergeCell ref="G15:J15"/>
    <mergeCell ref="G21:J21"/>
    <mergeCell ref="G29:J29"/>
    <mergeCell ref="G40:J40"/>
    <mergeCell ref="G39:J39"/>
    <mergeCell ref="G33:J33"/>
    <mergeCell ref="G32:J32"/>
    <mergeCell ref="A27:D27"/>
    <mergeCell ref="A21:D21"/>
    <mergeCell ref="G38:J38"/>
    <mergeCell ref="G36:J36"/>
    <mergeCell ref="G25:J25"/>
    <mergeCell ref="G30:J30"/>
    <mergeCell ref="G51:J51"/>
    <mergeCell ref="A1:J1"/>
    <mergeCell ref="A10:J10"/>
    <mergeCell ref="A16:J16"/>
    <mergeCell ref="G8:J9"/>
    <mergeCell ref="G11:J11"/>
    <mergeCell ref="A8:A9"/>
    <mergeCell ref="G12:J12"/>
    <mergeCell ref="G14:J14"/>
    <mergeCell ref="C4:D4"/>
    <mergeCell ref="C3:D3"/>
    <mergeCell ref="A7:D7"/>
    <mergeCell ref="C5:D5"/>
    <mergeCell ref="C8:D8"/>
    <mergeCell ref="B8:B9"/>
    <mergeCell ref="A15:D15"/>
    <mergeCell ref="G60:J60"/>
    <mergeCell ref="A58:D58"/>
    <mergeCell ref="A52:D52"/>
    <mergeCell ref="G55:J55"/>
    <mergeCell ref="G54:J54"/>
    <mergeCell ref="G58:J58"/>
    <mergeCell ref="G52:J52"/>
    <mergeCell ref="A68:D68"/>
    <mergeCell ref="A67:D67"/>
    <mergeCell ref="A70:J70"/>
    <mergeCell ref="A71:J72"/>
    <mergeCell ref="G67:J67"/>
    <mergeCell ref="G66:J66"/>
    <mergeCell ref="G61:J61"/>
    <mergeCell ref="G68:J68"/>
    <mergeCell ref="G62:J62"/>
    <mergeCell ref="G63:J63"/>
    <mergeCell ref="G64:J64"/>
    <mergeCell ref="G65:J65"/>
  </mergeCells>
  <dataValidations disablePrompts="1" count="2">
    <dataValidation type="decimal" operator="lessThanOrEqual" allowBlank="1" showInputMessage="1" showErrorMessage="1" errorTitle="Import superior a la factura" error="L'import introduït es superior a l'import de la factura_x000a_" sqref="H57">
      <formula1>G57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57">
      <formula1>H57</formula1>
    </dataValidation>
  </dataValidations>
  <pageMargins left="0.31496062992125984" right="0.15748031496062992" top="0.51181102362204722" bottom="0.31496062992125984" header="0.15748031496062992" footer="0.15748031496062992"/>
  <pageSetup paperSize="9" scale="59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L122"/>
  <sheetViews>
    <sheetView showGridLines="0" topLeftCell="A28" zoomScale="82" zoomScaleNormal="82" zoomScaleSheetLayoutView="82" workbookViewId="0">
      <selection activeCell="B47" sqref="B47"/>
    </sheetView>
  </sheetViews>
  <sheetFormatPr defaultColWidth="9.140625" defaultRowHeight="15" x14ac:dyDescent="0.25"/>
  <cols>
    <col min="1" max="1" width="4.7109375" style="124" customWidth="1"/>
    <col min="2" max="2" width="49.7109375" style="125" customWidth="1"/>
    <col min="3" max="3" width="16.7109375" style="125" customWidth="1"/>
    <col min="4" max="4" width="20" style="125" customWidth="1"/>
    <col min="5" max="5" width="18.5703125" style="125" customWidth="1"/>
    <col min="6" max="6" width="28.5703125" style="125" bestFit="1" customWidth="1"/>
    <col min="7" max="7" width="5.7109375" style="125" customWidth="1"/>
    <col min="8" max="8" width="29.28515625" style="125" customWidth="1"/>
    <col min="9" max="9" width="17.85546875" style="125" customWidth="1"/>
    <col min="10" max="10" width="16.85546875" style="125" customWidth="1"/>
    <col min="11" max="11" width="14.28515625" style="125" customWidth="1"/>
    <col min="12" max="12" width="6.42578125" style="125" customWidth="1"/>
    <col min="13" max="16384" width="9.140625" style="125"/>
  </cols>
  <sheetData>
    <row r="2" spans="1:12" x14ac:dyDescent="0.25"/>
    <row r="3" spans="1:12" s="2" customFormat="1" ht="21" x14ac:dyDescent="0.3">
      <c r="A3" s="103" t="s">
        <v>51</v>
      </c>
      <c r="B3" s="104"/>
      <c r="C3" s="104"/>
      <c r="D3" s="104"/>
      <c r="E3" s="104"/>
      <c r="F3" s="104"/>
      <c r="G3" s="104"/>
      <c r="H3" s="104"/>
      <c r="I3" s="104"/>
      <c r="J3" s="105"/>
      <c r="K3" s="106"/>
    </row>
    <row r="4" spans="1:12" s="2" customFormat="1" ht="12.75" x14ac:dyDescent="0.2">
      <c r="A4" s="3"/>
      <c r="B4" s="3"/>
      <c r="C4" s="3"/>
      <c r="D4" s="3"/>
      <c r="E4" s="3"/>
      <c r="F4" s="8"/>
      <c r="G4" s="8"/>
      <c r="H4" s="45"/>
      <c r="I4" s="40"/>
      <c r="J4" s="9"/>
      <c r="L4" s="9"/>
    </row>
    <row r="5" spans="1:12" s="2" customFormat="1" ht="12.75" x14ac:dyDescent="0.2">
      <c r="A5" s="337" t="s">
        <v>35</v>
      </c>
      <c r="B5" s="337"/>
      <c r="C5" s="329" t="str">
        <f>IF('Relació de despeses'!C3:D3&lt;&gt;"",'Relació de despeses'!C3:D3,"")</f>
        <v/>
      </c>
      <c r="D5" s="329"/>
      <c r="E5" s="108"/>
      <c r="F5" s="337" t="s">
        <v>52</v>
      </c>
      <c r="G5" s="337"/>
      <c r="H5" s="80" t="str">
        <f>'Relació d''ingressos '!H3</f>
        <v/>
      </c>
      <c r="I5" s="100" t="s">
        <v>17</v>
      </c>
      <c r="J5" s="101"/>
      <c r="K5" s="101"/>
    </row>
    <row r="6" spans="1:12" s="2" customFormat="1" ht="12.75" x14ac:dyDescent="0.2">
      <c r="A6" s="337" t="s">
        <v>34</v>
      </c>
      <c r="B6" s="337"/>
      <c r="C6" s="329" t="str">
        <f>IF('Relació de despeses'!C4:D4&lt;&gt;"",'Relació de despeses'!C4:D4,"")</f>
        <v/>
      </c>
      <c r="D6" s="329"/>
      <c r="E6" s="93"/>
      <c r="F6" s="337" t="s">
        <v>18</v>
      </c>
      <c r="G6" s="337"/>
      <c r="H6" s="80" t="str">
        <f>'Relació d''ingressos '!H4</f>
        <v/>
      </c>
      <c r="I6" s="100" t="s">
        <v>17</v>
      </c>
      <c r="J6" s="101"/>
      <c r="K6" s="102"/>
    </row>
    <row r="7" spans="1:12" s="2" customFormat="1" ht="12.75" x14ac:dyDescent="0.2">
      <c r="A7" s="337" t="s">
        <v>19</v>
      </c>
      <c r="B7" s="337"/>
      <c r="C7" s="329" t="str">
        <f>IF('Relació de despeses'!C5:D5&lt;&gt;"",'Relació de despeses'!C5:D5,"")</f>
        <v/>
      </c>
      <c r="D7" s="329"/>
      <c r="E7" s="93"/>
      <c r="F7" s="44" t="s">
        <v>33</v>
      </c>
      <c r="G7" s="69"/>
      <c r="H7" s="44"/>
      <c r="I7" s="98" t="str">
        <f>'Relació d''ingressos '!H5</f>
        <v/>
      </c>
      <c r="J7" s="1" t="s">
        <v>23</v>
      </c>
      <c r="K7" s="98" t="str">
        <f>'Relació d''ingressos '!J5</f>
        <v/>
      </c>
    </row>
    <row r="9" spans="1:12" ht="18.75" x14ac:dyDescent="0.3">
      <c r="A9" s="126" t="s">
        <v>95</v>
      </c>
    </row>
    <row r="10" spans="1:12" ht="19.5" thickBot="1" x14ac:dyDescent="0.3">
      <c r="A10" s="338" t="s">
        <v>63</v>
      </c>
      <c r="B10" s="338"/>
      <c r="E10" s="127" t="s">
        <v>64</v>
      </c>
      <c r="G10" s="338" t="s">
        <v>65</v>
      </c>
      <c r="H10" s="338"/>
      <c r="I10" s="128"/>
    </row>
    <row r="11" spans="1:12" ht="25.5" customHeight="1" x14ac:dyDescent="0.25">
      <c r="A11" s="352" t="s">
        <v>66</v>
      </c>
      <c r="B11" s="353"/>
      <c r="C11" s="345" t="s">
        <v>184</v>
      </c>
      <c r="D11" s="345" t="s">
        <v>185</v>
      </c>
      <c r="E11" s="129" t="s">
        <v>69</v>
      </c>
      <c r="G11" s="346" t="s">
        <v>70</v>
      </c>
      <c r="H11" s="347"/>
      <c r="I11" s="340" t="s">
        <v>186</v>
      </c>
      <c r="J11" s="342" t="s">
        <v>187</v>
      </c>
    </row>
    <row r="12" spans="1:12" ht="27" customHeight="1" thickBot="1" x14ac:dyDescent="0.3">
      <c r="A12" s="354"/>
      <c r="B12" s="355"/>
      <c r="C12" s="343"/>
      <c r="D12" s="343"/>
      <c r="E12" s="130" t="s">
        <v>71</v>
      </c>
      <c r="G12" s="348"/>
      <c r="H12" s="349"/>
      <c r="I12" s="341"/>
      <c r="J12" s="343"/>
    </row>
    <row r="13" spans="1:12" ht="45" x14ac:dyDescent="0.25">
      <c r="A13" s="131" t="s">
        <v>96</v>
      </c>
      <c r="B13" s="170" t="s">
        <v>97</v>
      </c>
      <c r="C13" s="132"/>
      <c r="D13" s="169">
        <f>'Relació de despeses'!H16</f>
        <v>0</v>
      </c>
      <c r="E13" s="231">
        <f t="shared" ref="E13:E18" si="0">+C13-D13</f>
        <v>0</v>
      </c>
      <c r="F13" s="134" t="str">
        <f>+IF(D13&lt;0,"No s'admeten valors negatius","")</f>
        <v/>
      </c>
      <c r="G13" s="135" t="s">
        <v>72</v>
      </c>
      <c r="H13" s="136" t="s">
        <v>73</v>
      </c>
      <c r="I13" s="132"/>
      <c r="J13" s="169">
        <f>'Relació d''ingressos '!F15</f>
        <v>0</v>
      </c>
      <c r="K13" s="134" t="str">
        <f>+IF(J13&lt;0,"No s'admeten valors negatius",IF(J13&lt;&gt;'Relació d''ingressos '!F15,"No coincideix amb import pestanya anterior",""))</f>
        <v/>
      </c>
    </row>
    <row r="14" spans="1:12" ht="30" x14ac:dyDescent="0.25">
      <c r="A14" s="137"/>
      <c r="B14" s="171" t="s">
        <v>98</v>
      </c>
      <c r="C14" s="132"/>
      <c r="D14" s="169">
        <f>'Relació de despeses'!H22</f>
        <v>0</v>
      </c>
      <c r="E14" s="231">
        <f t="shared" si="0"/>
        <v>0</v>
      </c>
      <c r="F14" s="134" t="str">
        <f t="shared" ref="F14:F20" si="1">+IF(D14&lt;0,"No s'admeten valors negatius","")</f>
        <v/>
      </c>
      <c r="G14" s="135" t="s">
        <v>74</v>
      </c>
      <c r="H14" s="139" t="s">
        <v>75</v>
      </c>
      <c r="I14" s="132"/>
      <c r="J14" s="169">
        <f>'Relació d''ingressos '!F21</f>
        <v>0</v>
      </c>
      <c r="K14" s="134" t="str">
        <f t="shared" ref="K14:K21" si="2">+IF(J14&lt;0,"No s'admeten valors negatius","")</f>
        <v/>
      </c>
    </row>
    <row r="15" spans="1:12" ht="30" x14ac:dyDescent="0.25">
      <c r="A15" s="137"/>
      <c r="B15" s="172" t="s">
        <v>99</v>
      </c>
      <c r="C15" s="132"/>
      <c r="D15" s="169">
        <f>'Relació de despeses'!H28</f>
        <v>0</v>
      </c>
      <c r="E15" s="231">
        <f t="shared" si="0"/>
        <v>0</v>
      </c>
      <c r="F15" s="134" t="str">
        <f t="shared" si="1"/>
        <v/>
      </c>
      <c r="G15" s="135" t="s">
        <v>76</v>
      </c>
      <c r="H15" s="139" t="s">
        <v>77</v>
      </c>
      <c r="I15" s="132"/>
      <c r="J15" s="169">
        <f>'Relació d''ingressos '!F27</f>
        <v>0</v>
      </c>
      <c r="K15" s="134" t="str">
        <f t="shared" si="2"/>
        <v/>
      </c>
    </row>
    <row r="16" spans="1:12" ht="30" x14ac:dyDescent="0.25">
      <c r="A16" s="137"/>
      <c r="B16" s="171" t="s">
        <v>100</v>
      </c>
      <c r="C16" s="132"/>
      <c r="D16" s="169">
        <f>'Relació de despeses'!H34</f>
        <v>0</v>
      </c>
      <c r="E16" s="231">
        <f t="shared" si="0"/>
        <v>0</v>
      </c>
      <c r="F16" s="134" t="str">
        <f t="shared" si="1"/>
        <v/>
      </c>
      <c r="G16" s="135" t="s">
        <v>78</v>
      </c>
      <c r="H16" s="139" t="s">
        <v>79</v>
      </c>
      <c r="I16" s="132"/>
      <c r="J16" s="169">
        <f>'Relació d''ingressos '!F33</f>
        <v>0</v>
      </c>
      <c r="K16" s="134" t="str">
        <f t="shared" si="2"/>
        <v/>
      </c>
    </row>
    <row r="17" spans="1:11" ht="30" x14ac:dyDescent="0.25">
      <c r="A17" s="137"/>
      <c r="B17" s="171" t="s">
        <v>101</v>
      </c>
      <c r="C17" s="132"/>
      <c r="D17" s="169">
        <f>'Relació de despeses'!H40</f>
        <v>0</v>
      </c>
      <c r="E17" s="231">
        <f t="shared" si="0"/>
        <v>0</v>
      </c>
      <c r="F17" s="134" t="str">
        <f t="shared" si="1"/>
        <v/>
      </c>
      <c r="G17" s="135" t="s">
        <v>80</v>
      </c>
      <c r="H17" s="139" t="s">
        <v>81</v>
      </c>
      <c r="I17" s="132"/>
      <c r="J17" s="169">
        <f>'Relació d''ingressos '!F40</f>
        <v>0</v>
      </c>
      <c r="K17" s="134" t="str">
        <f t="shared" si="2"/>
        <v/>
      </c>
    </row>
    <row r="18" spans="1:11" x14ac:dyDescent="0.25">
      <c r="A18" s="137"/>
      <c r="B18" s="171" t="s">
        <v>102</v>
      </c>
      <c r="C18" s="132"/>
      <c r="D18" s="169">
        <f>'Relació de despeses'!H46</f>
        <v>0</v>
      </c>
      <c r="E18" s="231">
        <f t="shared" si="0"/>
        <v>0</v>
      </c>
      <c r="F18" s="134" t="str">
        <f t="shared" si="1"/>
        <v/>
      </c>
      <c r="G18" s="135" t="s">
        <v>82</v>
      </c>
      <c r="H18" s="139" t="s">
        <v>83</v>
      </c>
      <c r="I18" s="132"/>
      <c r="J18" s="169">
        <f>'Relació d''ingressos '!F46</f>
        <v>0</v>
      </c>
      <c r="K18" s="134" t="str">
        <f t="shared" si="2"/>
        <v/>
      </c>
    </row>
    <row r="19" spans="1:11" ht="30" x14ac:dyDescent="0.25">
      <c r="A19" s="137"/>
      <c r="B19" s="171" t="s">
        <v>103</v>
      </c>
      <c r="C19" s="132"/>
      <c r="D19" s="169">
        <f>'Relació de despeses'!H53</f>
        <v>0</v>
      </c>
      <c r="E19" s="231">
        <f t="shared" ref="E19:E25" si="3">+C19-D19</f>
        <v>0</v>
      </c>
      <c r="F19" s="134" t="str">
        <f t="shared" si="1"/>
        <v/>
      </c>
      <c r="G19" s="135" t="s">
        <v>84</v>
      </c>
      <c r="H19" s="139" t="s">
        <v>85</v>
      </c>
      <c r="I19" s="132"/>
      <c r="J19" s="169">
        <f>'Relació d''ingressos '!F52</f>
        <v>0</v>
      </c>
      <c r="K19" s="134" t="str">
        <f t="shared" si="2"/>
        <v/>
      </c>
    </row>
    <row r="20" spans="1:11" ht="30" x14ac:dyDescent="0.25">
      <c r="A20" s="137"/>
      <c r="B20" s="171" t="s">
        <v>104</v>
      </c>
      <c r="C20" s="132"/>
      <c r="D20" s="169">
        <f>'Relació de despeses'!H59</f>
        <v>0</v>
      </c>
      <c r="E20" s="231">
        <f t="shared" si="3"/>
        <v>0</v>
      </c>
      <c r="F20" s="134" t="str">
        <f t="shared" si="1"/>
        <v/>
      </c>
      <c r="G20" s="135" t="s">
        <v>86</v>
      </c>
      <c r="H20" s="139" t="s">
        <v>87</v>
      </c>
      <c r="I20" s="132"/>
      <c r="J20" s="169">
        <f>'Relació d''ingressos '!F58</f>
        <v>0</v>
      </c>
      <c r="K20" s="134" t="str">
        <f t="shared" si="2"/>
        <v/>
      </c>
    </row>
    <row r="21" spans="1:11" ht="45" x14ac:dyDescent="0.25">
      <c r="A21" s="137"/>
      <c r="B21" s="171" t="s">
        <v>105</v>
      </c>
      <c r="C21" s="132"/>
      <c r="D21" s="169">
        <f>'Relació de despeses'!H65</f>
        <v>0</v>
      </c>
      <c r="E21" s="231">
        <f>+C21-D21</f>
        <v>0</v>
      </c>
      <c r="F21" s="134" t="str">
        <f>+IF(D21&lt;0,"No s'admeten valors negatius","")</f>
        <v/>
      </c>
      <c r="G21" s="140" t="s">
        <v>88</v>
      </c>
      <c r="H21" s="138" t="s">
        <v>89</v>
      </c>
      <c r="I21" s="132"/>
      <c r="J21" s="169">
        <f>'Relació d''ingressos '!F67</f>
        <v>0</v>
      </c>
      <c r="K21" s="134" t="str">
        <f t="shared" si="2"/>
        <v/>
      </c>
    </row>
    <row r="22" spans="1:11" ht="30" x14ac:dyDescent="0.25">
      <c r="A22" s="137"/>
      <c r="B22" s="171" t="s">
        <v>106</v>
      </c>
      <c r="C22" s="132"/>
      <c r="D22" s="169">
        <f>'Relació de despeses'!H71</f>
        <v>0</v>
      </c>
      <c r="E22" s="231">
        <f>+C22-D22</f>
        <v>0</v>
      </c>
      <c r="F22" s="134" t="str">
        <f t="shared" ref="F22:F25" si="4">+IF(D22&lt;0,"No s'admeten valors negatius","")</f>
        <v/>
      </c>
      <c r="G22" s="173"/>
      <c r="H22" s="174"/>
      <c r="I22" s="175"/>
      <c r="J22" s="176"/>
      <c r="K22" s="134"/>
    </row>
    <row r="23" spans="1:11" ht="30" x14ac:dyDescent="0.25">
      <c r="A23" s="137"/>
      <c r="B23" s="171" t="s">
        <v>107</v>
      </c>
      <c r="C23" s="132"/>
      <c r="D23" s="169">
        <f>'Relació de despeses'!H77</f>
        <v>0</v>
      </c>
      <c r="E23" s="231">
        <f t="shared" ref="E23:E24" si="5">+C23-D23</f>
        <v>0</v>
      </c>
      <c r="F23" s="134" t="str">
        <f t="shared" si="4"/>
        <v/>
      </c>
      <c r="G23" s="173"/>
      <c r="H23" s="174"/>
      <c r="I23" s="175"/>
      <c r="J23" s="176"/>
      <c r="K23" s="134"/>
    </row>
    <row r="24" spans="1:11" ht="45.75" thickBot="1" x14ac:dyDescent="0.3">
      <c r="A24" s="137"/>
      <c r="B24" s="171" t="s">
        <v>108</v>
      </c>
      <c r="C24" s="132"/>
      <c r="D24" s="169">
        <f>'Relació de despeses'!H83</f>
        <v>0</v>
      </c>
      <c r="E24" s="231">
        <f t="shared" si="5"/>
        <v>0</v>
      </c>
      <c r="F24" s="134" t="str">
        <f t="shared" si="4"/>
        <v/>
      </c>
      <c r="G24" s="173"/>
      <c r="H24" s="174"/>
      <c r="I24" s="175"/>
      <c r="J24" s="176"/>
      <c r="K24" s="134"/>
    </row>
    <row r="25" spans="1:11" ht="45.75" thickBot="1" x14ac:dyDescent="0.3">
      <c r="A25" s="137"/>
      <c r="B25" s="171" t="s">
        <v>109</v>
      </c>
      <c r="C25" s="132"/>
      <c r="D25" s="169">
        <f>'Relació de despeses'!H89</f>
        <v>0</v>
      </c>
      <c r="E25" s="231">
        <f t="shared" si="3"/>
        <v>0</v>
      </c>
      <c r="F25" s="134" t="str">
        <f t="shared" si="4"/>
        <v/>
      </c>
      <c r="G25" s="124"/>
      <c r="H25" s="141" t="s">
        <v>0</v>
      </c>
      <c r="I25" s="142">
        <f>SUM(I13:I21)</f>
        <v>0</v>
      </c>
      <c r="J25" s="143">
        <f>SUM(J13:J21)</f>
        <v>0</v>
      </c>
    </row>
    <row r="26" spans="1:11" ht="19.5" thickBot="1" x14ac:dyDescent="0.3">
      <c r="A26" s="144"/>
      <c r="B26" s="145" t="s">
        <v>90</v>
      </c>
      <c r="C26" s="146">
        <f>SUM(C13:C25)</f>
        <v>0</v>
      </c>
      <c r="D26" s="147">
        <f>SUM(D13:D25)</f>
        <v>0</v>
      </c>
      <c r="E26" s="147">
        <f>SUM(E13:E25)</f>
        <v>0</v>
      </c>
      <c r="F26" s="134"/>
    </row>
    <row r="27" spans="1:11" ht="25.5" customHeight="1" x14ac:dyDescent="0.25">
      <c r="A27" s="358" t="s">
        <v>91</v>
      </c>
      <c r="B27" s="359"/>
      <c r="C27" s="362" t="s">
        <v>67</v>
      </c>
      <c r="D27" s="362" t="s">
        <v>68</v>
      </c>
      <c r="E27" s="228" t="s">
        <v>69</v>
      </c>
    </row>
    <row r="28" spans="1:11" ht="28.5" customHeight="1" thickBot="1" x14ac:dyDescent="0.3">
      <c r="A28" s="360"/>
      <c r="B28" s="361"/>
      <c r="C28" s="363"/>
      <c r="D28" s="363"/>
      <c r="E28" s="229" t="s">
        <v>71</v>
      </c>
    </row>
    <row r="29" spans="1:11" ht="30.75" thickBot="1" x14ac:dyDescent="0.3">
      <c r="A29" s="148" t="s">
        <v>96</v>
      </c>
      <c r="B29" s="171" t="s">
        <v>110</v>
      </c>
      <c r="C29" s="132"/>
      <c r="D29" s="169">
        <f>'Relació de despeses'!H97</f>
        <v>0</v>
      </c>
      <c r="E29" s="133">
        <f t="shared" ref="E29:E38" si="6">+C29-D29</f>
        <v>0</v>
      </c>
      <c r="F29" s="134" t="str">
        <f>+IF(D29&lt;0,"No s'admeten valors negatius","")</f>
        <v/>
      </c>
      <c r="G29" s="364" t="s">
        <v>92</v>
      </c>
      <c r="H29" s="365"/>
      <c r="I29" s="149">
        <f>+I25-C40</f>
        <v>0</v>
      </c>
      <c r="J29" s="150">
        <f>+J25-D40</f>
        <v>0</v>
      </c>
    </row>
    <row r="30" spans="1:11" x14ac:dyDescent="0.25">
      <c r="A30" s="151"/>
      <c r="B30" s="171" t="s">
        <v>111</v>
      </c>
      <c r="C30" s="132"/>
      <c r="D30" s="169">
        <f>'Relació de despeses'!H103</f>
        <v>0</v>
      </c>
      <c r="E30" s="133">
        <f t="shared" si="6"/>
        <v>0</v>
      </c>
      <c r="F30" s="134" t="str">
        <f t="shared" ref="F30:F38" si="7">+IF(D30&lt;0,"No s'admeten valors negatius","")</f>
        <v/>
      </c>
      <c r="G30" s="350" t="s">
        <v>53</v>
      </c>
      <c r="H30" s="351"/>
      <c r="I30" s="356" t="s">
        <v>54</v>
      </c>
      <c r="J30" s="357"/>
    </row>
    <row r="31" spans="1:11" ht="15.75" thickBot="1" x14ac:dyDescent="0.3">
      <c r="A31" s="151"/>
      <c r="B31" s="171" t="s">
        <v>112</v>
      </c>
      <c r="C31" s="132"/>
      <c r="D31" s="169">
        <f>'Relació de despeses'!H109</f>
        <v>0</v>
      </c>
      <c r="E31" s="133">
        <f t="shared" si="6"/>
        <v>0</v>
      </c>
      <c r="F31" s="134" t="str">
        <f t="shared" si="7"/>
        <v/>
      </c>
      <c r="G31" s="152" t="s">
        <v>38</v>
      </c>
      <c r="H31" s="94" t="s">
        <v>188</v>
      </c>
      <c r="I31" s="95" t="s">
        <v>38</v>
      </c>
      <c r="J31" s="96" t="s">
        <v>26</v>
      </c>
    </row>
    <row r="32" spans="1:11" ht="26.25" customHeight="1" thickBot="1" x14ac:dyDescent="0.3">
      <c r="A32" s="151"/>
      <c r="B32" s="171" t="s">
        <v>113</v>
      </c>
      <c r="C32" s="132"/>
      <c r="D32" s="169">
        <f>'Relació de despeses'!H115</f>
        <v>0</v>
      </c>
      <c r="E32" s="133">
        <f t="shared" si="6"/>
        <v>0</v>
      </c>
      <c r="F32" s="134" t="str">
        <f t="shared" si="7"/>
        <v/>
      </c>
      <c r="G32" s="153">
        <f>D40</f>
        <v>0</v>
      </c>
      <c r="H32" s="97" t="e">
        <f>G32/C40</f>
        <v>#DIV/0!</v>
      </c>
      <c r="I32" s="154">
        <f>J25</f>
        <v>0</v>
      </c>
      <c r="J32" s="111" t="e">
        <f>I32/I25</f>
        <v>#DIV/0!</v>
      </c>
    </row>
    <row r="33" spans="1:12" ht="30.75" thickBot="1" x14ac:dyDescent="0.3">
      <c r="A33" s="151"/>
      <c r="B33" s="171" t="s">
        <v>114</v>
      </c>
      <c r="C33" s="132"/>
      <c r="D33" s="169">
        <f>'Relació de despeses'!H121</f>
        <v>0</v>
      </c>
      <c r="E33" s="133">
        <f>+C33-D33</f>
        <v>0</v>
      </c>
      <c r="F33" s="134" t="str">
        <f t="shared" si="7"/>
        <v/>
      </c>
      <c r="G33" s="155"/>
      <c r="I33" s="156" t="s">
        <v>189</v>
      </c>
      <c r="J33" s="157" t="e">
        <f>I13/I25</f>
        <v>#DIV/0!</v>
      </c>
    </row>
    <row r="34" spans="1:12" ht="19.5" thickBot="1" x14ac:dyDescent="0.3">
      <c r="A34" s="151"/>
      <c r="B34" s="171" t="s">
        <v>115</v>
      </c>
      <c r="C34" s="132"/>
      <c r="D34" s="169">
        <f>'Relació de despeses'!H127</f>
        <v>0</v>
      </c>
      <c r="E34" s="133">
        <f t="shared" si="6"/>
        <v>0</v>
      </c>
      <c r="F34" s="134" t="str">
        <f t="shared" si="7"/>
        <v/>
      </c>
      <c r="G34" s="155"/>
      <c r="H34" s="158"/>
      <c r="I34" s="156" t="s">
        <v>190</v>
      </c>
      <c r="J34" s="159" t="e">
        <f>+J13/J25</f>
        <v>#DIV/0!</v>
      </c>
    </row>
    <row r="35" spans="1:12" ht="30" x14ac:dyDescent="0.25">
      <c r="A35" s="151"/>
      <c r="B35" s="171" t="s">
        <v>116</v>
      </c>
      <c r="C35" s="132"/>
      <c r="D35" s="169">
        <f>'Relació de despeses'!H133</f>
        <v>0</v>
      </c>
      <c r="E35" s="133">
        <f t="shared" si="6"/>
        <v>0</v>
      </c>
      <c r="F35" s="134" t="str">
        <f t="shared" si="7"/>
        <v/>
      </c>
      <c r="G35" s="160"/>
      <c r="H35" s="158"/>
    </row>
    <row r="36" spans="1:12" x14ac:dyDescent="0.25">
      <c r="A36" s="151"/>
      <c r="B36" s="171" t="s">
        <v>117</v>
      </c>
      <c r="C36" s="132"/>
      <c r="D36" s="169">
        <f>'Relació de despeses'!H139</f>
        <v>0</v>
      </c>
      <c r="E36" s="133">
        <f t="shared" si="6"/>
        <v>0</v>
      </c>
      <c r="F36" s="134" t="str">
        <f t="shared" si="7"/>
        <v/>
      </c>
      <c r="G36" s="160"/>
      <c r="H36" s="158"/>
    </row>
    <row r="37" spans="1:12" x14ac:dyDescent="0.25">
      <c r="A37" s="151"/>
      <c r="B37" s="171" t="s">
        <v>118</v>
      </c>
      <c r="C37" s="132"/>
      <c r="D37" s="169">
        <f>'Relació de despeses'!H145</f>
        <v>0</v>
      </c>
      <c r="E37" s="133">
        <f t="shared" si="6"/>
        <v>0</v>
      </c>
      <c r="F37" s="134" t="str">
        <f t="shared" si="7"/>
        <v/>
      </c>
      <c r="G37" s="177"/>
      <c r="H37" s="178"/>
      <c r="I37" s="179"/>
      <c r="J37" s="178"/>
      <c r="K37" s="178"/>
      <c r="L37" s="178"/>
    </row>
    <row r="38" spans="1:12" ht="30.75" thickBot="1" x14ac:dyDescent="0.3">
      <c r="A38" s="161"/>
      <c r="B38" s="171" t="s">
        <v>119</v>
      </c>
      <c r="C38" s="132"/>
      <c r="D38" s="169">
        <f>'Relació de despeses'!H151</f>
        <v>0</v>
      </c>
      <c r="E38" s="133">
        <f t="shared" si="6"/>
        <v>0</v>
      </c>
      <c r="F38" s="134" t="str">
        <f t="shared" si="7"/>
        <v/>
      </c>
      <c r="G38" s="177"/>
      <c r="H38" s="339"/>
      <c r="I38" s="339"/>
      <c r="J38" s="339"/>
      <c r="K38" s="339"/>
      <c r="L38" s="178"/>
    </row>
    <row r="39" spans="1:12" ht="24" customHeight="1" thickBot="1" x14ac:dyDescent="0.3">
      <c r="B39" s="162" t="s">
        <v>93</v>
      </c>
      <c r="C39" s="163">
        <f>SUM(C29:C38)</f>
        <v>0</v>
      </c>
      <c r="D39" s="163">
        <f>SUM(D29:D38)</f>
        <v>0</v>
      </c>
      <c r="E39" s="230">
        <f t="shared" ref="E39" si="8">SUM(E29:E38)</f>
        <v>0</v>
      </c>
      <c r="G39" s="177"/>
      <c r="H39" s="339"/>
      <c r="I39" s="339"/>
      <c r="J39" s="339"/>
      <c r="K39" s="339"/>
      <c r="L39" s="178"/>
    </row>
    <row r="40" spans="1:12" ht="26.25" customHeight="1" thickBot="1" x14ac:dyDescent="0.3">
      <c r="A40" s="164"/>
      <c r="B40" s="165" t="s">
        <v>94</v>
      </c>
      <c r="C40" s="166">
        <f>+C26+C39</f>
        <v>0</v>
      </c>
      <c r="D40" s="166">
        <f>+D26+D39</f>
        <v>0</v>
      </c>
      <c r="E40" s="166">
        <f t="shared" ref="E40" si="9">+E39+E26</f>
        <v>0</v>
      </c>
      <c r="F40" s="167"/>
      <c r="G40" s="177"/>
      <c r="H40" s="339"/>
      <c r="I40" s="339"/>
      <c r="J40" s="339"/>
      <c r="K40" s="339"/>
      <c r="L40" s="178"/>
    </row>
    <row r="41" spans="1:12" x14ac:dyDescent="0.25">
      <c r="E41" s="127" t="s">
        <v>64</v>
      </c>
      <c r="G41" s="180"/>
      <c r="H41" s="178"/>
      <c r="I41" s="178"/>
      <c r="J41" s="178"/>
      <c r="K41" s="178"/>
      <c r="L41" s="178"/>
    </row>
    <row r="42" spans="1:12" x14ac:dyDescent="0.25">
      <c r="E42" s="127"/>
      <c r="G42" s="180"/>
      <c r="H42" s="178"/>
      <c r="I42" s="178"/>
      <c r="J42" s="178"/>
      <c r="K42" s="178"/>
      <c r="L42" s="178"/>
    </row>
    <row r="43" spans="1:12" s="2" customFormat="1" ht="25.5" customHeight="1" x14ac:dyDescent="0.2">
      <c r="A43" s="368" t="str">
        <f>'Relació de despeses'!A155:K155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43" s="368"/>
      <c r="C43" s="368"/>
      <c r="D43" s="368"/>
      <c r="E43" s="368"/>
      <c r="F43" s="368"/>
      <c r="G43" s="368"/>
      <c r="H43" s="368"/>
      <c r="I43" s="368"/>
      <c r="J43" s="368"/>
    </row>
    <row r="44" spans="1:12" s="2" customFormat="1" ht="42.75" customHeight="1" x14ac:dyDescent="0.2">
      <c r="A44" s="238" t="s">
        <v>32</v>
      </c>
      <c r="B44" s="238"/>
      <c r="C44" s="238"/>
      <c r="D44" s="238"/>
      <c r="E44" s="238"/>
      <c r="F44" s="238"/>
      <c r="G44" s="238"/>
      <c r="H44" s="238"/>
      <c r="I44" s="238"/>
      <c r="J44" s="238"/>
    </row>
    <row r="45" spans="1:12" s="2" customFormat="1" ht="21" customHeight="1" x14ac:dyDescent="0.2">
      <c r="A45" s="238"/>
      <c r="B45" s="238"/>
      <c r="C45" s="238"/>
      <c r="D45" s="238"/>
      <c r="E45" s="238"/>
      <c r="F45" s="238"/>
      <c r="G45" s="238"/>
      <c r="H45" s="238"/>
      <c r="I45" s="238"/>
      <c r="J45" s="238"/>
    </row>
    <row r="46" spans="1:12" s="2" customFormat="1" ht="21" customHeight="1" x14ac:dyDescent="0.2">
      <c r="A46" s="18"/>
      <c r="B46" s="10"/>
      <c r="C46" s="10"/>
      <c r="D46" s="10"/>
      <c r="E46" s="10"/>
      <c r="F46" s="71"/>
      <c r="G46" s="107"/>
      <c r="H46" s="107"/>
      <c r="I46" s="107"/>
      <c r="J46" s="12"/>
    </row>
    <row r="47" spans="1:12" s="2" customFormat="1" ht="12.75" x14ac:dyDescent="0.2">
      <c r="A47" s="18"/>
      <c r="B47" s="89" t="s">
        <v>43</v>
      </c>
      <c r="C47" s="3"/>
      <c r="D47" s="9"/>
      <c r="E47" s="3" t="s">
        <v>36</v>
      </c>
      <c r="F47" s="71"/>
      <c r="G47" s="72"/>
      <c r="H47" s="47"/>
      <c r="I47" s="47"/>
      <c r="J47" s="12"/>
    </row>
    <row r="48" spans="1:12" ht="15.75" customHeight="1" x14ac:dyDescent="0.25"/>
    <row r="49" spans="1:12" s="202" customFormat="1" ht="11.25" x14ac:dyDescent="0.2">
      <c r="A49" s="191" t="s">
        <v>159</v>
      </c>
      <c r="B49" s="191"/>
      <c r="C49" s="191"/>
      <c r="D49" s="191"/>
      <c r="E49" s="191"/>
      <c r="F49" s="201"/>
      <c r="G49" s="201"/>
      <c r="H49" s="201"/>
      <c r="I49" s="201"/>
      <c r="J49" s="199"/>
      <c r="K49" s="199"/>
      <c r="L49" s="200"/>
    </row>
    <row r="50" spans="1:12" s="202" customFormat="1" ht="13.5" customHeight="1" x14ac:dyDescent="0.2">
      <c r="A50" s="366" t="s">
        <v>174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200"/>
    </row>
    <row r="51" spans="1:12" s="202" customFormat="1" ht="11.25" x14ac:dyDescent="0.2">
      <c r="A51" s="366" t="s">
        <v>175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200"/>
    </row>
    <row r="52" spans="1:12" s="202" customFormat="1" ht="12.75" customHeight="1" x14ac:dyDescent="0.2">
      <c r="A52" s="289" t="s">
        <v>176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03"/>
    </row>
    <row r="53" spans="1:12" s="202" customFormat="1" ht="12.75" customHeight="1" x14ac:dyDescent="0.2">
      <c r="A53" s="289" t="s">
        <v>177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89"/>
      <c r="L53" s="200"/>
    </row>
    <row r="54" spans="1:12" s="202" customFormat="1" ht="12.75" customHeight="1" x14ac:dyDescent="0.2">
      <c r="A54" s="289" t="s">
        <v>162</v>
      </c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00"/>
    </row>
    <row r="55" spans="1:12" s="202" customFormat="1" ht="12.75" customHeight="1" x14ac:dyDescent="0.2">
      <c r="A55" s="289" t="s">
        <v>178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00"/>
    </row>
    <row r="56" spans="1:12" s="202" customFormat="1" ht="22.5" customHeight="1" x14ac:dyDescent="0.2">
      <c r="A56" s="289" t="s">
        <v>179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00"/>
    </row>
    <row r="57" spans="1:12" s="204" customFormat="1" ht="11.25" x14ac:dyDescent="0.2">
      <c r="A57" s="205"/>
    </row>
    <row r="58" spans="1:12" s="206" customFormat="1" ht="11.25" x14ac:dyDescent="0.2">
      <c r="A58" s="344" t="s">
        <v>120</v>
      </c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</row>
    <row r="59" spans="1:12" s="206" customFormat="1" ht="11.25" x14ac:dyDescent="0.2">
      <c r="A59" s="344" t="s">
        <v>121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</row>
    <row r="60" spans="1:12" s="206" customFormat="1" ht="11.25" x14ac:dyDescent="0.2">
      <c r="A60" s="344" t="s">
        <v>122</v>
      </c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</row>
    <row r="61" spans="1:12" s="206" customFormat="1" ht="11.25" x14ac:dyDescent="0.2">
      <c r="A61" s="344" t="s">
        <v>123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</row>
    <row r="62" spans="1:12" s="206" customFormat="1" ht="11.25" x14ac:dyDescent="0.2">
      <c r="A62" s="344" t="s">
        <v>124</v>
      </c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</row>
    <row r="63" spans="1:12" s="206" customFormat="1" ht="11.25" x14ac:dyDescent="0.2">
      <c r="A63" s="344" t="s">
        <v>125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</row>
    <row r="64" spans="1:12" s="206" customFormat="1" ht="11.25" x14ac:dyDescent="0.2">
      <c r="A64" s="344" t="s">
        <v>126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</row>
    <row r="65" spans="1:12" s="206" customFormat="1" ht="11.25" x14ac:dyDescent="0.2">
      <c r="A65" s="344" t="s">
        <v>127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</row>
    <row r="66" spans="1:12" s="206" customFormat="1" ht="11.25" x14ac:dyDescent="0.2">
      <c r="A66" s="344" t="s">
        <v>128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</row>
    <row r="67" spans="1:12" s="206" customFormat="1" ht="11.25" x14ac:dyDescent="0.2">
      <c r="A67" s="344" t="s">
        <v>129</v>
      </c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</row>
    <row r="68" spans="1:12" s="206" customFormat="1" ht="11.25" x14ac:dyDescent="0.2">
      <c r="A68" s="344" t="s">
        <v>130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</row>
    <row r="69" spans="1:12" s="206" customFormat="1" ht="11.25" x14ac:dyDescent="0.2">
      <c r="A69" s="344" t="s">
        <v>131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</row>
    <row r="70" spans="1:12" s="206" customFormat="1" ht="11.25" x14ac:dyDescent="0.2">
      <c r="A70" s="344" t="s">
        <v>132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</row>
    <row r="71" spans="1:12" s="206" customFormat="1" ht="11.25" x14ac:dyDescent="0.2">
      <c r="A71" s="344" t="s">
        <v>133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</row>
    <row r="72" spans="1:12" s="206" customFormat="1" ht="11.25" x14ac:dyDescent="0.2">
      <c r="A72" s="344" t="s">
        <v>134</v>
      </c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</row>
    <row r="73" spans="1:12" ht="15.75" customHeight="1" x14ac:dyDescent="0.3">
      <c r="B73" s="168"/>
    </row>
    <row r="74" spans="1:12" ht="15.75" customHeight="1" x14ac:dyDescent="0.25"/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122" spans="1:3" x14ac:dyDescent="0.25">
      <c r="A122" s="125"/>
      <c r="C122" s="125">
        <v>0</v>
      </c>
    </row>
  </sheetData>
  <sheetProtection password="CC3D" sheet="1" objects="1" scenarios="1" selectLockedCells="1"/>
  <mergeCells count="47">
    <mergeCell ref="A64:L64"/>
    <mergeCell ref="A65:L65"/>
    <mergeCell ref="A66:L66"/>
    <mergeCell ref="A72:L72"/>
    <mergeCell ref="A67:L67"/>
    <mergeCell ref="A68:L68"/>
    <mergeCell ref="A69:L69"/>
    <mergeCell ref="A70:L70"/>
    <mergeCell ref="A71:L71"/>
    <mergeCell ref="A60:L60"/>
    <mergeCell ref="A61:L61"/>
    <mergeCell ref="A62:L62"/>
    <mergeCell ref="A63:L63"/>
    <mergeCell ref="A59:L59"/>
    <mergeCell ref="A55:K55"/>
    <mergeCell ref="A56:K56"/>
    <mergeCell ref="A50:K50"/>
    <mergeCell ref="A51:K51"/>
    <mergeCell ref="A52:K52"/>
    <mergeCell ref="A53:K53"/>
    <mergeCell ref="A54:K54"/>
    <mergeCell ref="H38:K40"/>
    <mergeCell ref="I11:I12"/>
    <mergeCell ref="J11:J12"/>
    <mergeCell ref="A58:L58"/>
    <mergeCell ref="C11:C12"/>
    <mergeCell ref="D11:D12"/>
    <mergeCell ref="G11:H12"/>
    <mergeCell ref="G30:H30"/>
    <mergeCell ref="A11:B12"/>
    <mergeCell ref="I30:J30"/>
    <mergeCell ref="A44:J45"/>
    <mergeCell ref="A27:B28"/>
    <mergeCell ref="C27:C28"/>
    <mergeCell ref="D27:D28"/>
    <mergeCell ref="G29:H29"/>
    <mergeCell ref="A43:J43"/>
    <mergeCell ref="F5:G5"/>
    <mergeCell ref="A6:B6"/>
    <mergeCell ref="C6:D6"/>
    <mergeCell ref="F6:G6"/>
    <mergeCell ref="G10:H10"/>
    <mergeCell ref="A7:B7"/>
    <mergeCell ref="C7:D7"/>
    <mergeCell ref="A10:B10"/>
    <mergeCell ref="A5:B5"/>
    <mergeCell ref="C5:D5"/>
  </mergeCells>
  <conditionalFormatting sqref="I29">
    <cfRule type="cellIs" dxfId="20" priority="20" operator="lessThan">
      <formula>0</formula>
    </cfRule>
    <cfRule type="cellIs" dxfId="19" priority="21" operator="greaterThan">
      <formula>0</formula>
    </cfRule>
  </conditionalFormatting>
  <conditionalFormatting sqref="J34">
    <cfRule type="cellIs" dxfId="18" priority="19" operator="greaterThan">
      <formula>0.8</formula>
    </cfRule>
  </conditionalFormatting>
  <conditionalFormatting sqref="C25 D13:D25">
    <cfRule type="cellIs" dxfId="17" priority="18" operator="lessThan">
      <formula>0</formula>
    </cfRule>
  </conditionalFormatting>
  <conditionalFormatting sqref="D29:D38">
    <cfRule type="cellIs" dxfId="16" priority="17" operator="lessThan">
      <formula>0</formula>
    </cfRule>
  </conditionalFormatting>
  <conditionalFormatting sqref="J29">
    <cfRule type="cellIs" dxfId="15" priority="15" operator="notEqual">
      <formula>0</formula>
    </cfRule>
    <cfRule type="cellIs" dxfId="14" priority="16" operator="notEqual">
      <formula>0</formula>
    </cfRule>
  </conditionalFormatting>
  <conditionalFormatting sqref="E13">
    <cfRule type="cellIs" dxfId="13" priority="14" operator="equal">
      <formula>0</formula>
    </cfRule>
  </conditionalFormatting>
  <conditionalFormatting sqref="E14:E25">
    <cfRule type="cellIs" dxfId="12" priority="13" operator="equal">
      <formula>0</formula>
    </cfRule>
  </conditionalFormatting>
  <conditionalFormatting sqref="E29:E38">
    <cfRule type="cellIs" dxfId="11" priority="12" operator="equal">
      <formula>0</formula>
    </cfRule>
  </conditionalFormatting>
  <conditionalFormatting sqref="C25">
    <cfRule type="cellIs" dxfId="10" priority="11" operator="lessThan">
      <formula>0</formula>
    </cfRule>
  </conditionalFormatting>
  <conditionalFormatting sqref="C37:C38">
    <cfRule type="cellIs" dxfId="9" priority="10" operator="lessThan">
      <formula>0</formula>
    </cfRule>
  </conditionalFormatting>
  <conditionalFormatting sqref="C37:C38">
    <cfRule type="cellIs" dxfId="8" priority="9" operator="lessThan">
      <formula>0</formula>
    </cfRule>
  </conditionalFormatting>
  <conditionalFormatting sqref="C13:C24">
    <cfRule type="cellIs" dxfId="7" priority="6" operator="lessThan">
      <formula>0</formula>
    </cfRule>
  </conditionalFormatting>
  <conditionalFormatting sqref="C14:C24">
    <cfRule type="cellIs" dxfId="6" priority="5" operator="lessThan">
      <formula>0</formula>
    </cfRule>
  </conditionalFormatting>
  <conditionalFormatting sqref="J13:J24">
    <cfRule type="cellIs" dxfId="5" priority="8" operator="lessThan">
      <formula>0</formula>
    </cfRule>
  </conditionalFormatting>
  <conditionalFormatting sqref="C13">
    <cfRule type="cellIs" dxfId="4" priority="7" operator="lessThan">
      <formula>0</formula>
    </cfRule>
  </conditionalFormatting>
  <conditionalFormatting sqref="I13:I24">
    <cfRule type="cellIs" dxfId="3" priority="4" operator="lessThan">
      <formula>0</formula>
    </cfRule>
  </conditionalFormatting>
  <conditionalFormatting sqref="I13:I24">
    <cfRule type="cellIs" dxfId="2" priority="3" operator="lessThan">
      <formula>0</formula>
    </cfRule>
  </conditionalFormatting>
  <conditionalFormatting sqref="C29:C36">
    <cfRule type="cellIs" dxfId="1" priority="2" operator="lessThan">
      <formula>0</formula>
    </cfRule>
  </conditionalFormatting>
  <conditionalFormatting sqref="C29:C36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0" fitToWidth="0" orientation="landscape" r:id="rId1"/>
  <rowBreaks count="2" manualBreakCount="2">
    <brk id="48" max="16383" man="1"/>
    <brk id="5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Relació de despeses</vt:lpstr>
      <vt:lpstr>Relació d'ingressos </vt:lpstr>
      <vt:lpstr>despeses i ingressos</vt:lpstr>
      <vt:lpstr>'despeses i 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2020-02-17T11:42:37Z</cp:lastPrinted>
  <dcterms:created xsi:type="dcterms:W3CDTF">2010-06-14T17:36:12Z</dcterms:created>
  <dcterms:modified xsi:type="dcterms:W3CDTF">2020-02-20T11:33:12Z</dcterms:modified>
</cp:coreProperties>
</file>