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AquestLlibreDeTreball" defaultThemeVersion="124226"/>
  <bookViews>
    <workbookView xWindow="240" yWindow="90" windowWidth="12720" windowHeight="6240" tabRatio="797"/>
  </bookViews>
  <sheets>
    <sheet name="Relació de despeses" sheetId="1" r:id="rId1"/>
    <sheet name="Relació d'ingressos " sheetId="2" r:id="rId2"/>
    <sheet name="despeses i ingressos" sheetId="5" r:id="rId3"/>
  </sheets>
  <definedNames>
    <definedName name="_xlnm.Print_Area" localSheetId="2">'despeses i ingressos'!$A$1:$L$47</definedName>
    <definedName name="_xlnm.Print_Titles" localSheetId="0">'Relació de despeses'!$1:$6</definedName>
    <definedName name="_xlnm.Print_Titles" localSheetId="1">'Relació d''ingressos '!$1:$6</definedName>
    <definedName name="Z_585C7EF4_FE7F_4DEA_847B_2D2703CBCEE3_.wvu.PrintTitles" localSheetId="0" hidden="1">'Relació de despeses'!$1:$6</definedName>
    <definedName name="Z_585C7EF4_FE7F_4DEA_847B_2D2703CBCEE3_.wvu.PrintTitles" localSheetId="1" hidden="1">'Relació d''ingressos '!$1:$6</definedName>
    <definedName name="Z_585C7EF4_FE7F_4DEA_847B_2D2703CBCEE3_.wvu.Rows" localSheetId="1" hidden="1">'Relació d''ingressos '!$62:$64</definedName>
  </definedNames>
  <calcPr calcId="145621"/>
  <customWorkbookViews>
    <customWorkbookView name="Ajuntament de Barcelona - Visualització personal" guid="{585C7EF4-FE7F-4DEA-847B-2D2703CBCEE3}" mergeInterval="0" personalView="1" maximized="1" xWindow="1" yWindow="1" windowWidth="1024" windowHeight="553" tabRatio="797" activeSheetId="1"/>
  </customWorkbookViews>
</workbook>
</file>

<file path=xl/calcChain.xml><?xml version="1.0" encoding="utf-8"?>
<calcChain xmlns="http://schemas.openxmlformats.org/spreadsheetml/2006/main">
  <c r="A42" i="5" l="1"/>
  <c r="A69" i="2"/>
  <c r="J33" i="5" l="1"/>
  <c r="H32" i="5"/>
  <c r="C26" i="5"/>
  <c r="E26" i="5"/>
  <c r="D26" i="5"/>
  <c r="E14" i="5"/>
  <c r="E15" i="5"/>
  <c r="E16" i="5"/>
  <c r="E17" i="5"/>
  <c r="E18" i="5"/>
  <c r="E19" i="5"/>
  <c r="E20" i="5"/>
  <c r="E21" i="5"/>
  <c r="E22" i="5"/>
  <c r="E23" i="5"/>
  <c r="E24" i="5"/>
  <c r="E25" i="5"/>
  <c r="I150" i="1"/>
  <c r="I144" i="1"/>
  <c r="I138" i="1"/>
  <c r="I132" i="1"/>
  <c r="I126" i="1"/>
  <c r="I120" i="1"/>
  <c r="I114" i="1"/>
  <c r="I108" i="1"/>
  <c r="I34" i="1"/>
  <c r="H88" i="1"/>
  <c r="I88" i="1" l="1"/>
  <c r="I16" i="1"/>
  <c r="I82" i="1" l="1"/>
  <c r="H82" i="1"/>
  <c r="D24" i="5" s="1"/>
  <c r="F24" i="5" s="1"/>
  <c r="I28" i="1" l="1"/>
  <c r="H28" i="1"/>
  <c r="D15" i="5" s="1"/>
  <c r="I22" i="1"/>
  <c r="H22" i="1"/>
  <c r="D14" i="5" s="1"/>
  <c r="C7" i="5" l="1"/>
  <c r="C6" i="5"/>
  <c r="C5" i="5"/>
  <c r="C39" i="5" l="1"/>
  <c r="I22" i="5"/>
  <c r="C40" i="5" l="1"/>
  <c r="I29" i="5" s="1"/>
  <c r="F66" i="2" l="1"/>
  <c r="J21" i="5" s="1"/>
  <c r="K21" i="5" s="1"/>
  <c r="F57" i="2"/>
  <c r="J20" i="5" s="1"/>
  <c r="K20" i="5" s="1"/>
  <c r="F51" i="2"/>
  <c r="J19" i="5" s="1"/>
  <c r="K19" i="5" s="1"/>
  <c r="F45" i="2"/>
  <c r="J18" i="5" s="1"/>
  <c r="K18" i="5" s="1"/>
  <c r="F39" i="2"/>
  <c r="J17" i="5" s="1"/>
  <c r="K17" i="5" s="1"/>
  <c r="F33" i="2"/>
  <c r="J16" i="5" s="1"/>
  <c r="K16" i="5" s="1"/>
  <c r="F27" i="2"/>
  <c r="J15" i="5" s="1"/>
  <c r="K15" i="5" s="1"/>
  <c r="F21" i="2"/>
  <c r="J14" i="5" s="1"/>
  <c r="K14" i="5" s="1"/>
  <c r="F15" i="2"/>
  <c r="J13" i="5" s="1"/>
  <c r="H150" i="1"/>
  <c r="D38" i="5" s="1"/>
  <c r="H144" i="1"/>
  <c r="D37" i="5" s="1"/>
  <c r="H138" i="1"/>
  <c r="D36" i="5" s="1"/>
  <c r="H132" i="1"/>
  <c r="D35" i="5" s="1"/>
  <c r="H126" i="1"/>
  <c r="D34" i="5" s="1"/>
  <c r="H120" i="1"/>
  <c r="D33" i="5" s="1"/>
  <c r="H114" i="1"/>
  <c r="D32" i="5" s="1"/>
  <c r="H108" i="1"/>
  <c r="D31" i="5" s="1"/>
  <c r="I102" i="1"/>
  <c r="H102" i="1"/>
  <c r="D30" i="5" s="1"/>
  <c r="I96" i="1"/>
  <c r="H96" i="1"/>
  <c r="D29" i="5" s="1"/>
  <c r="D25" i="5"/>
  <c r="F25" i="5" s="1"/>
  <c r="I76" i="1"/>
  <c r="H76" i="1"/>
  <c r="D23" i="5" s="1"/>
  <c r="F23" i="5" s="1"/>
  <c r="I70" i="1"/>
  <c r="H70" i="1"/>
  <c r="D22" i="5" s="1"/>
  <c r="F22" i="5" s="1"/>
  <c r="I64" i="1"/>
  <c r="H64" i="1"/>
  <c r="D21" i="5" s="1"/>
  <c r="I58" i="1"/>
  <c r="H58" i="1"/>
  <c r="D20" i="5" s="1"/>
  <c r="I52" i="1"/>
  <c r="H52" i="1"/>
  <c r="D19" i="5" s="1"/>
  <c r="I46" i="1"/>
  <c r="H46" i="1"/>
  <c r="D18" i="5" s="1"/>
  <c r="I40" i="1"/>
  <c r="H40" i="1"/>
  <c r="D17" i="5" s="1"/>
  <c r="D39" i="5" l="1"/>
  <c r="I151" i="1"/>
  <c r="G42" i="5"/>
  <c r="J22" i="5"/>
  <c r="I32" i="5" s="1"/>
  <c r="J32" i="5" s="1"/>
  <c r="F17" i="5"/>
  <c r="F20" i="5"/>
  <c r="F30" i="5"/>
  <c r="E30" i="5"/>
  <c r="E32" i="5"/>
  <c r="F32" i="5"/>
  <c r="F34" i="5"/>
  <c r="E34" i="5"/>
  <c r="F36" i="5"/>
  <c r="E36" i="5"/>
  <c r="F38" i="5"/>
  <c r="E38" i="5"/>
  <c r="F15" i="5"/>
  <c r="F19" i="5"/>
  <c r="F29" i="5"/>
  <c r="E29" i="5"/>
  <c r="F18" i="5"/>
  <c r="H151" i="1"/>
  <c r="F33" i="5"/>
  <c r="E33" i="5"/>
  <c r="F35" i="5"/>
  <c r="E35" i="5"/>
  <c r="F37" i="5"/>
  <c r="E37" i="5"/>
  <c r="F21" i="5"/>
  <c r="F67" i="2"/>
  <c r="K13" i="5"/>
  <c r="I89" i="1"/>
  <c r="J34" i="5" l="1"/>
  <c r="I152" i="1"/>
  <c r="F31" i="5"/>
  <c r="E31" i="5"/>
  <c r="E39" i="5" s="1"/>
  <c r="C3" i="2" l="1"/>
  <c r="J5" i="2" l="1"/>
  <c r="H5" i="2"/>
  <c r="H4" i="2"/>
  <c r="H3" i="2"/>
  <c r="C5" i="2"/>
  <c r="C4" i="2"/>
  <c r="H16" i="1"/>
  <c r="H34" i="1"/>
  <c r="D16" i="5" s="1"/>
  <c r="F16" i="5" l="1"/>
  <c r="H89" i="1"/>
  <c r="H152" i="1" s="1"/>
  <c r="D13" i="5"/>
  <c r="F14" i="5"/>
  <c r="I7" i="5"/>
  <c r="K7" i="5"/>
  <c r="H5" i="5"/>
  <c r="H6" i="5"/>
  <c r="E13" i="5" l="1"/>
  <c r="E40" i="5" s="1"/>
  <c r="F13" i="5"/>
  <c r="D40" i="5" l="1"/>
  <c r="J29" i="5" s="1"/>
  <c r="G32" i="5" l="1"/>
</calcChain>
</file>

<file path=xl/comments1.xml><?xml version="1.0" encoding="utf-8"?>
<comments xmlns="http://schemas.openxmlformats.org/spreadsheetml/2006/main">
  <authors>
    <author>Ajuntament de Barcelona</author>
    <author>AjBcn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El número d'ordre ha de ser correlatiu començant pel número D1.1, D1.2, D.2.3, etc.</t>
        </r>
      </text>
    </comment>
    <comment ref="B8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sino un altre document probatori equivalent, com un rebut o justificant (com per dietes o transport públic), indiqueu-lo en el  camp d'observacions.</t>
        </r>
      </text>
    </comment>
  </commentList>
</comments>
</file>

<file path=xl/comments2.xml><?xml version="1.0" encoding="utf-8"?>
<comments xmlns="http://schemas.openxmlformats.org/spreadsheetml/2006/main">
  <authors>
    <author>AjBcn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 número d'ordre ha de ser correlatiu començant pel número A.1, A.2, B.3, etc.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  <author>Luz Tomillo Expósito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Omplir. Si no hi ha error, imprimir tot el llibre i presentar.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previstos a la proposta inicialment aprovada o reformulada, si escau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la pestanya relació de despeses, no cal omplir les dades, només caldrà revisar que són correctes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les dues columnes anteriors, no cal omplir cap dada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previstos a la proposta inicialment aprovada o reformulada, si escau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la pestanya relació d'ingressos, no cal omplir les dades, només caldrà revisar que són correctes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previstos a la proposta inicialment aprovada o reformulada, si escau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la pestanya relació de despeses, no cal omplir les dades, només caldrà revisar que són correctes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les dues columnes anteriors, no cal omplir cap dada</t>
        </r>
      </text>
    </comment>
    <comment ref="G30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Desviació: el resultat d'aquestes cel·les es la diferència de les columnes (real - previsió).</t>
        </r>
      </text>
    </comment>
    <comment ref="I30" authorId="1">
      <text>
        <r>
          <rPr>
            <b/>
            <sz val="8"/>
            <color indexed="81"/>
            <rFont val="Tahoma"/>
            <family val="2"/>
          </rPr>
          <t xml:space="preserve">AjBcn:
</t>
        </r>
        <r>
          <rPr>
            <sz val="8"/>
            <color indexed="81"/>
            <rFont val="Tahoma"/>
            <family val="2"/>
          </rPr>
          <t>Desviació: el resultat d'aquestes cel·les es la diferència de les columnes (real - previsió).</t>
        </r>
      </text>
    </comment>
  </commentList>
</comments>
</file>

<file path=xl/sharedStrings.xml><?xml version="1.0" encoding="utf-8"?>
<sst xmlns="http://schemas.openxmlformats.org/spreadsheetml/2006/main" count="253" uniqueCount="194">
  <si>
    <t>Total Ingressos</t>
  </si>
  <si>
    <t>NIF</t>
  </si>
  <si>
    <t>Nom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</si>
  <si>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</si>
  <si>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</si>
  <si>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</si>
  <si>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</si>
  <si>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</si>
  <si>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</si>
  <si>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</si>
  <si>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</si>
  <si>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</si>
  <si>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Observacions</t>
  </si>
  <si>
    <t>Import total de la factura</t>
  </si>
  <si>
    <t>Nom del projecte subvencionat</t>
  </si>
  <si>
    <t>Concepte de l'ingrés</t>
  </si>
  <si>
    <t>Total INGRESSOS</t>
  </si>
  <si>
    <t>euros</t>
  </si>
  <si>
    <t>Import de la subvenció atorgada:</t>
  </si>
  <si>
    <t>Nom del projecte subvencionat:</t>
  </si>
  <si>
    <t>Concepte de la factura / 
document probatori equivalent</t>
  </si>
  <si>
    <t>Codi de subvenció</t>
  </si>
  <si>
    <t>Subtotal A</t>
  </si>
  <si>
    <t>a</t>
  </si>
  <si>
    <t>Nota:</t>
  </si>
  <si>
    <t>%</t>
  </si>
  <si>
    <t>B. Subvencions d'altres administracions</t>
  </si>
  <si>
    <t>E. Taquillatge</t>
  </si>
  <si>
    <t>H. Publicitat i/o Esponsorització</t>
  </si>
  <si>
    <t>I. Altres ingressos</t>
  </si>
  <si>
    <t>Ingressos del projecte/activitat/servei subvencionat</t>
  </si>
  <si>
    <t>(0) El número d'ordre ha de ser correlatiu començant pel número 1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</si>
  <si>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els ingressos imputats al projecte/activitat/servei subvencionat han estat efectivament ingressats;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</si>
  <si>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Període d'execució del projecte subvencionat:</t>
  </si>
  <si>
    <t>Codi de subvenció:</t>
  </si>
  <si>
    <t xml:space="preserve">Nom de la persona física/jurídica beneficiària:         </t>
  </si>
  <si>
    <t>Signatura i segell</t>
  </si>
  <si>
    <t xml:space="preserve">Nom de la persona física/jurídica beneficiària:        </t>
  </si>
  <si>
    <t>Import</t>
  </si>
  <si>
    <t xml:space="preserve">Persona física/jurídica beneficiària:         </t>
  </si>
  <si>
    <t>Despeses del projecte/activitat/servei subvencionat (*)</t>
  </si>
  <si>
    <r>
      <t xml:space="preserve">Import imputable (dedicat) al projecte </t>
    </r>
    <r>
      <rPr>
        <b/>
        <vertAlign val="superscript"/>
        <sz val="10"/>
        <color indexed="8"/>
        <rFont val="Calibri"/>
        <family val="2"/>
      </rPr>
      <t>(3)</t>
    </r>
  </si>
  <si>
    <t>Data de cobrament
(dd/mm/aaaa)</t>
  </si>
  <si>
    <t>dd/mm/aaaa</t>
  </si>
  <si>
    <t xml:space="preserve">Població i data: </t>
  </si>
  <si>
    <t>TOTAL DESPESES</t>
  </si>
  <si>
    <r>
      <t>Import total del projecte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</si>
  <si>
    <t>Import total del projecte:</t>
  </si>
  <si>
    <t>F. Quotes d'inscripció</t>
  </si>
  <si>
    <t>G. Venda de Productes</t>
  </si>
  <si>
    <t>Relació classificada de totes les despeses realitzades per a l'execució de l'activitat  subvencionada</t>
  </si>
  <si>
    <t>Detall de tots els ingressos obtinguts i aportacions del propi beneficiari per a l'execució de l'activitat subvencionada</t>
  </si>
  <si>
    <r>
      <t xml:space="preserve">Estat de les despeses realitzades i dels ingressos obtinguts per a l'execució de l'activitat subvencionada </t>
    </r>
    <r>
      <rPr>
        <b/>
        <vertAlign val="superscript"/>
        <sz val="14"/>
        <color indexed="8"/>
        <rFont val="Calibri"/>
        <family val="2"/>
      </rPr>
      <t>(*)</t>
    </r>
  </si>
  <si>
    <r>
      <t>Import total del projecte</t>
    </r>
    <r>
      <rPr>
        <sz val="9"/>
        <color indexed="8"/>
        <rFont val="Calibri"/>
        <family val="2"/>
      </rPr>
      <t>:</t>
    </r>
  </si>
  <si>
    <r>
      <t xml:space="preserve">Desviació de Despeses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</si>
  <si>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Desviació d'ingressos </t>
    </r>
    <r>
      <rPr>
        <b/>
        <vertAlign val="superscript"/>
        <sz val="9"/>
        <color indexed="8"/>
        <rFont val="Calibri"/>
        <family val="2"/>
      </rPr>
      <t>(4)</t>
    </r>
  </si>
  <si>
    <r>
      <t>Import imputable a la subvenció municipal</t>
    </r>
    <r>
      <rPr>
        <b/>
        <vertAlign val="superscript"/>
        <sz val="10"/>
        <color theme="1"/>
        <rFont val="Calibri"/>
        <family val="2"/>
        <scheme val="minor"/>
      </rPr>
      <t xml:space="preserve"> (4)</t>
    </r>
  </si>
  <si>
    <t>DESPESES DIRECTES (Aquelles que s'identifiquen directament amb el projecte)</t>
  </si>
  <si>
    <t xml:space="preserve">TOTAL DESPESES DIRECTES </t>
  </si>
  <si>
    <t>TOTAL DESPESES DIRECTES</t>
  </si>
  <si>
    <t>DESPESES INDIRECTES (no es poden assignar directament al projecte sense fer servir algun % d'assignació)</t>
  </si>
  <si>
    <t xml:space="preserve">TOTAL DESPESES INDIRECTES </t>
  </si>
  <si>
    <t>TOTAL DESPESES INDIRECTES</t>
  </si>
  <si>
    <t xml:space="preserve">A. Subvenció municipal </t>
  </si>
  <si>
    <t>D. Recursos propis de l'entitat aplicats al projecte</t>
  </si>
  <si>
    <t>DESPESES PREVISTES</t>
  </si>
  <si>
    <t>import en euros</t>
  </si>
  <si>
    <t>INGRESSOS PREVISTOS</t>
  </si>
  <si>
    <r>
      <rPr>
        <b/>
        <sz val="15"/>
        <color theme="0"/>
        <rFont val="Calibri"/>
        <family val="2"/>
      </rPr>
      <t xml:space="preserve">Despeses directes </t>
    </r>
    <r>
      <rPr>
        <b/>
        <sz val="10"/>
        <color theme="0"/>
        <rFont val="Calibri"/>
        <family val="2"/>
      </rPr>
      <t xml:space="preserve">
(aquelles que s'identifiquen directament amb el projecte)</t>
    </r>
  </si>
  <si>
    <t xml:space="preserve">Diferència
</t>
  </si>
  <si>
    <t>Ingressos previstos</t>
  </si>
  <si>
    <t>(2-1)</t>
  </si>
  <si>
    <t>A.</t>
  </si>
  <si>
    <t>Subvenció municipal (import sol·licitat a la instància/atorgat)</t>
  </si>
  <si>
    <t>B.</t>
  </si>
  <si>
    <t>Subvencions d'altres administracions</t>
  </si>
  <si>
    <t>C.</t>
  </si>
  <si>
    <t>Subvencions d'ens privats</t>
  </si>
  <si>
    <t>D.</t>
  </si>
  <si>
    <t>Recursos propis de l'entitat aplicats al projecte</t>
  </si>
  <si>
    <t>E.</t>
  </si>
  <si>
    <t>Taquillatge</t>
  </si>
  <si>
    <t>F.</t>
  </si>
  <si>
    <t>Quotes d'inscripció</t>
  </si>
  <si>
    <t>G.</t>
  </si>
  <si>
    <t>Venda de Productes</t>
  </si>
  <si>
    <t>H</t>
  </si>
  <si>
    <t>Publicitat i/o Esponsorització</t>
  </si>
  <si>
    <t>I.</t>
  </si>
  <si>
    <t>Altres ingressos</t>
  </si>
  <si>
    <t xml:space="preserve">Total Despeses Directes   </t>
  </si>
  <si>
    <r>
      <rPr>
        <b/>
        <sz val="15"/>
        <color theme="0"/>
        <rFont val="Calibri"/>
        <family val="2"/>
      </rPr>
      <t xml:space="preserve">Despeses indirectes </t>
    </r>
    <r>
      <rPr>
        <b/>
        <sz val="10"/>
        <color theme="0"/>
        <rFont val="Calibri"/>
        <family val="2"/>
      </rPr>
      <t xml:space="preserve">
(no es poden assignar directament al projecte sense fer servir algun % d'assignació)</t>
    </r>
  </si>
  <si>
    <t xml:space="preserve">Ingressos menys despeses </t>
  </si>
  <si>
    <t xml:space="preserve">Total Despeses Indirectes   </t>
  </si>
  <si>
    <t xml:space="preserve">Total Despeses </t>
  </si>
  <si>
    <t>SUBVENCIONS PER A LA PROMOCIÓ I REFORÇ DE L'ECONOMIA SOCIAL I SOLIDÀRIA 2019</t>
  </si>
  <si>
    <t xml:space="preserve">D.1  Nòmines i seguretat social IRPF (règim general o règim d’autònoms) del personal propi  vinculat al projecte </t>
  </si>
  <si>
    <t>D.2 Rendiments anuals nets de l’empresari/a individual (veure 13.2 bases)</t>
  </si>
  <si>
    <t>D.3  Treballs realitzats per professionals i empreses externes directament vinculades al projecte</t>
  </si>
  <si>
    <t>D.4 Lloguer de bens mobles/immobles directament vinculats al projecte</t>
  </si>
  <si>
    <t>D.5 Adquisició de materials i béns consumibles íntegrament imputables al projecte</t>
  </si>
  <si>
    <t>D.6 Transport – missatgeria imputables al projecte</t>
  </si>
  <si>
    <t>D.7 Publicitat i propaganda de les activitats directament vinculades al projecte</t>
  </si>
  <si>
    <t>D.8  Allotjament i dietes, del personal contractat i voluntaris</t>
  </si>
  <si>
    <t>D.9  Ajuts al transport per als/les participants dels projectes en cas que sigui necessari de manera justificada</t>
  </si>
  <si>
    <t>D.10  Viatges i desplaçaments imputables a les activitats del projecte</t>
  </si>
  <si>
    <t>D.11 Tributs, quan siguin abonats directament per la persona jurídica o física beneficiària</t>
  </si>
  <si>
    <t>D.12  Despeses de l’informe d’auditoria, quan sigui obligatòria la seva presentació per import de la subvenció</t>
  </si>
  <si>
    <t>D.13  Altres despeses que de manera justificada i per la tipologia del projecte puguin imputar-se directament al projecte</t>
  </si>
  <si>
    <t>I.1 Personal de suport al projecte (Nòmines i seguretat social)</t>
  </si>
  <si>
    <t>I.2  Assegurances</t>
  </si>
  <si>
    <t>I.3  Amortització</t>
  </si>
  <si>
    <t>I.4  Lloguer de béns immobles</t>
  </si>
  <si>
    <t>I.5  Adquisició de materials i béns consumibles parcialment imputables al projecte</t>
  </si>
  <si>
    <t>I.6  Manteniment d’edificis i/o instal·lacions</t>
  </si>
  <si>
    <t>I.7  Comunicacions (telèfon, correus, connexió a internet)</t>
  </si>
  <si>
    <t>I.8  Despeses financeres</t>
  </si>
  <si>
    <t xml:space="preserve">I.9  Subministraments </t>
  </si>
  <si>
    <t>I.10  Treball realitzat per altres empreses, parcialment imputables al projecte (neteja, seguretat...)</t>
  </si>
  <si>
    <t xml:space="preserve">1.  La quantia de la subvenció atorgada no superarà el 80% de la despesa total del projecte a subvencionar. </t>
  </si>
  <si>
    <t>4.  Les despeses indirectes imputades al projecte detallades, no podran superar el 10% de l’import de la subvenció.</t>
  </si>
  <si>
    <t>5.  Només amb caràcter excepcional, els/les empresaris/ies individuals que no tinguin persones treballadores en plantilla</t>
  </si>
  <si>
    <t>6.  El caràcter subvencionable de la despesa d'amortització estarà subjecte a les condicions següents:</t>
  </si>
  <si>
    <t>- Que les subvencions no hagin contribuït a la compra dels béns.</t>
  </si>
  <si>
    <t>- Que l'amortització es calculi de conformitat amb les normes de comptabilitat generalment acceptades.</t>
  </si>
  <si>
    <t>- Que el cost es refereixi al període subvencionable.</t>
  </si>
  <si>
    <t>- Els impostos indirectes quan siguin susceptibles de recuperació o compensació, ni els impostos sobre la renda.</t>
  </si>
  <si>
    <t>- Les despeses d'inversió, incloses les adquisicions de béns mobles.</t>
  </si>
  <si>
    <t>- Les despeses realitzades amb data anterior a l'inici del projecte i data posterior a la finalització del projecte.</t>
  </si>
  <si>
    <t>- Altres despeses que s'indiquin a la convocatòria.</t>
  </si>
  <si>
    <t>C. Subvencions d'ens privats</t>
  </si>
  <si>
    <t>2.  Es limita amb un màxim del 50% l’import de la subvenció per a despeses de personal propi assignat al projecte.</t>
  </si>
  <si>
    <t xml:space="preserve">    podran acreditar els seus treballs mitjançant una declaració responsable acompanyada de les declaracions IRPF (model 130) de l’exercici corrent.</t>
  </si>
  <si>
    <t xml:space="preserve">    El preu/hora imputat al projecte subvencionat no podrà superar la quantitat resultant de dividir els rendiments anuals nets de l’empresari/a individual per 1800.</t>
  </si>
  <si>
    <t>7.  En cap cas es consideraran despeses subvencionables:</t>
  </si>
  <si>
    <t>8.  Entre la resolució provisional i definitiva s’acrediti la constitució de la cooperativa o societat laboral,</t>
  </si>
  <si>
    <t xml:space="preserve">      i s’acrediti amb la presentació dels documents d’inscripció en el registre corresponent i l’alta censal.</t>
  </si>
  <si>
    <t>9. Quan s'hagi de fer despeses de més de 12.000 €, sense IVA, en el cas de prestacions de serveis o lliurament de béns i per aquelles despeses de més de 30.000 €, sense IVA</t>
  </si>
  <si>
    <t xml:space="preserve">       en el cas d'execució d'obres, hauran d'incorporar tres pressupostos sol·licitats i argumentar el motiu de l'adjudicació en el cas de no ser la proposta més avantatjosa econòmicament.</t>
  </si>
  <si>
    <t>Cb</t>
  </si>
  <si>
    <t>Subtotal D1</t>
  </si>
  <si>
    <t>Subtotal D2</t>
  </si>
  <si>
    <t>Subtotal D3</t>
  </si>
  <si>
    <t>Subtotal D4</t>
  </si>
  <si>
    <t>Subtotal D5</t>
  </si>
  <si>
    <t>Subtotal D6</t>
  </si>
  <si>
    <t>Subtotal D7</t>
  </si>
  <si>
    <t>Subtotal D8</t>
  </si>
  <si>
    <t>Subtotal D9</t>
  </si>
  <si>
    <t>Subtotal D10</t>
  </si>
  <si>
    <t>Subtotal D11</t>
  </si>
  <si>
    <t>Subtotal D12</t>
  </si>
  <si>
    <t>Subtotal D13</t>
  </si>
  <si>
    <t>Subtotal I1</t>
  </si>
  <si>
    <t>Subtotal I2</t>
  </si>
  <si>
    <t>Subtotal I3</t>
  </si>
  <si>
    <t>Subtotal I4</t>
  </si>
  <si>
    <t>Subtotal I5</t>
  </si>
  <si>
    <t>Subtotal I6</t>
  </si>
  <si>
    <t>Subtotal I7</t>
  </si>
  <si>
    <t>Subtotal I8</t>
  </si>
  <si>
    <t>Subtotal I9</t>
  </si>
  <si>
    <t>Subtotal I10</t>
  </si>
  <si>
    <r>
      <t xml:space="preserve">Núm. d'ordre </t>
    </r>
    <r>
      <rPr>
        <b/>
        <vertAlign val="superscript"/>
        <sz val="10"/>
        <color indexed="8"/>
        <rFont val="Calibri"/>
        <family val="2"/>
      </rPr>
      <t>(0)</t>
    </r>
  </si>
  <si>
    <r>
      <t xml:space="preserve">Número de document: justificants despesa personal </t>
    </r>
    <r>
      <rPr>
        <b/>
        <vertAlign val="superscript"/>
        <sz val="10"/>
        <color indexed="8"/>
        <rFont val="Calibri"/>
        <family val="2"/>
      </rPr>
      <t>(1)</t>
    </r>
    <r>
      <rPr>
        <b/>
        <sz val="10"/>
        <color indexed="8"/>
        <rFont val="Calibri"/>
        <family val="2"/>
      </rPr>
      <t>, factura o rebut/tiquet</t>
    </r>
    <r>
      <rPr>
        <b/>
        <vertAlign val="superscript"/>
        <sz val="10"/>
        <color indexed="8"/>
        <rFont val="Calibri"/>
        <family val="2"/>
      </rPr>
      <t>(2)</t>
    </r>
  </si>
  <si>
    <t>Emissor/a de la factura</t>
  </si>
  <si>
    <t>Data d'emissió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</si>
  <si>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les despeses imputades al projecte/activitat/servei subvencionat han estat efectivament efectuades;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</si>
  <si>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Notes:</t>
  </si>
  <si>
    <t>(*) S'han de relacionar totes les despeses del projecte/activitat/servei subvencionat. En el cas que el nombre de files de cada concepte sigui insuficient podeu inserir línies dins del mateix concepte seleccionant una cel·la verda i fent clic sobre el botó d'inserir línia.</t>
  </si>
  <si>
    <t>(0) El número d'ordre ha de ser correlatiu començant per D.1.1, D1.2, D.1.3, D2.4, etc.</t>
  </si>
  <si>
    <t>(1) Respecte a les despeses de recursos humans, pot ser subvencionable el cost total salarial mensual, que correspon a la suma de la retribució bruta que apareix a la nòmina del treballador/a més la quota de l'empresa a la Seg. Social. Les despeses de personal es justifiquen amb la nòmina del treballador/a acompanyada dels corresponents TC1 i TC2 de la TGSS i el model 111 de l'IRPF.</t>
  </si>
  <si>
    <t>(2) En el cas que el document justificatiu de la resta de despeses, no sigui una factura, sinó un altre document probatori equivalent, com un rebut o justificant (com per dietes o transport públic), indiqueu-lo en la columna "observacions"</t>
  </si>
  <si>
    <t>(3) En el cas que un justificant inclogui conceptes que no tenen a veure amb el projecte/activitat/servei per al qual s'ha atorgat la subvenció, aquí només s'ha d'indicar la part que realment s'ha dedicat al projecte.</t>
  </si>
  <si>
    <t>(4) En aquesta columna s'ha d'indicar l'import total o parcial de la factura  que s'imputa a la subvenció rebuda de l'Ajuntament de Barcelona. El total imputat, en aquesta columna, ha de ser igual  a l'import de la subvenció rebuda.</t>
  </si>
  <si>
    <t>Emissor/a de l'ingrés</t>
  </si>
  <si>
    <t>(1)</t>
  </si>
  <si>
    <t xml:space="preserve">(1) En cas que l'ingrés estigui pendent cobrament, indicar "P. Cobrament" </t>
  </si>
  <si>
    <r>
      <t xml:space="preserve">3. Els salaris percebuts per les persones contractades en el marc del projecte subvencionat no siguin inferiors a 1.088,56€ bruts mensuals (13.062,72€ bruts en còmput anual) en el cas de jornades completes, o la part proporcional en el cas de jornades parcials </t>
    </r>
    <r>
      <rPr>
        <i/>
        <sz val="9"/>
        <color theme="1"/>
        <rFont val="Calibri"/>
        <family val="2"/>
        <scheme val="minor"/>
      </rPr>
      <t>(punt 7 de les bases 2019: Requisits dels projectes)</t>
    </r>
  </si>
  <si>
    <r>
      <t xml:space="preserve">(*) Les columnes ombrejades en color  s'aniran emplenant automàticament a partir de les dades introduïdes en els documents de despeses -detall i ingressos-detall. Per tant, </t>
    </r>
    <r>
      <rPr>
        <b/>
        <sz val="8"/>
        <color indexed="8"/>
        <rFont val="Calibri"/>
        <family val="2"/>
        <scheme val="minor"/>
      </rPr>
      <t>no imprimiu aquest full fins haver emplenat els altres.</t>
    </r>
  </si>
  <si>
    <r>
      <t xml:space="preserve">(1) </t>
    </r>
    <r>
      <rPr>
        <b/>
        <sz val="8"/>
        <color indexed="8"/>
        <rFont val="Calibri"/>
        <family val="2"/>
        <scheme val="minor"/>
      </rPr>
      <t xml:space="preserve">Previsió inicial o reformulació ja aprovada= S'han d'indicar la previsió inicial de despeses i d'ingressos </t>
    </r>
    <r>
      <rPr>
        <sz val="8"/>
        <color indexed="8"/>
        <rFont val="Calibri"/>
        <family val="2"/>
        <scheme val="minor"/>
      </rPr>
      <t xml:space="preserve">segons allò que es va indicar al projecte original en el "pla de viabilitat econòmica del projecte - pressupost general" . En cas que ja s'hagi aprovat una reformulació, s'han d'indicar les quantitats reformulades. </t>
    </r>
  </si>
  <si>
    <r>
      <t xml:space="preserve">(2) Despeses reals </t>
    </r>
    <r>
      <rPr>
        <b/>
        <sz val="8"/>
        <color indexed="8"/>
        <rFont val="Calibri"/>
        <family val="2"/>
        <scheme val="minor"/>
      </rPr>
      <t xml:space="preserve">= Cost real total del projecte subvencionat. </t>
    </r>
    <r>
      <rPr>
        <sz val="8"/>
        <color indexed="8"/>
        <rFont val="Calibri"/>
        <family val="2"/>
        <scheme val="minor"/>
      </rPr>
      <t>Automàticament s'introduiran els subtotals de les despeses relacionades al full Despeses-detall.</t>
    </r>
  </si>
  <si>
    <r>
      <t xml:space="preserve">(3) Ingresos reals </t>
    </r>
    <r>
      <rPr>
        <b/>
        <sz val="8"/>
        <color indexed="8"/>
        <rFont val="Calibri"/>
        <family val="2"/>
        <scheme val="minor"/>
      </rPr>
      <t xml:space="preserve">= Total d'ingressos obtinguts per a la realització del projecte subvencionat. </t>
    </r>
    <r>
      <rPr>
        <sz val="8"/>
        <color indexed="8"/>
        <rFont val="Calibri"/>
        <family val="2"/>
        <scheme val="minor"/>
      </rPr>
      <t>Automàticament s'introduiran els subtotals dels ingressos relacionats al full Ingressos-detall</t>
    </r>
  </si>
  <si>
    <t xml:space="preserve">(4) Desviació: En el cas de les despeses, la desviació és la diferència entre despeses reals i la previsió inicial de despeses; i en el cas d'ingressos, la diferència entre els ingressos reals i la previsió inicial d'ingressos. </t>
  </si>
  <si>
    <r>
      <t xml:space="preserve">(5) </t>
    </r>
    <r>
      <rPr>
        <b/>
        <sz val="8"/>
        <color indexed="8"/>
        <rFont val="Calibri"/>
        <family val="2"/>
        <scheme val="minor"/>
      </rPr>
      <t>% finançament municipal</t>
    </r>
    <r>
      <rPr>
        <sz val="8"/>
        <color indexed="8"/>
        <rFont val="Calibri"/>
        <family val="2"/>
        <scheme val="minor"/>
      </rPr>
      <t xml:space="preserve"> = percentatge que suposen les subvencions municipals (A) respecte del  total d'ingressos del projecte subvencionat.</t>
    </r>
  </si>
  <si>
    <r>
      <t xml:space="preserve">(6) </t>
    </r>
    <r>
      <rPr>
        <b/>
        <sz val="8"/>
        <color indexed="8"/>
        <rFont val="Calibri"/>
        <family val="2"/>
        <scheme val="minor"/>
      </rPr>
      <t>El % de la desviació</t>
    </r>
    <r>
      <rPr>
        <sz val="8"/>
        <color indexed="8"/>
        <rFont val="Calibri"/>
        <family val="2"/>
        <scheme val="minor"/>
      </rPr>
      <t xml:space="preserve"> final de despeses es calcula dividint l'import resultant de despeses reals - despeses previstes, entre el total de despeses previstes i de la mateixa manera els ingressos, En cas d'existir una desviació sempre s'ha de motivar.</t>
    </r>
  </si>
  <si>
    <t>Previsió inicial o reformulada ja aprovada (1)</t>
  </si>
  <si>
    <t>Despeses realitzades (2)</t>
  </si>
  <si>
    <t>Previsió inicial (1)</t>
  </si>
  <si>
    <t>Ingressos obtinguts (3)</t>
  </si>
  <si>
    <t xml:space="preserve"> % </t>
  </si>
  <si>
    <t>% subvencionat inicialment o després de reformulació (5)</t>
  </si>
  <si>
    <t>% subvencionat després de justificació (6)</t>
  </si>
  <si>
    <r>
      <rPr>
        <b/>
        <sz val="10"/>
        <color indexed="8"/>
        <rFont val="Calibri"/>
        <family val="2"/>
      </rPr>
      <t xml:space="preserve">El Sr./Sra. 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indicar el nom i cognoms de la persona representant que signa la justificació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amb DNI/NIE </t>
    </r>
    <r>
      <rPr>
        <b/>
        <i/>
        <sz val="10"/>
        <color indexed="8"/>
        <rFont val="Calibri"/>
        <family val="2"/>
      </rPr>
      <t>(indicar el núm. DNI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en qualitat de persona física beneficiària o representant legal de la persona jurídica beneficiària</t>
    </r>
    <r>
      <rPr>
        <sz val="10"/>
        <color indexed="8"/>
        <rFont val="Calibri"/>
        <family val="2"/>
      </rPr>
      <t xml:space="preserve"> (indicar nom i cognoms) </t>
    </r>
    <r>
      <rPr>
        <b/>
        <sz val="10"/>
        <color indexed="8"/>
        <rFont val="Calibri"/>
        <family val="2"/>
      </rPr>
      <t xml:space="preserve">amb NIF </t>
    </r>
    <r>
      <rPr>
        <i/>
        <sz val="10"/>
        <color indexed="8"/>
        <rFont val="Calibri"/>
        <family val="2"/>
      </rPr>
      <t>(indicar núm DNI</t>
    </r>
    <r>
      <rPr>
        <b/>
        <sz val="10"/>
        <color indexed="8"/>
        <rFont val="Calibri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</si>
</sst>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dd/mm/yyyy;@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7"/>
      <color rgb="FF000000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theme="0"/>
      <name val="Calibri"/>
      <family val="2"/>
    </font>
    <font>
      <b/>
      <sz val="15"/>
      <color theme="0"/>
      <name val="Calibri"/>
      <family val="2"/>
    </font>
    <font>
      <b/>
      <sz val="15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</font>
    <font>
      <b/>
      <sz val="2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E4DFEC"/>
        <bgColor indexed="64"/>
      </patternFill>
    </fill>
  </fills>
  <borders count="87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</borders>
  <cellStyleXfs count="12">
    <xf numFmtId="0" fontId="0" fillId="0" borderId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9" fontId="12" fillId="0" borderId="0" applyFont="0" applyFill="0" applyBorder="0" applyAlignment="0" applyProtection="0"/>
    <xf numFmtId="0" fontId="2" fillId="0" borderId="0"/>
    <xf numFmtId="0" fontId="48" fillId="18" borderId="84" applyNumberForma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64">
    <xf numFmtId="0" fontId="0" fillId="0" borderId="0" xfId="0"/>
    <xf numFmtId="0" fontId="13" fillId="0" borderId="1" xfId="0" applyFont="1" applyBorder="1" applyAlignment="1" applyProtection="1">
      <alignment horizontal="center"/>
    </xf>
    <xf numFmtId="0" fontId="13" fillId="0" borderId="0" xfId="0" applyFont="1" applyFill="1" applyBorder="1" applyProtection="1"/>
    <xf numFmtId="0" fontId="13" fillId="0" borderId="0" xfId="0" applyFont="1" applyProtection="1"/>
    <xf numFmtId="0" fontId="13" fillId="0" borderId="1" xfId="0" applyFont="1" applyBorder="1" applyAlignment="1" applyProtection="1">
      <alignment horizontal="left" indent="7"/>
    </xf>
    <xf numFmtId="0" fontId="13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5" fillId="0" borderId="0" xfId="0" applyFont="1" applyFill="1" applyBorder="1" applyProtection="1"/>
    <xf numFmtId="14" fontId="13" fillId="0" borderId="0" xfId="0" applyNumberFormat="1" applyFont="1" applyProtection="1"/>
    <xf numFmtId="0" fontId="13" fillId="0" borderId="0" xfId="0" applyFont="1" applyAlignment="1" applyProtection="1">
      <alignment wrapText="1"/>
    </xf>
    <xf numFmtId="0" fontId="13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left"/>
    </xf>
    <xf numFmtId="9" fontId="13" fillId="0" borderId="0" xfId="5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right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vertical="top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/>
    </xf>
    <xf numFmtId="164" fontId="13" fillId="0" borderId="0" xfId="0" applyNumberFormat="1" applyFont="1" applyProtection="1"/>
    <xf numFmtId="0" fontId="13" fillId="0" borderId="1" xfId="0" applyFont="1" applyBorder="1" applyAlignment="1" applyProtection="1">
      <alignment horizontal="left"/>
    </xf>
    <xf numFmtId="164" fontId="14" fillId="0" borderId="0" xfId="0" applyNumberFormat="1" applyFont="1" applyAlignment="1" applyProtection="1">
      <alignment horizontal="left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 applyProtection="1">
      <alignment vertical="top"/>
      <protection locked="0"/>
    </xf>
    <xf numFmtId="0" fontId="16" fillId="0" borderId="4" xfId="0" applyFont="1" applyBorder="1" applyProtection="1"/>
    <xf numFmtId="0" fontId="15" fillId="0" borderId="0" xfId="0" applyFont="1" applyFill="1" applyBorder="1" applyAlignment="1" applyProtection="1">
      <alignment vertical="top"/>
    </xf>
    <xf numFmtId="0" fontId="13" fillId="6" borderId="2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wrapText="1"/>
    </xf>
    <xf numFmtId="0" fontId="13" fillId="0" borderId="2" xfId="0" applyFont="1" applyFill="1" applyBorder="1" applyAlignment="1" applyProtection="1">
      <alignment vertical="top" wrapText="1"/>
      <protection locked="0"/>
    </xf>
    <xf numFmtId="165" fontId="15" fillId="3" borderId="7" xfId="5" applyNumberFormat="1" applyFont="1" applyFill="1" applyBorder="1" applyAlignment="1" applyProtection="1">
      <alignment horizontal="center"/>
    </xf>
    <xf numFmtId="164" fontId="18" fillId="3" borderId="8" xfId="0" applyNumberFormat="1" applyFont="1" applyFill="1" applyBorder="1" applyAlignment="1" applyProtection="1">
      <protection hidden="1"/>
    </xf>
    <xf numFmtId="164" fontId="15" fillId="4" borderId="9" xfId="0" applyNumberFormat="1" applyFont="1" applyFill="1" applyBorder="1" applyAlignment="1" applyProtection="1">
      <alignment horizontal="center" wrapText="1"/>
    </xf>
    <xf numFmtId="165" fontId="15" fillId="4" borderId="9" xfId="5" applyNumberFormat="1" applyFont="1" applyFill="1" applyBorder="1" applyAlignment="1" applyProtection="1">
      <alignment horizontal="center" wrapText="1"/>
    </xf>
    <xf numFmtId="0" fontId="15" fillId="4" borderId="10" xfId="0" applyFont="1" applyFill="1" applyBorder="1" applyAlignment="1" applyProtection="1">
      <alignment horizontal="center" wrapText="1"/>
    </xf>
    <xf numFmtId="164" fontId="15" fillId="4" borderId="10" xfId="0" applyNumberFormat="1" applyFont="1" applyFill="1" applyBorder="1" applyAlignment="1" applyProtection="1">
      <alignment horizontal="center" wrapText="1"/>
    </xf>
    <xf numFmtId="0" fontId="15" fillId="4" borderId="10" xfId="5" quotePrefix="1" applyNumberFormat="1" applyFont="1" applyFill="1" applyBorder="1" applyAlignment="1" applyProtection="1">
      <alignment horizontal="center" wrapText="1"/>
    </xf>
    <xf numFmtId="0" fontId="13" fillId="0" borderId="1" xfId="0" applyFont="1" applyBorder="1" applyAlignment="1" applyProtection="1">
      <alignment horizontal="left"/>
    </xf>
    <xf numFmtId="0" fontId="13" fillId="0" borderId="0" xfId="0" applyFont="1" applyBorder="1" applyProtection="1"/>
    <xf numFmtId="0" fontId="13" fillId="0" borderId="0" xfId="0" applyFont="1" applyAlignment="1" applyProtection="1">
      <alignment vertical="top"/>
    </xf>
    <xf numFmtId="14" fontId="13" fillId="0" borderId="0" xfId="0" applyNumberFormat="1" applyFont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1" xfId="0" applyFont="1" applyBorder="1" applyAlignment="1" applyProtection="1">
      <alignment horizontal="left"/>
    </xf>
    <xf numFmtId="14" fontId="13" fillId="0" borderId="0" xfId="0" applyNumberFormat="1" applyFont="1" applyBorder="1" applyProtection="1"/>
    <xf numFmtId="0" fontId="13" fillId="0" borderId="0" xfId="0" applyFont="1" applyAlignment="1" applyProtection="1">
      <alignment horizontal="center" vertical="top"/>
    </xf>
    <xf numFmtId="0" fontId="13" fillId="0" borderId="0" xfId="0" applyFont="1" applyAlignment="1" applyProtection="1">
      <alignment horizontal="left"/>
    </xf>
    <xf numFmtId="0" fontId="13" fillId="0" borderId="11" xfId="0" applyFont="1" applyBorder="1" applyAlignment="1" applyProtection="1">
      <alignment vertical="top" wrapText="1"/>
    </xf>
    <xf numFmtId="0" fontId="13" fillId="0" borderId="0" xfId="0" applyFont="1" applyAlignment="1" applyProtection="1">
      <alignment horizontal="right" vertical="top"/>
    </xf>
    <xf numFmtId="0" fontId="13" fillId="0" borderId="1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/>
    </xf>
    <xf numFmtId="0" fontId="14" fillId="0" borderId="0" xfId="0" applyFont="1" applyAlignment="1" applyProtection="1">
      <alignment horizontal="right" vertical="top"/>
    </xf>
    <xf numFmtId="0" fontId="14" fillId="0" borderId="0" xfId="0" applyFont="1" applyAlignment="1" applyProtection="1">
      <alignment horizontal="left" vertical="top"/>
    </xf>
    <xf numFmtId="0" fontId="15" fillId="4" borderId="10" xfId="0" applyFont="1" applyFill="1" applyBorder="1" applyAlignment="1" applyProtection="1">
      <alignment horizontal="center" vertical="top" wrapText="1"/>
    </xf>
    <xf numFmtId="14" fontId="15" fillId="4" borderId="1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164" fontId="17" fillId="5" borderId="5" xfId="0" applyNumberFormat="1" applyFont="1" applyFill="1" applyBorder="1" applyAlignment="1" applyProtection="1">
      <alignment vertical="top"/>
      <protection hidden="1"/>
    </xf>
    <xf numFmtId="0" fontId="13" fillId="0" borderId="2" xfId="0" applyFont="1" applyBorder="1" applyAlignment="1" applyProtection="1">
      <alignment horizontal="left" vertical="top"/>
      <protection locked="0"/>
    </xf>
    <xf numFmtId="14" fontId="13" fillId="0" borderId="2" xfId="0" applyNumberFormat="1" applyFont="1" applyBorder="1" applyAlignment="1" applyProtection="1">
      <alignment vertical="top"/>
      <protection locked="0"/>
    </xf>
    <xf numFmtId="164" fontId="13" fillId="0" borderId="2" xfId="0" applyNumberFormat="1" applyFont="1" applyBorder="1" applyAlignment="1" applyProtection="1">
      <alignment horizontal="right" vertical="top"/>
      <protection locked="0"/>
    </xf>
    <xf numFmtId="0" fontId="13" fillId="6" borderId="2" xfId="0" applyFont="1" applyFill="1" applyBorder="1" applyAlignment="1" applyProtection="1">
      <alignment horizontal="left" vertical="top"/>
      <protection locked="0"/>
    </xf>
    <xf numFmtId="14" fontId="13" fillId="0" borderId="2" xfId="0" applyNumberFormat="1" applyFont="1" applyFill="1" applyBorder="1" applyAlignment="1" applyProtection="1">
      <alignment vertical="top"/>
      <protection locked="0"/>
    </xf>
    <xf numFmtId="164" fontId="13" fillId="0" borderId="2" xfId="0" applyNumberFormat="1" applyFont="1" applyFill="1" applyBorder="1" applyAlignment="1" applyProtection="1">
      <alignment horizontal="right" vertical="top"/>
      <protection locked="0"/>
    </xf>
    <xf numFmtId="0" fontId="13" fillId="0" borderId="2" xfId="0" applyFont="1" applyFill="1" applyBorder="1" applyAlignment="1" applyProtection="1">
      <alignment horizontal="left" vertical="top"/>
      <protection locked="0"/>
    </xf>
    <xf numFmtId="14" fontId="13" fillId="0" borderId="2" xfId="5" applyNumberFormat="1" applyFont="1" applyBorder="1" applyAlignment="1" applyProtection="1">
      <alignment horizontal="center" vertical="top"/>
      <protection locked="0"/>
    </xf>
    <xf numFmtId="14" fontId="13" fillId="0" borderId="2" xfId="5" applyNumberFormat="1" applyFont="1" applyFill="1" applyBorder="1" applyAlignment="1" applyProtection="1">
      <alignment horizontal="center" vertical="top"/>
      <protection locked="0"/>
    </xf>
    <xf numFmtId="164" fontId="13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164" fontId="13" fillId="0" borderId="0" xfId="0" applyNumberFormat="1" applyFont="1" applyAlignment="1" applyProtection="1">
      <alignment vertical="top" wrapText="1"/>
    </xf>
    <xf numFmtId="165" fontId="13" fillId="0" borderId="0" xfId="5" applyNumberFormat="1" applyFont="1" applyAlignment="1" applyProtection="1">
      <alignment horizontal="left"/>
    </xf>
    <xf numFmtId="165" fontId="14" fillId="0" borderId="0" xfId="5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 applyProtection="1">
      <alignment horizontal="left" wrapText="1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vertical="top" wrapText="1"/>
      <protection locked="0"/>
    </xf>
    <xf numFmtId="164" fontId="13" fillId="2" borderId="1" xfId="0" applyNumberFormat="1" applyFont="1" applyFill="1" applyBorder="1" applyAlignment="1" applyProtection="1">
      <alignment horizontal="right"/>
      <protection hidden="1"/>
    </xf>
    <xf numFmtId="0" fontId="15" fillId="4" borderId="9" xfId="0" applyFont="1" applyFill="1" applyBorder="1" applyAlignment="1" applyProtection="1">
      <alignment horizontal="center" vertical="top" wrapText="1"/>
    </xf>
    <xf numFmtId="0" fontId="15" fillId="4" borderId="23" xfId="0" applyFont="1" applyFill="1" applyBorder="1" applyAlignment="1" applyProtection="1">
      <alignment horizontal="center" vertical="top" wrapText="1"/>
    </xf>
    <xf numFmtId="14" fontId="15" fillId="4" borderId="9" xfId="0" applyNumberFormat="1" applyFont="1" applyFill="1" applyBorder="1" applyAlignment="1" applyProtection="1">
      <alignment horizontal="center" vertical="top" wrapText="1"/>
    </xf>
    <xf numFmtId="164" fontId="13" fillId="0" borderId="2" xfId="0" applyNumberFormat="1" applyFont="1" applyFill="1" applyBorder="1" applyAlignment="1" applyProtection="1">
      <alignment horizontal="right" vertical="top"/>
      <protection locked="0" hidden="1"/>
    </xf>
    <xf numFmtId="14" fontId="13" fillId="0" borderId="2" xfId="0" applyNumberFormat="1" applyFont="1" applyBorder="1" applyAlignment="1" applyProtection="1">
      <alignment vertical="top" wrapText="1"/>
      <protection locked="0"/>
    </xf>
    <xf numFmtId="0" fontId="13" fillId="0" borderId="0" xfId="0" applyFont="1" applyAlignment="1">
      <alignment vertical="top" wrapText="1"/>
    </xf>
    <xf numFmtId="14" fontId="13" fillId="0" borderId="22" xfId="5" applyNumberFormat="1" applyFont="1" applyFill="1" applyBorder="1" applyAlignment="1" applyProtection="1">
      <alignment horizontal="center" vertical="top" wrapText="1"/>
      <protection locked="0"/>
    </xf>
    <xf numFmtId="14" fontId="13" fillId="0" borderId="2" xfId="5" applyNumberFormat="1" applyFont="1" applyFill="1" applyBorder="1" applyAlignment="1" applyProtection="1">
      <alignment horizontal="center" vertical="top" wrapText="1"/>
      <protection locked="0"/>
    </xf>
    <xf numFmtId="164" fontId="13" fillId="0" borderId="22" xfId="0" applyNumberFormat="1" applyFont="1" applyFill="1" applyBorder="1" applyAlignment="1" applyProtection="1">
      <alignment horizontal="right" vertical="top" wrapText="1"/>
      <protection locked="0" hidden="1"/>
    </xf>
    <xf numFmtId="164" fontId="13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3" fillId="0" borderId="3" xfId="0" applyFont="1" applyFill="1" applyBorder="1" applyProtection="1">
      <protection locked="0"/>
    </xf>
    <xf numFmtId="0" fontId="15" fillId="3" borderId="17" xfId="0" applyFont="1" applyFill="1" applyBorder="1" applyAlignment="1" applyProtection="1">
      <alignment horizontal="center" vertical="center"/>
    </xf>
    <xf numFmtId="165" fontId="23" fillId="5" borderId="25" xfId="5" applyNumberFormat="1" applyFont="1" applyFill="1" applyBorder="1" applyAlignment="1" applyProtection="1">
      <alignment horizontal="right"/>
    </xf>
    <xf numFmtId="165" fontId="23" fillId="5" borderId="26" xfId="5" applyNumberFormat="1" applyFont="1" applyFill="1" applyBorder="1" applyAlignment="1" applyProtection="1">
      <alignment horizontal="right"/>
    </xf>
    <xf numFmtId="0" fontId="27" fillId="0" borderId="1" xfId="0" applyFont="1" applyFill="1" applyBorder="1" applyAlignment="1" applyProtection="1">
      <protection locked="0" hidden="1"/>
    </xf>
    <xf numFmtId="9" fontId="23" fillId="3" borderId="14" xfId="0" quotePrefix="1" applyNumberFormat="1" applyFont="1" applyFill="1" applyBorder="1" applyAlignment="1" applyProtection="1">
      <alignment horizontal="center" vertical="center" wrapText="1"/>
    </xf>
    <xf numFmtId="0" fontId="23" fillId="7" borderId="13" xfId="0" applyFont="1" applyFill="1" applyBorder="1" applyAlignment="1" applyProtection="1">
      <alignment horizontal="center" vertical="center"/>
    </xf>
    <xf numFmtId="0" fontId="23" fillId="7" borderId="14" xfId="0" applyFont="1" applyFill="1" applyBorder="1" applyAlignment="1" applyProtection="1">
      <alignment horizontal="center" vertical="center"/>
    </xf>
    <xf numFmtId="10" fontId="27" fillId="2" borderId="16" xfId="0" applyNumberFormat="1" applyFont="1" applyFill="1" applyBorder="1" applyAlignment="1" applyProtection="1">
      <alignment wrapText="1"/>
    </xf>
    <xf numFmtId="166" fontId="13" fillId="2" borderId="1" xfId="0" applyNumberFormat="1" applyFont="1" applyFill="1" applyBorder="1" applyAlignment="1" applyProtection="1">
      <alignment horizontal="right"/>
      <protection hidden="1"/>
    </xf>
    <xf numFmtId="0" fontId="13" fillId="8" borderId="1" xfId="0" applyFont="1" applyFill="1" applyBorder="1" applyAlignment="1" applyProtection="1">
      <alignment horizontal="center" vertical="top"/>
    </xf>
    <xf numFmtId="0" fontId="27" fillId="0" borderId="1" xfId="0" applyFont="1" applyFill="1" applyBorder="1" applyProtection="1"/>
    <xf numFmtId="0" fontId="13" fillId="0" borderId="1" xfId="0" applyFont="1" applyFill="1" applyBorder="1" applyProtection="1"/>
    <xf numFmtId="0" fontId="13" fillId="0" borderId="1" xfId="0" applyFont="1" applyBorder="1" applyAlignment="1" applyProtection="1">
      <alignment wrapText="1"/>
    </xf>
    <xf numFmtId="0" fontId="24" fillId="9" borderId="36" xfId="0" applyFont="1" applyFill="1" applyBorder="1" applyAlignment="1" applyProtection="1"/>
    <xf numFmtId="0" fontId="24" fillId="9" borderId="0" xfId="0" applyFont="1" applyFill="1" applyBorder="1" applyAlignment="1" applyProtection="1"/>
    <xf numFmtId="0" fontId="13" fillId="9" borderId="0" xfId="0" applyFont="1" applyFill="1" applyProtection="1"/>
    <xf numFmtId="0" fontId="13" fillId="9" borderId="0" xfId="0" applyFont="1" applyFill="1" applyAlignment="1" applyProtection="1">
      <alignment wrapText="1"/>
    </xf>
    <xf numFmtId="0" fontId="13" fillId="0" borderId="0" xfId="0" applyFont="1" applyAlignment="1" applyProtection="1">
      <alignment horizontal="left" vertical="top" wrapText="1"/>
    </xf>
    <xf numFmtId="0" fontId="13" fillId="0" borderId="1" xfId="0" applyFont="1" applyFill="1" applyBorder="1" applyAlignment="1" applyProtection="1">
      <protection hidden="1"/>
    </xf>
    <xf numFmtId="14" fontId="13" fillId="0" borderId="1" xfId="0" applyNumberFormat="1" applyFont="1" applyFill="1" applyBorder="1" applyAlignment="1" applyProtection="1">
      <alignment horizontal="left" vertical="top"/>
      <protection locked="0"/>
    </xf>
    <xf numFmtId="17" fontId="13" fillId="0" borderId="2" xfId="0" applyNumberFormat="1" applyFont="1" applyBorder="1" applyAlignment="1" applyProtection="1">
      <alignment horizontal="left" vertical="top"/>
      <protection locked="0"/>
    </xf>
    <xf numFmtId="17" fontId="13" fillId="0" borderId="2" xfId="0" applyNumberFormat="1" applyFont="1" applyFill="1" applyBorder="1" applyAlignment="1" applyProtection="1">
      <alignment horizontal="left" vertical="top"/>
      <protection locked="0"/>
    </xf>
    <xf numFmtId="0" fontId="15" fillId="4" borderId="59" xfId="0" applyFont="1" applyFill="1" applyBorder="1" applyAlignment="1" applyProtection="1">
      <alignment horizontal="center" vertical="top" wrapText="1"/>
    </xf>
    <xf numFmtId="164" fontId="13" fillId="0" borderId="18" xfId="0" applyNumberFormat="1" applyFont="1" applyFill="1" applyBorder="1" applyAlignment="1" applyProtection="1">
      <alignment horizontal="right" vertical="top"/>
      <protection locked="0" hidden="1"/>
    </xf>
    <xf numFmtId="10" fontId="27" fillId="2" borderId="16" xfId="5" applyNumberFormat="1" applyFont="1" applyFill="1" applyBorder="1" applyProtection="1"/>
    <xf numFmtId="0" fontId="13" fillId="0" borderId="18" xfId="0" applyFont="1" applyBorder="1" applyAlignment="1" applyProtection="1">
      <alignment horizontal="left" vertical="top"/>
      <protection locked="0"/>
    </xf>
    <xf numFmtId="0" fontId="13" fillId="0" borderId="20" xfId="0" applyFont="1" applyBorder="1" applyAlignment="1" applyProtection="1">
      <alignment horizontal="left" vertical="top"/>
      <protection locked="0"/>
    </xf>
    <xf numFmtId="9" fontId="13" fillId="0" borderId="18" xfId="5" applyFont="1" applyBorder="1" applyAlignment="1" applyProtection="1">
      <alignment horizontal="left" vertical="top" wrapText="1"/>
      <protection locked="0"/>
    </xf>
    <xf numFmtId="9" fontId="13" fillId="0" borderId="19" xfId="5" applyFont="1" applyBorder="1" applyAlignment="1" applyProtection="1">
      <alignment horizontal="left" vertical="top" wrapText="1"/>
      <protection locked="0"/>
    </xf>
    <xf numFmtId="9" fontId="13" fillId="0" borderId="20" xfId="5" applyFont="1" applyBorder="1" applyAlignment="1" applyProtection="1">
      <alignment horizontal="left" vertical="top" wrapText="1"/>
      <protection locked="0"/>
    </xf>
    <xf numFmtId="0" fontId="23" fillId="4" borderId="0" xfId="0" quotePrefix="1" applyFont="1" applyFill="1" applyBorder="1" applyAlignment="1" applyProtection="1">
      <alignment horizontal="center" vertical="top" wrapText="1"/>
    </xf>
    <xf numFmtId="0" fontId="23" fillId="4" borderId="30" xfId="0" quotePrefix="1" applyFont="1" applyFill="1" applyBorder="1" applyAlignment="1" applyProtection="1">
      <alignment horizontal="center" vertical="top" wrapText="1"/>
    </xf>
    <xf numFmtId="0" fontId="13" fillId="0" borderId="2" xfId="0" applyFont="1" applyBorder="1"/>
    <xf numFmtId="14" fontId="13" fillId="0" borderId="2" xfId="0" applyNumberFormat="1" applyFont="1" applyBorder="1"/>
    <xf numFmtId="43" fontId="13" fillId="0" borderId="2" xfId="1" applyFont="1" applyBorder="1"/>
    <xf numFmtId="8" fontId="13" fillId="0" borderId="2" xfId="0" applyNumberFormat="1" applyFont="1" applyBorder="1"/>
    <xf numFmtId="0" fontId="33" fillId="0" borderId="2" xfId="0" applyFont="1" applyBorder="1" applyAlignment="1">
      <alignment vertical="center"/>
    </xf>
    <xf numFmtId="0" fontId="2" fillId="0" borderId="0" xfId="6" applyAlignment="1">
      <alignment horizontal="center"/>
    </xf>
    <xf numFmtId="0" fontId="2" fillId="0" borderId="0" xfId="6"/>
    <xf numFmtId="0" fontId="24" fillId="0" borderId="0" xfId="6" applyFont="1"/>
    <xf numFmtId="0" fontId="35" fillId="0" borderId="0" xfId="6" applyFont="1" applyAlignment="1">
      <alignment horizontal="right" vertical="center"/>
    </xf>
    <xf numFmtId="0" fontId="2" fillId="0" borderId="0" xfId="6" applyProtection="1"/>
    <xf numFmtId="0" fontId="36" fillId="10" borderId="29" xfId="6" applyFont="1" applyFill="1" applyBorder="1" applyAlignment="1">
      <alignment horizontal="center" vertical="center" wrapText="1"/>
    </xf>
    <xf numFmtId="0" fontId="36" fillId="10" borderId="33" xfId="6" applyFont="1" applyFill="1" applyBorder="1" applyAlignment="1">
      <alignment horizontal="center" vertical="center" wrapText="1"/>
    </xf>
    <xf numFmtId="0" fontId="40" fillId="0" borderId="59" xfId="6" applyFont="1" applyBorder="1" applyAlignment="1">
      <alignment horizontal="center" vertical="center"/>
    </xf>
    <xf numFmtId="164" fontId="41" fillId="11" borderId="77" xfId="6" applyNumberFormat="1" applyFont="1" applyFill="1" applyBorder="1" applyAlignment="1" applyProtection="1">
      <alignment horizontal="right" vertical="center"/>
      <protection locked="0"/>
    </xf>
    <xf numFmtId="0" fontId="42" fillId="0" borderId="0" xfId="6" applyFont="1" applyAlignment="1">
      <alignment vertical="center"/>
    </xf>
    <xf numFmtId="0" fontId="40" fillId="0" borderId="78" xfId="6" applyFont="1" applyBorder="1" applyAlignment="1">
      <alignment horizontal="center" vertical="center" wrapText="1"/>
    </xf>
    <xf numFmtId="0" fontId="40" fillId="0" borderId="79" xfId="6" applyFont="1" applyBorder="1" applyAlignment="1">
      <alignment horizontal="left" vertical="center" wrapText="1"/>
    </xf>
    <xf numFmtId="0" fontId="40" fillId="0" borderId="80" xfId="6" applyFont="1" applyBorder="1" applyAlignment="1">
      <alignment horizontal="center" vertical="center"/>
    </xf>
    <xf numFmtId="0" fontId="40" fillId="0" borderId="3" xfId="6" applyFont="1" applyBorder="1" applyAlignment="1">
      <alignment horizontal="left" vertical="center" wrapText="1"/>
    </xf>
    <xf numFmtId="0" fontId="40" fillId="0" borderId="72" xfId="6" applyFont="1" applyBorder="1" applyAlignment="1">
      <alignment horizontal="left" vertical="center" wrapText="1"/>
    </xf>
    <xf numFmtId="0" fontId="40" fillId="0" borderId="77" xfId="6" applyFont="1" applyBorder="1" applyAlignment="1">
      <alignment horizontal="center" vertical="center" wrapText="1"/>
    </xf>
    <xf numFmtId="0" fontId="34" fillId="2" borderId="81" xfId="6" applyFont="1" applyFill="1" applyBorder="1" applyAlignment="1">
      <alignment horizontal="right" vertical="center"/>
    </xf>
    <xf numFmtId="164" fontId="34" fillId="2" borderId="81" xfId="6" applyNumberFormat="1" applyFont="1" applyFill="1" applyBorder="1" applyAlignment="1" applyProtection="1">
      <alignment horizontal="right" vertical="center"/>
    </xf>
    <xf numFmtId="164" fontId="34" fillId="2" borderId="81" xfId="6" applyNumberFormat="1" applyFont="1" applyFill="1" applyBorder="1" applyAlignment="1">
      <alignment horizontal="right" vertical="center"/>
    </xf>
    <xf numFmtId="0" fontId="40" fillId="0" borderId="67" xfId="6" applyFont="1" applyBorder="1" applyAlignment="1">
      <alignment horizontal="center" vertical="center"/>
    </xf>
    <xf numFmtId="0" fontId="43" fillId="10" borderId="29" xfId="6" applyFont="1" applyFill="1" applyBorder="1" applyAlignment="1">
      <alignment horizontal="right" vertical="center" wrapText="1"/>
    </xf>
    <xf numFmtId="164" fontId="43" fillId="10" borderId="29" xfId="6" applyNumberFormat="1" applyFont="1" applyFill="1" applyBorder="1" applyAlignment="1" applyProtection="1">
      <alignment horizontal="center" vertical="center" wrapText="1"/>
    </xf>
    <xf numFmtId="164" fontId="43" fillId="10" borderId="29" xfId="6" applyNumberFormat="1" applyFont="1" applyFill="1" applyBorder="1" applyAlignment="1">
      <alignment horizontal="center" vertical="center" wrapText="1"/>
    </xf>
    <xf numFmtId="0" fontId="40" fillId="0" borderId="55" xfId="6" applyFont="1" applyBorder="1" applyAlignment="1">
      <alignment horizontal="center" vertical="center"/>
    </xf>
    <xf numFmtId="164" fontId="34" fillId="14" borderId="42" xfId="6" applyNumberFormat="1" applyFont="1" applyFill="1" applyBorder="1" applyAlignment="1" applyProtection="1">
      <alignment horizontal="right" vertical="center"/>
    </xf>
    <xf numFmtId="164" fontId="34" fillId="14" borderId="42" xfId="6" applyNumberFormat="1" applyFont="1" applyFill="1" applyBorder="1" applyAlignment="1">
      <alignment horizontal="right" vertical="center"/>
    </xf>
    <xf numFmtId="0" fontId="40" fillId="0" borderId="78" xfId="6" applyFont="1" applyBorder="1" applyAlignment="1">
      <alignment horizontal="center" vertical="center"/>
    </xf>
    <xf numFmtId="0" fontId="19" fillId="3" borderId="13" xfId="0" applyFont="1" applyFill="1" applyBorder="1" applyAlignment="1" applyProtection="1">
      <alignment horizontal="center" vertical="center" wrapText="1"/>
    </xf>
    <xf numFmtId="164" fontId="27" fillId="2" borderId="15" xfId="0" applyNumberFormat="1" applyFont="1" applyFill="1" applyBorder="1" applyAlignment="1" applyProtection="1">
      <alignment wrapText="1"/>
    </xf>
    <xf numFmtId="164" fontId="27" fillId="2" borderId="15" xfId="0" applyNumberFormat="1" applyFont="1" applyFill="1" applyBorder="1" applyProtection="1"/>
    <xf numFmtId="0" fontId="2" fillId="15" borderId="0" xfId="6" applyFill="1" applyBorder="1" applyAlignment="1">
      <alignment horizontal="center"/>
    </xf>
    <xf numFmtId="0" fontId="26" fillId="0" borderId="0" xfId="6" applyFont="1" applyAlignment="1">
      <alignment horizontal="right"/>
    </xf>
    <xf numFmtId="10" fontId="14" fillId="16" borderId="81" xfId="6" applyNumberFormat="1" applyFont="1" applyFill="1" applyBorder="1" applyAlignment="1">
      <alignment horizontal="center" vertical="center"/>
    </xf>
    <xf numFmtId="0" fontId="22" fillId="15" borderId="0" xfId="6" applyFont="1" applyFill="1" applyBorder="1" applyAlignment="1">
      <alignment horizontal="right"/>
    </xf>
    <xf numFmtId="10" fontId="14" fillId="12" borderId="81" xfId="6" applyNumberFormat="1" applyFont="1" applyFill="1" applyBorder="1" applyAlignment="1">
      <alignment horizontal="center" vertical="center"/>
    </xf>
    <xf numFmtId="0" fontId="2" fillId="15" borderId="0" xfId="6" applyFill="1" applyBorder="1"/>
    <xf numFmtId="0" fontId="40" fillId="0" borderId="77" xfId="6" applyFont="1" applyBorder="1" applyAlignment="1">
      <alignment horizontal="center" vertical="center"/>
    </xf>
    <xf numFmtId="0" fontId="43" fillId="13" borderId="81" xfId="6" applyFont="1" applyFill="1" applyBorder="1" applyAlignment="1">
      <alignment horizontal="right" vertical="center" wrapText="1"/>
    </xf>
    <xf numFmtId="164" fontId="43" fillId="13" borderId="81" xfId="6" applyNumberFormat="1" applyFont="1" applyFill="1" applyBorder="1" applyAlignment="1">
      <alignment horizontal="center" vertical="center" wrapText="1"/>
    </xf>
    <xf numFmtId="0" fontId="2" fillId="15" borderId="0" xfId="6" applyFill="1" applyAlignment="1">
      <alignment horizontal="center"/>
    </xf>
    <xf numFmtId="0" fontId="45" fillId="17" borderId="81" xfId="6" applyFont="1" applyFill="1" applyBorder="1" applyAlignment="1">
      <alignment horizontal="right" vertical="center"/>
    </xf>
    <xf numFmtId="164" fontId="45" fillId="17" borderId="81" xfId="6" applyNumberFormat="1" applyFont="1" applyFill="1" applyBorder="1" applyAlignment="1">
      <alignment horizontal="center" vertical="center"/>
    </xf>
    <xf numFmtId="164" fontId="2" fillId="0" borderId="0" xfId="6" applyNumberFormat="1"/>
    <xf numFmtId="0" fontId="2" fillId="0" borderId="0" xfId="6" applyBorder="1" applyAlignment="1">
      <alignment horizontal="center"/>
    </xf>
    <xf numFmtId="0" fontId="2" fillId="0" borderId="0" xfId="6" applyBorder="1"/>
    <xf numFmtId="0" fontId="2" fillId="0" borderId="0" xfId="6" applyAlignment="1" applyProtection="1">
      <alignment horizontal="right"/>
    </xf>
    <xf numFmtId="164" fontId="41" fillId="12" borderId="77" xfId="6" applyNumberFormat="1" applyFont="1" applyFill="1" applyBorder="1" applyAlignment="1" applyProtection="1">
      <alignment horizontal="right" vertical="center"/>
    </xf>
    <xf numFmtId="0" fontId="22" fillId="21" borderId="85" xfId="8" applyFont="1" applyFill="1" applyBorder="1" applyAlignment="1" applyProtection="1">
      <alignment vertical="center" wrapText="1"/>
    </xf>
    <xf numFmtId="0" fontId="22" fillId="21" borderId="85" xfId="7" applyFont="1" applyFill="1" applyBorder="1" applyAlignment="1" applyProtection="1">
      <alignment vertical="center" wrapText="1"/>
    </xf>
    <xf numFmtId="0" fontId="22" fillId="21" borderId="86" xfId="7" applyFont="1" applyFill="1" applyBorder="1" applyAlignment="1" applyProtection="1">
      <alignment vertical="center" wrapText="1"/>
    </xf>
    <xf numFmtId="0" fontId="40" fillId="0" borderId="0" xfId="6" applyFont="1" applyBorder="1" applyAlignment="1">
      <alignment horizontal="center" vertical="center" wrapText="1"/>
    </xf>
    <xf numFmtId="0" fontId="40" fillId="0" borderId="0" xfId="6" applyFont="1" applyBorder="1" applyAlignment="1">
      <alignment horizontal="left" vertical="center" wrapText="1"/>
    </xf>
    <xf numFmtId="164" fontId="41" fillId="0" borderId="0" xfId="6" applyNumberFormat="1" applyFont="1" applyFill="1" applyBorder="1" applyAlignment="1" applyProtection="1">
      <alignment horizontal="right" vertical="center"/>
      <protection locked="0"/>
    </xf>
    <xf numFmtId="164" fontId="41" fillId="0" borderId="0" xfId="6" applyNumberFormat="1" applyFont="1" applyFill="1" applyBorder="1" applyAlignment="1" applyProtection="1">
      <alignment horizontal="right" vertical="center"/>
    </xf>
    <xf numFmtId="164" fontId="17" fillId="5" borderId="5" xfId="0" applyNumberFormat="1" applyFont="1" applyFill="1" applyBorder="1" applyAlignment="1" applyProtection="1">
      <alignment vertical="top"/>
    </xf>
    <xf numFmtId="164" fontId="22" fillId="3" borderId="17" xfId="0" applyNumberFormat="1" applyFont="1" applyFill="1" applyBorder="1" applyAlignment="1" applyProtection="1">
      <alignment vertical="top"/>
    </xf>
    <xf numFmtId="164" fontId="21" fillId="5" borderId="5" xfId="0" applyNumberFormat="1" applyFont="1" applyFill="1" applyBorder="1" applyAlignment="1" applyProtection="1">
      <alignment vertical="top"/>
    </xf>
    <xf numFmtId="164" fontId="17" fillId="5" borderId="24" xfId="0" applyNumberFormat="1" applyFont="1" applyFill="1" applyBorder="1" applyAlignment="1" applyProtection="1">
      <alignment vertical="top"/>
    </xf>
    <xf numFmtId="164" fontId="17" fillId="5" borderId="5" xfId="0" applyNumberFormat="1" applyFont="1" applyFill="1" applyBorder="1" applyAlignment="1" applyProtection="1"/>
    <xf numFmtId="164" fontId="17" fillId="5" borderId="6" xfId="0" applyNumberFormat="1" applyFont="1" applyFill="1" applyBorder="1" applyAlignment="1" applyProtection="1"/>
    <xf numFmtId="164" fontId="32" fillId="15" borderId="0" xfId="6" applyNumberFormat="1" applyFont="1" applyFill="1" applyBorder="1"/>
    <xf numFmtId="0" fontId="32" fillId="15" borderId="0" xfId="6" applyFont="1" applyFill="1" applyBorder="1"/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/>
      <protection locked="0"/>
    </xf>
    <xf numFmtId="0" fontId="13" fillId="0" borderId="20" xfId="0" applyFont="1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 wrapText="1"/>
    </xf>
    <xf numFmtId="14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top"/>
    </xf>
    <xf numFmtId="0" fontId="27" fillId="0" borderId="0" xfId="6" applyFont="1"/>
    <xf numFmtId="0" fontId="27" fillId="0" borderId="0" xfId="10" applyFont="1" applyProtection="1"/>
    <xf numFmtId="0" fontId="19" fillId="0" borderId="0" xfId="0" applyFont="1" applyFill="1" applyBorder="1" applyAlignment="1" applyProtection="1">
      <alignment horizontal="left"/>
    </xf>
    <xf numFmtId="0" fontId="16" fillId="0" borderId="0" xfId="0" applyFont="1" applyFill="1" applyAlignment="1" applyProtection="1">
      <alignment horizontal="left" vertical="top" wrapText="1"/>
    </xf>
    <xf numFmtId="0" fontId="16" fillId="0" borderId="0" xfId="0" applyFont="1" applyAlignment="1" applyProtection="1"/>
    <xf numFmtId="0" fontId="16" fillId="0" borderId="0" xfId="0" applyFont="1" applyAlignment="1" applyProtection="1">
      <alignment wrapText="1"/>
    </xf>
    <xf numFmtId="0" fontId="16" fillId="0" borderId="0" xfId="0" applyFont="1" applyFill="1" applyBorder="1" applyProtection="1"/>
    <xf numFmtId="0" fontId="16" fillId="0" borderId="0" xfId="0" applyFont="1" applyBorder="1" applyAlignment="1" applyProtection="1">
      <alignment wrapText="1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13" fillId="2" borderId="12" xfId="0" applyFont="1" applyFill="1" applyBorder="1" applyAlignment="1" applyProtection="1">
      <alignment horizontal="center" vertical="top"/>
      <protection locked="0"/>
    </xf>
    <xf numFmtId="0" fontId="13" fillId="2" borderId="21" xfId="0" applyFont="1" applyFill="1" applyBorder="1" applyAlignment="1" applyProtection="1">
      <alignment horizontal="center" vertical="top" wrapText="1"/>
      <protection locked="0"/>
    </xf>
    <xf numFmtId="0" fontId="13" fillId="2" borderId="12" xfId="0" applyFont="1" applyFill="1" applyBorder="1" applyAlignment="1" applyProtection="1">
      <alignment horizontal="center" wrapText="1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164" fontId="53" fillId="0" borderId="77" xfId="6" applyNumberFormat="1" applyFont="1" applyBorder="1" applyAlignment="1">
      <alignment horizontal="right" vertical="center"/>
    </xf>
    <xf numFmtId="0" fontId="36" fillId="13" borderId="29" xfId="6" applyFont="1" applyFill="1" applyBorder="1" applyAlignment="1">
      <alignment horizontal="center" vertical="center" wrapText="1"/>
    </xf>
    <xf numFmtId="0" fontId="36" fillId="13" borderId="33" xfId="6" applyFont="1" applyFill="1" applyBorder="1" applyAlignment="1">
      <alignment horizontal="center" vertical="center" wrapText="1"/>
    </xf>
    <xf numFmtId="164" fontId="43" fillId="13" borderId="42" xfId="6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 vertical="top" wrapText="1"/>
    </xf>
    <xf numFmtId="0" fontId="16" fillId="0" borderId="0" xfId="0" applyFont="1" applyProtection="1"/>
    <xf numFmtId="14" fontId="16" fillId="0" borderId="0" xfId="0" applyNumberFormat="1" applyFont="1" applyProtection="1"/>
    <xf numFmtId="164" fontId="16" fillId="0" borderId="0" xfId="0" applyNumberFormat="1" applyFont="1" applyProtection="1"/>
    <xf numFmtId="165" fontId="16" fillId="0" borderId="0" xfId="5" applyNumberFormat="1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wrapText="1"/>
    </xf>
    <xf numFmtId="164" fontId="16" fillId="0" borderId="0" xfId="0" applyNumberFormat="1" applyFont="1" applyAlignment="1" applyProtection="1">
      <alignment wrapText="1"/>
    </xf>
    <xf numFmtId="165" fontId="16" fillId="0" borderId="0" xfId="5" applyNumberFormat="1" applyFont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left" wrapText="1"/>
    </xf>
    <xf numFmtId="0" fontId="27" fillId="20" borderId="0" xfId="9" applyFont="1" applyAlignment="1" applyProtection="1"/>
    <xf numFmtId="0" fontId="27" fillId="20" borderId="0" xfId="9" applyFont="1" applyAlignment="1" applyProtection="1">
      <alignment wrapText="1"/>
    </xf>
    <xf numFmtId="0" fontId="6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/>
    </xf>
    <xf numFmtId="0" fontId="16" fillId="0" borderId="0" xfId="0" applyFont="1" applyAlignment="1" applyProtection="1">
      <alignment horizontal="left" vertical="top" wrapText="1"/>
    </xf>
    <xf numFmtId="0" fontId="49" fillId="0" borderId="0" xfId="0" applyFont="1" applyAlignment="1" applyProtection="1">
      <alignment horizontal="left" vertical="top" wrapText="1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22" fillId="4" borderId="62" xfId="0" applyFont="1" applyFill="1" applyBorder="1" applyAlignment="1" applyProtection="1">
      <alignment horizontal="left" vertical="top"/>
    </xf>
    <xf numFmtId="0" fontId="22" fillId="4" borderId="63" xfId="0" applyFont="1" applyFill="1" applyBorder="1" applyAlignment="1" applyProtection="1">
      <alignment horizontal="left" vertical="top"/>
    </xf>
    <xf numFmtId="0" fontId="22" fillId="4" borderId="64" xfId="0" applyFont="1" applyFill="1" applyBorder="1" applyAlignment="1" applyProtection="1">
      <alignment horizontal="left" vertical="top"/>
    </xf>
    <xf numFmtId="0" fontId="13" fillId="5" borderId="37" xfId="0" applyFont="1" applyFill="1" applyBorder="1" applyAlignment="1" applyProtection="1">
      <alignment horizontal="left" vertical="top"/>
    </xf>
    <xf numFmtId="0" fontId="13" fillId="5" borderId="38" xfId="0" applyFont="1" applyFill="1" applyBorder="1" applyAlignment="1" applyProtection="1">
      <alignment horizontal="left" vertical="top"/>
    </xf>
    <xf numFmtId="0" fontId="13" fillId="0" borderId="18" xfId="0" applyFont="1" applyBorder="1" applyAlignment="1" applyProtection="1">
      <alignment horizontal="left" vertical="top"/>
      <protection locked="0"/>
    </xf>
    <xf numFmtId="0" fontId="13" fillId="0" borderId="20" xfId="0" applyFont="1" applyBorder="1" applyAlignment="1" applyProtection="1">
      <alignment horizontal="left" vertical="top"/>
      <protection locked="0"/>
    </xf>
    <xf numFmtId="0" fontId="23" fillId="5" borderId="53" xfId="0" applyFont="1" applyFill="1" applyBorder="1" applyAlignment="1" applyProtection="1">
      <alignment horizontal="right" vertical="top"/>
    </xf>
    <xf numFmtId="0" fontId="23" fillId="5" borderId="54" xfId="0" applyFont="1" applyFill="1" applyBorder="1" applyAlignment="1" applyProtection="1">
      <alignment horizontal="right" vertical="top"/>
    </xf>
    <xf numFmtId="0" fontId="23" fillId="5" borderId="26" xfId="0" applyFont="1" applyFill="1" applyBorder="1" applyAlignment="1" applyProtection="1">
      <alignment horizontal="right" vertical="top"/>
    </xf>
    <xf numFmtId="0" fontId="24" fillId="9" borderId="18" xfId="0" applyFont="1" applyFill="1" applyBorder="1" applyAlignment="1" applyProtection="1">
      <alignment horizontal="left" vertical="top"/>
    </xf>
    <xf numFmtId="0" fontId="24" fillId="9" borderId="19" xfId="0" applyFont="1" applyFill="1" applyBorder="1" applyAlignment="1" applyProtection="1">
      <alignment horizontal="left" vertical="top"/>
    </xf>
    <xf numFmtId="0" fontId="24" fillId="9" borderId="52" xfId="0" applyFont="1" applyFill="1" applyBorder="1" applyAlignment="1" applyProtection="1">
      <alignment horizontal="left" vertical="top"/>
    </xf>
    <xf numFmtId="0" fontId="13" fillId="8" borderId="1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  <protection locked="0"/>
    </xf>
    <xf numFmtId="0" fontId="13" fillId="8" borderId="1" xfId="0" applyFont="1" applyFill="1" applyBorder="1" applyAlignment="1" applyProtection="1">
      <alignment horizontal="right" vertical="top"/>
    </xf>
    <xf numFmtId="0" fontId="15" fillId="4" borderId="55" xfId="0" applyFont="1" applyFill="1" applyBorder="1" applyAlignment="1" applyProtection="1">
      <alignment horizontal="left" vertical="top" wrapText="1"/>
    </xf>
    <xf numFmtId="0" fontId="15" fillId="4" borderId="56" xfId="0" applyFont="1" applyFill="1" applyBorder="1" applyAlignment="1" applyProtection="1">
      <alignment horizontal="left" vertical="top" wrapText="1"/>
    </xf>
    <xf numFmtId="164" fontId="13" fillId="0" borderId="1" xfId="0" applyNumberFormat="1" applyFont="1" applyFill="1" applyBorder="1" applyAlignment="1" applyProtection="1">
      <alignment horizontal="right" vertical="top"/>
      <protection locked="0"/>
    </xf>
    <xf numFmtId="44" fontId="13" fillId="0" borderId="1" xfId="0" applyNumberFormat="1" applyFont="1" applyFill="1" applyBorder="1" applyAlignment="1" applyProtection="1">
      <alignment horizontal="right" vertical="top"/>
      <protection locked="0"/>
    </xf>
    <xf numFmtId="14" fontId="13" fillId="0" borderId="1" xfId="0" applyNumberFormat="1" applyFont="1" applyFill="1" applyBorder="1" applyAlignment="1" applyProtection="1">
      <alignment horizontal="right" vertical="top"/>
      <protection locked="0"/>
    </xf>
    <xf numFmtId="0" fontId="20" fillId="3" borderId="43" xfId="0" applyFont="1" applyFill="1" applyBorder="1" applyAlignment="1" applyProtection="1">
      <alignment horizontal="left" vertical="top" wrapText="1"/>
    </xf>
    <xf numFmtId="0" fontId="20" fillId="3" borderId="44" xfId="0" applyFont="1" applyFill="1" applyBorder="1" applyAlignment="1" applyProtection="1">
      <alignment horizontal="left" vertical="top" wrapText="1"/>
    </xf>
    <xf numFmtId="0" fontId="20" fillId="3" borderId="42" xfId="0" applyFont="1" applyFill="1" applyBorder="1" applyAlignment="1" applyProtection="1">
      <alignment horizontal="left" vertical="top" wrapText="1"/>
    </xf>
    <xf numFmtId="0" fontId="15" fillId="4" borderId="55" xfId="0" applyFont="1" applyFill="1" applyBorder="1" applyAlignment="1" applyProtection="1">
      <alignment horizontal="center" vertical="top" wrapText="1"/>
    </xf>
    <xf numFmtId="0" fontId="15" fillId="4" borderId="56" xfId="0" applyFont="1" applyFill="1" applyBorder="1" applyAlignment="1" applyProtection="1">
      <alignment horizontal="center" vertical="top" wrapText="1"/>
    </xf>
    <xf numFmtId="0" fontId="15" fillId="4" borderId="57" xfId="0" applyFont="1" applyFill="1" applyBorder="1" applyAlignment="1" applyProtection="1">
      <alignment horizontal="center" vertical="top" textRotation="90" wrapText="1"/>
    </xf>
    <xf numFmtId="0" fontId="25" fillId="4" borderId="58" xfId="0" applyFont="1" applyFill="1" applyBorder="1" applyAlignment="1" applyProtection="1">
      <alignment horizontal="center" vertical="top" textRotation="90" wrapText="1"/>
    </xf>
    <xf numFmtId="0" fontId="14" fillId="0" borderId="0" xfId="0" applyFont="1" applyBorder="1" applyAlignment="1" applyProtection="1">
      <alignment horizontal="left" vertical="top"/>
    </xf>
    <xf numFmtId="0" fontId="22" fillId="4" borderId="49" xfId="0" applyFont="1" applyFill="1" applyBorder="1" applyAlignment="1" applyProtection="1">
      <alignment horizontal="left" vertical="top"/>
    </xf>
    <xf numFmtId="0" fontId="22" fillId="4" borderId="50" xfId="0" applyFont="1" applyFill="1" applyBorder="1" applyAlignment="1" applyProtection="1">
      <alignment horizontal="left" vertical="top"/>
    </xf>
    <xf numFmtId="0" fontId="22" fillId="4" borderId="51" xfId="0" applyFont="1" applyFill="1" applyBorder="1" applyAlignment="1" applyProtection="1">
      <alignment horizontal="left" vertical="top"/>
    </xf>
    <xf numFmtId="0" fontId="15" fillId="4" borderId="59" xfId="0" applyFont="1" applyFill="1" applyBorder="1" applyAlignment="1" applyProtection="1">
      <alignment horizontal="left" vertical="top" wrapText="1"/>
    </xf>
    <xf numFmtId="0" fontId="15" fillId="4" borderId="29" xfId="0" applyFont="1" applyFill="1" applyBorder="1" applyAlignment="1" applyProtection="1">
      <alignment horizontal="left" vertical="top" wrapText="1"/>
    </xf>
    <xf numFmtId="0" fontId="23" fillId="4" borderId="60" xfId="0" quotePrefix="1" applyFont="1" applyFill="1" applyBorder="1" applyAlignment="1" applyProtection="1">
      <alignment horizontal="center" vertical="top" wrapText="1"/>
    </xf>
    <xf numFmtId="0" fontId="23" fillId="4" borderId="61" xfId="0" quotePrefix="1" applyFont="1" applyFill="1" applyBorder="1" applyAlignment="1" applyProtection="1">
      <alignment horizontal="center" vertical="top" wrapText="1"/>
    </xf>
    <xf numFmtId="0" fontId="15" fillId="4" borderId="9" xfId="0" applyFont="1" applyFill="1" applyBorder="1" applyAlignment="1" applyProtection="1">
      <alignment horizontal="center" vertical="top" wrapText="1"/>
    </xf>
    <xf numFmtId="0" fontId="15" fillId="3" borderId="44" xfId="0" applyFont="1" applyFill="1" applyBorder="1" applyAlignment="1" applyProtection="1">
      <alignment horizontal="right" vertical="center"/>
    </xf>
    <xf numFmtId="0" fontId="15" fillId="3" borderId="45" xfId="0" applyFont="1" applyFill="1" applyBorder="1" applyAlignment="1" applyProtection="1">
      <alignment horizontal="right" vertical="center"/>
    </xf>
    <xf numFmtId="0" fontId="13" fillId="3" borderId="41" xfId="0" applyFont="1" applyFill="1" applyBorder="1" applyAlignment="1" applyProtection="1">
      <alignment horizontal="left" vertical="top"/>
    </xf>
    <xf numFmtId="0" fontId="13" fillId="3" borderId="42" xfId="0" applyFont="1" applyFill="1" applyBorder="1" applyAlignment="1" applyProtection="1">
      <alignment horizontal="left" vertical="top"/>
    </xf>
    <xf numFmtId="0" fontId="20" fillId="4" borderId="49" xfId="0" applyFont="1" applyFill="1" applyBorder="1" applyAlignment="1" applyProtection="1">
      <alignment horizontal="left" vertical="top"/>
    </xf>
    <xf numFmtId="0" fontId="20" fillId="4" borderId="50" xfId="0" applyFont="1" applyFill="1" applyBorder="1" applyAlignment="1" applyProtection="1">
      <alignment horizontal="left" vertical="top"/>
    </xf>
    <xf numFmtId="0" fontId="20" fillId="4" borderId="51" xfId="0" applyFont="1" applyFill="1" applyBorder="1" applyAlignment="1" applyProtection="1">
      <alignment horizontal="left" vertical="top"/>
    </xf>
    <xf numFmtId="0" fontId="23" fillId="5" borderId="46" xfId="0" applyFont="1" applyFill="1" applyBorder="1" applyAlignment="1" applyProtection="1">
      <alignment horizontal="right" vertical="top"/>
    </xf>
    <xf numFmtId="0" fontId="23" fillId="5" borderId="47" xfId="0" applyFont="1" applyFill="1" applyBorder="1" applyAlignment="1" applyProtection="1">
      <alignment horizontal="right" vertical="top"/>
    </xf>
    <xf numFmtId="0" fontId="23" fillId="5" borderId="48" xfId="0" applyFont="1" applyFill="1" applyBorder="1" applyAlignment="1" applyProtection="1">
      <alignment horizontal="right" vertical="top"/>
    </xf>
    <xf numFmtId="0" fontId="20" fillId="3" borderId="45" xfId="0" applyFont="1" applyFill="1" applyBorder="1" applyAlignment="1" applyProtection="1">
      <alignment horizontal="left" vertical="top" wrapText="1"/>
    </xf>
    <xf numFmtId="0" fontId="18" fillId="4" borderId="49" xfId="0" applyFont="1" applyFill="1" applyBorder="1" applyAlignment="1" applyProtection="1">
      <alignment horizontal="left" vertical="top"/>
    </xf>
    <xf numFmtId="0" fontId="18" fillId="4" borderId="50" xfId="0" applyFont="1" applyFill="1" applyBorder="1" applyAlignment="1" applyProtection="1">
      <alignment horizontal="left" vertical="top"/>
    </xf>
    <xf numFmtId="0" fontId="18" fillId="4" borderId="51" xfId="0" applyFont="1" applyFill="1" applyBorder="1" applyAlignment="1" applyProtection="1">
      <alignment horizontal="left" vertical="top"/>
    </xf>
    <xf numFmtId="9" fontId="13" fillId="0" borderId="18" xfId="5" applyFont="1" applyBorder="1" applyAlignment="1" applyProtection="1">
      <alignment horizontal="left" vertical="top" wrapText="1"/>
      <protection locked="0"/>
    </xf>
    <xf numFmtId="9" fontId="13" fillId="0" borderId="19" xfId="5" applyFont="1" applyBorder="1" applyAlignment="1" applyProtection="1">
      <alignment horizontal="left" vertical="top" wrapText="1"/>
      <protection locked="0"/>
    </xf>
    <xf numFmtId="9" fontId="13" fillId="0" borderId="20" xfId="5" applyFont="1" applyBorder="1" applyAlignment="1" applyProtection="1">
      <alignment horizontal="left" vertical="top" wrapText="1"/>
      <protection locked="0"/>
    </xf>
    <xf numFmtId="9" fontId="15" fillId="3" borderId="66" xfId="5" applyFont="1" applyFill="1" applyBorder="1" applyAlignment="1" applyProtection="1">
      <alignment horizontal="left" wrapText="1"/>
      <protection locked="0"/>
    </xf>
    <xf numFmtId="9" fontId="15" fillId="3" borderId="44" xfId="5" applyFont="1" applyFill="1" applyBorder="1" applyAlignment="1" applyProtection="1">
      <alignment horizontal="left" wrapText="1"/>
      <protection locked="0"/>
    </xf>
    <xf numFmtId="9" fontId="15" fillId="3" borderId="42" xfId="5" applyFont="1" applyFill="1" applyBorder="1" applyAlignment="1" applyProtection="1">
      <alignment horizontal="left" wrapText="1"/>
      <protection locked="0"/>
    </xf>
    <xf numFmtId="0" fontId="20" fillId="3" borderId="43" xfId="0" applyFont="1" applyFill="1" applyBorder="1" applyAlignment="1" applyProtection="1">
      <alignment horizontal="left"/>
    </xf>
    <xf numFmtId="0" fontId="20" fillId="3" borderId="44" xfId="0" applyFont="1" applyFill="1" applyBorder="1" applyAlignment="1" applyProtection="1">
      <alignment horizontal="left"/>
    </xf>
    <xf numFmtId="0" fontId="20" fillId="5" borderId="71" xfId="0" applyFont="1" applyFill="1" applyBorder="1" applyAlignment="1" applyProtection="1">
      <alignment horizontal="left"/>
    </xf>
    <xf numFmtId="0" fontId="20" fillId="5" borderId="65" xfId="0" applyFont="1" applyFill="1" applyBorder="1" applyAlignment="1" applyProtection="1">
      <alignment horizontal="left"/>
    </xf>
    <xf numFmtId="0" fontId="13" fillId="5" borderId="39" xfId="0" applyFont="1" applyFill="1" applyBorder="1" applyAlignment="1" applyProtection="1">
      <alignment horizontal="left"/>
      <protection locked="0"/>
    </xf>
    <xf numFmtId="0" fontId="13" fillId="5" borderId="47" xfId="0" applyFont="1" applyFill="1" applyBorder="1" applyAlignment="1" applyProtection="1">
      <alignment horizontal="left"/>
      <protection locked="0"/>
    </xf>
    <xf numFmtId="0" fontId="13" fillId="5" borderId="40" xfId="0" applyFont="1" applyFill="1" applyBorder="1" applyAlignment="1" applyProtection="1">
      <alignment horizontal="left"/>
      <protection locked="0"/>
    </xf>
    <xf numFmtId="0" fontId="20" fillId="5" borderId="53" xfId="0" applyFont="1" applyFill="1" applyBorder="1" applyAlignment="1" applyProtection="1">
      <alignment horizontal="center"/>
    </xf>
    <xf numFmtId="0" fontId="20" fillId="5" borderId="54" xfId="0" applyFont="1" applyFill="1" applyBorder="1" applyAlignment="1" applyProtection="1">
      <alignment horizontal="center"/>
    </xf>
    <xf numFmtId="0" fontId="20" fillId="4" borderId="49" xfId="0" applyFont="1" applyFill="1" applyBorder="1" applyAlignment="1" applyProtection="1">
      <alignment horizontal="left"/>
    </xf>
    <xf numFmtId="0" fontId="20" fillId="4" borderId="50" xfId="0" applyFont="1" applyFill="1" applyBorder="1" applyAlignment="1" applyProtection="1">
      <alignment horizontal="left"/>
    </xf>
    <xf numFmtId="0" fontId="20" fillId="4" borderId="51" xfId="0" applyFont="1" applyFill="1" applyBorder="1" applyAlignment="1" applyProtection="1">
      <alignment horizontal="left"/>
    </xf>
    <xf numFmtId="0" fontId="13" fillId="5" borderId="37" xfId="0" applyFont="1" applyFill="1" applyBorder="1" applyAlignment="1" applyProtection="1">
      <alignment horizontal="left"/>
      <protection locked="0"/>
    </xf>
    <xf numFmtId="0" fontId="13" fillId="5" borderId="54" xfId="0" applyFont="1" applyFill="1" applyBorder="1" applyAlignment="1" applyProtection="1">
      <alignment horizontal="left"/>
      <protection locked="0"/>
    </xf>
    <xf numFmtId="0" fontId="13" fillId="5" borderId="38" xfId="0" applyFont="1" applyFill="1" applyBorder="1" applyAlignment="1" applyProtection="1">
      <alignment horizontal="left"/>
      <protection locked="0"/>
    </xf>
    <xf numFmtId="0" fontId="24" fillId="9" borderId="36" xfId="0" applyFont="1" applyFill="1" applyBorder="1" applyAlignment="1" applyProtection="1">
      <alignment horizontal="left"/>
    </xf>
    <xf numFmtId="0" fontId="24" fillId="9" borderId="0" xfId="0" applyFont="1" applyFill="1" applyBorder="1" applyAlignment="1" applyProtection="1">
      <alignment horizontal="left"/>
    </xf>
    <xf numFmtId="0" fontId="26" fillId="4" borderId="62" xfId="0" applyFont="1" applyFill="1" applyBorder="1" applyAlignment="1" applyProtection="1">
      <alignment horizontal="left"/>
    </xf>
    <xf numFmtId="0" fontId="26" fillId="4" borderId="63" xfId="0" applyFont="1" applyFill="1" applyBorder="1" applyAlignment="1" applyProtection="1">
      <alignment horizontal="left"/>
    </xf>
    <xf numFmtId="0" fontId="26" fillId="4" borderId="64" xfId="0" applyFont="1" applyFill="1" applyBorder="1" applyAlignment="1" applyProtection="1">
      <alignment horizontal="left"/>
    </xf>
    <xf numFmtId="0" fontId="15" fillId="4" borderId="59" xfId="0" applyFont="1" applyFill="1" applyBorder="1" applyAlignment="1" applyProtection="1">
      <alignment horizontal="center" vertical="center" wrapText="1"/>
    </xf>
    <xf numFmtId="0" fontId="15" fillId="4" borderId="28" xfId="0" applyFont="1" applyFill="1" applyBorder="1" applyAlignment="1" applyProtection="1">
      <alignment horizontal="center" vertical="center" wrapText="1"/>
    </xf>
    <xf numFmtId="0" fontId="15" fillId="4" borderId="29" xfId="0" applyFont="1" applyFill="1" applyBorder="1" applyAlignment="1" applyProtection="1">
      <alignment horizontal="center" vertical="center" wrapText="1"/>
    </xf>
    <xf numFmtId="0" fontId="15" fillId="4" borderId="67" xfId="0" applyFont="1" applyFill="1" applyBorder="1" applyAlignment="1" applyProtection="1">
      <alignment horizontal="center" vertical="center" wrapText="1"/>
    </xf>
    <xf numFmtId="0" fontId="15" fillId="4" borderId="32" xfId="0" applyFont="1" applyFill="1" applyBorder="1" applyAlignment="1" applyProtection="1">
      <alignment horizontal="center" vertical="center" wrapText="1"/>
    </xf>
    <xf numFmtId="0" fontId="15" fillId="4" borderId="33" xfId="0" applyFont="1" applyFill="1" applyBorder="1" applyAlignment="1" applyProtection="1">
      <alignment horizontal="center" vertical="center" wrapText="1"/>
    </xf>
    <xf numFmtId="9" fontId="13" fillId="0" borderId="68" xfId="5" applyFont="1" applyBorder="1" applyAlignment="1" applyProtection="1">
      <alignment horizontal="left" vertical="top" wrapText="1"/>
      <protection locked="0"/>
    </xf>
    <xf numFmtId="9" fontId="13" fillId="0" borderId="69" xfId="5" applyFont="1" applyBorder="1" applyAlignment="1" applyProtection="1">
      <alignment horizontal="left" vertical="top" wrapText="1"/>
      <protection locked="0"/>
    </xf>
    <xf numFmtId="9" fontId="13" fillId="0" borderId="70" xfId="5" applyFont="1" applyBorder="1" applyAlignment="1" applyProtection="1">
      <alignment horizontal="left" vertical="top" wrapText="1"/>
      <protection locked="0"/>
    </xf>
    <xf numFmtId="0" fontId="15" fillId="4" borderId="57" xfId="0" applyFont="1" applyFill="1" applyBorder="1" applyAlignment="1" applyProtection="1">
      <alignment horizontal="center" textRotation="90" wrapText="1"/>
    </xf>
    <xf numFmtId="0" fontId="25" fillId="4" borderId="58" xfId="0" applyFont="1" applyFill="1" applyBorder="1" applyAlignment="1" applyProtection="1">
      <alignment horizontal="center" textRotation="90" wrapText="1"/>
    </xf>
    <xf numFmtId="0" fontId="13" fillId="2" borderId="1" xfId="0" applyFont="1" applyFill="1" applyBorder="1" applyAlignment="1" applyProtection="1">
      <alignment horizontal="left"/>
      <protection hidden="1"/>
    </xf>
    <xf numFmtId="0" fontId="14" fillId="0" borderId="32" xfId="0" applyFont="1" applyBorder="1" applyAlignment="1" applyProtection="1">
      <alignment horizontal="left"/>
    </xf>
    <xf numFmtId="0" fontId="15" fillId="4" borderId="9" xfId="0" applyFont="1" applyFill="1" applyBorder="1" applyAlignment="1" applyProtection="1">
      <alignment horizontal="center" wrapText="1"/>
    </xf>
    <xf numFmtId="0" fontId="15" fillId="4" borderId="55" xfId="0" applyFont="1" applyFill="1" applyBorder="1" applyAlignment="1" applyProtection="1">
      <alignment horizontal="left" vertical="center" wrapText="1"/>
    </xf>
    <xf numFmtId="0" fontId="15" fillId="4" borderId="56" xfId="0" applyFont="1" applyFill="1" applyBorder="1" applyAlignment="1" applyProtection="1">
      <alignment horizontal="left" vertical="center" wrapText="1"/>
    </xf>
    <xf numFmtId="9" fontId="13" fillId="0" borderId="18" xfId="5" applyFont="1" applyFill="1" applyBorder="1" applyAlignment="1" applyProtection="1">
      <alignment horizontal="left" vertical="top" wrapText="1"/>
      <protection locked="0"/>
    </xf>
    <xf numFmtId="9" fontId="13" fillId="0" borderId="19" xfId="5" applyFont="1" applyFill="1" applyBorder="1" applyAlignment="1" applyProtection="1">
      <alignment horizontal="left" vertical="top" wrapText="1"/>
      <protection locked="0"/>
    </xf>
    <xf numFmtId="9" fontId="13" fillId="0" borderId="20" xfId="5" applyFont="1" applyFill="1" applyBorder="1" applyAlignment="1" applyProtection="1">
      <alignment horizontal="left" vertical="top" wrapText="1"/>
      <protection locked="0"/>
    </xf>
    <xf numFmtId="0" fontId="27" fillId="0" borderId="1" xfId="0" applyFont="1" applyFill="1" applyBorder="1" applyAlignment="1" applyProtection="1">
      <alignment horizontal="left"/>
    </xf>
    <xf numFmtId="0" fontId="34" fillId="0" borderId="32" xfId="6" applyFont="1" applyBorder="1" applyAlignment="1">
      <alignment horizontal="left" vertical="center"/>
    </xf>
    <xf numFmtId="0" fontId="36" fillId="10" borderId="27" xfId="6" applyFont="1" applyFill="1" applyBorder="1" applyAlignment="1">
      <alignment horizontal="left" vertical="center" wrapText="1"/>
    </xf>
    <xf numFmtId="0" fontId="36" fillId="10" borderId="73" xfId="6" applyFont="1" applyFill="1" applyBorder="1" applyAlignment="1">
      <alignment horizontal="left" vertical="center" wrapText="1"/>
    </xf>
    <xf numFmtId="0" fontId="36" fillId="10" borderId="31" xfId="6" applyFont="1" applyFill="1" applyBorder="1" applyAlignment="1">
      <alignment horizontal="left" vertical="center" wrapText="1"/>
    </xf>
    <xf numFmtId="0" fontId="36" fillId="10" borderId="75" xfId="6" applyFont="1" applyFill="1" applyBorder="1" applyAlignment="1">
      <alignment horizontal="left" vertical="center" wrapText="1"/>
    </xf>
    <xf numFmtId="0" fontId="36" fillId="10" borderId="74" xfId="6" applyFont="1" applyFill="1" applyBorder="1" applyAlignment="1">
      <alignment horizontal="center" vertical="center" wrapText="1"/>
    </xf>
    <xf numFmtId="0" fontId="2" fillId="0" borderId="76" xfId="6" applyBorder="1" applyAlignment="1">
      <alignment horizontal="center" vertical="center" wrapText="1"/>
    </xf>
    <xf numFmtId="0" fontId="38" fillId="2" borderId="27" xfId="6" applyFont="1" applyFill="1" applyBorder="1" applyAlignment="1">
      <alignment horizontal="left" vertical="center"/>
    </xf>
    <xf numFmtId="0" fontId="38" fillId="2" borderId="29" xfId="6" applyFont="1" applyFill="1" applyBorder="1" applyAlignment="1">
      <alignment horizontal="left" vertical="center"/>
    </xf>
    <xf numFmtId="0" fontId="38" fillId="2" borderId="31" xfId="6" applyFont="1" applyFill="1" applyBorder="1" applyAlignment="1">
      <alignment horizontal="left" vertical="center"/>
    </xf>
    <xf numFmtId="0" fontId="38" fillId="2" borderId="33" xfId="6" applyFont="1" applyFill="1" applyBorder="1" applyAlignment="1">
      <alignment horizontal="left" vertical="center"/>
    </xf>
    <xf numFmtId="0" fontId="27" fillId="20" borderId="0" xfId="9" applyFont="1" applyAlignment="1" applyProtection="1">
      <alignment horizontal="left" vertical="top" wrapText="1"/>
    </xf>
    <xf numFmtId="0" fontId="23" fillId="3" borderId="34" xfId="0" applyFont="1" applyFill="1" applyBorder="1" applyAlignment="1" applyProtection="1">
      <alignment horizontal="center" vertical="top" wrapText="1"/>
    </xf>
    <xf numFmtId="0" fontId="23" fillId="3" borderId="35" xfId="0" applyFont="1" applyFill="1" applyBorder="1" applyAlignment="1" applyProtection="1">
      <alignment horizontal="center" vertical="top" wrapText="1"/>
    </xf>
    <xf numFmtId="0" fontId="23" fillId="7" borderId="34" xfId="0" applyFont="1" applyFill="1" applyBorder="1" applyAlignment="1" applyProtection="1">
      <alignment horizontal="center" vertical="top" wrapText="1"/>
    </xf>
    <xf numFmtId="0" fontId="23" fillId="7" borderId="35" xfId="0" applyFont="1" applyFill="1" applyBorder="1" applyAlignment="1" applyProtection="1">
      <alignment horizontal="center" vertical="top" wrapText="1"/>
    </xf>
    <xf numFmtId="0" fontId="44" fillId="15" borderId="0" xfId="0" applyFont="1" applyFill="1" applyBorder="1" applyAlignment="1">
      <alignment horizontal="center" vertical="center" wrapText="1"/>
    </xf>
    <xf numFmtId="0" fontId="39" fillId="2" borderId="74" xfId="6" applyFont="1" applyFill="1" applyBorder="1" applyAlignment="1" applyProtection="1">
      <alignment horizontal="center" vertical="center" wrapText="1"/>
    </xf>
    <xf numFmtId="0" fontId="39" fillId="2" borderId="76" xfId="6" applyFont="1" applyFill="1" applyBorder="1" applyAlignment="1" applyProtection="1">
      <alignment horizontal="center" vertical="center" wrapText="1"/>
    </xf>
    <xf numFmtId="0" fontId="39" fillId="2" borderId="74" xfId="6" applyFont="1" applyFill="1" applyBorder="1" applyAlignment="1">
      <alignment horizontal="center" vertical="center" wrapText="1"/>
    </xf>
    <xf numFmtId="0" fontId="36" fillId="13" borderId="27" xfId="6" applyFont="1" applyFill="1" applyBorder="1" applyAlignment="1">
      <alignment horizontal="left" vertical="center" wrapText="1"/>
    </xf>
    <xf numFmtId="0" fontId="36" fillId="13" borderId="73" xfId="6" applyFont="1" applyFill="1" applyBorder="1" applyAlignment="1">
      <alignment horizontal="left" vertical="center" wrapText="1"/>
    </xf>
    <xf numFmtId="0" fontId="36" fillId="13" borderId="31" xfId="6" applyFont="1" applyFill="1" applyBorder="1" applyAlignment="1">
      <alignment horizontal="left" vertical="center" wrapText="1"/>
    </xf>
    <xf numFmtId="0" fontId="36" fillId="13" borderId="75" xfId="6" applyFont="1" applyFill="1" applyBorder="1" applyAlignment="1">
      <alignment horizontal="left" vertical="center" wrapText="1"/>
    </xf>
    <xf numFmtId="0" fontId="36" fillId="13" borderId="82" xfId="6" applyFont="1" applyFill="1" applyBorder="1" applyAlignment="1">
      <alignment horizontal="center" vertical="center" wrapText="1"/>
    </xf>
    <xf numFmtId="0" fontId="36" fillId="13" borderId="83" xfId="6" applyFont="1" applyFill="1" applyBorder="1" applyAlignment="1">
      <alignment horizontal="center" vertical="center" wrapText="1"/>
    </xf>
    <xf numFmtId="0" fontId="34" fillId="14" borderId="43" xfId="6" applyFont="1" applyFill="1" applyBorder="1" applyAlignment="1">
      <alignment horizontal="right" vertical="center"/>
    </xf>
    <xf numFmtId="0" fontId="34" fillId="14" borderId="42" xfId="6" applyFont="1" applyFill="1" applyBorder="1" applyAlignment="1">
      <alignment horizontal="right" vertical="center"/>
    </xf>
    <xf numFmtId="0" fontId="16" fillId="0" borderId="0" xfId="0" applyFont="1" applyFill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hidden="1"/>
    </xf>
  </cellXfs>
  <cellStyles count="12">
    <cellStyle name="20% - Èmfasi4" xfId="8" builtinId="42"/>
    <cellStyle name="40% - Èmfasi4" xfId="9" builtinId="43"/>
    <cellStyle name="Coma" xfId="1" builtinId="3"/>
    <cellStyle name="Moneda 2" xfId="2"/>
    <cellStyle name="Normal" xfId="0" builtinId="0"/>
    <cellStyle name="Normal 2" xfId="3"/>
    <cellStyle name="Normal 3" xfId="4"/>
    <cellStyle name="Normal 4" xfId="6"/>
    <cellStyle name="Normal 5" xfId="10"/>
    <cellStyle name="Percentatge" xfId="5" builtinId="5"/>
    <cellStyle name="Percentatge 2" xfId="11"/>
    <cellStyle name="Resultat" xfId="7" builtinId="2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7</xdr:row>
          <xdr:rowOff>485775</xdr:rowOff>
        </xdr:from>
        <xdr:to>
          <xdr:col>2</xdr:col>
          <xdr:colOff>2286000</xdr:colOff>
          <xdr:row>8</xdr:row>
          <xdr:rowOff>152400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2162175</xdr:colOff>
          <xdr:row>7</xdr:row>
          <xdr:rowOff>66675</xdr:rowOff>
        </xdr:from>
        <xdr:to>
          <xdr:col>1</xdr:col>
          <xdr:colOff>3295650</xdr:colOff>
          <xdr:row>7</xdr:row>
          <xdr:rowOff>495300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23231</xdr:colOff>
      <xdr:row>0</xdr:row>
      <xdr:rowOff>11616</xdr:rowOff>
    </xdr:from>
    <xdr:to>
      <xdr:col>1</xdr:col>
      <xdr:colOff>915406</xdr:colOff>
      <xdr:row>1</xdr:row>
      <xdr:rowOff>149606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3231" y="11616"/>
          <a:ext cx="1205803" cy="323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5"/>
  <dimension ref="A1:IS169"/>
  <sheetViews>
    <sheetView showGridLines="0" tabSelected="1" zoomScaleNormal="100" workbookViewId="0">
      <pane ySplit="9" topLeftCell="A151" activePane="bottomLeft" state="frozen"/>
      <selection activeCell="B79" sqref="B79"/>
      <selection pane="bottomLeft" activeCell="A154" sqref="A154:K154"/>
    </sheetView>
  </sheetViews>
  <sheetFormatPr defaultColWidth="11.42578125" defaultRowHeight="12.75" x14ac:dyDescent="0.2"/>
  <cols>
    <col min="1" max="1" width="6.5703125" style="43" customWidth="1"/>
    <col min="2" max="2" width="26.140625" style="38" customWidth="1"/>
    <col min="3" max="3" width="36" style="10" customWidth="1"/>
    <col min="4" max="4" width="12" style="38" customWidth="1"/>
    <col min="5" max="5" width="34" style="10" customWidth="1"/>
    <col min="6" max="6" width="12.28515625" style="39" customWidth="1"/>
    <col min="7" max="7" width="12.28515625" style="46" customWidth="1"/>
    <col min="8" max="9" width="13.42578125" style="38" customWidth="1"/>
    <col min="10" max="10" width="12.7109375" style="38" bestFit="1" customWidth="1"/>
    <col min="11" max="11" width="29.7109375" style="38" customWidth="1"/>
    <col min="12" max="16384" width="11.42578125" style="40"/>
  </cols>
  <sheetData>
    <row r="1" spans="1:11" ht="18.75" x14ac:dyDescent="0.2">
      <c r="A1" s="246" t="s">
        <v>50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11" s="38" customFormat="1" x14ac:dyDescent="0.2">
      <c r="A2" s="43"/>
      <c r="C2" s="45"/>
      <c r="D2" s="45"/>
      <c r="E2" s="45"/>
      <c r="F2" s="45"/>
      <c r="G2" s="46"/>
    </row>
    <row r="3" spans="1:11" s="38" customFormat="1" x14ac:dyDescent="0.2">
      <c r="A3" s="249" t="s">
        <v>39</v>
      </c>
      <c r="B3" s="249"/>
      <c r="C3" s="250"/>
      <c r="D3" s="250"/>
      <c r="E3" s="251" t="s">
        <v>47</v>
      </c>
      <c r="F3" s="251"/>
      <c r="G3" s="251"/>
      <c r="H3" s="254"/>
      <c r="I3" s="254"/>
      <c r="J3" s="96" t="s">
        <v>17</v>
      </c>
      <c r="K3" s="47"/>
    </row>
    <row r="4" spans="1:11" s="38" customFormat="1" x14ac:dyDescent="0.2">
      <c r="A4" s="249" t="s">
        <v>34</v>
      </c>
      <c r="B4" s="249"/>
      <c r="C4" s="250"/>
      <c r="D4" s="250"/>
      <c r="E4" s="251" t="s">
        <v>18</v>
      </c>
      <c r="F4" s="251"/>
      <c r="G4" s="251"/>
      <c r="H4" s="255"/>
      <c r="I4" s="255"/>
      <c r="J4" s="96" t="s">
        <v>17</v>
      </c>
      <c r="K4" s="47"/>
    </row>
    <row r="5" spans="1:11" s="38" customFormat="1" x14ac:dyDescent="0.2">
      <c r="A5" s="249" t="s">
        <v>19</v>
      </c>
      <c r="B5" s="249"/>
      <c r="C5" s="250"/>
      <c r="D5" s="250"/>
      <c r="E5" s="251" t="s">
        <v>33</v>
      </c>
      <c r="F5" s="251"/>
      <c r="G5" s="251"/>
      <c r="H5" s="256"/>
      <c r="I5" s="256"/>
      <c r="J5" s="96" t="s">
        <v>23</v>
      </c>
      <c r="K5" s="106"/>
    </row>
    <row r="6" spans="1:11" s="38" customFormat="1" ht="9" customHeight="1" x14ac:dyDescent="0.2">
      <c r="A6" s="43"/>
      <c r="B6" s="48"/>
      <c r="C6" s="49"/>
      <c r="D6" s="50"/>
      <c r="E6" s="49"/>
      <c r="G6" s="46"/>
    </row>
    <row r="7" spans="1:11" ht="19.5" thickBot="1" x14ac:dyDescent="0.25">
      <c r="A7" s="264" t="s">
        <v>40</v>
      </c>
      <c r="B7" s="264"/>
      <c r="C7" s="264"/>
      <c r="D7" s="264"/>
      <c r="E7" s="264"/>
      <c r="G7" s="51"/>
      <c r="H7" s="52"/>
      <c r="I7" s="52"/>
      <c r="J7" s="52"/>
      <c r="K7" s="40"/>
    </row>
    <row r="8" spans="1:11" s="25" customFormat="1" ht="61.5" customHeight="1" x14ac:dyDescent="0.2">
      <c r="A8" s="262" t="s">
        <v>163</v>
      </c>
      <c r="B8" s="260" t="s">
        <v>164</v>
      </c>
      <c r="C8" s="252" t="s">
        <v>20</v>
      </c>
      <c r="D8" s="272" t="s">
        <v>165</v>
      </c>
      <c r="E8" s="272"/>
      <c r="F8" s="78" t="s">
        <v>166</v>
      </c>
      <c r="G8" s="76" t="s">
        <v>13</v>
      </c>
      <c r="H8" s="77" t="s">
        <v>41</v>
      </c>
      <c r="I8" s="109" t="s">
        <v>56</v>
      </c>
      <c r="J8" s="268" t="s">
        <v>12</v>
      </c>
      <c r="K8" s="269"/>
    </row>
    <row r="9" spans="1:11" s="25" customFormat="1" ht="19.5" customHeight="1" thickBot="1" x14ac:dyDescent="0.25">
      <c r="A9" s="263"/>
      <c r="B9" s="261"/>
      <c r="C9" s="253"/>
      <c r="D9" s="53" t="s">
        <v>1</v>
      </c>
      <c r="E9" s="53" t="s">
        <v>2</v>
      </c>
      <c r="F9" s="54" t="s">
        <v>43</v>
      </c>
      <c r="G9" s="53" t="s">
        <v>17</v>
      </c>
      <c r="H9" s="53" t="s">
        <v>17</v>
      </c>
      <c r="I9" s="53" t="s">
        <v>17</v>
      </c>
      <c r="J9" s="270"/>
      <c r="K9" s="271"/>
    </row>
    <row r="10" spans="1:11" s="25" customFormat="1" ht="19.5" customHeight="1" thickBot="1" x14ac:dyDescent="0.25">
      <c r="A10" s="257" t="s">
        <v>57</v>
      </c>
      <c r="B10" s="258"/>
      <c r="C10" s="258"/>
      <c r="D10" s="258"/>
      <c r="E10" s="258"/>
      <c r="F10" s="258"/>
      <c r="G10" s="258"/>
      <c r="H10" s="258"/>
      <c r="I10" s="259"/>
      <c r="J10" s="117"/>
      <c r="K10" s="118"/>
    </row>
    <row r="11" spans="1:11" s="55" customFormat="1" ht="19.5" customHeight="1" x14ac:dyDescent="0.2">
      <c r="A11" s="236" t="s">
        <v>96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8"/>
    </row>
    <row r="12" spans="1:11" s="81" customFormat="1" x14ac:dyDescent="0.2">
      <c r="A12" s="206"/>
      <c r="B12" s="15"/>
      <c r="C12" s="17"/>
      <c r="D12" s="17"/>
      <c r="E12" s="15"/>
      <c r="F12" s="80"/>
      <c r="G12" s="59"/>
      <c r="H12" s="79"/>
      <c r="I12" s="110"/>
      <c r="J12" s="234"/>
      <c r="K12" s="235"/>
    </row>
    <row r="13" spans="1:11" s="81" customFormat="1" x14ac:dyDescent="0.2">
      <c r="A13" s="206"/>
      <c r="B13" s="15"/>
      <c r="C13" s="17"/>
      <c r="D13" s="17"/>
      <c r="E13" s="15"/>
      <c r="F13" s="80"/>
      <c r="G13" s="59"/>
      <c r="H13" s="79"/>
      <c r="I13" s="110"/>
      <c r="J13" s="186"/>
      <c r="K13" s="187"/>
    </row>
    <row r="14" spans="1:11" s="81" customFormat="1" x14ac:dyDescent="0.2">
      <c r="A14" s="206"/>
      <c r="B14" s="15"/>
      <c r="C14" s="17"/>
      <c r="D14" s="17"/>
      <c r="E14" s="15"/>
      <c r="F14" s="80"/>
      <c r="G14" s="59"/>
      <c r="H14" s="79"/>
      <c r="I14" s="110"/>
      <c r="J14" s="234"/>
      <c r="K14" s="235"/>
    </row>
    <row r="15" spans="1:11" s="81" customFormat="1" x14ac:dyDescent="0.2">
      <c r="A15" s="206"/>
      <c r="B15" s="26"/>
      <c r="C15" s="17"/>
      <c r="D15" s="17"/>
      <c r="E15" s="15"/>
      <c r="F15" s="80"/>
      <c r="G15" s="59"/>
      <c r="H15" s="79"/>
      <c r="I15" s="110"/>
      <c r="J15" s="234"/>
      <c r="K15" s="235"/>
    </row>
    <row r="16" spans="1:11" ht="13.5" thickBot="1" x14ac:dyDescent="0.25">
      <c r="A16" s="243" t="s">
        <v>140</v>
      </c>
      <c r="B16" s="244"/>
      <c r="C16" s="244"/>
      <c r="D16" s="244"/>
      <c r="E16" s="244"/>
      <c r="F16" s="244"/>
      <c r="G16" s="245"/>
      <c r="H16" s="178">
        <f>SUM(H12:H15)</f>
        <v>0</v>
      </c>
      <c r="I16" s="178">
        <f>SUM(I12:I15)</f>
        <v>0</v>
      </c>
      <c r="J16" s="239"/>
      <c r="K16" s="240"/>
    </row>
    <row r="17" spans="1:11" s="55" customFormat="1" ht="19.5" customHeight="1" x14ac:dyDescent="0.2">
      <c r="A17" s="236" t="s">
        <v>97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8"/>
    </row>
    <row r="18" spans="1:11" s="81" customFormat="1" x14ac:dyDescent="0.2">
      <c r="A18" s="206"/>
      <c r="B18" s="15"/>
      <c r="C18" s="17"/>
      <c r="D18" s="17"/>
      <c r="E18" s="15"/>
      <c r="F18" s="80"/>
      <c r="G18" s="59"/>
      <c r="H18" s="79"/>
      <c r="I18" s="110"/>
      <c r="J18" s="234"/>
      <c r="K18" s="235"/>
    </row>
    <row r="19" spans="1:11" s="81" customFormat="1" x14ac:dyDescent="0.2">
      <c r="A19" s="206"/>
      <c r="B19" s="15"/>
      <c r="C19" s="17"/>
      <c r="D19" s="17"/>
      <c r="E19" s="15"/>
      <c r="F19" s="80"/>
      <c r="G19" s="59"/>
      <c r="H19" s="79"/>
      <c r="I19" s="110"/>
      <c r="J19" s="234"/>
      <c r="K19" s="235"/>
    </row>
    <row r="20" spans="1:11" s="81" customFormat="1" x14ac:dyDescent="0.2">
      <c r="A20" s="206"/>
      <c r="B20" s="15"/>
      <c r="C20" s="17"/>
      <c r="D20" s="17"/>
      <c r="E20" s="15"/>
      <c r="F20" s="80"/>
      <c r="G20" s="59"/>
      <c r="H20" s="79"/>
      <c r="I20" s="110"/>
      <c r="J20" s="234"/>
      <c r="K20" s="235"/>
    </row>
    <row r="21" spans="1:11" s="81" customFormat="1" x14ac:dyDescent="0.2">
      <c r="A21" s="206"/>
      <c r="B21" s="26"/>
      <c r="C21" s="17"/>
      <c r="D21" s="17"/>
      <c r="E21" s="15"/>
      <c r="F21" s="80"/>
      <c r="G21" s="59"/>
      <c r="H21" s="79"/>
      <c r="I21" s="110"/>
      <c r="J21" s="234"/>
      <c r="K21" s="235"/>
    </row>
    <row r="22" spans="1:11" ht="13.5" thickBot="1" x14ac:dyDescent="0.25">
      <c r="A22" s="243" t="s">
        <v>141</v>
      </c>
      <c r="B22" s="244"/>
      <c r="C22" s="244"/>
      <c r="D22" s="244"/>
      <c r="E22" s="244"/>
      <c r="F22" s="244"/>
      <c r="G22" s="245"/>
      <c r="H22" s="178">
        <f>SUM(H18:H21)</f>
        <v>0</v>
      </c>
      <c r="I22" s="178">
        <f>SUM(I18:I21)</f>
        <v>0</v>
      </c>
      <c r="J22" s="239"/>
      <c r="K22" s="240"/>
    </row>
    <row r="23" spans="1:11" s="55" customFormat="1" ht="19.5" customHeight="1" x14ac:dyDescent="0.2">
      <c r="A23" s="236" t="s">
        <v>98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8"/>
    </row>
    <row r="24" spans="1:11" s="81" customFormat="1" x14ac:dyDescent="0.2">
      <c r="A24" s="206"/>
      <c r="B24" s="15"/>
      <c r="C24" s="17"/>
      <c r="D24" s="17"/>
      <c r="E24" s="15"/>
      <c r="F24" s="80"/>
      <c r="G24" s="59"/>
      <c r="H24" s="79"/>
      <c r="I24" s="110"/>
      <c r="J24" s="234"/>
      <c r="K24" s="235"/>
    </row>
    <row r="25" spans="1:11" s="81" customFormat="1" x14ac:dyDescent="0.2">
      <c r="A25" s="206"/>
      <c r="B25" s="15"/>
      <c r="C25" s="17"/>
      <c r="D25" s="17"/>
      <c r="E25" s="15"/>
      <c r="F25" s="80"/>
      <c r="G25" s="59"/>
      <c r="H25" s="79"/>
      <c r="I25" s="110"/>
      <c r="J25" s="234"/>
      <c r="K25" s="235"/>
    </row>
    <row r="26" spans="1:11" s="81" customFormat="1" x14ac:dyDescent="0.2">
      <c r="A26" s="206"/>
      <c r="B26" s="15"/>
      <c r="C26" s="17"/>
      <c r="D26" s="17"/>
      <c r="E26" s="15"/>
      <c r="F26" s="80"/>
      <c r="G26" s="59"/>
      <c r="H26" s="79"/>
      <c r="I26" s="110"/>
      <c r="J26" s="234"/>
      <c r="K26" s="235"/>
    </row>
    <row r="27" spans="1:11" s="81" customFormat="1" x14ac:dyDescent="0.2">
      <c r="A27" s="206"/>
      <c r="B27" s="26"/>
      <c r="C27" s="17"/>
      <c r="D27" s="17"/>
      <c r="E27" s="15"/>
      <c r="F27" s="80"/>
      <c r="G27" s="59"/>
      <c r="H27" s="79"/>
      <c r="I27" s="110"/>
      <c r="J27" s="234"/>
      <c r="K27" s="235"/>
    </row>
    <row r="28" spans="1:11" x14ac:dyDescent="0.2">
      <c r="A28" s="243" t="s">
        <v>142</v>
      </c>
      <c r="B28" s="244"/>
      <c r="C28" s="244"/>
      <c r="D28" s="244"/>
      <c r="E28" s="244"/>
      <c r="F28" s="244"/>
      <c r="G28" s="245"/>
      <c r="H28" s="178">
        <f>SUM(H24:H27)</f>
        <v>0</v>
      </c>
      <c r="I28" s="178">
        <f>SUM(I24:I27)</f>
        <v>0</v>
      </c>
      <c r="J28" s="239"/>
      <c r="K28" s="240"/>
    </row>
    <row r="29" spans="1:11" ht="24" customHeight="1" x14ac:dyDescent="0.2">
      <c r="A29" s="265" t="s">
        <v>99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7"/>
    </row>
    <row r="30" spans="1:11" x14ac:dyDescent="0.2">
      <c r="A30" s="207"/>
      <c r="B30" s="57"/>
      <c r="C30" s="15"/>
      <c r="D30" s="16"/>
      <c r="E30" s="17"/>
      <c r="F30" s="58"/>
      <c r="G30" s="59"/>
      <c r="H30" s="79"/>
      <c r="I30" s="110"/>
      <c r="J30" s="234"/>
      <c r="K30" s="235"/>
    </row>
    <row r="31" spans="1:11" x14ac:dyDescent="0.2">
      <c r="A31" s="207"/>
      <c r="B31" s="57"/>
      <c r="C31" s="15"/>
      <c r="D31" s="16"/>
      <c r="E31" s="17"/>
      <c r="F31" s="58"/>
      <c r="G31" s="59"/>
      <c r="H31" s="79"/>
      <c r="I31" s="110"/>
      <c r="J31" s="234"/>
      <c r="K31" s="235"/>
    </row>
    <row r="32" spans="1:11" x14ac:dyDescent="0.2">
      <c r="A32" s="207"/>
      <c r="B32" s="57"/>
      <c r="C32" s="15"/>
      <c r="D32" s="16"/>
      <c r="E32" s="17"/>
      <c r="F32" s="58"/>
      <c r="G32" s="59"/>
      <c r="H32" s="79"/>
      <c r="I32" s="110"/>
      <c r="J32" s="234"/>
      <c r="K32" s="235"/>
    </row>
    <row r="33" spans="1:11" x14ac:dyDescent="0.2">
      <c r="A33" s="207"/>
      <c r="B33" s="60"/>
      <c r="C33" s="22"/>
      <c r="D33" s="23"/>
      <c r="E33" s="28"/>
      <c r="F33" s="61"/>
      <c r="G33" s="62"/>
      <c r="H33" s="79"/>
      <c r="I33" s="110"/>
      <c r="J33" s="234"/>
      <c r="K33" s="235"/>
    </row>
    <row r="34" spans="1:11" x14ac:dyDescent="0.2">
      <c r="A34" s="243" t="s">
        <v>143</v>
      </c>
      <c r="B34" s="244"/>
      <c r="C34" s="244"/>
      <c r="D34" s="244"/>
      <c r="E34" s="244"/>
      <c r="F34" s="244"/>
      <c r="G34" s="245"/>
      <c r="H34" s="178">
        <f>SUM(H30:H33)</f>
        <v>0</v>
      </c>
      <c r="I34" s="178">
        <f>SUM(I30:I33)</f>
        <v>0</v>
      </c>
      <c r="J34" s="239"/>
      <c r="K34" s="240"/>
    </row>
    <row r="35" spans="1:11" ht="15" x14ac:dyDescent="0.2">
      <c r="A35" s="265" t="s">
        <v>100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7"/>
    </row>
    <row r="36" spans="1:11" x14ac:dyDescent="0.2">
      <c r="A36" s="207"/>
      <c r="B36" s="107"/>
      <c r="C36" s="15"/>
      <c r="D36" s="16"/>
      <c r="E36" s="17"/>
      <c r="F36" s="58"/>
      <c r="G36" s="59"/>
      <c r="H36" s="79"/>
      <c r="I36" s="110"/>
      <c r="J36" s="241"/>
      <c r="K36" s="242"/>
    </row>
    <row r="37" spans="1:11" x14ac:dyDescent="0.2">
      <c r="A37" s="207"/>
      <c r="B37" s="57"/>
      <c r="C37" s="15"/>
      <c r="D37" s="16"/>
      <c r="E37" s="17"/>
      <c r="F37" s="58"/>
      <c r="G37" s="59"/>
      <c r="H37" s="79"/>
      <c r="I37" s="110"/>
      <c r="J37" s="241"/>
      <c r="K37" s="242"/>
    </row>
    <row r="38" spans="1:11" x14ac:dyDescent="0.2">
      <c r="A38" s="207"/>
      <c r="B38" s="57"/>
      <c r="C38" s="15"/>
      <c r="D38" s="16"/>
      <c r="E38" s="17"/>
      <c r="F38" s="58"/>
      <c r="G38" s="59"/>
      <c r="H38" s="79"/>
      <c r="I38" s="110"/>
      <c r="J38" s="241"/>
      <c r="K38" s="242"/>
    </row>
    <row r="39" spans="1:11" x14ac:dyDescent="0.2">
      <c r="A39" s="207"/>
      <c r="B39" s="60"/>
      <c r="C39" s="22"/>
      <c r="D39" s="23"/>
      <c r="E39" s="28"/>
      <c r="F39" s="61"/>
      <c r="G39" s="62"/>
      <c r="H39" s="79"/>
      <c r="I39" s="110"/>
      <c r="J39" s="241"/>
      <c r="K39" s="242"/>
    </row>
    <row r="40" spans="1:11" x14ac:dyDescent="0.2">
      <c r="A40" s="243" t="s">
        <v>144</v>
      </c>
      <c r="B40" s="244"/>
      <c r="C40" s="244"/>
      <c r="D40" s="244"/>
      <c r="E40" s="244"/>
      <c r="F40" s="244"/>
      <c r="G40" s="245"/>
      <c r="H40" s="56">
        <f>SUM(H36:H39)</f>
        <v>0</v>
      </c>
      <c r="I40" s="56">
        <f>SUM(I36:I39)</f>
        <v>0</v>
      </c>
      <c r="J40" s="239"/>
      <c r="K40" s="240"/>
    </row>
    <row r="41" spans="1:11" ht="15" x14ac:dyDescent="0.2">
      <c r="A41" s="284" t="s">
        <v>101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6"/>
    </row>
    <row r="42" spans="1:11" x14ac:dyDescent="0.2">
      <c r="A42" s="207"/>
      <c r="B42" s="108"/>
      <c r="C42" s="22"/>
      <c r="D42" s="23"/>
      <c r="E42" s="28"/>
      <c r="F42" s="61"/>
      <c r="G42" s="62"/>
      <c r="H42" s="79"/>
      <c r="I42" s="110"/>
      <c r="J42" s="241"/>
      <c r="K42" s="242"/>
    </row>
    <row r="43" spans="1:11" x14ac:dyDescent="0.2">
      <c r="A43" s="207"/>
      <c r="B43" s="63"/>
      <c r="C43" s="22"/>
      <c r="D43" s="23"/>
      <c r="E43" s="28"/>
      <c r="F43" s="61"/>
      <c r="G43" s="62"/>
      <c r="H43" s="79"/>
      <c r="I43" s="110"/>
      <c r="J43" s="241"/>
      <c r="K43" s="242"/>
    </row>
    <row r="44" spans="1:11" x14ac:dyDescent="0.2">
      <c r="A44" s="207"/>
      <c r="B44" s="63"/>
      <c r="C44" s="22"/>
      <c r="D44" s="23"/>
      <c r="E44" s="28"/>
      <c r="F44" s="61"/>
      <c r="G44" s="62"/>
      <c r="H44" s="79"/>
      <c r="I44" s="110"/>
      <c r="J44" s="241"/>
      <c r="K44" s="242"/>
    </row>
    <row r="45" spans="1:11" x14ac:dyDescent="0.2">
      <c r="A45" s="207"/>
      <c r="B45" s="60"/>
      <c r="C45" s="22"/>
      <c r="D45" s="23"/>
      <c r="E45" s="28"/>
      <c r="F45" s="61"/>
      <c r="G45" s="62"/>
      <c r="H45" s="79"/>
      <c r="I45" s="110"/>
      <c r="J45" s="241"/>
      <c r="K45" s="242"/>
    </row>
    <row r="46" spans="1:11" x14ac:dyDescent="0.2">
      <c r="A46" s="243" t="s">
        <v>145</v>
      </c>
      <c r="B46" s="244"/>
      <c r="C46" s="244"/>
      <c r="D46" s="244"/>
      <c r="E46" s="244"/>
      <c r="F46" s="244"/>
      <c r="G46" s="245"/>
      <c r="H46" s="178">
        <f>SUM(H42:H45)</f>
        <v>0</v>
      </c>
      <c r="I46" s="178">
        <f>SUM(I42:I45)</f>
        <v>0</v>
      </c>
      <c r="J46" s="239"/>
      <c r="K46" s="240"/>
    </row>
    <row r="47" spans="1:11" ht="15" x14ac:dyDescent="0.2">
      <c r="A47" s="265" t="s">
        <v>102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7"/>
    </row>
    <row r="48" spans="1:11" x14ac:dyDescent="0.2">
      <c r="A48" s="207"/>
      <c r="B48" s="108"/>
      <c r="C48" s="22"/>
      <c r="D48" s="23"/>
      <c r="E48" s="28"/>
      <c r="F48" s="61"/>
      <c r="G48" s="62"/>
      <c r="H48" s="79"/>
      <c r="I48" s="110"/>
      <c r="J48" s="241"/>
      <c r="K48" s="242"/>
    </row>
    <row r="49" spans="1:11" x14ac:dyDescent="0.2">
      <c r="A49" s="207"/>
      <c r="B49" s="63"/>
      <c r="C49" s="22"/>
      <c r="D49" s="23"/>
      <c r="E49" s="28"/>
      <c r="F49" s="61"/>
      <c r="G49" s="62"/>
      <c r="H49" s="79"/>
      <c r="I49" s="110"/>
      <c r="J49" s="241"/>
      <c r="K49" s="242"/>
    </row>
    <row r="50" spans="1:11" x14ac:dyDescent="0.2">
      <c r="A50" s="207"/>
      <c r="B50" s="63"/>
      <c r="C50" s="22"/>
      <c r="D50" s="23"/>
      <c r="E50" s="28"/>
      <c r="F50" s="61"/>
      <c r="G50" s="62"/>
      <c r="H50" s="79"/>
      <c r="I50" s="110"/>
      <c r="J50" s="241"/>
      <c r="K50" s="242"/>
    </row>
    <row r="51" spans="1:11" x14ac:dyDescent="0.2">
      <c r="A51" s="207"/>
      <c r="B51" s="60"/>
      <c r="C51" s="22"/>
      <c r="D51" s="23"/>
      <c r="E51" s="28"/>
      <c r="F51" s="61"/>
      <c r="G51" s="62"/>
      <c r="H51" s="79"/>
      <c r="I51" s="110"/>
      <c r="J51" s="241"/>
      <c r="K51" s="242"/>
    </row>
    <row r="52" spans="1:11" x14ac:dyDescent="0.2">
      <c r="A52" s="243" t="s">
        <v>146</v>
      </c>
      <c r="B52" s="244"/>
      <c r="C52" s="244"/>
      <c r="D52" s="244"/>
      <c r="E52" s="244"/>
      <c r="F52" s="244"/>
      <c r="G52" s="245"/>
      <c r="H52" s="178">
        <f>SUM(H48:H51)</f>
        <v>0</v>
      </c>
      <c r="I52" s="178">
        <f>SUM(I48:I51)</f>
        <v>0</v>
      </c>
      <c r="J52" s="239"/>
      <c r="K52" s="240"/>
    </row>
    <row r="53" spans="1:11" ht="15" x14ac:dyDescent="0.2">
      <c r="A53" s="265" t="s">
        <v>103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7"/>
    </row>
    <row r="54" spans="1:11" x14ac:dyDescent="0.2">
      <c r="A54" s="207"/>
      <c r="B54" s="63"/>
      <c r="C54" s="22"/>
      <c r="D54" s="23"/>
      <c r="E54" s="28"/>
      <c r="F54" s="61"/>
      <c r="G54" s="62"/>
      <c r="H54" s="79"/>
      <c r="I54" s="110"/>
      <c r="J54" s="241"/>
      <c r="K54" s="242"/>
    </row>
    <row r="55" spans="1:11" x14ac:dyDescent="0.2">
      <c r="A55" s="207"/>
      <c r="B55" s="63"/>
      <c r="C55" s="22"/>
      <c r="D55" s="23"/>
      <c r="E55" s="28"/>
      <c r="F55" s="61"/>
      <c r="G55" s="62"/>
      <c r="H55" s="79"/>
      <c r="I55" s="110"/>
      <c r="J55" s="241"/>
      <c r="K55" s="242"/>
    </row>
    <row r="56" spans="1:11" x14ac:dyDescent="0.2">
      <c r="A56" s="207"/>
      <c r="B56" s="63"/>
      <c r="C56" s="22"/>
      <c r="D56" s="23"/>
      <c r="E56" s="28"/>
      <c r="F56" s="61"/>
      <c r="G56" s="62"/>
      <c r="H56" s="79"/>
      <c r="I56" s="110"/>
      <c r="J56" s="241"/>
      <c r="K56" s="242"/>
    </row>
    <row r="57" spans="1:11" x14ac:dyDescent="0.2">
      <c r="A57" s="207"/>
      <c r="B57" s="60"/>
      <c r="C57" s="22"/>
      <c r="D57" s="23"/>
      <c r="E57" s="28"/>
      <c r="F57" s="61"/>
      <c r="G57" s="62"/>
      <c r="H57" s="79"/>
      <c r="I57" s="110"/>
      <c r="J57" s="241"/>
      <c r="K57" s="242"/>
    </row>
    <row r="58" spans="1:11" x14ac:dyDescent="0.2">
      <c r="A58" s="243" t="s">
        <v>147</v>
      </c>
      <c r="B58" s="244"/>
      <c r="C58" s="244"/>
      <c r="D58" s="244"/>
      <c r="E58" s="244"/>
      <c r="F58" s="244"/>
      <c r="G58" s="245"/>
      <c r="H58" s="56">
        <f>SUM(H54:H57)</f>
        <v>0</v>
      </c>
      <c r="I58" s="56">
        <f>SUM(I54:I57)</f>
        <v>0</v>
      </c>
      <c r="J58" s="239"/>
      <c r="K58" s="240"/>
    </row>
    <row r="59" spans="1:11" ht="15" x14ac:dyDescent="0.2">
      <c r="A59" s="265" t="s">
        <v>104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7"/>
    </row>
    <row r="60" spans="1:11" x14ac:dyDescent="0.2">
      <c r="A60" s="207"/>
      <c r="B60" s="57"/>
      <c r="C60" s="15"/>
      <c r="D60" s="16"/>
      <c r="E60" s="17"/>
      <c r="F60" s="58"/>
      <c r="G60" s="59"/>
      <c r="H60" s="79"/>
      <c r="I60" s="110"/>
      <c r="J60" s="241"/>
      <c r="K60" s="242"/>
    </row>
    <row r="61" spans="1:11" x14ac:dyDescent="0.2">
      <c r="A61" s="207"/>
      <c r="B61" s="57"/>
      <c r="C61" s="15"/>
      <c r="D61" s="16"/>
      <c r="E61" s="17"/>
      <c r="F61" s="58"/>
      <c r="G61" s="59"/>
      <c r="H61" s="79"/>
      <c r="I61" s="110"/>
      <c r="J61" s="241"/>
      <c r="K61" s="242"/>
    </row>
    <row r="62" spans="1:11" x14ac:dyDescent="0.2">
      <c r="A62" s="207"/>
      <c r="B62" s="57"/>
      <c r="C62" s="15"/>
      <c r="D62" s="16"/>
      <c r="E62" s="17"/>
      <c r="F62" s="58"/>
      <c r="G62" s="59"/>
      <c r="H62" s="79"/>
      <c r="I62" s="110"/>
      <c r="J62" s="241"/>
      <c r="K62" s="242"/>
    </row>
    <row r="63" spans="1:11" x14ac:dyDescent="0.2">
      <c r="A63" s="207"/>
      <c r="B63" s="60"/>
      <c r="C63" s="22"/>
      <c r="D63" s="23"/>
      <c r="E63" s="28"/>
      <c r="F63" s="61"/>
      <c r="G63" s="62"/>
      <c r="H63" s="79"/>
      <c r="I63" s="110"/>
      <c r="J63" s="241"/>
      <c r="K63" s="242"/>
    </row>
    <row r="64" spans="1:11" x14ac:dyDescent="0.2">
      <c r="A64" s="243" t="s">
        <v>148</v>
      </c>
      <c r="B64" s="244"/>
      <c r="C64" s="244"/>
      <c r="D64" s="244"/>
      <c r="E64" s="244"/>
      <c r="F64" s="244"/>
      <c r="G64" s="245"/>
      <c r="H64" s="178">
        <f>SUM(H60:H63)</f>
        <v>0</v>
      </c>
      <c r="I64" s="178">
        <f>SUM(I60:I63)</f>
        <v>0</v>
      </c>
      <c r="J64" s="239"/>
      <c r="K64" s="240"/>
    </row>
    <row r="65" spans="1:11" ht="15" x14ac:dyDescent="0.2">
      <c r="A65" s="265" t="s">
        <v>105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7"/>
    </row>
    <row r="66" spans="1:11" x14ac:dyDescent="0.2">
      <c r="A66" s="207"/>
      <c r="B66" s="57"/>
      <c r="C66" s="15"/>
      <c r="D66" s="16"/>
      <c r="E66" s="17"/>
      <c r="F66" s="58"/>
      <c r="G66" s="59"/>
      <c r="H66" s="79"/>
      <c r="I66" s="110"/>
      <c r="J66" s="241"/>
      <c r="K66" s="242"/>
    </row>
    <row r="67" spans="1:11" x14ac:dyDescent="0.2">
      <c r="A67" s="207"/>
      <c r="B67" s="57"/>
      <c r="C67" s="15"/>
      <c r="D67" s="16"/>
      <c r="E67" s="17"/>
      <c r="F67" s="58"/>
      <c r="G67" s="59"/>
      <c r="H67" s="79"/>
      <c r="I67" s="110"/>
      <c r="J67" s="241"/>
      <c r="K67" s="242"/>
    </row>
    <row r="68" spans="1:11" x14ac:dyDescent="0.2">
      <c r="A68" s="207"/>
      <c r="B68" s="57"/>
      <c r="C68" s="15"/>
      <c r="D68" s="16"/>
      <c r="E68" s="17"/>
      <c r="F68" s="58"/>
      <c r="G68" s="59"/>
      <c r="H68" s="79"/>
      <c r="I68" s="110"/>
      <c r="J68" s="241"/>
      <c r="K68" s="242"/>
    </row>
    <row r="69" spans="1:11" x14ac:dyDescent="0.2">
      <c r="A69" s="207"/>
      <c r="B69" s="60"/>
      <c r="C69" s="22"/>
      <c r="D69" s="23"/>
      <c r="E69" s="28"/>
      <c r="F69" s="61"/>
      <c r="G69" s="62"/>
      <c r="H69" s="79"/>
      <c r="I69" s="110"/>
      <c r="J69" s="241"/>
      <c r="K69" s="242"/>
    </row>
    <row r="70" spans="1:11" x14ac:dyDescent="0.2">
      <c r="A70" s="243" t="s">
        <v>149</v>
      </c>
      <c r="B70" s="244"/>
      <c r="C70" s="244"/>
      <c r="D70" s="244"/>
      <c r="E70" s="244"/>
      <c r="F70" s="244"/>
      <c r="G70" s="245"/>
      <c r="H70" s="178">
        <f>SUM(H66:H69)</f>
        <v>0</v>
      </c>
      <c r="I70" s="178">
        <f>SUM(I66:I69)</f>
        <v>0</v>
      </c>
      <c r="J70" s="239"/>
      <c r="K70" s="240"/>
    </row>
    <row r="71" spans="1:11" ht="15" x14ac:dyDescent="0.2">
      <c r="A71" s="265" t="s">
        <v>106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1:11" x14ac:dyDescent="0.2">
      <c r="A72" s="207"/>
      <c r="B72" s="119"/>
      <c r="C72" s="119"/>
      <c r="D72" s="119"/>
      <c r="E72" s="119"/>
      <c r="F72" s="120"/>
      <c r="G72" s="121"/>
      <c r="H72" s="121"/>
      <c r="I72" s="122"/>
      <c r="J72" s="241"/>
      <c r="K72" s="242"/>
    </row>
    <row r="73" spans="1:11" x14ac:dyDescent="0.2">
      <c r="A73" s="207"/>
      <c r="B73" s="119"/>
      <c r="C73" s="119"/>
      <c r="D73" s="119"/>
      <c r="E73" s="119"/>
      <c r="F73" s="120"/>
      <c r="G73" s="121"/>
      <c r="H73" s="121"/>
      <c r="I73" s="122"/>
      <c r="J73" s="188"/>
      <c r="K73" s="189"/>
    </row>
    <row r="74" spans="1:11" x14ac:dyDescent="0.2">
      <c r="A74" s="207"/>
      <c r="B74" s="119"/>
      <c r="C74" s="123"/>
      <c r="D74" s="119"/>
      <c r="E74" s="119"/>
      <c r="F74" s="120"/>
      <c r="G74" s="121"/>
      <c r="H74" s="121"/>
      <c r="I74" s="122"/>
      <c r="J74" s="241"/>
      <c r="K74" s="242"/>
    </row>
    <row r="75" spans="1:11" x14ac:dyDescent="0.2">
      <c r="A75" s="207"/>
      <c r="B75" s="60"/>
      <c r="C75" s="22"/>
      <c r="D75" s="23"/>
      <c r="E75" s="28"/>
      <c r="F75" s="61"/>
      <c r="G75" s="62"/>
      <c r="H75" s="79"/>
      <c r="I75" s="110"/>
      <c r="J75" s="241"/>
      <c r="K75" s="242"/>
    </row>
    <row r="76" spans="1:11" x14ac:dyDescent="0.2">
      <c r="A76" s="243" t="s">
        <v>150</v>
      </c>
      <c r="B76" s="244"/>
      <c r="C76" s="244"/>
      <c r="D76" s="244"/>
      <c r="E76" s="244"/>
      <c r="F76" s="244"/>
      <c r="G76" s="245"/>
      <c r="H76" s="178">
        <f>SUM(H72:H75)</f>
        <v>0</v>
      </c>
      <c r="I76" s="178">
        <f>SUM(I72:I75)</f>
        <v>0</v>
      </c>
      <c r="J76" s="239"/>
      <c r="K76" s="240"/>
    </row>
    <row r="77" spans="1:11" ht="15" x14ac:dyDescent="0.2">
      <c r="A77" s="265" t="s">
        <v>107</v>
      </c>
      <c r="B77" s="266"/>
      <c r="C77" s="266"/>
      <c r="D77" s="266"/>
      <c r="E77" s="266"/>
      <c r="F77" s="266"/>
      <c r="G77" s="266"/>
      <c r="H77" s="266"/>
      <c r="I77" s="266"/>
      <c r="J77" s="266"/>
      <c r="K77" s="267"/>
    </row>
    <row r="78" spans="1:11" x14ac:dyDescent="0.2">
      <c r="A78" s="207"/>
      <c r="B78" s="57"/>
      <c r="C78" s="15"/>
      <c r="D78" s="16"/>
      <c r="E78" s="17"/>
      <c r="F78" s="58"/>
      <c r="G78" s="59"/>
      <c r="H78" s="79"/>
      <c r="I78" s="110"/>
      <c r="J78" s="241"/>
      <c r="K78" s="242"/>
    </row>
    <row r="79" spans="1:11" x14ac:dyDescent="0.2">
      <c r="A79" s="207"/>
      <c r="B79" s="57"/>
      <c r="C79" s="15"/>
      <c r="D79" s="16"/>
      <c r="E79" s="17"/>
      <c r="F79" s="58"/>
      <c r="G79" s="59"/>
      <c r="H79" s="79"/>
      <c r="I79" s="110"/>
      <c r="J79" s="188"/>
      <c r="K79" s="189"/>
    </row>
    <row r="80" spans="1:11" x14ac:dyDescent="0.2">
      <c r="A80" s="207"/>
      <c r="B80" s="57"/>
      <c r="C80" s="15"/>
      <c r="D80" s="16"/>
      <c r="E80" s="17"/>
      <c r="F80" s="58"/>
      <c r="G80" s="59"/>
      <c r="H80" s="79"/>
      <c r="I80" s="110"/>
      <c r="J80" s="241"/>
      <c r="K80" s="242"/>
    </row>
    <row r="81" spans="1:11" x14ac:dyDescent="0.2">
      <c r="A81" s="207"/>
      <c r="B81" s="60"/>
      <c r="C81" s="22"/>
      <c r="D81" s="23"/>
      <c r="E81" s="28"/>
      <c r="F81" s="61"/>
      <c r="G81" s="62"/>
      <c r="H81" s="79"/>
      <c r="I81" s="110"/>
      <c r="J81" s="241"/>
      <c r="K81" s="242"/>
    </row>
    <row r="82" spans="1:11" x14ac:dyDescent="0.2">
      <c r="A82" s="243" t="s">
        <v>151</v>
      </c>
      <c r="B82" s="244"/>
      <c r="C82" s="244"/>
      <c r="D82" s="244"/>
      <c r="E82" s="244"/>
      <c r="F82" s="244"/>
      <c r="G82" s="245"/>
      <c r="H82" s="178">
        <f>SUM(H78:H81)</f>
        <v>0</v>
      </c>
      <c r="I82" s="178">
        <f>SUM(I78:I81)</f>
        <v>0</v>
      </c>
      <c r="J82" s="239"/>
      <c r="K82" s="240"/>
    </row>
    <row r="83" spans="1:11" ht="15" x14ac:dyDescent="0.2">
      <c r="A83" s="265" t="s">
        <v>108</v>
      </c>
      <c r="B83" s="266"/>
      <c r="C83" s="266"/>
      <c r="D83" s="266"/>
      <c r="E83" s="266"/>
      <c r="F83" s="266"/>
      <c r="G83" s="266"/>
      <c r="H83" s="266"/>
      <c r="I83" s="266"/>
      <c r="J83" s="266"/>
      <c r="K83" s="267"/>
    </row>
    <row r="84" spans="1:11" x14ac:dyDescent="0.2">
      <c r="A84" s="207"/>
      <c r="B84" s="57"/>
      <c r="C84" s="15"/>
      <c r="D84" s="16"/>
      <c r="E84" s="17"/>
      <c r="F84" s="58"/>
      <c r="G84" s="59"/>
      <c r="H84" s="79"/>
      <c r="I84" s="110"/>
      <c r="J84" s="241"/>
      <c r="K84" s="242"/>
    </row>
    <row r="85" spans="1:11" x14ac:dyDescent="0.2">
      <c r="A85" s="207"/>
      <c r="B85" s="57"/>
      <c r="C85" s="15"/>
      <c r="D85" s="16"/>
      <c r="E85" s="17"/>
      <c r="F85" s="58"/>
      <c r="G85" s="59"/>
      <c r="H85" s="79"/>
      <c r="I85" s="110"/>
      <c r="J85" s="188"/>
      <c r="K85" s="189"/>
    </row>
    <row r="86" spans="1:11" x14ac:dyDescent="0.2">
      <c r="A86" s="207"/>
      <c r="B86" s="57"/>
      <c r="C86" s="15"/>
      <c r="D86" s="16"/>
      <c r="E86" s="17"/>
      <c r="F86" s="58"/>
      <c r="G86" s="59"/>
      <c r="H86" s="79"/>
      <c r="I86" s="110"/>
      <c r="J86" s="241"/>
      <c r="K86" s="242"/>
    </row>
    <row r="87" spans="1:11" x14ac:dyDescent="0.2">
      <c r="A87" s="207"/>
      <c r="B87" s="60"/>
      <c r="C87" s="22"/>
      <c r="D87" s="23"/>
      <c r="E87" s="28"/>
      <c r="F87" s="61"/>
      <c r="G87" s="62"/>
      <c r="H87" s="79"/>
      <c r="I87" s="110"/>
      <c r="J87" s="241"/>
      <c r="K87" s="242"/>
    </row>
    <row r="88" spans="1:11" ht="13.5" thickBot="1" x14ac:dyDescent="0.25">
      <c r="A88" s="243" t="s">
        <v>152</v>
      </c>
      <c r="B88" s="244"/>
      <c r="C88" s="244"/>
      <c r="D88" s="244"/>
      <c r="E88" s="244"/>
      <c r="F88" s="244"/>
      <c r="G88" s="245"/>
      <c r="H88" s="178">
        <f>SUM(H84:H87)</f>
        <v>0</v>
      </c>
      <c r="I88" s="178">
        <f>SUM(I84:I87)</f>
        <v>0</v>
      </c>
      <c r="J88" s="239"/>
      <c r="K88" s="240"/>
    </row>
    <row r="89" spans="1:11" ht="15.75" customHeight="1" thickBot="1" x14ac:dyDescent="0.25">
      <c r="A89" s="257" t="s">
        <v>58</v>
      </c>
      <c r="B89" s="258"/>
      <c r="C89" s="258"/>
      <c r="D89" s="273" t="s">
        <v>59</v>
      </c>
      <c r="E89" s="273"/>
      <c r="F89" s="273"/>
      <c r="G89" s="274"/>
      <c r="H89" s="179">
        <f>+H16+H34+H40+H46+H52+H58+H64+H70+H76+H88+H82+H28+H22</f>
        <v>0</v>
      </c>
      <c r="I89" s="179">
        <f>+I16+I34+I40+I46+I52+I58+I64+I70+I76+I88+I82+I28+I22</f>
        <v>0</v>
      </c>
      <c r="J89" s="275"/>
      <c r="K89" s="276"/>
    </row>
    <row r="90" spans="1:11" s="25" customFormat="1" ht="19.5" customHeight="1" thickBot="1" x14ac:dyDescent="0.25">
      <c r="A90" s="257" t="s">
        <v>60</v>
      </c>
      <c r="B90" s="258"/>
      <c r="C90" s="258"/>
      <c r="D90" s="258"/>
      <c r="E90" s="258"/>
      <c r="F90" s="258"/>
      <c r="G90" s="258"/>
      <c r="H90" s="258"/>
      <c r="I90" s="259"/>
      <c r="J90" s="117"/>
      <c r="K90" s="118"/>
    </row>
    <row r="91" spans="1:11" ht="15" x14ac:dyDescent="0.2">
      <c r="A91" s="265" t="s">
        <v>109</v>
      </c>
      <c r="B91" s="266"/>
      <c r="C91" s="266"/>
      <c r="D91" s="266"/>
      <c r="E91" s="266"/>
      <c r="F91" s="266"/>
      <c r="G91" s="266"/>
      <c r="H91" s="266"/>
      <c r="I91" s="266"/>
      <c r="J91" s="266"/>
      <c r="K91" s="267"/>
    </row>
    <row r="92" spans="1:11" x14ac:dyDescent="0.2">
      <c r="A92" s="207"/>
      <c r="B92" s="57"/>
      <c r="C92" s="15"/>
      <c r="D92" s="16"/>
      <c r="E92" s="17"/>
      <c r="F92" s="58"/>
      <c r="G92" s="59"/>
      <c r="H92" s="79"/>
      <c r="I92" s="110"/>
      <c r="J92" s="112"/>
      <c r="K92" s="113"/>
    </row>
    <row r="93" spans="1:11" x14ac:dyDescent="0.2">
      <c r="A93" s="207"/>
      <c r="B93" s="57"/>
      <c r="C93" s="15"/>
      <c r="D93" s="16"/>
      <c r="E93" s="17"/>
      <c r="F93" s="58"/>
      <c r="G93" s="59"/>
      <c r="H93" s="79"/>
      <c r="I93" s="110"/>
      <c r="J93" s="112"/>
      <c r="K93" s="113"/>
    </row>
    <row r="94" spans="1:11" x14ac:dyDescent="0.2">
      <c r="A94" s="207"/>
      <c r="B94" s="57"/>
      <c r="C94" s="15"/>
      <c r="D94" s="16"/>
      <c r="E94" s="17"/>
      <c r="F94" s="58"/>
      <c r="G94" s="59"/>
      <c r="H94" s="79"/>
      <c r="I94" s="110"/>
      <c r="J94" s="241"/>
      <c r="K94" s="242"/>
    </row>
    <row r="95" spans="1:11" x14ac:dyDescent="0.2">
      <c r="A95" s="207"/>
      <c r="B95" s="60"/>
      <c r="C95" s="22"/>
      <c r="D95" s="23"/>
      <c r="E95" s="28"/>
      <c r="F95" s="61"/>
      <c r="G95" s="62"/>
      <c r="H95" s="79"/>
      <c r="I95" s="110"/>
      <c r="J95" s="241"/>
      <c r="K95" s="242"/>
    </row>
    <row r="96" spans="1:11" x14ac:dyDescent="0.2">
      <c r="A96" s="243" t="s">
        <v>153</v>
      </c>
      <c r="B96" s="244"/>
      <c r="C96" s="244"/>
      <c r="D96" s="244"/>
      <c r="E96" s="244"/>
      <c r="F96" s="244"/>
      <c r="G96" s="245"/>
      <c r="H96" s="178">
        <f>SUM(H92:H95)</f>
        <v>0</v>
      </c>
      <c r="I96" s="178">
        <f>SUM(I92:I95)</f>
        <v>0</v>
      </c>
      <c r="J96" s="239"/>
      <c r="K96" s="240"/>
    </row>
    <row r="97" spans="1:253" s="38" customFormat="1" ht="15" x14ac:dyDescent="0.2">
      <c r="A97" s="265" t="s">
        <v>110</v>
      </c>
      <c r="B97" s="266"/>
      <c r="C97" s="266"/>
      <c r="D97" s="266"/>
      <c r="E97" s="266"/>
      <c r="F97" s="266"/>
      <c r="G97" s="266"/>
      <c r="H97" s="266"/>
      <c r="I97" s="266"/>
      <c r="J97" s="266"/>
      <c r="K97" s="267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</row>
    <row r="98" spans="1:253" s="38" customFormat="1" x14ac:dyDescent="0.2">
      <c r="A98" s="207"/>
      <c r="B98" s="63"/>
      <c r="C98" s="22"/>
      <c r="D98" s="23"/>
      <c r="E98" s="28"/>
      <c r="F98" s="61"/>
      <c r="G98" s="62"/>
      <c r="H98" s="79"/>
      <c r="I98" s="110"/>
      <c r="J98" s="241"/>
      <c r="K98" s="242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</row>
    <row r="99" spans="1:253" s="38" customFormat="1" x14ac:dyDescent="0.2">
      <c r="A99" s="207"/>
      <c r="B99" s="63"/>
      <c r="C99" s="22"/>
      <c r="D99" s="23"/>
      <c r="E99" s="28"/>
      <c r="F99" s="61"/>
      <c r="G99" s="62"/>
      <c r="H99" s="79"/>
      <c r="I99" s="110"/>
      <c r="J99" s="241"/>
      <c r="K99" s="242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</row>
    <row r="100" spans="1:253" s="38" customFormat="1" x14ac:dyDescent="0.2">
      <c r="A100" s="207"/>
      <c r="B100" s="63"/>
      <c r="C100" s="22"/>
      <c r="D100" s="23"/>
      <c r="E100" s="28"/>
      <c r="F100" s="61"/>
      <c r="G100" s="62"/>
      <c r="H100" s="79"/>
      <c r="I100" s="110"/>
      <c r="J100" s="241"/>
      <c r="K100" s="242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</row>
    <row r="101" spans="1:253" s="38" customFormat="1" x14ac:dyDescent="0.2">
      <c r="A101" s="207"/>
      <c r="B101" s="60"/>
      <c r="C101" s="22"/>
      <c r="D101" s="23"/>
      <c r="E101" s="28"/>
      <c r="F101" s="61"/>
      <c r="G101" s="62"/>
      <c r="H101" s="79"/>
      <c r="I101" s="110"/>
      <c r="J101" s="241"/>
      <c r="K101" s="242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</row>
    <row r="102" spans="1:253" s="38" customFormat="1" x14ac:dyDescent="0.2">
      <c r="A102" s="243" t="s">
        <v>154</v>
      </c>
      <c r="B102" s="244"/>
      <c r="C102" s="244"/>
      <c r="D102" s="244"/>
      <c r="E102" s="244"/>
      <c r="F102" s="244"/>
      <c r="G102" s="245"/>
      <c r="H102" s="180">
        <f>SUM(H98:H101)</f>
        <v>0</v>
      </c>
      <c r="I102" s="180">
        <f>SUM(I98:I101)</f>
        <v>0</v>
      </c>
      <c r="J102" s="239"/>
      <c r="K102" s="2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</row>
    <row r="103" spans="1:253" s="38" customFormat="1" ht="15.75" x14ac:dyDescent="0.2">
      <c r="A103" s="277" t="s">
        <v>111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9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</row>
    <row r="104" spans="1:253" x14ac:dyDescent="0.2">
      <c r="A104" s="207"/>
      <c r="B104" s="57"/>
      <c r="C104" s="15"/>
      <c r="D104" s="16"/>
      <c r="E104" s="17"/>
      <c r="F104" s="58"/>
      <c r="G104" s="59"/>
      <c r="H104" s="79"/>
      <c r="I104" s="110"/>
      <c r="J104" s="241"/>
      <c r="K104" s="242"/>
    </row>
    <row r="105" spans="1:253" x14ac:dyDescent="0.2">
      <c r="A105" s="207"/>
      <c r="B105" s="57"/>
      <c r="C105" s="15"/>
      <c r="D105" s="16"/>
      <c r="E105" s="17"/>
      <c r="F105" s="58"/>
      <c r="G105" s="59"/>
      <c r="H105" s="79"/>
      <c r="I105" s="110"/>
      <c r="J105" s="241"/>
      <c r="K105" s="242"/>
    </row>
    <row r="106" spans="1:253" x14ac:dyDescent="0.2">
      <c r="A106" s="207"/>
      <c r="B106" s="57"/>
      <c r="C106" s="15"/>
      <c r="D106" s="16"/>
      <c r="E106" s="17"/>
      <c r="F106" s="58"/>
      <c r="G106" s="59"/>
      <c r="H106" s="79"/>
      <c r="I106" s="110"/>
      <c r="J106" s="241"/>
      <c r="K106" s="242"/>
    </row>
    <row r="107" spans="1:253" x14ac:dyDescent="0.2">
      <c r="A107" s="207"/>
      <c r="B107" s="60"/>
      <c r="C107" s="22"/>
      <c r="D107" s="23"/>
      <c r="E107" s="28"/>
      <c r="F107" s="61"/>
      <c r="G107" s="62"/>
      <c r="H107" s="79"/>
      <c r="I107" s="110"/>
      <c r="J107" s="241"/>
      <c r="K107" s="242"/>
    </row>
    <row r="108" spans="1:253" s="38" customFormat="1" ht="13.5" thickBot="1" x14ac:dyDescent="0.25">
      <c r="A108" s="280" t="s">
        <v>155</v>
      </c>
      <c r="B108" s="281"/>
      <c r="C108" s="281"/>
      <c r="D108" s="281"/>
      <c r="E108" s="281"/>
      <c r="F108" s="281"/>
      <c r="G108" s="282"/>
      <c r="H108" s="181">
        <f>SUM(H104:H107)</f>
        <v>0</v>
      </c>
      <c r="I108" s="181">
        <f>SUM(I104:I107)</f>
        <v>0</v>
      </c>
      <c r="J108" s="239"/>
      <c r="K108" s="2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  <c r="IS108" s="40"/>
    </row>
    <row r="109" spans="1:253" s="38" customFormat="1" ht="15.75" x14ac:dyDescent="0.2">
      <c r="A109" s="277" t="s">
        <v>112</v>
      </c>
      <c r="B109" s="278"/>
      <c r="C109" s="278"/>
      <c r="D109" s="278"/>
      <c r="E109" s="278"/>
      <c r="F109" s="278"/>
      <c r="G109" s="278"/>
      <c r="H109" s="278"/>
      <c r="I109" s="278"/>
      <c r="J109" s="278"/>
      <c r="K109" s="279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</row>
    <row r="110" spans="1:253" x14ac:dyDescent="0.2">
      <c r="A110" s="207"/>
      <c r="B110" s="57"/>
      <c r="C110" s="15"/>
      <c r="D110" s="16"/>
      <c r="E110" s="17"/>
      <c r="F110" s="58"/>
      <c r="G110" s="59"/>
      <c r="H110" s="79"/>
      <c r="I110" s="110"/>
      <c r="J110" s="241"/>
      <c r="K110" s="242"/>
    </row>
    <row r="111" spans="1:253" x14ac:dyDescent="0.2">
      <c r="A111" s="207"/>
      <c r="B111" s="57"/>
      <c r="C111" s="15"/>
      <c r="D111" s="16"/>
      <c r="E111" s="17"/>
      <c r="F111" s="58"/>
      <c r="G111" s="59"/>
      <c r="H111" s="79"/>
      <c r="I111" s="110"/>
      <c r="J111" s="241"/>
      <c r="K111" s="242"/>
    </row>
    <row r="112" spans="1:253" x14ac:dyDescent="0.2">
      <c r="A112" s="207"/>
      <c r="B112" s="57"/>
      <c r="C112" s="15"/>
      <c r="D112" s="16"/>
      <c r="E112" s="17"/>
      <c r="F112" s="58"/>
      <c r="G112" s="59"/>
      <c r="H112" s="79"/>
      <c r="I112" s="110"/>
      <c r="J112" s="241"/>
      <c r="K112" s="242"/>
    </row>
    <row r="113" spans="1:253" x14ac:dyDescent="0.2">
      <c r="A113" s="207"/>
      <c r="B113" s="60"/>
      <c r="C113" s="22"/>
      <c r="D113" s="23"/>
      <c r="E113" s="28"/>
      <c r="F113" s="61"/>
      <c r="G113" s="62"/>
      <c r="H113" s="79"/>
      <c r="I113" s="110"/>
      <c r="J113" s="241"/>
      <c r="K113" s="242"/>
    </row>
    <row r="114" spans="1:253" s="38" customFormat="1" ht="13.5" thickBot="1" x14ac:dyDescent="0.25">
      <c r="A114" s="280" t="s">
        <v>156</v>
      </c>
      <c r="B114" s="281"/>
      <c r="C114" s="281"/>
      <c r="D114" s="281"/>
      <c r="E114" s="281"/>
      <c r="F114" s="281"/>
      <c r="G114" s="282"/>
      <c r="H114" s="181">
        <f>SUM(H110:H113)</f>
        <v>0</v>
      </c>
      <c r="I114" s="181">
        <f>SUM(I110:I113)</f>
        <v>0</v>
      </c>
      <c r="J114" s="239"/>
      <c r="K114" s="2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</row>
    <row r="115" spans="1:253" s="38" customFormat="1" ht="15.75" x14ac:dyDescent="0.2">
      <c r="A115" s="277" t="s">
        <v>113</v>
      </c>
      <c r="B115" s="278"/>
      <c r="C115" s="278"/>
      <c r="D115" s="278"/>
      <c r="E115" s="278"/>
      <c r="F115" s="278"/>
      <c r="G115" s="278"/>
      <c r="H115" s="278"/>
      <c r="I115" s="278"/>
      <c r="J115" s="278"/>
      <c r="K115" s="279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</row>
    <row r="116" spans="1:253" x14ac:dyDescent="0.2">
      <c r="A116" s="207"/>
      <c r="B116" s="57"/>
      <c r="C116" s="15"/>
      <c r="D116" s="16"/>
      <c r="E116" s="17"/>
      <c r="F116" s="58"/>
      <c r="G116" s="59"/>
      <c r="H116" s="79"/>
      <c r="I116" s="110"/>
      <c r="J116" s="241"/>
      <c r="K116" s="242"/>
    </row>
    <row r="117" spans="1:253" x14ac:dyDescent="0.2">
      <c r="A117" s="207"/>
      <c r="B117" s="57"/>
      <c r="C117" s="15"/>
      <c r="D117" s="16"/>
      <c r="E117" s="17"/>
      <c r="F117" s="58"/>
      <c r="G117" s="59"/>
      <c r="H117" s="79"/>
      <c r="I117" s="110"/>
      <c r="J117" s="241"/>
      <c r="K117" s="242"/>
    </row>
    <row r="118" spans="1:253" x14ac:dyDescent="0.2">
      <c r="A118" s="207"/>
      <c r="B118" s="57"/>
      <c r="C118" s="15"/>
      <c r="D118" s="16"/>
      <c r="E118" s="17"/>
      <c r="F118" s="58"/>
      <c r="G118" s="59"/>
      <c r="H118" s="79"/>
      <c r="I118" s="110"/>
      <c r="J118" s="241"/>
      <c r="K118" s="242"/>
    </row>
    <row r="119" spans="1:253" x14ac:dyDescent="0.2">
      <c r="A119" s="207"/>
      <c r="B119" s="60"/>
      <c r="C119" s="22"/>
      <c r="D119" s="23"/>
      <c r="E119" s="28"/>
      <c r="F119" s="61"/>
      <c r="G119" s="62"/>
      <c r="H119" s="79"/>
      <c r="I119" s="110"/>
      <c r="J119" s="241"/>
      <c r="K119" s="242"/>
    </row>
    <row r="120" spans="1:253" s="38" customFormat="1" ht="13.5" thickBot="1" x14ac:dyDescent="0.25">
      <c r="A120" s="280" t="s">
        <v>157</v>
      </c>
      <c r="B120" s="281"/>
      <c r="C120" s="281"/>
      <c r="D120" s="281"/>
      <c r="E120" s="281"/>
      <c r="F120" s="281"/>
      <c r="G120" s="282"/>
      <c r="H120" s="181">
        <f>SUM(H116:H119)</f>
        <v>0</v>
      </c>
      <c r="I120" s="181">
        <f>SUM(I116:I119)</f>
        <v>0</v>
      </c>
      <c r="J120" s="239"/>
      <c r="K120" s="2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</row>
    <row r="121" spans="1:253" s="38" customFormat="1" ht="15.75" x14ac:dyDescent="0.2">
      <c r="A121" s="277" t="s">
        <v>114</v>
      </c>
      <c r="B121" s="278"/>
      <c r="C121" s="278"/>
      <c r="D121" s="278"/>
      <c r="E121" s="278"/>
      <c r="F121" s="278"/>
      <c r="G121" s="278"/>
      <c r="H121" s="278"/>
      <c r="I121" s="278"/>
      <c r="J121" s="278"/>
      <c r="K121" s="279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</row>
    <row r="122" spans="1:253" x14ac:dyDescent="0.2">
      <c r="A122" s="207"/>
      <c r="B122" s="57"/>
      <c r="C122" s="15"/>
      <c r="D122" s="16"/>
      <c r="E122" s="17"/>
      <c r="F122" s="58"/>
      <c r="G122" s="59"/>
      <c r="H122" s="79"/>
      <c r="I122" s="110"/>
      <c r="J122" s="241"/>
      <c r="K122" s="242"/>
    </row>
    <row r="123" spans="1:253" x14ac:dyDescent="0.2">
      <c r="A123" s="207"/>
      <c r="B123" s="57"/>
      <c r="C123" s="15"/>
      <c r="D123" s="16"/>
      <c r="E123" s="17"/>
      <c r="F123" s="58"/>
      <c r="G123" s="59"/>
      <c r="H123" s="79"/>
      <c r="I123" s="110"/>
      <c r="J123" s="241"/>
      <c r="K123" s="242"/>
    </row>
    <row r="124" spans="1:253" x14ac:dyDescent="0.2">
      <c r="A124" s="207"/>
      <c r="B124" s="57"/>
      <c r="C124" s="15"/>
      <c r="D124" s="16"/>
      <c r="E124" s="17"/>
      <c r="F124" s="58"/>
      <c r="G124" s="59"/>
      <c r="H124" s="79"/>
      <c r="I124" s="110"/>
      <c r="J124" s="241"/>
      <c r="K124" s="242"/>
    </row>
    <row r="125" spans="1:253" x14ac:dyDescent="0.2">
      <c r="A125" s="207"/>
      <c r="B125" s="60"/>
      <c r="C125" s="22"/>
      <c r="D125" s="23"/>
      <c r="E125" s="28"/>
      <c r="F125" s="61"/>
      <c r="G125" s="62"/>
      <c r="H125" s="79"/>
      <c r="I125" s="110"/>
      <c r="J125" s="241"/>
      <c r="K125" s="242"/>
    </row>
    <row r="126" spans="1:253" s="38" customFormat="1" ht="13.5" thickBot="1" x14ac:dyDescent="0.25">
      <c r="A126" s="280" t="s">
        <v>158</v>
      </c>
      <c r="B126" s="281"/>
      <c r="C126" s="281"/>
      <c r="D126" s="281"/>
      <c r="E126" s="281"/>
      <c r="F126" s="281"/>
      <c r="G126" s="282"/>
      <c r="H126" s="181">
        <f>SUM(H122:H125)</f>
        <v>0</v>
      </c>
      <c r="I126" s="181">
        <f>SUM(I122:I125)</f>
        <v>0</v>
      </c>
      <c r="J126" s="239"/>
      <c r="K126" s="2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</row>
    <row r="127" spans="1:253" s="38" customFormat="1" ht="15.75" x14ac:dyDescent="0.2">
      <c r="A127" s="277" t="s">
        <v>115</v>
      </c>
      <c r="B127" s="278"/>
      <c r="C127" s="278"/>
      <c r="D127" s="278"/>
      <c r="E127" s="278"/>
      <c r="F127" s="278"/>
      <c r="G127" s="278"/>
      <c r="H127" s="278"/>
      <c r="I127" s="278"/>
      <c r="J127" s="278"/>
      <c r="K127" s="279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  <c r="IS127" s="40"/>
    </row>
    <row r="128" spans="1:253" x14ac:dyDescent="0.2">
      <c r="A128" s="207"/>
      <c r="B128" s="57"/>
      <c r="C128" s="15"/>
      <c r="D128" s="16"/>
      <c r="E128" s="17"/>
      <c r="F128" s="58"/>
      <c r="G128" s="59"/>
      <c r="H128" s="79"/>
      <c r="I128" s="110"/>
      <c r="J128" s="241"/>
      <c r="K128" s="242"/>
    </row>
    <row r="129" spans="1:253" x14ac:dyDescent="0.2">
      <c r="A129" s="207"/>
      <c r="B129" s="57"/>
      <c r="C129" s="15"/>
      <c r="D129" s="16"/>
      <c r="E129" s="17"/>
      <c r="F129" s="58"/>
      <c r="G129" s="59"/>
      <c r="H129" s="79"/>
      <c r="I129" s="110"/>
      <c r="J129" s="241"/>
      <c r="K129" s="242"/>
    </row>
    <row r="130" spans="1:253" x14ac:dyDescent="0.2">
      <c r="A130" s="207"/>
      <c r="B130" s="57"/>
      <c r="C130" s="15"/>
      <c r="D130" s="16"/>
      <c r="E130" s="17"/>
      <c r="F130" s="58"/>
      <c r="G130" s="59"/>
      <c r="H130" s="79"/>
      <c r="I130" s="110"/>
      <c r="J130" s="241"/>
      <c r="K130" s="242"/>
    </row>
    <row r="131" spans="1:253" x14ac:dyDescent="0.2">
      <c r="A131" s="207"/>
      <c r="B131" s="60"/>
      <c r="C131" s="22"/>
      <c r="D131" s="23"/>
      <c r="E131" s="28"/>
      <c r="F131" s="61"/>
      <c r="G131" s="62"/>
      <c r="H131" s="79"/>
      <c r="I131" s="110"/>
      <c r="J131" s="241"/>
      <c r="K131" s="242"/>
    </row>
    <row r="132" spans="1:253" s="38" customFormat="1" ht="13.5" thickBot="1" x14ac:dyDescent="0.25">
      <c r="A132" s="280" t="s">
        <v>159</v>
      </c>
      <c r="B132" s="281"/>
      <c r="C132" s="281"/>
      <c r="D132" s="281"/>
      <c r="E132" s="281"/>
      <c r="F132" s="281"/>
      <c r="G132" s="282"/>
      <c r="H132" s="181">
        <f>SUM(H128:H131)</f>
        <v>0</v>
      </c>
      <c r="I132" s="181">
        <f>SUM(I128:I131)</f>
        <v>0</v>
      </c>
      <c r="J132" s="239"/>
      <c r="K132" s="2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</row>
    <row r="133" spans="1:253" s="38" customFormat="1" ht="15.75" x14ac:dyDescent="0.2">
      <c r="A133" s="277" t="s">
        <v>116</v>
      </c>
      <c r="B133" s="278"/>
      <c r="C133" s="278"/>
      <c r="D133" s="278"/>
      <c r="E133" s="278"/>
      <c r="F133" s="278"/>
      <c r="G133" s="278"/>
      <c r="H133" s="278"/>
      <c r="I133" s="278"/>
      <c r="J133" s="278"/>
      <c r="K133" s="279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</row>
    <row r="134" spans="1:253" x14ac:dyDescent="0.2">
      <c r="A134" s="207"/>
      <c r="B134" s="57"/>
      <c r="C134" s="15"/>
      <c r="D134" s="16"/>
      <c r="E134" s="17"/>
      <c r="F134" s="58"/>
      <c r="G134" s="59"/>
      <c r="H134" s="79"/>
      <c r="I134" s="110"/>
      <c r="J134" s="241"/>
      <c r="K134" s="242"/>
    </row>
    <row r="135" spans="1:253" x14ac:dyDescent="0.2">
      <c r="A135" s="207"/>
      <c r="B135" s="57"/>
      <c r="C135" s="15"/>
      <c r="D135" s="16"/>
      <c r="E135" s="17"/>
      <c r="F135" s="58"/>
      <c r="G135" s="59"/>
      <c r="H135" s="79"/>
      <c r="I135" s="110"/>
      <c r="J135" s="241"/>
      <c r="K135" s="242"/>
    </row>
    <row r="136" spans="1:253" x14ac:dyDescent="0.2">
      <c r="A136" s="207"/>
      <c r="B136" s="57"/>
      <c r="C136" s="15"/>
      <c r="D136" s="16"/>
      <c r="E136" s="17"/>
      <c r="F136" s="58"/>
      <c r="G136" s="59"/>
      <c r="H136" s="79"/>
      <c r="I136" s="110"/>
      <c r="J136" s="241"/>
      <c r="K136" s="242"/>
    </row>
    <row r="137" spans="1:253" x14ac:dyDescent="0.2">
      <c r="A137" s="207"/>
      <c r="B137" s="60"/>
      <c r="C137" s="22"/>
      <c r="D137" s="23"/>
      <c r="E137" s="28"/>
      <c r="F137" s="61"/>
      <c r="G137" s="62"/>
      <c r="H137" s="79"/>
      <c r="I137" s="110"/>
      <c r="J137" s="241"/>
      <c r="K137" s="242"/>
    </row>
    <row r="138" spans="1:253" s="38" customFormat="1" ht="13.5" thickBot="1" x14ac:dyDescent="0.25">
      <c r="A138" s="280" t="s">
        <v>160</v>
      </c>
      <c r="B138" s="281"/>
      <c r="C138" s="281"/>
      <c r="D138" s="281"/>
      <c r="E138" s="281"/>
      <c r="F138" s="281"/>
      <c r="G138" s="282"/>
      <c r="H138" s="181">
        <f>SUM(H134:H137)</f>
        <v>0</v>
      </c>
      <c r="I138" s="181">
        <f>SUM(I134:I137)</f>
        <v>0</v>
      </c>
      <c r="J138" s="239"/>
      <c r="K138" s="2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</row>
    <row r="139" spans="1:253" s="38" customFormat="1" ht="15.75" x14ac:dyDescent="0.2">
      <c r="A139" s="277" t="s">
        <v>117</v>
      </c>
      <c r="B139" s="278"/>
      <c r="C139" s="278"/>
      <c r="D139" s="278"/>
      <c r="E139" s="278"/>
      <c r="F139" s="278"/>
      <c r="G139" s="278"/>
      <c r="H139" s="278"/>
      <c r="I139" s="278"/>
      <c r="J139" s="278"/>
      <c r="K139" s="279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</row>
    <row r="140" spans="1:253" x14ac:dyDescent="0.2">
      <c r="A140" s="207"/>
      <c r="B140" s="57"/>
      <c r="C140" s="15"/>
      <c r="D140" s="16"/>
      <c r="E140" s="17"/>
      <c r="F140" s="58"/>
      <c r="G140" s="59"/>
      <c r="H140" s="79"/>
      <c r="I140" s="110"/>
      <c r="J140" s="241"/>
      <c r="K140" s="242"/>
    </row>
    <row r="141" spans="1:253" x14ac:dyDescent="0.2">
      <c r="A141" s="207"/>
      <c r="B141" s="57"/>
      <c r="C141" s="15"/>
      <c r="D141" s="16"/>
      <c r="E141" s="17"/>
      <c r="F141" s="58"/>
      <c r="G141" s="59"/>
      <c r="H141" s="79"/>
      <c r="I141" s="110"/>
      <c r="J141" s="241"/>
      <c r="K141" s="242"/>
    </row>
    <row r="142" spans="1:253" x14ac:dyDescent="0.2">
      <c r="A142" s="207"/>
      <c r="B142" s="57"/>
      <c r="C142" s="15"/>
      <c r="D142" s="16"/>
      <c r="E142" s="17"/>
      <c r="F142" s="58"/>
      <c r="G142" s="59"/>
      <c r="H142" s="79"/>
      <c r="I142" s="110"/>
      <c r="J142" s="241"/>
      <c r="K142" s="242"/>
    </row>
    <row r="143" spans="1:253" x14ac:dyDescent="0.2">
      <c r="A143" s="207"/>
      <c r="B143" s="60"/>
      <c r="C143" s="22"/>
      <c r="D143" s="23"/>
      <c r="E143" s="28"/>
      <c r="F143" s="61"/>
      <c r="G143" s="62"/>
      <c r="H143" s="79"/>
      <c r="I143" s="110"/>
      <c r="J143" s="241"/>
      <c r="K143" s="242"/>
    </row>
    <row r="144" spans="1:253" s="38" customFormat="1" ht="13.5" thickBot="1" x14ac:dyDescent="0.25">
      <c r="A144" s="280" t="s">
        <v>161</v>
      </c>
      <c r="B144" s="281"/>
      <c r="C144" s="281"/>
      <c r="D144" s="281"/>
      <c r="E144" s="281"/>
      <c r="F144" s="281"/>
      <c r="G144" s="282"/>
      <c r="H144" s="181">
        <f>SUM(H140:H143)</f>
        <v>0</v>
      </c>
      <c r="I144" s="181">
        <f>SUM(I140:I143)</f>
        <v>0</v>
      </c>
      <c r="J144" s="239"/>
      <c r="K144" s="2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</row>
    <row r="145" spans="1:253" s="38" customFormat="1" ht="15.75" x14ac:dyDescent="0.2">
      <c r="A145" s="277" t="s">
        <v>118</v>
      </c>
      <c r="B145" s="278"/>
      <c r="C145" s="278"/>
      <c r="D145" s="278"/>
      <c r="E145" s="278"/>
      <c r="F145" s="278"/>
      <c r="G145" s="278"/>
      <c r="H145" s="278"/>
      <c r="I145" s="278"/>
      <c r="J145" s="278"/>
      <c r="K145" s="279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</row>
    <row r="146" spans="1:253" x14ac:dyDescent="0.2">
      <c r="A146" s="207"/>
      <c r="B146" s="57"/>
      <c r="C146" s="15"/>
      <c r="D146" s="16"/>
      <c r="E146" s="17"/>
      <c r="F146" s="58"/>
      <c r="G146" s="59"/>
      <c r="H146" s="79"/>
      <c r="I146" s="110"/>
      <c r="J146" s="241"/>
      <c r="K146" s="242"/>
    </row>
    <row r="147" spans="1:253" x14ac:dyDescent="0.2">
      <c r="A147" s="207"/>
      <c r="B147" s="57"/>
      <c r="C147" s="15"/>
      <c r="D147" s="16"/>
      <c r="E147" s="17"/>
      <c r="F147" s="58"/>
      <c r="G147" s="59"/>
      <c r="H147" s="79"/>
      <c r="I147" s="110"/>
      <c r="J147" s="241"/>
      <c r="K147" s="242"/>
    </row>
    <row r="148" spans="1:253" x14ac:dyDescent="0.2">
      <c r="A148" s="207"/>
      <c r="B148" s="57"/>
      <c r="C148" s="15"/>
      <c r="D148" s="16"/>
      <c r="E148" s="17"/>
      <c r="F148" s="58"/>
      <c r="G148" s="59"/>
      <c r="H148" s="79"/>
      <c r="I148" s="110"/>
      <c r="J148" s="241"/>
      <c r="K148" s="242"/>
    </row>
    <row r="149" spans="1:253" x14ac:dyDescent="0.2">
      <c r="A149" s="207"/>
      <c r="B149" s="60"/>
      <c r="C149" s="22"/>
      <c r="D149" s="23"/>
      <c r="E149" s="28"/>
      <c r="F149" s="61"/>
      <c r="G149" s="62"/>
      <c r="H149" s="79"/>
      <c r="I149" s="110"/>
      <c r="J149" s="241"/>
      <c r="K149" s="242"/>
    </row>
    <row r="150" spans="1:253" s="38" customFormat="1" ht="13.5" thickBot="1" x14ac:dyDescent="0.25">
      <c r="A150" s="280" t="s">
        <v>162</v>
      </c>
      <c r="B150" s="281"/>
      <c r="C150" s="281"/>
      <c r="D150" s="281"/>
      <c r="E150" s="281"/>
      <c r="F150" s="281"/>
      <c r="G150" s="282"/>
      <c r="H150" s="181">
        <f>SUM(H146:H149)</f>
        <v>0</v>
      </c>
      <c r="I150" s="181">
        <f>SUM(I146:I149)</f>
        <v>0</v>
      </c>
      <c r="J150" s="239"/>
      <c r="K150" s="2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</row>
    <row r="151" spans="1:253" ht="15.75" customHeight="1" thickBot="1" x14ac:dyDescent="0.25">
      <c r="A151" s="257" t="s">
        <v>61</v>
      </c>
      <c r="B151" s="258"/>
      <c r="C151" s="258"/>
      <c r="D151" s="273" t="s">
        <v>62</v>
      </c>
      <c r="E151" s="273"/>
      <c r="F151" s="273"/>
      <c r="G151" s="274"/>
      <c r="H151" s="179">
        <f>+H96+H102+H108+H114+H120+H126+H132+H138+H144+H150</f>
        <v>0</v>
      </c>
      <c r="I151" s="179">
        <f>+I96+I102+I108+I114+I120+I126+I132+I138+I144+I150</f>
        <v>0</v>
      </c>
      <c r="J151" s="275"/>
      <c r="K151" s="276"/>
    </row>
    <row r="152" spans="1:253" ht="15.75" customHeight="1" thickBot="1" x14ac:dyDescent="0.25">
      <c r="A152" s="257" t="s">
        <v>45</v>
      </c>
      <c r="B152" s="258"/>
      <c r="C152" s="258"/>
      <c r="D152" s="258"/>
      <c r="E152" s="258"/>
      <c r="F152" s="283"/>
      <c r="G152" s="87" t="s">
        <v>4</v>
      </c>
      <c r="H152" s="179">
        <f>+H151+H89</f>
        <v>0</v>
      </c>
      <c r="I152" s="179">
        <f>+I151+I89</f>
        <v>0</v>
      </c>
      <c r="J152" s="275"/>
      <c r="K152" s="276"/>
    </row>
    <row r="154" spans="1:253" s="2" customFormat="1" ht="25.5" customHeight="1" x14ac:dyDescent="0.2">
      <c r="A154" s="362" t="s">
        <v>193</v>
      </c>
      <c r="B154" s="362"/>
      <c r="C154" s="362"/>
      <c r="D154" s="362"/>
      <c r="E154" s="362"/>
      <c r="F154" s="362"/>
      <c r="G154" s="362"/>
      <c r="H154" s="362"/>
      <c r="I154" s="362"/>
      <c r="J154" s="362"/>
      <c r="K154" s="362"/>
    </row>
    <row r="155" spans="1:253" x14ac:dyDescent="0.2">
      <c r="A155" s="230" t="s">
        <v>167</v>
      </c>
      <c r="B155" s="230"/>
      <c r="C155" s="230"/>
      <c r="D155" s="230"/>
      <c r="E155" s="230"/>
      <c r="F155" s="230"/>
      <c r="G155" s="230"/>
      <c r="H155" s="230"/>
      <c r="I155" s="230"/>
      <c r="J155" s="230"/>
    </row>
    <row r="156" spans="1:253" ht="37.5" customHeight="1" x14ac:dyDescent="0.2">
      <c r="A156" s="230"/>
      <c r="B156" s="230"/>
      <c r="C156" s="230"/>
      <c r="D156" s="230"/>
      <c r="E156" s="230"/>
      <c r="F156" s="230"/>
      <c r="G156" s="230"/>
      <c r="H156" s="230"/>
      <c r="I156" s="230"/>
      <c r="J156" s="230"/>
    </row>
    <row r="157" spans="1:253" x14ac:dyDescent="0.2">
      <c r="A157" s="18"/>
      <c r="B157" s="10"/>
      <c r="D157" s="10"/>
      <c r="F157" s="68"/>
      <c r="G157" s="104"/>
      <c r="H157" s="104"/>
      <c r="I157" s="104"/>
      <c r="J157" s="12"/>
    </row>
    <row r="158" spans="1:253" x14ac:dyDescent="0.2">
      <c r="A158" s="18"/>
      <c r="B158" s="10"/>
      <c r="D158" s="10"/>
      <c r="F158" s="68"/>
      <c r="G158" s="104"/>
      <c r="H158" s="104"/>
      <c r="I158" s="104"/>
      <c r="J158" s="12"/>
    </row>
    <row r="159" spans="1:253" x14ac:dyDescent="0.2">
      <c r="A159" s="18"/>
      <c r="B159" s="10"/>
      <c r="D159" s="10"/>
      <c r="F159" s="68"/>
      <c r="G159" s="104"/>
      <c r="H159" s="104"/>
      <c r="I159" s="104"/>
      <c r="J159" s="12"/>
    </row>
    <row r="160" spans="1:253" x14ac:dyDescent="0.2">
      <c r="A160" s="18"/>
      <c r="B160" s="86" t="s">
        <v>44</v>
      </c>
      <c r="C160" s="3"/>
      <c r="D160" s="9"/>
      <c r="E160" s="3" t="s">
        <v>36</v>
      </c>
      <c r="F160" s="68"/>
      <c r="G160" s="69"/>
      <c r="H160" s="44"/>
      <c r="I160" s="44"/>
      <c r="J160" s="12"/>
    </row>
    <row r="163" spans="1:11" s="195" customFormat="1" ht="11.25" x14ac:dyDescent="0.2">
      <c r="A163" s="190" t="s">
        <v>168</v>
      </c>
      <c r="B163" s="191"/>
      <c r="C163" s="192"/>
      <c r="D163" s="191"/>
      <c r="E163" s="192"/>
      <c r="F163" s="193"/>
      <c r="G163" s="194"/>
      <c r="H163" s="191"/>
      <c r="I163" s="191"/>
      <c r="J163" s="191"/>
      <c r="K163" s="191"/>
    </row>
    <row r="164" spans="1:11" s="196" customFormat="1" ht="11.25" x14ac:dyDescent="0.2">
      <c r="A164" s="231" t="s">
        <v>169</v>
      </c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</row>
    <row r="165" spans="1:11" s="195" customFormat="1" ht="11.25" x14ac:dyDescent="0.2">
      <c r="A165" s="197" t="s">
        <v>170</v>
      </c>
      <c r="B165" s="191"/>
      <c r="C165" s="192"/>
      <c r="D165" s="191"/>
      <c r="E165" s="192"/>
      <c r="F165" s="193"/>
      <c r="G165" s="194"/>
      <c r="H165" s="191"/>
      <c r="I165" s="191"/>
      <c r="J165" s="191"/>
      <c r="K165" s="191"/>
    </row>
    <row r="166" spans="1:11" s="195" customFormat="1" ht="22.5" customHeight="1" x14ac:dyDescent="0.2">
      <c r="A166" s="232" t="s">
        <v>171</v>
      </c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</row>
    <row r="167" spans="1:11" s="195" customFormat="1" ht="11.25" x14ac:dyDescent="0.2">
      <c r="A167" s="231" t="s">
        <v>172</v>
      </c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</row>
    <row r="168" spans="1:11" s="195" customFormat="1" ht="11.25" x14ac:dyDescent="0.2">
      <c r="A168" s="231" t="s">
        <v>173</v>
      </c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</row>
    <row r="169" spans="1:11" s="195" customFormat="1" ht="21.75" customHeight="1" x14ac:dyDescent="0.2">
      <c r="A169" s="233" t="s">
        <v>174</v>
      </c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</row>
  </sheetData>
  <sheetProtection password="CC3D" sheet="1" objects="1" scenarios="1" selectLockedCells="1"/>
  <dataConsolidate/>
  <customSheetViews>
    <customSheetView guid="{585C7EF4-FE7F-4DEA-847B-2D2703CBCEE3}" scale="95" showGridLines="0">
      <pane ySplit="9" topLeftCell="A97" activePane="bottomLeft" state="frozen"/>
      <selection pane="bottomLeft" activeCell="C3" sqref="C3:D3"/>
      <rowBreaks count="2" manualBreakCount="2">
        <brk id="50" max="10" man="1"/>
        <brk id="92" max="16383" man="1"/>
      </rowBreaks>
      <pageMargins left="0.19685039370078741" right="0.15748031496062992" top="0.47244094488188981" bottom="0.31496062992125984" header="0" footer="0"/>
      <pageSetup paperSize="9" scale="75" fitToHeight="10" orientation="landscape" r:id="rId1"/>
      <headerFooter>
        <oddHeader>&amp;L&amp;G&amp;RJustificació subvenció convocatòria general 
Annex 2</oddHeader>
        <oddFooter>&amp;R&amp;P / &amp;N</oddFooter>
      </headerFooter>
    </customSheetView>
  </customSheetViews>
  <mergeCells count="192">
    <mergeCell ref="A154:K154"/>
    <mergeCell ref="A77:K77"/>
    <mergeCell ref="A71:K71"/>
    <mergeCell ref="A76:G76"/>
    <mergeCell ref="J72:K72"/>
    <mergeCell ref="J75:K75"/>
    <mergeCell ref="J50:K50"/>
    <mergeCell ref="J49:K49"/>
    <mergeCell ref="J27:K27"/>
    <mergeCell ref="A28:G28"/>
    <mergeCell ref="J28:K28"/>
    <mergeCell ref="J37:K37"/>
    <mergeCell ref="J46:K46"/>
    <mergeCell ref="J45:K45"/>
    <mergeCell ref="J44:K44"/>
    <mergeCell ref="J43:K43"/>
    <mergeCell ref="A46:G46"/>
    <mergeCell ref="J36:K36"/>
    <mergeCell ref="J74:K74"/>
    <mergeCell ref="A47:K47"/>
    <mergeCell ref="A35:K35"/>
    <mergeCell ref="A41:K41"/>
    <mergeCell ref="J66:K66"/>
    <mergeCell ref="J32:K32"/>
    <mergeCell ref="A65:K65"/>
    <mergeCell ref="A133:K133"/>
    <mergeCell ref="J134:K134"/>
    <mergeCell ref="J135:K135"/>
    <mergeCell ref="J136:K136"/>
    <mergeCell ref="J137:K137"/>
    <mergeCell ref="A138:G138"/>
    <mergeCell ref="J138:K138"/>
    <mergeCell ref="A139:K139"/>
    <mergeCell ref="J140:K140"/>
    <mergeCell ref="A152:F152"/>
    <mergeCell ref="J152:K152"/>
    <mergeCell ref="J141:K141"/>
    <mergeCell ref="J142:K142"/>
    <mergeCell ref="J143:K143"/>
    <mergeCell ref="A144:G144"/>
    <mergeCell ref="J144:K144"/>
    <mergeCell ref="A145:K145"/>
    <mergeCell ref="J146:K146"/>
    <mergeCell ref="J147:K147"/>
    <mergeCell ref="J148:K148"/>
    <mergeCell ref="J149:K149"/>
    <mergeCell ref="A150:G150"/>
    <mergeCell ref="J150:K150"/>
    <mergeCell ref="A151:C151"/>
    <mergeCell ref="D151:G151"/>
    <mergeCell ref="J151:K151"/>
    <mergeCell ref="J130:K130"/>
    <mergeCell ref="J131:K131"/>
    <mergeCell ref="A132:G132"/>
    <mergeCell ref="J132:K132"/>
    <mergeCell ref="J117:K117"/>
    <mergeCell ref="J118:K118"/>
    <mergeCell ref="J119:K119"/>
    <mergeCell ref="A120:G120"/>
    <mergeCell ref="J120:K120"/>
    <mergeCell ref="A121:K121"/>
    <mergeCell ref="J122:K122"/>
    <mergeCell ref="J123:K123"/>
    <mergeCell ref="J124:K124"/>
    <mergeCell ref="J125:K125"/>
    <mergeCell ref="A126:G126"/>
    <mergeCell ref="J126:K126"/>
    <mergeCell ref="A127:K127"/>
    <mergeCell ref="J128:K128"/>
    <mergeCell ref="J129:K129"/>
    <mergeCell ref="A109:K109"/>
    <mergeCell ref="J110:K110"/>
    <mergeCell ref="J111:K111"/>
    <mergeCell ref="J112:K112"/>
    <mergeCell ref="J113:K113"/>
    <mergeCell ref="A114:G114"/>
    <mergeCell ref="J114:K114"/>
    <mergeCell ref="A115:K115"/>
    <mergeCell ref="J116:K116"/>
    <mergeCell ref="A102:G102"/>
    <mergeCell ref="J102:K102"/>
    <mergeCell ref="J104:K104"/>
    <mergeCell ref="J105:K105"/>
    <mergeCell ref="J106:K106"/>
    <mergeCell ref="J107:K107"/>
    <mergeCell ref="A103:K103"/>
    <mergeCell ref="A108:G108"/>
    <mergeCell ref="J108:K108"/>
    <mergeCell ref="J98:K98"/>
    <mergeCell ref="J99:K99"/>
    <mergeCell ref="A97:K97"/>
    <mergeCell ref="J94:K94"/>
    <mergeCell ref="J95:K95"/>
    <mergeCell ref="J100:K100"/>
    <mergeCell ref="J101:K101"/>
    <mergeCell ref="A89:C89"/>
    <mergeCell ref="D89:G89"/>
    <mergeCell ref="J89:K89"/>
    <mergeCell ref="A90:I90"/>
    <mergeCell ref="A91:K91"/>
    <mergeCell ref="A96:G96"/>
    <mergeCell ref="J96:K96"/>
    <mergeCell ref="J78:K78"/>
    <mergeCell ref="J80:K80"/>
    <mergeCell ref="J81:K81"/>
    <mergeCell ref="A83:K83"/>
    <mergeCell ref="J84:K84"/>
    <mergeCell ref="J86:K86"/>
    <mergeCell ref="J87:K87"/>
    <mergeCell ref="A82:G82"/>
    <mergeCell ref="J82:K82"/>
    <mergeCell ref="A70:G70"/>
    <mergeCell ref="A64:G64"/>
    <mergeCell ref="A58:G58"/>
    <mergeCell ref="A53:K53"/>
    <mergeCell ref="J31:K31"/>
    <mergeCell ref="J30:K30"/>
    <mergeCell ref="D8:E8"/>
    <mergeCell ref="A59:K59"/>
    <mergeCell ref="A52:G52"/>
    <mergeCell ref="J34:K34"/>
    <mergeCell ref="J33:K33"/>
    <mergeCell ref="J68:K68"/>
    <mergeCell ref="J67:K67"/>
    <mergeCell ref="J64:K64"/>
    <mergeCell ref="J63:K63"/>
    <mergeCell ref="J62:K62"/>
    <mergeCell ref="J40:K40"/>
    <mergeCell ref="J39:K39"/>
    <mergeCell ref="J38:K38"/>
    <mergeCell ref="J18:K18"/>
    <mergeCell ref="J19:K19"/>
    <mergeCell ref="J20:K20"/>
    <mergeCell ref="J21:K21"/>
    <mergeCell ref="A34:G34"/>
    <mergeCell ref="A40:G40"/>
    <mergeCell ref="A29:K29"/>
    <mergeCell ref="J16:K16"/>
    <mergeCell ref="J42:K42"/>
    <mergeCell ref="J8:K8"/>
    <mergeCell ref="J9:K9"/>
    <mergeCell ref="A11:K11"/>
    <mergeCell ref="J15:K15"/>
    <mergeCell ref="A22:G22"/>
    <mergeCell ref="J22:K22"/>
    <mergeCell ref="A23:K23"/>
    <mergeCell ref="J24:K24"/>
    <mergeCell ref="J25:K25"/>
    <mergeCell ref="J26:K26"/>
    <mergeCell ref="A1:K1"/>
    <mergeCell ref="A5:B5"/>
    <mergeCell ref="A16:G16"/>
    <mergeCell ref="C3:D3"/>
    <mergeCell ref="C4:D4"/>
    <mergeCell ref="C5:D5"/>
    <mergeCell ref="J12:K12"/>
    <mergeCell ref="A3:B3"/>
    <mergeCell ref="E3:G3"/>
    <mergeCell ref="E4:G4"/>
    <mergeCell ref="E5:G5"/>
    <mergeCell ref="C8:C9"/>
    <mergeCell ref="H3:I3"/>
    <mergeCell ref="H4:I4"/>
    <mergeCell ref="H5:I5"/>
    <mergeCell ref="A10:I10"/>
    <mergeCell ref="A4:B4"/>
    <mergeCell ref="B8:B9"/>
    <mergeCell ref="A8:A9"/>
    <mergeCell ref="A7:E7"/>
    <mergeCell ref="A155:J156"/>
    <mergeCell ref="A164:K164"/>
    <mergeCell ref="A166:K166"/>
    <mergeCell ref="A167:K167"/>
    <mergeCell ref="A168:K168"/>
    <mergeCell ref="A169:K169"/>
    <mergeCell ref="J14:K14"/>
    <mergeCell ref="A17:K17"/>
    <mergeCell ref="J88:K88"/>
    <mergeCell ref="J60:K60"/>
    <mergeCell ref="J70:K70"/>
    <mergeCell ref="J69:K69"/>
    <mergeCell ref="J61:K61"/>
    <mergeCell ref="J48:K48"/>
    <mergeCell ref="J58:K58"/>
    <mergeCell ref="J57:K57"/>
    <mergeCell ref="J56:K56"/>
    <mergeCell ref="J55:K55"/>
    <mergeCell ref="J54:K54"/>
    <mergeCell ref="J52:K52"/>
    <mergeCell ref="J51:K51"/>
    <mergeCell ref="J76:K76"/>
    <mergeCell ref="A88:G88"/>
  </mergeCells>
  <dataValidations disablePrompts="1" count="2">
    <dataValidation type="decimal" operator="lessThanOrEqual" allowBlank="1" showInputMessage="1" showErrorMessage="1" errorTitle="Import superior a la factura" error="L'import introduït es superior a l'import de la factura_x000a_" sqref="H84:H87 H146:H149 H66:H69 H104:H107 H110:H113 H116:H119 H122:H125 H128:H131 H134:H137 H140:H143 H72:H75 H78:H81 H12:H15 H18:H21 H24:H27 H30:H33 H36:H39 H42:H45 H48:H51 H54:H57 H60:H63 H92:H95 H98:H101">
      <formula1>G12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146:I149 I66:I69 I84:I87 I104:I107 I110:I113 I116:I119 I122:I125 I128:I131 I134:I137 I140:I143 I72:I75 I78:I81 I12:I15 I18:I21 I24:I27 I30:I33 I36:I39 I42:I45 I48:I51 I54:I57 I60:I63 I92:I95 I98:I101">
      <formula1>H12</formula1>
    </dataValidation>
  </dataValidations>
  <pageMargins left="0.19685039370078741" right="0.15748031496062992" top="0.47244094488188981" bottom="0.31496062992125984" header="0" footer="0"/>
  <pageSetup paperSize="9" scale="62" fitToHeight="10" orientation="landscape" r:id="rId2"/>
  <headerFooter>
    <oddHeader>&amp;L&amp;G&amp;RJustificació subvenció convocatòria general 
Annex 2</oddHeader>
    <oddFooter>&amp;R&amp;P / &amp;N</oddFooter>
  </headerFooter>
  <rowBreaks count="1" manualBreakCount="1">
    <brk id="52" max="10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6" name="Button 10">
              <controlPr defaultSize="0" print="0" autoFill="0" autoPict="0" macro="[0]!linia2">
                <anchor moveWithCells="1">
                  <from>
                    <xdr:col>2</xdr:col>
                    <xdr:colOff>1152525</xdr:colOff>
                    <xdr:row>7</xdr:row>
                    <xdr:rowOff>485775</xdr:rowOff>
                  </from>
                  <to>
                    <xdr:col>2</xdr:col>
                    <xdr:colOff>2286000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6">
    <pageSetUpPr fitToPage="1"/>
  </sheetPr>
  <dimension ref="A1:IR77"/>
  <sheetViews>
    <sheetView showGridLines="0" zoomScaleNormal="100" workbookViewId="0">
      <pane ySplit="9" topLeftCell="A58" activePane="bottomLeft" state="frozen"/>
      <selection activeCell="B79" sqref="B79"/>
      <selection pane="bottomLeft" activeCell="B73" sqref="B73"/>
    </sheetView>
  </sheetViews>
  <sheetFormatPr defaultColWidth="11.42578125" defaultRowHeight="12.75" x14ac:dyDescent="0.2"/>
  <cols>
    <col min="1" max="1" width="4" style="18" customWidth="1"/>
    <col min="2" max="2" width="50.28515625" style="3" customWidth="1"/>
    <col min="3" max="3" width="10.5703125" style="3" bestFit="1" customWidth="1"/>
    <col min="4" max="4" width="28.28515625" style="3" customWidth="1"/>
    <col min="5" max="5" width="13" style="8" customWidth="1"/>
    <col min="6" max="6" width="13.85546875" style="19" customWidth="1"/>
    <col min="7" max="7" width="12.42578125" style="69" bestFit="1" customWidth="1"/>
    <col min="8" max="8" width="13" style="44" customWidth="1"/>
    <col min="9" max="9" width="6.85546875" style="72" customWidth="1"/>
    <col min="10" max="10" width="15.5703125" style="12" customWidth="1"/>
    <col min="11" max="16384" width="11.42578125" style="2"/>
  </cols>
  <sheetData>
    <row r="1" spans="1:10" ht="18.75" x14ac:dyDescent="0.3">
      <c r="A1" s="308" t="s">
        <v>51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s="3" customFormat="1" ht="9" customHeight="1" x14ac:dyDescent="0.2">
      <c r="A2" s="18"/>
      <c r="F2" s="19"/>
      <c r="G2" s="69"/>
      <c r="H2" s="44"/>
      <c r="I2" s="44"/>
      <c r="J2" s="44"/>
    </row>
    <row r="3" spans="1:10" s="3" customFormat="1" x14ac:dyDescent="0.2">
      <c r="B3" s="4" t="s">
        <v>37</v>
      </c>
      <c r="C3" s="324" t="str">
        <f>IF('Relació de despeses'!C3:D3&lt;&gt;"",'Relació de despeses'!C3:D3,"")</f>
        <v/>
      </c>
      <c r="D3" s="324"/>
      <c r="E3" s="41" t="s">
        <v>46</v>
      </c>
      <c r="F3" s="66"/>
      <c r="G3" s="41"/>
      <c r="H3" s="75" t="str">
        <f>IF(+'Relació de despeses'!H3="","",+'Relació de despeses'!H3)</f>
        <v/>
      </c>
      <c r="I3" s="41" t="s">
        <v>17</v>
      </c>
      <c r="J3" s="41"/>
    </row>
    <row r="4" spans="1:10" s="3" customFormat="1" x14ac:dyDescent="0.2">
      <c r="B4" s="4" t="s">
        <v>21</v>
      </c>
      <c r="C4" s="324" t="str">
        <f>IF('Relació de despeses'!C4:D4&lt;&gt;"",'Relació de despeses'!C4:D4,"")</f>
        <v/>
      </c>
      <c r="D4" s="324"/>
      <c r="E4" s="20" t="s">
        <v>18</v>
      </c>
      <c r="F4" s="66"/>
      <c r="G4" s="41"/>
      <c r="H4" s="75" t="str">
        <f>IF(+'Relació de despeses'!H4="","",+'Relació de despeses'!H4)</f>
        <v/>
      </c>
      <c r="I4" s="41" t="s">
        <v>17</v>
      </c>
      <c r="J4" s="41"/>
    </row>
    <row r="5" spans="1:10" s="3" customFormat="1" x14ac:dyDescent="0.2">
      <c r="B5" s="4" t="s">
        <v>14</v>
      </c>
      <c r="C5" s="324" t="str">
        <f>IF('Relació de despeses'!C5:D5&lt;&gt;"",'Relació de despeses'!C5:D5,"")</f>
        <v/>
      </c>
      <c r="D5" s="324"/>
      <c r="E5" s="36" t="s">
        <v>33</v>
      </c>
      <c r="F5" s="66"/>
      <c r="G5" s="41"/>
      <c r="H5" s="95" t="str">
        <f>IF(+'Relació de despeses'!H5="","",+'Relació de despeses'!H5)</f>
        <v/>
      </c>
      <c r="I5" s="1" t="s">
        <v>23</v>
      </c>
      <c r="J5" s="95" t="str">
        <f>IF(+'Relació de despeses'!K5="","",+'Relació de despeses'!K5)</f>
        <v/>
      </c>
    </row>
    <row r="6" spans="1:10" s="3" customFormat="1" ht="9" customHeight="1" x14ac:dyDescent="0.2">
      <c r="A6" s="18"/>
      <c r="B6" s="5"/>
      <c r="C6" s="5"/>
      <c r="F6" s="19"/>
      <c r="G6" s="69"/>
      <c r="H6" s="44"/>
      <c r="I6" s="44"/>
      <c r="J6" s="44"/>
    </row>
    <row r="7" spans="1:10" ht="19.5" thickBot="1" x14ac:dyDescent="0.35">
      <c r="A7" s="325" t="s">
        <v>30</v>
      </c>
      <c r="B7" s="325"/>
      <c r="C7" s="325"/>
      <c r="D7" s="325"/>
      <c r="F7" s="21"/>
      <c r="G7" s="70"/>
      <c r="H7" s="6"/>
      <c r="I7" s="11"/>
    </row>
    <row r="8" spans="1:10" s="7" customFormat="1" ht="52.5" customHeight="1" x14ac:dyDescent="0.2">
      <c r="A8" s="322" t="s">
        <v>163</v>
      </c>
      <c r="B8" s="327" t="s">
        <v>15</v>
      </c>
      <c r="C8" s="326" t="s">
        <v>175</v>
      </c>
      <c r="D8" s="326"/>
      <c r="E8" s="32" t="s">
        <v>42</v>
      </c>
      <c r="F8" s="31" t="s">
        <v>38</v>
      </c>
      <c r="G8" s="313" t="s">
        <v>12</v>
      </c>
      <c r="H8" s="314"/>
      <c r="I8" s="314"/>
      <c r="J8" s="315"/>
    </row>
    <row r="9" spans="1:10" s="7" customFormat="1" ht="19.5" customHeight="1" thickBot="1" x14ac:dyDescent="0.25">
      <c r="A9" s="323"/>
      <c r="B9" s="328"/>
      <c r="C9" s="33" t="s">
        <v>1</v>
      </c>
      <c r="D9" s="33" t="s">
        <v>2</v>
      </c>
      <c r="E9" s="35" t="s">
        <v>176</v>
      </c>
      <c r="F9" s="34" t="s">
        <v>17</v>
      </c>
      <c r="G9" s="316"/>
      <c r="H9" s="317"/>
      <c r="I9" s="317"/>
      <c r="J9" s="318"/>
    </row>
    <row r="10" spans="1:10" ht="15.75" x14ac:dyDescent="0.25">
      <c r="A10" s="310" t="s">
        <v>63</v>
      </c>
      <c r="B10" s="311"/>
      <c r="C10" s="311"/>
      <c r="D10" s="311"/>
      <c r="E10" s="311"/>
      <c r="F10" s="311"/>
      <c r="G10" s="311"/>
      <c r="H10" s="311"/>
      <c r="I10" s="311"/>
      <c r="J10" s="312"/>
    </row>
    <row r="11" spans="1:10" s="27" customFormat="1" x14ac:dyDescent="0.2">
      <c r="A11" s="208"/>
      <c r="B11" s="73"/>
      <c r="C11" s="74"/>
      <c r="D11" s="74"/>
      <c r="E11" s="82"/>
      <c r="F11" s="84"/>
      <c r="G11" s="319"/>
      <c r="H11" s="320"/>
      <c r="I11" s="320"/>
      <c r="J11" s="321"/>
    </row>
    <row r="12" spans="1:10" s="27" customFormat="1" x14ac:dyDescent="0.2">
      <c r="A12" s="209"/>
      <c r="B12" s="15"/>
      <c r="C12" s="17"/>
      <c r="D12" s="17"/>
      <c r="E12" s="83"/>
      <c r="F12" s="85"/>
      <c r="G12" s="287"/>
      <c r="H12" s="288"/>
      <c r="I12" s="288"/>
      <c r="J12" s="289"/>
    </row>
    <row r="13" spans="1:10" s="27" customFormat="1" x14ac:dyDescent="0.2">
      <c r="A13" s="209"/>
      <c r="B13" s="15"/>
      <c r="C13" s="17"/>
      <c r="D13" s="17"/>
      <c r="E13" s="83"/>
      <c r="F13" s="85"/>
      <c r="G13" s="287"/>
      <c r="H13" s="288"/>
      <c r="I13" s="288"/>
      <c r="J13" s="289"/>
    </row>
    <row r="14" spans="1:10" s="27" customFormat="1" x14ac:dyDescent="0.2">
      <c r="A14" s="209"/>
      <c r="B14" s="26"/>
      <c r="C14" s="28"/>
      <c r="D14" s="28"/>
      <c r="E14" s="83"/>
      <c r="F14" s="85"/>
      <c r="G14" s="287"/>
      <c r="H14" s="288"/>
      <c r="I14" s="288"/>
      <c r="J14" s="289"/>
    </row>
    <row r="15" spans="1:10" ht="15.75" x14ac:dyDescent="0.25">
      <c r="A15" s="300"/>
      <c r="B15" s="301"/>
      <c r="C15" s="301"/>
      <c r="D15" s="301"/>
      <c r="E15" s="89" t="s">
        <v>22</v>
      </c>
      <c r="F15" s="182">
        <f>SUM(F11:F14)</f>
        <v>0</v>
      </c>
      <c r="G15" s="305"/>
      <c r="H15" s="306"/>
      <c r="I15" s="306"/>
      <c r="J15" s="307"/>
    </row>
    <row r="16" spans="1:10" ht="15.75" x14ac:dyDescent="0.25">
      <c r="A16" s="302" t="s">
        <v>26</v>
      </c>
      <c r="B16" s="303"/>
      <c r="C16" s="303"/>
      <c r="D16" s="303"/>
      <c r="E16" s="303"/>
      <c r="F16" s="303"/>
      <c r="G16" s="303"/>
      <c r="H16" s="303"/>
      <c r="I16" s="303"/>
      <c r="J16" s="304"/>
    </row>
    <row r="17" spans="1:10" x14ac:dyDescent="0.2">
      <c r="A17" s="210"/>
      <c r="B17" s="15"/>
      <c r="C17" s="16"/>
      <c r="D17" s="16"/>
      <c r="E17" s="64"/>
      <c r="F17" s="79"/>
      <c r="G17" s="287"/>
      <c r="H17" s="288"/>
      <c r="I17" s="288"/>
      <c r="J17" s="289"/>
    </row>
    <row r="18" spans="1:10" x14ac:dyDescent="0.2">
      <c r="A18" s="210"/>
      <c r="B18" s="15"/>
      <c r="C18" s="16"/>
      <c r="D18" s="16"/>
      <c r="E18" s="64"/>
      <c r="F18" s="79"/>
      <c r="G18" s="287"/>
      <c r="H18" s="288"/>
      <c r="I18" s="288"/>
      <c r="J18" s="289"/>
    </row>
    <row r="19" spans="1:10" x14ac:dyDescent="0.2">
      <c r="A19" s="210"/>
      <c r="B19" s="22"/>
      <c r="C19" s="23"/>
      <c r="D19" s="23"/>
      <c r="E19" s="65"/>
      <c r="F19" s="79"/>
      <c r="G19" s="287"/>
      <c r="H19" s="288"/>
      <c r="I19" s="288"/>
      <c r="J19" s="289"/>
    </row>
    <row r="20" spans="1:10" x14ac:dyDescent="0.2">
      <c r="A20" s="210"/>
      <c r="B20" s="26"/>
      <c r="C20" s="23"/>
      <c r="D20" s="23"/>
      <c r="E20" s="65"/>
      <c r="F20" s="79"/>
      <c r="G20" s="329"/>
      <c r="H20" s="330"/>
      <c r="I20" s="330"/>
      <c r="J20" s="331"/>
    </row>
    <row r="21" spans="1:10" ht="15.75" x14ac:dyDescent="0.25">
      <c r="A21" s="300"/>
      <c r="B21" s="301"/>
      <c r="C21" s="301"/>
      <c r="D21" s="301"/>
      <c r="E21" s="89" t="s">
        <v>3</v>
      </c>
      <c r="F21" s="182">
        <f>SUM(F17:F20)</f>
        <v>0</v>
      </c>
      <c r="G21" s="305"/>
      <c r="H21" s="306"/>
      <c r="I21" s="306"/>
      <c r="J21" s="307"/>
    </row>
    <row r="22" spans="1:10" ht="15.75" x14ac:dyDescent="0.25">
      <c r="A22" s="302" t="s">
        <v>130</v>
      </c>
      <c r="B22" s="303"/>
      <c r="C22" s="303"/>
      <c r="D22" s="303"/>
      <c r="E22" s="303"/>
      <c r="F22" s="303"/>
      <c r="G22" s="303"/>
      <c r="H22" s="303"/>
      <c r="I22" s="303"/>
      <c r="J22" s="304"/>
    </row>
    <row r="23" spans="1:10" x14ac:dyDescent="0.2">
      <c r="A23" s="210"/>
      <c r="B23" s="15"/>
      <c r="C23" s="16"/>
      <c r="D23" s="16"/>
      <c r="E23" s="64"/>
      <c r="F23" s="79"/>
      <c r="G23" s="287"/>
      <c r="H23" s="288"/>
      <c r="I23" s="288"/>
      <c r="J23" s="289"/>
    </row>
    <row r="24" spans="1:10" x14ac:dyDescent="0.2">
      <c r="A24" s="210"/>
      <c r="B24" s="15"/>
      <c r="C24" s="16"/>
      <c r="D24" s="16"/>
      <c r="E24" s="64"/>
      <c r="F24" s="79"/>
      <c r="G24" s="287"/>
      <c r="H24" s="288"/>
      <c r="I24" s="288"/>
      <c r="J24" s="289"/>
    </row>
    <row r="25" spans="1:10" x14ac:dyDescent="0.2">
      <c r="A25" s="210"/>
      <c r="B25" s="15"/>
      <c r="C25" s="16"/>
      <c r="D25" s="16"/>
      <c r="E25" s="64"/>
      <c r="F25" s="79"/>
      <c r="G25" s="287"/>
      <c r="H25" s="288"/>
      <c r="I25" s="288"/>
      <c r="J25" s="289"/>
    </row>
    <row r="26" spans="1:10" x14ac:dyDescent="0.2">
      <c r="A26" s="210"/>
      <c r="B26" s="26"/>
      <c r="C26" s="23"/>
      <c r="D26" s="23"/>
      <c r="E26" s="65"/>
      <c r="F26" s="79"/>
      <c r="G26" s="287"/>
      <c r="H26" s="288"/>
      <c r="I26" s="288"/>
      <c r="J26" s="289"/>
    </row>
    <row r="27" spans="1:10" ht="15.75" x14ac:dyDescent="0.25">
      <c r="A27" s="300"/>
      <c r="B27" s="301"/>
      <c r="C27" s="301"/>
      <c r="D27" s="301"/>
      <c r="E27" s="89" t="s">
        <v>5</v>
      </c>
      <c r="F27" s="182">
        <f>SUM(F23:F26)</f>
        <v>0</v>
      </c>
      <c r="G27" s="305"/>
      <c r="H27" s="306"/>
      <c r="I27" s="306"/>
      <c r="J27" s="307"/>
    </row>
    <row r="28" spans="1:10" ht="15.75" x14ac:dyDescent="0.25">
      <c r="A28" s="302" t="s">
        <v>64</v>
      </c>
      <c r="B28" s="303"/>
      <c r="C28" s="303"/>
      <c r="D28" s="303"/>
      <c r="E28" s="303"/>
      <c r="F28" s="303"/>
      <c r="G28" s="303"/>
      <c r="H28" s="303"/>
      <c r="I28" s="303"/>
      <c r="J28" s="304"/>
    </row>
    <row r="29" spans="1:10" x14ac:dyDescent="0.2">
      <c r="A29" s="210"/>
      <c r="B29" s="15"/>
      <c r="C29" s="16"/>
      <c r="D29" s="16"/>
      <c r="E29" s="65"/>
      <c r="F29" s="79"/>
      <c r="G29" s="287"/>
      <c r="H29" s="288"/>
      <c r="I29" s="288"/>
      <c r="J29" s="289"/>
    </row>
    <row r="30" spans="1:10" x14ac:dyDescent="0.2">
      <c r="A30" s="210"/>
      <c r="B30" s="15"/>
      <c r="C30" s="16"/>
      <c r="D30" s="16"/>
      <c r="E30" s="64"/>
      <c r="F30" s="79"/>
      <c r="G30" s="287"/>
      <c r="H30" s="288"/>
      <c r="I30" s="288"/>
      <c r="J30" s="289"/>
    </row>
    <row r="31" spans="1:10" x14ac:dyDescent="0.2">
      <c r="A31" s="210"/>
      <c r="B31" s="15"/>
      <c r="C31" s="16"/>
      <c r="D31" s="16"/>
      <c r="E31" s="64"/>
      <c r="F31" s="79"/>
      <c r="G31" s="287"/>
      <c r="H31" s="288"/>
      <c r="I31" s="288"/>
      <c r="J31" s="289"/>
    </row>
    <row r="32" spans="1:10" x14ac:dyDescent="0.2">
      <c r="A32" s="210"/>
      <c r="B32" s="26"/>
      <c r="C32" s="23"/>
      <c r="D32" s="23"/>
      <c r="E32" s="65"/>
      <c r="F32" s="79"/>
      <c r="G32" s="287"/>
      <c r="H32" s="288"/>
      <c r="I32" s="288"/>
      <c r="J32" s="289"/>
    </row>
    <row r="33" spans="1:10" ht="15.75" x14ac:dyDescent="0.25">
      <c r="A33" s="300"/>
      <c r="B33" s="301"/>
      <c r="C33" s="301"/>
      <c r="D33" s="301"/>
      <c r="E33" s="89" t="s">
        <v>6</v>
      </c>
      <c r="F33" s="182">
        <f>SUM(F29:F32)</f>
        <v>0</v>
      </c>
      <c r="G33" s="305"/>
      <c r="H33" s="306"/>
      <c r="I33" s="306"/>
      <c r="J33" s="307"/>
    </row>
    <row r="34" spans="1:10" ht="15.75" x14ac:dyDescent="0.25">
      <c r="A34" s="302" t="s">
        <v>27</v>
      </c>
      <c r="B34" s="303"/>
      <c r="C34" s="303"/>
      <c r="D34" s="303"/>
      <c r="E34" s="303"/>
      <c r="F34" s="303"/>
      <c r="G34" s="303"/>
      <c r="H34" s="303"/>
      <c r="I34" s="303"/>
      <c r="J34" s="304"/>
    </row>
    <row r="35" spans="1:10" x14ac:dyDescent="0.2">
      <c r="A35" s="210"/>
      <c r="B35" s="15"/>
      <c r="C35" s="16"/>
      <c r="D35" s="16"/>
      <c r="E35" s="64"/>
      <c r="F35" s="79"/>
      <c r="G35" s="287"/>
      <c r="H35" s="288"/>
      <c r="I35" s="288"/>
      <c r="J35" s="289"/>
    </row>
    <row r="36" spans="1:10" x14ac:dyDescent="0.2">
      <c r="A36" s="210"/>
      <c r="B36" s="15"/>
      <c r="C36" s="16"/>
      <c r="D36" s="16"/>
      <c r="E36" s="64"/>
      <c r="F36" s="79"/>
      <c r="G36" s="287"/>
      <c r="H36" s="288"/>
      <c r="I36" s="288"/>
      <c r="J36" s="289"/>
    </row>
    <row r="37" spans="1:10" x14ac:dyDescent="0.2">
      <c r="A37" s="210"/>
      <c r="B37" s="15"/>
      <c r="C37" s="16"/>
      <c r="D37" s="16"/>
      <c r="E37" s="64"/>
      <c r="F37" s="79"/>
      <c r="G37" s="287"/>
      <c r="H37" s="288"/>
      <c r="I37" s="288"/>
      <c r="J37" s="289"/>
    </row>
    <row r="38" spans="1:10" x14ac:dyDescent="0.2">
      <c r="A38" s="210"/>
      <c r="B38" s="26"/>
      <c r="C38" s="23"/>
      <c r="D38" s="23"/>
      <c r="E38" s="65"/>
      <c r="F38" s="79"/>
      <c r="G38" s="287"/>
      <c r="H38" s="288"/>
      <c r="I38" s="288"/>
      <c r="J38" s="289"/>
    </row>
    <row r="39" spans="1:10" ht="15.75" x14ac:dyDescent="0.25">
      <c r="A39" s="300"/>
      <c r="B39" s="301"/>
      <c r="C39" s="301"/>
      <c r="D39" s="301"/>
      <c r="E39" s="89" t="s">
        <v>7</v>
      </c>
      <c r="F39" s="182">
        <f>SUM(F35:F38)</f>
        <v>0</v>
      </c>
      <c r="G39" s="305"/>
      <c r="H39" s="306"/>
      <c r="I39" s="306"/>
      <c r="J39" s="307"/>
    </row>
    <row r="40" spans="1:10" ht="15.75" x14ac:dyDescent="0.25">
      <c r="A40" s="302" t="s">
        <v>48</v>
      </c>
      <c r="B40" s="303"/>
      <c r="C40" s="303"/>
      <c r="D40" s="303"/>
      <c r="E40" s="303"/>
      <c r="F40" s="303"/>
      <c r="G40" s="303"/>
      <c r="H40" s="303"/>
      <c r="I40" s="303"/>
      <c r="J40" s="304"/>
    </row>
    <row r="41" spans="1:10" x14ac:dyDescent="0.2">
      <c r="A41" s="210"/>
      <c r="B41" s="15"/>
      <c r="C41" s="16"/>
      <c r="D41" s="16"/>
      <c r="E41" s="64"/>
      <c r="F41" s="79"/>
      <c r="G41" s="287"/>
      <c r="H41" s="288"/>
      <c r="I41" s="288"/>
      <c r="J41" s="289"/>
    </row>
    <row r="42" spans="1:10" x14ac:dyDescent="0.2">
      <c r="A42" s="210"/>
      <c r="B42" s="15"/>
      <c r="C42" s="16"/>
      <c r="D42" s="16"/>
      <c r="E42" s="64"/>
      <c r="F42" s="79"/>
      <c r="G42" s="287"/>
      <c r="H42" s="288"/>
      <c r="I42" s="288"/>
      <c r="J42" s="289"/>
    </row>
    <row r="43" spans="1:10" x14ac:dyDescent="0.2">
      <c r="A43" s="210"/>
      <c r="B43" s="15"/>
      <c r="C43" s="16"/>
      <c r="D43" s="16"/>
      <c r="E43" s="64"/>
      <c r="F43" s="79"/>
      <c r="G43" s="287"/>
      <c r="H43" s="288"/>
      <c r="I43" s="288"/>
      <c r="J43" s="289"/>
    </row>
    <row r="44" spans="1:10" x14ac:dyDescent="0.2">
      <c r="A44" s="210"/>
      <c r="B44" s="26"/>
      <c r="C44" s="23"/>
      <c r="D44" s="23"/>
      <c r="E44" s="65"/>
      <c r="F44" s="79"/>
      <c r="G44" s="287"/>
      <c r="H44" s="288"/>
      <c r="I44" s="288"/>
      <c r="J44" s="289"/>
    </row>
    <row r="45" spans="1:10" ht="15.75" x14ac:dyDescent="0.25">
      <c r="A45" s="300"/>
      <c r="B45" s="301"/>
      <c r="C45" s="301"/>
      <c r="D45" s="301"/>
      <c r="E45" s="89" t="s">
        <v>8</v>
      </c>
      <c r="F45" s="182">
        <f>SUM(F41:F44)</f>
        <v>0</v>
      </c>
      <c r="G45" s="305"/>
      <c r="H45" s="306"/>
      <c r="I45" s="306"/>
      <c r="J45" s="307"/>
    </row>
    <row r="46" spans="1:10" ht="15.75" x14ac:dyDescent="0.25">
      <c r="A46" s="302" t="s">
        <v>49</v>
      </c>
      <c r="B46" s="303"/>
      <c r="C46" s="303"/>
      <c r="D46" s="303"/>
      <c r="E46" s="303"/>
      <c r="F46" s="303"/>
      <c r="G46" s="303"/>
      <c r="H46" s="303"/>
      <c r="I46" s="303"/>
      <c r="J46" s="304"/>
    </row>
    <row r="47" spans="1:10" x14ac:dyDescent="0.2">
      <c r="A47" s="210"/>
      <c r="B47" s="15"/>
      <c r="C47" s="16"/>
      <c r="D47" s="16"/>
      <c r="E47" s="64"/>
      <c r="F47" s="79"/>
      <c r="G47" s="287"/>
      <c r="H47" s="288"/>
      <c r="I47" s="288"/>
      <c r="J47" s="289"/>
    </row>
    <row r="48" spans="1:10" x14ac:dyDescent="0.2">
      <c r="A48" s="210"/>
      <c r="B48" s="15"/>
      <c r="C48" s="16"/>
      <c r="D48" s="16"/>
      <c r="E48" s="64"/>
      <c r="F48" s="79"/>
      <c r="G48" s="287"/>
      <c r="H48" s="288"/>
      <c r="I48" s="288"/>
      <c r="J48" s="289"/>
    </row>
    <row r="49" spans="1:12" x14ac:dyDescent="0.2">
      <c r="A49" s="210"/>
      <c r="B49" s="15"/>
      <c r="C49" s="16"/>
      <c r="D49" s="16"/>
      <c r="E49" s="64"/>
      <c r="F49" s="79"/>
      <c r="G49" s="287"/>
      <c r="H49" s="288"/>
      <c r="I49" s="288"/>
      <c r="J49" s="289"/>
    </row>
    <row r="50" spans="1:12" x14ac:dyDescent="0.2">
      <c r="A50" s="210"/>
      <c r="B50" s="26"/>
      <c r="C50" s="23"/>
      <c r="D50" s="23"/>
      <c r="E50" s="65"/>
      <c r="F50" s="79"/>
      <c r="G50" s="287"/>
      <c r="H50" s="288"/>
      <c r="I50" s="288"/>
      <c r="J50" s="289"/>
    </row>
    <row r="51" spans="1:12" ht="15.75" x14ac:dyDescent="0.25">
      <c r="A51" s="300"/>
      <c r="B51" s="301"/>
      <c r="C51" s="301"/>
      <c r="D51" s="301"/>
      <c r="E51" s="89" t="s">
        <v>9</v>
      </c>
      <c r="F51" s="182">
        <f>SUM(F47:F50)</f>
        <v>0</v>
      </c>
      <c r="G51" s="305"/>
      <c r="H51" s="306"/>
      <c r="I51" s="306"/>
      <c r="J51" s="307"/>
    </row>
    <row r="52" spans="1:12" ht="15.75" x14ac:dyDescent="0.25">
      <c r="A52" s="302" t="s">
        <v>28</v>
      </c>
      <c r="B52" s="303"/>
      <c r="C52" s="303"/>
      <c r="D52" s="303"/>
      <c r="E52" s="303"/>
      <c r="F52" s="303"/>
      <c r="G52" s="303"/>
      <c r="H52" s="303"/>
      <c r="I52" s="303"/>
      <c r="J52" s="304"/>
    </row>
    <row r="53" spans="1:12" x14ac:dyDescent="0.2">
      <c r="A53" s="210"/>
      <c r="B53" s="15"/>
      <c r="C53" s="16"/>
      <c r="D53" s="16"/>
      <c r="E53" s="64"/>
      <c r="F53" s="79"/>
      <c r="G53" s="287"/>
      <c r="H53" s="288"/>
      <c r="I53" s="288"/>
      <c r="J53" s="289"/>
    </row>
    <row r="54" spans="1:12" x14ac:dyDescent="0.2">
      <c r="A54" s="210"/>
      <c r="B54" s="15"/>
      <c r="C54" s="16"/>
      <c r="D54" s="16"/>
      <c r="E54" s="64"/>
      <c r="F54" s="79"/>
      <c r="G54" s="287"/>
      <c r="H54" s="288"/>
      <c r="I54" s="288"/>
      <c r="J54" s="289"/>
    </row>
    <row r="55" spans="1:12" x14ac:dyDescent="0.2">
      <c r="A55" s="210"/>
      <c r="B55" s="15"/>
      <c r="C55" s="16"/>
      <c r="D55" s="16"/>
      <c r="E55" s="64"/>
      <c r="F55" s="79"/>
      <c r="G55" s="114"/>
      <c r="H55" s="115"/>
      <c r="I55" s="115"/>
      <c r="J55" s="116"/>
    </row>
    <row r="56" spans="1:12" s="40" customFormat="1" x14ac:dyDescent="0.2">
      <c r="A56" s="207"/>
      <c r="B56" s="60"/>
      <c r="C56" s="16"/>
      <c r="D56" s="16"/>
      <c r="E56" s="64"/>
      <c r="F56" s="79"/>
      <c r="G56" s="114"/>
      <c r="H56" s="115"/>
      <c r="I56" s="115"/>
      <c r="J56" s="116"/>
      <c r="K56" s="2"/>
      <c r="L56" s="2"/>
    </row>
    <row r="57" spans="1:12" ht="15.75" x14ac:dyDescent="0.25">
      <c r="A57" s="300"/>
      <c r="B57" s="301"/>
      <c r="C57" s="301"/>
      <c r="D57" s="301"/>
      <c r="E57" s="89" t="s">
        <v>10</v>
      </c>
      <c r="F57" s="182">
        <f>SUM(F53:F56)</f>
        <v>0</v>
      </c>
      <c r="G57" s="305"/>
      <c r="H57" s="306"/>
      <c r="I57" s="306"/>
      <c r="J57" s="307"/>
    </row>
    <row r="58" spans="1:12" ht="15.75" x14ac:dyDescent="0.25">
      <c r="A58" s="302" t="s">
        <v>29</v>
      </c>
      <c r="B58" s="303"/>
      <c r="C58" s="303"/>
      <c r="D58" s="303"/>
      <c r="E58" s="303"/>
      <c r="F58" s="303"/>
      <c r="G58" s="303"/>
      <c r="H58" s="303"/>
      <c r="I58" s="303"/>
      <c r="J58" s="304"/>
    </row>
    <row r="59" spans="1:12" x14ac:dyDescent="0.2">
      <c r="A59" s="210"/>
      <c r="B59" s="15"/>
      <c r="C59" s="16"/>
      <c r="D59" s="16"/>
      <c r="E59" s="64"/>
      <c r="F59" s="79"/>
      <c r="G59" s="287"/>
      <c r="H59" s="288"/>
      <c r="I59" s="288"/>
      <c r="J59" s="289"/>
    </row>
    <row r="60" spans="1:12" x14ac:dyDescent="0.2">
      <c r="A60" s="210"/>
      <c r="B60" s="15"/>
      <c r="C60" s="16"/>
      <c r="D60" s="16"/>
      <c r="E60" s="64"/>
      <c r="F60" s="79"/>
      <c r="G60" s="287"/>
      <c r="H60" s="288"/>
      <c r="I60" s="288"/>
      <c r="J60" s="289"/>
    </row>
    <row r="61" spans="1:12" x14ac:dyDescent="0.2">
      <c r="A61" s="210"/>
      <c r="B61" s="15"/>
      <c r="C61" s="16"/>
      <c r="D61" s="16"/>
      <c r="E61" s="64"/>
      <c r="F61" s="79"/>
      <c r="G61" s="287"/>
      <c r="H61" s="288"/>
      <c r="I61" s="288"/>
      <c r="J61" s="289"/>
    </row>
    <row r="62" spans="1:12" ht="12.75" hidden="1" customHeight="1" x14ac:dyDescent="0.2">
      <c r="A62" s="210"/>
      <c r="B62" s="15"/>
      <c r="C62" s="16"/>
      <c r="D62" s="16"/>
      <c r="E62" s="64"/>
      <c r="F62" s="79"/>
      <c r="G62" s="287"/>
      <c r="H62" s="288"/>
      <c r="I62" s="288"/>
      <c r="J62" s="289"/>
    </row>
    <row r="63" spans="1:12" ht="12.75" hidden="1" customHeight="1" x14ac:dyDescent="0.2">
      <c r="A63" s="210"/>
      <c r="B63" s="15"/>
      <c r="C63" s="16"/>
      <c r="D63" s="16"/>
      <c r="E63" s="64"/>
      <c r="F63" s="79"/>
      <c r="G63" s="287"/>
      <c r="H63" s="288"/>
      <c r="I63" s="288"/>
      <c r="J63" s="289"/>
    </row>
    <row r="64" spans="1:12" ht="12.75" hidden="1" customHeight="1" x14ac:dyDescent="0.2">
      <c r="A64" s="210"/>
      <c r="B64" s="15"/>
      <c r="C64" s="16"/>
      <c r="D64" s="16"/>
      <c r="E64" s="64"/>
      <c r="F64" s="79"/>
      <c r="G64" s="287"/>
      <c r="H64" s="288"/>
      <c r="I64" s="288"/>
      <c r="J64" s="289"/>
    </row>
    <row r="65" spans="1:252" x14ac:dyDescent="0.2">
      <c r="A65" s="210"/>
      <c r="B65" s="26"/>
      <c r="C65" s="23"/>
      <c r="D65" s="23"/>
      <c r="E65" s="65"/>
      <c r="F65" s="79"/>
      <c r="G65" s="287"/>
      <c r="H65" s="288"/>
      <c r="I65" s="288"/>
      <c r="J65" s="289"/>
    </row>
    <row r="66" spans="1:252" ht="16.5" thickBot="1" x14ac:dyDescent="0.3">
      <c r="A66" s="295"/>
      <c r="B66" s="296"/>
      <c r="C66" s="296"/>
      <c r="D66" s="296"/>
      <c r="E66" s="88" t="s">
        <v>11</v>
      </c>
      <c r="F66" s="183">
        <f>SUM(F59:F65)</f>
        <v>0</v>
      </c>
      <c r="G66" s="297"/>
      <c r="H66" s="298"/>
      <c r="I66" s="298"/>
      <c r="J66" s="299"/>
    </row>
    <row r="67" spans="1:252" ht="16.5" thickBot="1" x14ac:dyDescent="0.3">
      <c r="A67" s="293" t="s">
        <v>16</v>
      </c>
      <c r="B67" s="294"/>
      <c r="C67" s="294"/>
      <c r="D67" s="294"/>
      <c r="E67" s="29" t="s">
        <v>4</v>
      </c>
      <c r="F67" s="30">
        <f>+F15+F21+F27+F33+F39+F45+F51+F57+F66</f>
        <v>0</v>
      </c>
      <c r="G67" s="290"/>
      <c r="H67" s="291"/>
      <c r="I67" s="291"/>
      <c r="J67" s="292"/>
      <c r="L67" s="12"/>
      <c r="M67" s="13"/>
      <c r="N67" s="14"/>
      <c r="O67" s="12"/>
      <c r="P67" s="12"/>
      <c r="Q67" s="12"/>
      <c r="V67" s="12"/>
      <c r="W67" s="13"/>
      <c r="X67" s="14"/>
      <c r="Y67" s="12"/>
      <c r="Z67" s="12"/>
      <c r="AA67" s="12"/>
      <c r="AF67" s="12"/>
      <c r="AG67" s="13"/>
      <c r="AH67" s="14"/>
      <c r="AI67" s="12"/>
      <c r="AJ67" s="12"/>
      <c r="AK67" s="12"/>
      <c r="AP67" s="12"/>
      <c r="AQ67" s="13"/>
      <c r="AR67" s="14"/>
      <c r="AS67" s="12"/>
      <c r="AT67" s="12"/>
      <c r="AU67" s="12"/>
      <c r="AZ67" s="12"/>
      <c r="BA67" s="13"/>
      <c r="BB67" s="14"/>
      <c r="BC67" s="12"/>
      <c r="BD67" s="12"/>
      <c r="BE67" s="12"/>
      <c r="BJ67" s="12"/>
      <c r="BK67" s="13"/>
      <c r="BL67" s="14"/>
      <c r="BM67" s="12"/>
      <c r="BN67" s="12"/>
      <c r="BO67" s="12"/>
      <c r="BT67" s="12"/>
      <c r="BU67" s="13"/>
      <c r="BV67" s="14"/>
      <c r="BW67" s="12"/>
      <c r="BX67" s="12"/>
      <c r="BY67" s="12"/>
      <c r="CD67" s="12"/>
      <c r="CE67" s="13"/>
      <c r="CF67" s="14"/>
      <c r="CG67" s="12"/>
      <c r="CH67" s="12"/>
      <c r="CI67" s="12"/>
      <c r="CN67" s="12"/>
      <c r="CO67" s="13"/>
      <c r="CP67" s="14"/>
      <c r="CQ67" s="12"/>
      <c r="CR67" s="12"/>
      <c r="CS67" s="12"/>
      <c r="CX67" s="12"/>
      <c r="CY67" s="13"/>
      <c r="CZ67" s="14"/>
      <c r="DA67" s="12"/>
      <c r="DB67" s="12"/>
      <c r="DC67" s="12"/>
      <c r="DH67" s="12"/>
      <c r="DI67" s="13"/>
      <c r="DJ67" s="14"/>
      <c r="DK67" s="12"/>
      <c r="DL67" s="12"/>
      <c r="DM67" s="12"/>
      <c r="DR67" s="12"/>
      <c r="DS67" s="13"/>
      <c r="DT67" s="14"/>
      <c r="DU67" s="12"/>
      <c r="DV67" s="12"/>
      <c r="DW67" s="12"/>
      <c r="EB67" s="12"/>
      <c r="EC67" s="13"/>
      <c r="ED67" s="14"/>
      <c r="EE67" s="12"/>
      <c r="EF67" s="12"/>
      <c r="EG67" s="12"/>
      <c r="EL67" s="12"/>
      <c r="EM67" s="13"/>
      <c r="EN67" s="14"/>
      <c r="EO67" s="12"/>
      <c r="EP67" s="12"/>
      <c r="EQ67" s="12"/>
      <c r="EV67" s="12"/>
      <c r="EW67" s="13"/>
      <c r="EX67" s="14"/>
      <c r="EY67" s="12"/>
      <c r="EZ67" s="12"/>
      <c r="FA67" s="12"/>
      <c r="FF67" s="12"/>
      <c r="FG67" s="13"/>
      <c r="FH67" s="14"/>
      <c r="FI67" s="12"/>
      <c r="FJ67" s="12"/>
      <c r="FK67" s="12"/>
      <c r="FP67" s="12"/>
      <c r="FQ67" s="13"/>
      <c r="FR67" s="14"/>
      <c r="FS67" s="12"/>
      <c r="FT67" s="12"/>
      <c r="FU67" s="12"/>
      <c r="FZ67" s="12"/>
      <c r="GA67" s="13"/>
      <c r="GB67" s="14"/>
      <c r="GC67" s="12"/>
      <c r="GD67" s="12"/>
      <c r="GE67" s="12"/>
      <c r="GJ67" s="12"/>
      <c r="GK67" s="13"/>
      <c r="GL67" s="14"/>
      <c r="GM67" s="12"/>
      <c r="GN67" s="12"/>
      <c r="GO67" s="12"/>
      <c r="GT67" s="12"/>
      <c r="GU67" s="13"/>
      <c r="GV67" s="14"/>
      <c r="GW67" s="12"/>
      <c r="GX67" s="12"/>
      <c r="GY67" s="12"/>
      <c r="HD67" s="12"/>
      <c r="HE67" s="13"/>
      <c r="HF67" s="14"/>
      <c r="HG67" s="12"/>
      <c r="HH67" s="12"/>
      <c r="HI67" s="12"/>
      <c r="HN67" s="12"/>
      <c r="HO67" s="13"/>
      <c r="HP67" s="14"/>
      <c r="HQ67" s="12"/>
      <c r="HR67" s="12"/>
      <c r="HS67" s="12"/>
      <c r="HX67" s="12"/>
      <c r="HY67" s="13"/>
      <c r="HZ67" s="14"/>
      <c r="IA67" s="12"/>
      <c r="IB67" s="12"/>
      <c r="IC67" s="12"/>
      <c r="IH67" s="12"/>
      <c r="II67" s="13"/>
      <c r="IJ67" s="14"/>
      <c r="IK67" s="12"/>
      <c r="IL67" s="12"/>
      <c r="IM67" s="12"/>
      <c r="IR67" s="12"/>
    </row>
    <row r="68" spans="1:252" customFormat="1" ht="6" customHeight="1" x14ac:dyDescent="0.2">
      <c r="F68" s="67"/>
      <c r="G68" s="71"/>
      <c r="H68" s="71"/>
      <c r="I68" s="71"/>
      <c r="J68" s="71"/>
    </row>
    <row r="69" spans="1:252" ht="25.5" customHeight="1" x14ac:dyDescent="0.2">
      <c r="A69" s="363" t="str">
        <f>'Relació de despeses'!A154:K154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69" s="363"/>
      <c r="C69" s="363"/>
      <c r="D69" s="363"/>
      <c r="E69" s="363"/>
      <c r="F69" s="363"/>
      <c r="G69" s="363"/>
      <c r="H69" s="363"/>
      <c r="I69" s="363"/>
      <c r="J69" s="363"/>
    </row>
    <row r="70" spans="1:252" ht="42.75" customHeight="1" x14ac:dyDescent="0.2">
      <c r="A70" s="230" t="s">
        <v>32</v>
      </c>
      <c r="B70" s="230"/>
      <c r="C70" s="230"/>
      <c r="D70" s="230"/>
      <c r="E70" s="230"/>
      <c r="F70" s="230"/>
      <c r="G70" s="230"/>
      <c r="H70" s="230"/>
      <c r="I70" s="230"/>
      <c r="J70" s="230"/>
    </row>
    <row r="71" spans="1:252" ht="21" customHeight="1" x14ac:dyDescent="0.2">
      <c r="A71" s="230"/>
      <c r="B71" s="230"/>
      <c r="C71" s="230"/>
      <c r="D71" s="230"/>
      <c r="E71" s="230"/>
      <c r="F71" s="230"/>
      <c r="G71" s="230"/>
      <c r="H71" s="230"/>
      <c r="I71" s="230"/>
      <c r="J71" s="230"/>
    </row>
    <row r="72" spans="1:252" ht="21" customHeight="1" x14ac:dyDescent="0.2">
      <c r="B72" s="10"/>
      <c r="C72" s="10"/>
      <c r="D72" s="10"/>
      <c r="E72" s="10"/>
      <c r="F72" s="68"/>
      <c r="G72" s="104"/>
      <c r="H72" s="104"/>
      <c r="I72" s="104"/>
    </row>
    <row r="73" spans="1:252" x14ac:dyDescent="0.2">
      <c r="B73" s="86" t="s">
        <v>44</v>
      </c>
      <c r="D73" s="9"/>
      <c r="E73" s="3" t="s">
        <v>36</v>
      </c>
      <c r="F73" s="68"/>
      <c r="I73" s="44"/>
    </row>
    <row r="74" spans="1:252" x14ac:dyDescent="0.2">
      <c r="B74" s="24"/>
      <c r="D74" s="9"/>
      <c r="I74" s="44"/>
    </row>
    <row r="75" spans="1:252" s="204" customFormat="1" ht="11.25" x14ac:dyDescent="0.2">
      <c r="A75" s="215"/>
      <c r="B75" s="216" t="s">
        <v>24</v>
      </c>
      <c r="C75" s="217"/>
      <c r="D75" s="217"/>
      <c r="E75" s="218"/>
      <c r="F75" s="219"/>
      <c r="G75" s="220"/>
      <c r="H75" s="221"/>
      <c r="I75" s="222"/>
      <c r="J75" s="223"/>
    </row>
    <row r="76" spans="1:252" s="224" customFormat="1" ht="11.25" x14ac:dyDescent="0.2">
      <c r="B76" s="202" t="s">
        <v>31</v>
      </c>
      <c r="C76" s="203"/>
      <c r="D76" s="203"/>
      <c r="E76" s="203"/>
      <c r="F76" s="225"/>
      <c r="G76" s="226"/>
      <c r="H76" s="222"/>
      <c r="I76" s="222"/>
      <c r="J76" s="227"/>
    </row>
    <row r="77" spans="1:252" s="204" customFormat="1" ht="11.25" x14ac:dyDescent="0.2">
      <c r="A77" s="215"/>
      <c r="B77" s="217" t="s">
        <v>177</v>
      </c>
      <c r="C77" s="217"/>
      <c r="D77" s="217"/>
      <c r="E77" s="218"/>
      <c r="F77" s="219"/>
      <c r="G77" s="220"/>
      <c r="H77" s="221"/>
      <c r="I77" s="222"/>
      <c r="J77" s="223"/>
    </row>
  </sheetData>
  <sheetProtection password="CC3D" sheet="1" objects="1" scenarios="1" selectLockedCells="1"/>
  <customSheetViews>
    <customSheetView guid="{585C7EF4-FE7F-4DEA-847B-2D2703CBCEE3}" showGridLines="0" fitToPage="1" hiddenRows="1" topLeftCell="C1">
      <pane ySplit="9" topLeftCell="A10" activePane="bottomLeft" state="frozen"/>
      <selection pane="bottomLeft" sqref="A1:J1"/>
      <pageMargins left="0.31496062992125984" right="0.15748031496062992" top="0.51181102362204722" bottom="0.31496062992125984" header="0.15748031496062992" footer="0.15748031496062992"/>
      <pageSetup paperSize="9" scale="61" fitToHeight="10" orientation="portrait" r:id="rId1"/>
      <headerFooter>
        <oddHeader>&amp;L&amp;G&amp;RJustificació subvenció convocatòria general
Annex 3</oddHeader>
        <oddFooter>&amp;R&amp;P / &amp;N</oddFooter>
      </headerFooter>
    </customSheetView>
  </customSheetViews>
  <mergeCells count="77">
    <mergeCell ref="G20:J20"/>
    <mergeCell ref="G19:J19"/>
    <mergeCell ref="G18:J18"/>
    <mergeCell ref="G17:J17"/>
    <mergeCell ref="G35:J35"/>
    <mergeCell ref="A27:D27"/>
    <mergeCell ref="G51:J51"/>
    <mergeCell ref="G50:J50"/>
    <mergeCell ref="A21:D21"/>
    <mergeCell ref="A46:J46"/>
    <mergeCell ref="G48:J48"/>
    <mergeCell ref="G47:J47"/>
    <mergeCell ref="G27:J27"/>
    <mergeCell ref="G26:J26"/>
    <mergeCell ref="G24:J24"/>
    <mergeCell ref="G23:J23"/>
    <mergeCell ref="G37:J37"/>
    <mergeCell ref="G36:J36"/>
    <mergeCell ref="G25:J25"/>
    <mergeCell ref="G49:J49"/>
    <mergeCell ref="G45:J45"/>
    <mergeCell ref="A15:D15"/>
    <mergeCell ref="A45:D45"/>
    <mergeCell ref="A28:J28"/>
    <mergeCell ref="A34:J34"/>
    <mergeCell ref="A40:J40"/>
    <mergeCell ref="A39:D39"/>
    <mergeCell ref="A33:D33"/>
    <mergeCell ref="G15:J15"/>
    <mergeCell ref="G21:J21"/>
    <mergeCell ref="G30:J30"/>
    <mergeCell ref="G29:J29"/>
    <mergeCell ref="G39:J39"/>
    <mergeCell ref="G38:J38"/>
    <mergeCell ref="G31:J31"/>
    <mergeCell ref="G33:J33"/>
    <mergeCell ref="G32:J32"/>
    <mergeCell ref="A1:J1"/>
    <mergeCell ref="A10:J10"/>
    <mergeCell ref="A16:J16"/>
    <mergeCell ref="A22:J22"/>
    <mergeCell ref="G8:J9"/>
    <mergeCell ref="G11:J11"/>
    <mergeCell ref="G12:J12"/>
    <mergeCell ref="A8:A9"/>
    <mergeCell ref="G13:J13"/>
    <mergeCell ref="G14:J14"/>
    <mergeCell ref="C4:D4"/>
    <mergeCell ref="C3:D3"/>
    <mergeCell ref="A7:D7"/>
    <mergeCell ref="C5:D5"/>
    <mergeCell ref="C8:D8"/>
    <mergeCell ref="B8:B9"/>
    <mergeCell ref="G42:J42"/>
    <mergeCell ref="G41:J41"/>
    <mergeCell ref="A52:J52"/>
    <mergeCell ref="A58:J58"/>
    <mergeCell ref="G57:J57"/>
    <mergeCell ref="G44:J44"/>
    <mergeCell ref="G43:J43"/>
    <mergeCell ref="G59:J59"/>
    <mergeCell ref="A57:D57"/>
    <mergeCell ref="A51:D51"/>
    <mergeCell ref="G54:J54"/>
    <mergeCell ref="G53:J53"/>
    <mergeCell ref="A67:D67"/>
    <mergeCell ref="A66:D66"/>
    <mergeCell ref="A69:J69"/>
    <mergeCell ref="A70:J71"/>
    <mergeCell ref="G66:J66"/>
    <mergeCell ref="G65:J65"/>
    <mergeCell ref="G60:J60"/>
    <mergeCell ref="G67:J67"/>
    <mergeCell ref="G61:J61"/>
    <mergeCell ref="G62:J62"/>
    <mergeCell ref="G63:J63"/>
    <mergeCell ref="G64:J64"/>
  </mergeCells>
  <dataValidations disablePrompts="1" count="2">
    <dataValidation type="decimal" operator="lessThanOrEqual" allowBlank="1" showInputMessage="1" showErrorMessage="1" errorTitle="Import superior a la factura" error="L'import introduït es superior a l'import de la factura_x000a_" sqref="H56">
      <formula1>G56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56">
      <formula1>H56</formula1>
    </dataValidation>
  </dataValidations>
  <pageMargins left="0.31496062992125984" right="0.15748031496062992" top="0.51181102362204722" bottom="0.31496062992125984" header="0.15748031496062992" footer="0.15748031496062992"/>
  <pageSetup paperSize="9" scale="59" fitToHeight="10" orientation="portrait" r:id="rId2"/>
  <headerFooter>
    <oddHeader>&amp;L&amp;G&amp;RJustificació subvenció convocatòria general
Annex 3</oddHeader>
    <oddFooter>&amp;R&amp;P /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Button 1">
              <controlPr defaultSize="0" print="0" autoFill="0" autoPict="0" macro="[0]!linia3">
                <anchor moveWithCells="1">
                  <from>
                    <xdr:col>1</xdr:col>
                    <xdr:colOff>2162175</xdr:colOff>
                    <xdr:row>7</xdr:row>
                    <xdr:rowOff>66675</xdr:rowOff>
                  </from>
                  <to>
                    <xdr:col>1</xdr:col>
                    <xdr:colOff>3295650</xdr:colOff>
                    <xdr:row>7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M125"/>
  <sheetViews>
    <sheetView showGridLines="0" topLeftCell="A31" zoomScale="82" zoomScaleNormal="82" zoomScaleSheetLayoutView="82" workbookViewId="0">
      <selection activeCell="B46" sqref="B46"/>
    </sheetView>
  </sheetViews>
  <sheetFormatPr defaultColWidth="9.140625" defaultRowHeight="15" x14ac:dyDescent="0.25"/>
  <cols>
    <col min="1" max="1" width="4.7109375" style="124" customWidth="1"/>
    <col min="2" max="2" width="49.7109375" style="125" customWidth="1"/>
    <col min="3" max="3" width="16.7109375" style="125" customWidth="1"/>
    <col min="4" max="4" width="20" style="125" customWidth="1"/>
    <col min="5" max="5" width="18.5703125" style="125" customWidth="1"/>
    <col min="6" max="6" width="28.5703125" style="125" bestFit="1" customWidth="1"/>
    <col min="7" max="7" width="5.7109375" style="125" customWidth="1"/>
    <col min="8" max="8" width="29.28515625" style="125" customWidth="1"/>
    <col min="9" max="9" width="17.85546875" style="125" customWidth="1"/>
    <col min="10" max="10" width="16.85546875" style="125" customWidth="1"/>
    <col min="11" max="11" width="14.28515625" style="125" customWidth="1"/>
    <col min="12" max="12" width="6.42578125" style="125" customWidth="1"/>
    <col min="13" max="16384" width="9.140625" style="125"/>
  </cols>
  <sheetData>
    <row r="2" spans="1:13" x14ac:dyDescent="0.25"/>
    <row r="3" spans="1:13" s="2" customFormat="1" ht="21" x14ac:dyDescent="0.3">
      <c r="A3" s="100" t="s">
        <v>52</v>
      </c>
      <c r="B3" s="101"/>
      <c r="C3" s="101"/>
      <c r="D3" s="101"/>
      <c r="E3" s="101"/>
      <c r="F3" s="101"/>
      <c r="G3" s="101"/>
      <c r="H3" s="101"/>
      <c r="I3" s="101"/>
      <c r="J3" s="102"/>
      <c r="K3" s="103"/>
      <c r="M3" s="9"/>
    </row>
    <row r="4" spans="1:13" s="2" customFormat="1" ht="12.75" x14ac:dyDescent="0.2">
      <c r="A4" s="3"/>
      <c r="B4" s="3"/>
      <c r="C4" s="3"/>
      <c r="D4" s="3"/>
      <c r="E4" s="3"/>
      <c r="F4" s="8"/>
      <c r="G4" s="8"/>
      <c r="H4" s="42"/>
      <c r="I4" s="37"/>
      <c r="J4" s="9"/>
      <c r="L4" s="9"/>
    </row>
    <row r="5" spans="1:13" s="2" customFormat="1" ht="12.75" x14ac:dyDescent="0.2">
      <c r="A5" s="332" t="s">
        <v>35</v>
      </c>
      <c r="B5" s="332"/>
      <c r="C5" s="324" t="str">
        <f>IF('Relació de despeses'!C3:D3&lt;&gt;"",'Relació de despeses'!C3:D3,"")</f>
        <v/>
      </c>
      <c r="D5" s="324"/>
      <c r="E5" s="105"/>
      <c r="F5" s="332" t="s">
        <v>53</v>
      </c>
      <c r="G5" s="332"/>
      <c r="H5" s="75" t="str">
        <f>'Relació d''ingressos '!H3</f>
        <v/>
      </c>
      <c r="I5" s="97" t="s">
        <v>17</v>
      </c>
      <c r="J5" s="98"/>
      <c r="K5" s="98"/>
    </row>
    <row r="6" spans="1:13" s="2" customFormat="1" ht="12.75" x14ac:dyDescent="0.2">
      <c r="A6" s="332" t="s">
        <v>34</v>
      </c>
      <c r="B6" s="332"/>
      <c r="C6" s="324" t="str">
        <f>IF('Relació de despeses'!C4:D4&lt;&gt;"",'Relació de despeses'!C4:D4,"")</f>
        <v/>
      </c>
      <c r="D6" s="324"/>
      <c r="E6" s="90"/>
      <c r="F6" s="332" t="s">
        <v>18</v>
      </c>
      <c r="G6" s="332"/>
      <c r="H6" s="75" t="str">
        <f>'Relació d''ingressos '!H4</f>
        <v/>
      </c>
      <c r="I6" s="97" t="s">
        <v>17</v>
      </c>
      <c r="J6" s="98"/>
      <c r="K6" s="99"/>
    </row>
    <row r="7" spans="1:13" s="2" customFormat="1" ht="12.75" x14ac:dyDescent="0.2">
      <c r="A7" s="332" t="s">
        <v>19</v>
      </c>
      <c r="B7" s="332"/>
      <c r="C7" s="324" t="str">
        <f>IF('Relació de despeses'!C5:D5&lt;&gt;"",'Relació de despeses'!C5:D5,"")</f>
        <v/>
      </c>
      <c r="D7" s="324"/>
      <c r="E7" s="90"/>
      <c r="F7" s="41" t="s">
        <v>33</v>
      </c>
      <c r="G7" s="66"/>
      <c r="H7" s="41"/>
      <c r="I7" s="95" t="str">
        <f>'Relació d''ingressos '!H5</f>
        <v/>
      </c>
      <c r="J7" s="1" t="s">
        <v>23</v>
      </c>
      <c r="K7" s="95" t="str">
        <f>'Relació d''ingressos '!J5</f>
        <v/>
      </c>
    </row>
    <row r="9" spans="1:13" ht="18.75" x14ac:dyDescent="0.3">
      <c r="A9" s="126" t="s">
        <v>95</v>
      </c>
    </row>
    <row r="10" spans="1:13" ht="19.5" thickBot="1" x14ac:dyDescent="0.3">
      <c r="A10" s="333" t="s">
        <v>65</v>
      </c>
      <c r="B10" s="333"/>
      <c r="E10" s="127" t="s">
        <v>66</v>
      </c>
      <c r="G10" s="333" t="s">
        <v>67</v>
      </c>
      <c r="H10" s="333"/>
      <c r="I10" s="128"/>
    </row>
    <row r="11" spans="1:13" ht="25.5" customHeight="1" x14ac:dyDescent="0.25">
      <c r="A11" s="334" t="s">
        <v>68</v>
      </c>
      <c r="B11" s="335"/>
      <c r="C11" s="338" t="s">
        <v>186</v>
      </c>
      <c r="D11" s="338" t="s">
        <v>187</v>
      </c>
      <c r="E11" s="129" t="s">
        <v>69</v>
      </c>
      <c r="G11" s="340" t="s">
        <v>70</v>
      </c>
      <c r="H11" s="341"/>
      <c r="I11" s="350" t="s">
        <v>188</v>
      </c>
      <c r="J11" s="352" t="s">
        <v>189</v>
      </c>
    </row>
    <row r="12" spans="1:13" ht="27" customHeight="1" thickBot="1" x14ac:dyDescent="0.3">
      <c r="A12" s="336"/>
      <c r="B12" s="337"/>
      <c r="C12" s="339"/>
      <c r="D12" s="339"/>
      <c r="E12" s="130" t="s">
        <v>71</v>
      </c>
      <c r="G12" s="342"/>
      <c r="H12" s="343"/>
      <c r="I12" s="351"/>
      <c r="J12" s="339"/>
    </row>
    <row r="13" spans="1:13" ht="45" x14ac:dyDescent="0.25">
      <c r="A13" s="131" t="s">
        <v>139</v>
      </c>
      <c r="B13" s="171" t="s">
        <v>96</v>
      </c>
      <c r="C13" s="132"/>
      <c r="D13" s="170">
        <f>'Relació de despeses'!H16</f>
        <v>0</v>
      </c>
      <c r="E13" s="211">
        <f>+C13-D13</f>
        <v>0</v>
      </c>
      <c r="F13" s="133" t="str">
        <f>+IF(D13&lt;0,"No s'admeten valors negatius","")</f>
        <v/>
      </c>
      <c r="G13" s="134" t="s">
        <v>72</v>
      </c>
      <c r="H13" s="135" t="s">
        <v>73</v>
      </c>
      <c r="I13" s="132"/>
      <c r="J13" s="170">
        <f>'Relació d''ingressos '!F15</f>
        <v>0</v>
      </c>
      <c r="K13" s="133" t="str">
        <f>+IF(J13&lt;0,"No s'admeten valors negatius",IF(J13&lt;&gt;'Relació d''ingressos '!F15,"No coincideix amb import pestanya anterior",""))</f>
        <v/>
      </c>
    </row>
    <row r="14" spans="1:13" ht="30" x14ac:dyDescent="0.25">
      <c r="A14" s="136"/>
      <c r="B14" s="172" t="s">
        <v>97</v>
      </c>
      <c r="C14" s="132"/>
      <c r="D14" s="170">
        <f>'Relació de despeses'!H22</f>
        <v>0</v>
      </c>
      <c r="E14" s="211">
        <f t="shared" ref="E14:E25" si="0">+C14-D14</f>
        <v>0</v>
      </c>
      <c r="F14" s="133" t="str">
        <f t="shared" ref="F14:F20" si="1">+IF(D14&lt;0,"No s'admeten valors negatius","")</f>
        <v/>
      </c>
      <c r="G14" s="134" t="s">
        <v>74</v>
      </c>
      <c r="H14" s="138" t="s">
        <v>75</v>
      </c>
      <c r="I14" s="132"/>
      <c r="J14" s="170">
        <f>'Relació d''ingressos '!F21</f>
        <v>0</v>
      </c>
      <c r="K14" s="133" t="str">
        <f t="shared" ref="K14:K21" si="2">+IF(J14&lt;0,"No s'admeten valors negatius","")</f>
        <v/>
      </c>
    </row>
    <row r="15" spans="1:13" ht="30" x14ac:dyDescent="0.25">
      <c r="A15" s="136"/>
      <c r="B15" s="173" t="s">
        <v>98</v>
      </c>
      <c r="C15" s="132"/>
      <c r="D15" s="170">
        <f>'Relació de despeses'!H28</f>
        <v>0</v>
      </c>
      <c r="E15" s="211">
        <f t="shared" si="0"/>
        <v>0</v>
      </c>
      <c r="F15" s="133" t="str">
        <f t="shared" si="1"/>
        <v/>
      </c>
      <c r="G15" s="134" t="s">
        <v>76</v>
      </c>
      <c r="H15" s="138" t="s">
        <v>77</v>
      </c>
      <c r="I15" s="132"/>
      <c r="J15" s="170">
        <f>'Relació d''ingressos '!F27</f>
        <v>0</v>
      </c>
      <c r="K15" s="133" t="str">
        <f t="shared" si="2"/>
        <v/>
      </c>
    </row>
    <row r="16" spans="1:13" ht="30" x14ac:dyDescent="0.25">
      <c r="A16" s="136"/>
      <c r="B16" s="172" t="s">
        <v>99</v>
      </c>
      <c r="C16" s="132"/>
      <c r="D16" s="170">
        <f>'Relació de despeses'!H34</f>
        <v>0</v>
      </c>
      <c r="E16" s="211">
        <f t="shared" si="0"/>
        <v>0</v>
      </c>
      <c r="F16" s="133" t="str">
        <f t="shared" si="1"/>
        <v/>
      </c>
      <c r="G16" s="134" t="s">
        <v>78</v>
      </c>
      <c r="H16" s="138" t="s">
        <v>79</v>
      </c>
      <c r="I16" s="132"/>
      <c r="J16" s="170">
        <f>'Relació d''ingressos '!F33</f>
        <v>0</v>
      </c>
      <c r="K16" s="133" t="str">
        <f t="shared" si="2"/>
        <v/>
      </c>
    </row>
    <row r="17" spans="1:11" ht="30" x14ac:dyDescent="0.25">
      <c r="A17" s="136"/>
      <c r="B17" s="172" t="s">
        <v>100</v>
      </c>
      <c r="C17" s="132"/>
      <c r="D17" s="170">
        <f>'Relació de despeses'!H40</f>
        <v>0</v>
      </c>
      <c r="E17" s="211">
        <f t="shared" si="0"/>
        <v>0</v>
      </c>
      <c r="F17" s="133" t="str">
        <f t="shared" si="1"/>
        <v/>
      </c>
      <c r="G17" s="134" t="s">
        <v>80</v>
      </c>
      <c r="H17" s="138" t="s">
        <v>81</v>
      </c>
      <c r="I17" s="132"/>
      <c r="J17" s="170">
        <f>'Relació d''ingressos '!F39</f>
        <v>0</v>
      </c>
      <c r="K17" s="133" t="str">
        <f t="shared" si="2"/>
        <v/>
      </c>
    </row>
    <row r="18" spans="1:11" x14ac:dyDescent="0.25">
      <c r="A18" s="136"/>
      <c r="B18" s="172" t="s">
        <v>101</v>
      </c>
      <c r="C18" s="132"/>
      <c r="D18" s="170">
        <f>'Relació de despeses'!H46</f>
        <v>0</v>
      </c>
      <c r="E18" s="211">
        <f t="shared" si="0"/>
        <v>0</v>
      </c>
      <c r="F18" s="133" t="str">
        <f t="shared" si="1"/>
        <v/>
      </c>
      <c r="G18" s="134" t="s">
        <v>82</v>
      </c>
      <c r="H18" s="138" t="s">
        <v>83</v>
      </c>
      <c r="I18" s="132"/>
      <c r="J18" s="170">
        <f>'Relació d''ingressos '!F45</f>
        <v>0</v>
      </c>
      <c r="K18" s="133" t="str">
        <f t="shared" si="2"/>
        <v/>
      </c>
    </row>
    <row r="19" spans="1:11" ht="30" x14ac:dyDescent="0.25">
      <c r="A19" s="136"/>
      <c r="B19" s="172" t="s">
        <v>102</v>
      </c>
      <c r="C19" s="132"/>
      <c r="D19" s="170">
        <f>'Relació de despeses'!H52</f>
        <v>0</v>
      </c>
      <c r="E19" s="211">
        <f t="shared" si="0"/>
        <v>0</v>
      </c>
      <c r="F19" s="133" t="str">
        <f t="shared" si="1"/>
        <v/>
      </c>
      <c r="G19" s="134" t="s">
        <v>84</v>
      </c>
      <c r="H19" s="138" t="s">
        <v>85</v>
      </c>
      <c r="I19" s="132"/>
      <c r="J19" s="170">
        <f>'Relació d''ingressos '!F51</f>
        <v>0</v>
      </c>
      <c r="K19" s="133" t="str">
        <f t="shared" si="2"/>
        <v/>
      </c>
    </row>
    <row r="20" spans="1:11" ht="30" x14ac:dyDescent="0.25">
      <c r="A20" s="136"/>
      <c r="B20" s="172" t="s">
        <v>103</v>
      </c>
      <c r="C20" s="132"/>
      <c r="D20" s="170">
        <f>'Relació de despeses'!H58</f>
        <v>0</v>
      </c>
      <c r="E20" s="211">
        <f t="shared" si="0"/>
        <v>0</v>
      </c>
      <c r="F20" s="133" t="str">
        <f t="shared" si="1"/>
        <v/>
      </c>
      <c r="G20" s="134" t="s">
        <v>86</v>
      </c>
      <c r="H20" s="138" t="s">
        <v>87</v>
      </c>
      <c r="I20" s="132"/>
      <c r="J20" s="170">
        <f>'Relació d''ingressos '!F57</f>
        <v>0</v>
      </c>
      <c r="K20" s="133" t="str">
        <f t="shared" si="2"/>
        <v/>
      </c>
    </row>
    <row r="21" spans="1:11" ht="45.75" thickBot="1" x14ac:dyDescent="0.3">
      <c r="A21" s="136"/>
      <c r="B21" s="172" t="s">
        <v>104</v>
      </c>
      <c r="C21" s="132"/>
      <c r="D21" s="170">
        <f>'Relació de despeses'!H64</f>
        <v>0</v>
      </c>
      <c r="E21" s="211">
        <f t="shared" si="0"/>
        <v>0</v>
      </c>
      <c r="F21" s="133" t="str">
        <f>+IF(D21&lt;0,"No s'admeten valors negatius","")</f>
        <v/>
      </c>
      <c r="G21" s="139" t="s">
        <v>88</v>
      </c>
      <c r="H21" s="137" t="s">
        <v>89</v>
      </c>
      <c r="I21" s="132"/>
      <c r="J21" s="170">
        <f>'Relació d''ingressos '!F66</f>
        <v>0</v>
      </c>
      <c r="K21" s="133" t="str">
        <f t="shared" si="2"/>
        <v/>
      </c>
    </row>
    <row r="22" spans="1:11" ht="30.75" thickBot="1" x14ac:dyDescent="0.3">
      <c r="A22" s="136"/>
      <c r="B22" s="172" t="s">
        <v>105</v>
      </c>
      <c r="C22" s="132"/>
      <c r="D22" s="170">
        <f>'Relació de despeses'!H70</f>
        <v>0</v>
      </c>
      <c r="E22" s="211">
        <f t="shared" si="0"/>
        <v>0</v>
      </c>
      <c r="F22" s="133" t="str">
        <f t="shared" ref="F22:F25" si="3">+IF(D22&lt;0,"No s'admeten valors negatius","")</f>
        <v/>
      </c>
      <c r="G22" s="174"/>
      <c r="H22" s="140" t="s">
        <v>0</v>
      </c>
      <c r="I22" s="141">
        <f>SUM(I13:I21)</f>
        <v>0</v>
      </c>
      <c r="J22" s="142">
        <f>SUM(J13:J21)</f>
        <v>0</v>
      </c>
      <c r="K22" s="133"/>
    </row>
    <row r="23" spans="1:11" ht="30" x14ac:dyDescent="0.25">
      <c r="A23" s="136"/>
      <c r="B23" s="172" t="s">
        <v>106</v>
      </c>
      <c r="C23" s="132"/>
      <c r="D23" s="170">
        <f>'Relació de despeses'!H76</f>
        <v>0</v>
      </c>
      <c r="E23" s="211">
        <f t="shared" si="0"/>
        <v>0</v>
      </c>
      <c r="F23" s="133" t="str">
        <f t="shared" si="3"/>
        <v/>
      </c>
      <c r="G23" s="174"/>
      <c r="H23" s="175"/>
      <c r="I23" s="176"/>
      <c r="J23" s="177"/>
      <c r="K23" s="133"/>
    </row>
    <row r="24" spans="1:11" ht="45" x14ac:dyDescent="0.25">
      <c r="A24" s="136"/>
      <c r="B24" s="172" t="s">
        <v>107</v>
      </c>
      <c r="C24" s="132"/>
      <c r="D24" s="170">
        <f>'Relació de despeses'!H82</f>
        <v>0</v>
      </c>
      <c r="E24" s="211">
        <f t="shared" si="0"/>
        <v>0</v>
      </c>
      <c r="F24" s="133" t="str">
        <f t="shared" si="3"/>
        <v/>
      </c>
      <c r="G24" s="174"/>
      <c r="H24" s="175"/>
      <c r="I24" s="176"/>
      <c r="J24" s="177"/>
      <c r="K24" s="133"/>
    </row>
    <row r="25" spans="1:11" ht="45.75" thickBot="1" x14ac:dyDescent="0.3">
      <c r="A25" s="136"/>
      <c r="B25" s="172" t="s">
        <v>108</v>
      </c>
      <c r="C25" s="132"/>
      <c r="D25" s="170">
        <f>'Relació de despeses'!H88</f>
        <v>0</v>
      </c>
      <c r="E25" s="211">
        <f t="shared" si="0"/>
        <v>0</v>
      </c>
      <c r="F25" s="133" t="str">
        <f t="shared" si="3"/>
        <v/>
      </c>
      <c r="G25" s="124"/>
    </row>
    <row r="26" spans="1:11" ht="19.5" thickBot="1" x14ac:dyDescent="0.3">
      <c r="A26" s="143"/>
      <c r="B26" s="144" t="s">
        <v>90</v>
      </c>
      <c r="C26" s="145">
        <f>SUM(C13:C25)</f>
        <v>0</v>
      </c>
      <c r="D26" s="146">
        <f>SUM(D13:D25)</f>
        <v>0</v>
      </c>
      <c r="E26" s="146">
        <f>SUM(E13:E25)</f>
        <v>0</v>
      </c>
      <c r="F26" s="133"/>
    </row>
    <row r="27" spans="1:11" ht="25.5" customHeight="1" x14ac:dyDescent="0.25">
      <c r="A27" s="353" t="s">
        <v>91</v>
      </c>
      <c r="B27" s="354"/>
      <c r="C27" s="357" t="s">
        <v>186</v>
      </c>
      <c r="D27" s="357" t="s">
        <v>187</v>
      </c>
      <c r="E27" s="212" t="s">
        <v>69</v>
      </c>
    </row>
    <row r="28" spans="1:11" ht="28.5" customHeight="1" thickBot="1" x14ac:dyDescent="0.3">
      <c r="A28" s="355"/>
      <c r="B28" s="356"/>
      <c r="C28" s="358"/>
      <c r="D28" s="358"/>
      <c r="E28" s="213" t="s">
        <v>71</v>
      </c>
    </row>
    <row r="29" spans="1:11" ht="30.75" thickBot="1" x14ac:dyDescent="0.3">
      <c r="A29" s="147" t="s">
        <v>139</v>
      </c>
      <c r="B29" s="172" t="s">
        <v>109</v>
      </c>
      <c r="C29" s="132"/>
      <c r="D29" s="170">
        <f>'Relació de despeses'!H96</f>
        <v>0</v>
      </c>
      <c r="E29" s="211">
        <f t="shared" ref="E29:E38" si="4">+C29-D29</f>
        <v>0</v>
      </c>
      <c r="F29" s="133" t="str">
        <f>+IF(D29&lt;0,"No s'admeten valors negatius","")</f>
        <v/>
      </c>
      <c r="G29" s="359" t="s">
        <v>92</v>
      </c>
      <c r="H29" s="360"/>
      <c r="I29" s="148">
        <f>+I22-C40</f>
        <v>0</v>
      </c>
      <c r="J29" s="149">
        <f>+J22-D40</f>
        <v>0</v>
      </c>
    </row>
    <row r="30" spans="1:11" x14ac:dyDescent="0.25">
      <c r="A30" s="150"/>
      <c r="B30" s="172" t="s">
        <v>110</v>
      </c>
      <c r="C30" s="132"/>
      <c r="D30" s="170">
        <f>'Relació de despeses'!H102</f>
        <v>0</v>
      </c>
      <c r="E30" s="211">
        <f t="shared" si="4"/>
        <v>0</v>
      </c>
      <c r="F30" s="133" t="str">
        <f t="shared" ref="F30:F38" si="5">+IF(D30&lt;0,"No s'admeten valors negatius","")</f>
        <v/>
      </c>
      <c r="G30" s="345" t="s">
        <v>54</v>
      </c>
      <c r="H30" s="346"/>
      <c r="I30" s="347" t="s">
        <v>55</v>
      </c>
      <c r="J30" s="348"/>
    </row>
    <row r="31" spans="1:11" ht="15.75" thickBot="1" x14ac:dyDescent="0.3">
      <c r="A31" s="150"/>
      <c r="B31" s="172" t="s">
        <v>111</v>
      </c>
      <c r="C31" s="132"/>
      <c r="D31" s="170">
        <f>'Relació de despeses'!H108</f>
        <v>0</v>
      </c>
      <c r="E31" s="211">
        <f t="shared" si="4"/>
        <v>0</v>
      </c>
      <c r="F31" s="133" t="str">
        <f t="shared" si="5"/>
        <v/>
      </c>
      <c r="G31" s="151" t="s">
        <v>38</v>
      </c>
      <c r="H31" s="91" t="s">
        <v>190</v>
      </c>
      <c r="I31" s="92" t="s">
        <v>38</v>
      </c>
      <c r="J31" s="93" t="s">
        <v>25</v>
      </c>
    </row>
    <row r="32" spans="1:11" ht="26.25" customHeight="1" thickBot="1" x14ac:dyDescent="0.3">
      <c r="A32" s="150"/>
      <c r="B32" s="172" t="s">
        <v>112</v>
      </c>
      <c r="C32" s="132"/>
      <c r="D32" s="170">
        <f>'Relació de despeses'!H114</f>
        <v>0</v>
      </c>
      <c r="E32" s="211">
        <f t="shared" si="4"/>
        <v>0</v>
      </c>
      <c r="F32" s="133" t="str">
        <f t="shared" si="5"/>
        <v/>
      </c>
      <c r="G32" s="152">
        <f>D40</f>
        <v>0</v>
      </c>
      <c r="H32" s="94" t="e">
        <f>G32/C40</f>
        <v>#DIV/0!</v>
      </c>
      <c r="I32" s="153">
        <f>J22</f>
        <v>0</v>
      </c>
      <c r="J32" s="111" t="e">
        <f>I32/I22</f>
        <v>#DIV/0!</v>
      </c>
    </row>
    <row r="33" spans="1:12" ht="30.75" thickBot="1" x14ac:dyDescent="0.3">
      <c r="A33" s="150"/>
      <c r="B33" s="172" t="s">
        <v>113</v>
      </c>
      <c r="C33" s="132"/>
      <c r="D33" s="170">
        <f>'Relació de despeses'!H120</f>
        <v>0</v>
      </c>
      <c r="E33" s="211">
        <f t="shared" si="4"/>
        <v>0</v>
      </c>
      <c r="F33" s="133" t="str">
        <f t="shared" si="5"/>
        <v/>
      </c>
      <c r="G33" s="154"/>
      <c r="I33" s="155" t="s">
        <v>191</v>
      </c>
      <c r="J33" s="156" t="e">
        <f>I13/I22</f>
        <v>#DIV/0!</v>
      </c>
    </row>
    <row r="34" spans="1:12" ht="19.5" thickBot="1" x14ac:dyDescent="0.3">
      <c r="A34" s="150"/>
      <c r="B34" s="172" t="s">
        <v>114</v>
      </c>
      <c r="C34" s="132"/>
      <c r="D34" s="170">
        <f>'Relació de despeses'!H126</f>
        <v>0</v>
      </c>
      <c r="E34" s="211">
        <f t="shared" si="4"/>
        <v>0</v>
      </c>
      <c r="F34" s="133" t="str">
        <f t="shared" si="5"/>
        <v/>
      </c>
      <c r="G34" s="154"/>
      <c r="H34" s="157"/>
      <c r="I34" s="155" t="s">
        <v>192</v>
      </c>
      <c r="J34" s="158" t="e">
        <f>+J13/J22</f>
        <v>#DIV/0!</v>
      </c>
    </row>
    <row r="35" spans="1:12" ht="30" x14ac:dyDescent="0.25">
      <c r="A35" s="150"/>
      <c r="B35" s="172" t="s">
        <v>115</v>
      </c>
      <c r="C35" s="132"/>
      <c r="D35" s="170">
        <f>'Relació de despeses'!H132</f>
        <v>0</v>
      </c>
      <c r="E35" s="211">
        <f t="shared" si="4"/>
        <v>0</v>
      </c>
      <c r="F35" s="133" t="str">
        <f t="shared" si="5"/>
        <v/>
      </c>
      <c r="G35" s="159"/>
      <c r="H35" s="157"/>
    </row>
    <row r="36" spans="1:12" x14ac:dyDescent="0.25">
      <c r="A36" s="150"/>
      <c r="B36" s="172" t="s">
        <v>116</v>
      </c>
      <c r="C36" s="132"/>
      <c r="D36" s="170">
        <f>'Relació de despeses'!H138</f>
        <v>0</v>
      </c>
      <c r="E36" s="211">
        <f t="shared" si="4"/>
        <v>0</v>
      </c>
      <c r="F36" s="133" t="str">
        <f t="shared" si="5"/>
        <v/>
      </c>
      <c r="G36" s="159"/>
      <c r="H36" s="157"/>
    </row>
    <row r="37" spans="1:12" x14ac:dyDescent="0.25">
      <c r="A37" s="150"/>
      <c r="B37" s="172" t="s">
        <v>117</v>
      </c>
      <c r="C37" s="132"/>
      <c r="D37" s="170">
        <f>'Relació de despeses'!H144</f>
        <v>0</v>
      </c>
      <c r="E37" s="211">
        <f t="shared" si="4"/>
        <v>0</v>
      </c>
      <c r="F37" s="133" t="str">
        <f t="shared" si="5"/>
        <v/>
      </c>
      <c r="G37" s="185"/>
      <c r="H37" s="159"/>
      <c r="I37" s="157"/>
      <c r="J37" s="159"/>
      <c r="K37" s="159"/>
      <c r="L37" s="168"/>
    </row>
    <row r="38" spans="1:12" ht="30.75" thickBot="1" x14ac:dyDescent="0.3">
      <c r="A38" s="160"/>
      <c r="B38" s="172" t="s">
        <v>118</v>
      </c>
      <c r="C38" s="132"/>
      <c r="D38" s="170">
        <f>'Relació de despeses'!H150</f>
        <v>0</v>
      </c>
      <c r="E38" s="211">
        <f t="shared" si="4"/>
        <v>0</v>
      </c>
      <c r="F38" s="133" t="str">
        <f t="shared" si="5"/>
        <v/>
      </c>
      <c r="G38" s="185"/>
      <c r="H38" s="349"/>
      <c r="I38" s="349"/>
      <c r="J38" s="349"/>
      <c r="K38" s="349"/>
      <c r="L38" s="168"/>
    </row>
    <row r="39" spans="1:12" ht="24" customHeight="1" thickBot="1" x14ac:dyDescent="0.3">
      <c r="B39" s="161" t="s">
        <v>93</v>
      </c>
      <c r="C39" s="162">
        <f>SUM(C29:C38)</f>
        <v>0</v>
      </c>
      <c r="D39" s="162">
        <f>SUM(D29:D38)</f>
        <v>0</v>
      </c>
      <c r="E39" s="214">
        <f t="shared" ref="E39" si="6">SUM(E29:E38)</f>
        <v>0</v>
      </c>
      <c r="G39" s="185"/>
      <c r="H39" s="349"/>
      <c r="I39" s="349"/>
      <c r="J39" s="349"/>
      <c r="K39" s="349"/>
      <c r="L39" s="168"/>
    </row>
    <row r="40" spans="1:12" ht="26.25" customHeight="1" thickBot="1" x14ac:dyDescent="0.3">
      <c r="A40" s="163"/>
      <c r="B40" s="164" t="s">
        <v>94</v>
      </c>
      <c r="C40" s="165">
        <f>+C26+C39</f>
        <v>0</v>
      </c>
      <c r="D40" s="165">
        <f>+D26+D39</f>
        <v>0</v>
      </c>
      <c r="E40" s="165">
        <f t="shared" ref="E40" si="7">+E39+E26</f>
        <v>0</v>
      </c>
      <c r="F40" s="166"/>
      <c r="G40" s="185"/>
      <c r="H40" s="349"/>
      <c r="I40" s="349"/>
      <c r="J40" s="349"/>
      <c r="K40" s="349"/>
      <c r="L40" s="168"/>
    </row>
    <row r="41" spans="1:12" x14ac:dyDescent="0.25">
      <c r="E41" s="127" t="s">
        <v>66</v>
      </c>
      <c r="G41" s="184"/>
      <c r="H41" s="168"/>
      <c r="I41" s="168"/>
      <c r="J41" s="168"/>
      <c r="K41" s="168"/>
      <c r="L41" s="168"/>
    </row>
    <row r="42" spans="1:12" x14ac:dyDescent="0.25">
      <c r="A42" s="167" t="str">
        <f>'Relació de despeses'!A154:K154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42" s="168"/>
      <c r="C42" s="169"/>
      <c r="G42" s="184">
        <f>J13*0.2</f>
        <v>0</v>
      </c>
    </row>
    <row r="43" spans="1:12" s="2" customFormat="1" ht="42.75" customHeight="1" x14ac:dyDescent="0.2">
      <c r="A43" s="230" t="s">
        <v>32</v>
      </c>
      <c r="B43" s="230"/>
      <c r="C43" s="230"/>
      <c r="D43" s="230"/>
      <c r="E43" s="230"/>
      <c r="F43" s="230"/>
      <c r="G43" s="230"/>
      <c r="H43" s="230"/>
      <c r="I43" s="230"/>
      <c r="J43" s="230"/>
    </row>
    <row r="44" spans="1:12" s="2" customFormat="1" ht="21" customHeight="1" x14ac:dyDescent="0.2">
      <c r="A44" s="230"/>
      <c r="B44" s="230"/>
      <c r="C44" s="230"/>
      <c r="D44" s="230"/>
      <c r="E44" s="230"/>
      <c r="F44" s="230"/>
      <c r="G44" s="230"/>
      <c r="H44" s="230"/>
      <c r="I44" s="230"/>
      <c r="J44" s="230"/>
    </row>
    <row r="45" spans="1:12" s="2" customFormat="1" ht="21" customHeight="1" x14ac:dyDescent="0.2">
      <c r="A45" s="18"/>
      <c r="B45" s="10"/>
      <c r="C45" s="10"/>
      <c r="D45" s="10"/>
      <c r="E45" s="10"/>
      <c r="F45" s="68"/>
      <c r="G45" s="104"/>
      <c r="H45" s="104"/>
      <c r="I45" s="104"/>
      <c r="J45" s="12"/>
    </row>
    <row r="46" spans="1:12" s="2" customFormat="1" ht="12.75" x14ac:dyDescent="0.2">
      <c r="A46" s="18"/>
      <c r="B46" s="86" t="s">
        <v>44</v>
      </c>
      <c r="C46" s="3"/>
      <c r="D46" s="9"/>
      <c r="E46" s="3" t="s">
        <v>36</v>
      </c>
      <c r="F46" s="68"/>
      <c r="G46" s="69"/>
      <c r="H46" s="44"/>
      <c r="I46" s="44"/>
      <c r="J46" s="12"/>
    </row>
    <row r="47" spans="1:12" ht="15.75" customHeight="1" x14ac:dyDescent="0.25"/>
    <row r="48" spans="1:12" s="204" customFormat="1" ht="11.25" x14ac:dyDescent="0.2">
      <c r="A48" s="200" t="s">
        <v>168</v>
      </c>
      <c r="B48" s="200"/>
      <c r="C48" s="200"/>
      <c r="D48" s="200"/>
      <c r="E48" s="200"/>
      <c r="F48" s="201"/>
      <c r="G48" s="201"/>
      <c r="H48" s="201"/>
      <c r="I48" s="201"/>
      <c r="J48" s="202"/>
      <c r="K48" s="202"/>
      <c r="L48" s="203"/>
    </row>
    <row r="49" spans="1:13" s="204" customFormat="1" ht="13.5" customHeight="1" x14ac:dyDescent="0.2">
      <c r="A49" s="361" t="s">
        <v>179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203"/>
    </row>
    <row r="50" spans="1:13" s="204" customFormat="1" ht="11.25" x14ac:dyDescent="0.2">
      <c r="A50" s="361" t="s">
        <v>180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203"/>
    </row>
    <row r="51" spans="1:13" s="204" customFormat="1" ht="11.25" x14ac:dyDescent="0.2">
      <c r="A51" s="232" t="s">
        <v>181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05"/>
    </row>
    <row r="52" spans="1:13" s="204" customFormat="1" ht="12.75" customHeight="1" x14ac:dyDescent="0.2">
      <c r="A52" s="232" t="s">
        <v>182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03"/>
    </row>
    <row r="53" spans="1:13" s="204" customFormat="1" ht="12.75" customHeight="1" x14ac:dyDescent="0.2">
      <c r="A53" s="232" t="s">
        <v>183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03"/>
    </row>
    <row r="54" spans="1:13" s="204" customFormat="1" ht="12.75" customHeight="1" x14ac:dyDescent="0.2">
      <c r="A54" s="232" t="s">
        <v>184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03"/>
    </row>
    <row r="55" spans="1:13" s="204" customFormat="1" ht="22.5" customHeight="1" x14ac:dyDescent="0.2">
      <c r="A55" s="232" t="s">
        <v>185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03"/>
    </row>
    <row r="56" spans="1:13" s="199" customFormat="1" ht="12" x14ac:dyDescent="0.2">
      <c r="A56" s="228" t="s">
        <v>119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198"/>
    </row>
    <row r="57" spans="1:13" s="199" customFormat="1" ht="12" x14ac:dyDescent="0.2">
      <c r="A57" s="228" t="s">
        <v>131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198"/>
    </row>
    <row r="58" spans="1:13" s="199" customFormat="1" ht="15" customHeight="1" x14ac:dyDescent="0.2">
      <c r="A58" s="344" t="s">
        <v>178</v>
      </c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229"/>
      <c r="M58" s="198"/>
    </row>
    <row r="59" spans="1:13" s="199" customFormat="1" ht="12" x14ac:dyDescent="0.2">
      <c r="A59" s="344"/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229"/>
      <c r="M59" s="198"/>
    </row>
    <row r="60" spans="1:13" s="199" customFormat="1" ht="12" x14ac:dyDescent="0.2">
      <c r="A60" s="228" t="s">
        <v>120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198"/>
    </row>
    <row r="61" spans="1:13" s="199" customFormat="1" ht="12" x14ac:dyDescent="0.2">
      <c r="A61" s="228" t="s">
        <v>121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198"/>
    </row>
    <row r="62" spans="1:13" s="199" customFormat="1" ht="12" x14ac:dyDescent="0.2">
      <c r="A62" s="228" t="s">
        <v>132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198"/>
    </row>
    <row r="63" spans="1:13" s="199" customFormat="1" ht="12" x14ac:dyDescent="0.2">
      <c r="A63" s="228" t="s">
        <v>133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198"/>
    </row>
    <row r="64" spans="1:13" s="199" customFormat="1" ht="12" x14ac:dyDescent="0.2">
      <c r="A64" s="228" t="s">
        <v>122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198"/>
    </row>
    <row r="65" spans="1:13" s="199" customFormat="1" ht="12" x14ac:dyDescent="0.2">
      <c r="A65" s="228" t="s">
        <v>123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198"/>
    </row>
    <row r="66" spans="1:13" s="199" customFormat="1" ht="12" x14ac:dyDescent="0.2">
      <c r="A66" s="228" t="s">
        <v>124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198"/>
    </row>
    <row r="67" spans="1:13" s="199" customFormat="1" ht="12" x14ac:dyDescent="0.2">
      <c r="A67" s="228" t="s">
        <v>125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198"/>
    </row>
    <row r="68" spans="1:13" s="199" customFormat="1" ht="12" x14ac:dyDescent="0.2">
      <c r="A68" s="228" t="s">
        <v>134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198"/>
    </row>
    <row r="69" spans="1:13" s="199" customFormat="1" ht="12" x14ac:dyDescent="0.2">
      <c r="A69" s="228" t="s">
        <v>126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198"/>
    </row>
    <row r="70" spans="1:13" s="199" customFormat="1" ht="12" x14ac:dyDescent="0.2">
      <c r="A70" s="228" t="s">
        <v>127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198"/>
    </row>
    <row r="71" spans="1:13" s="199" customFormat="1" ht="12" x14ac:dyDescent="0.2">
      <c r="A71" s="228" t="s">
        <v>128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198"/>
    </row>
    <row r="72" spans="1:13" s="199" customFormat="1" ht="12" x14ac:dyDescent="0.2">
      <c r="A72" s="228" t="s">
        <v>129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198"/>
    </row>
    <row r="73" spans="1:13" s="198" customFormat="1" ht="15.75" customHeight="1" x14ac:dyDescent="0.2">
      <c r="A73" s="228" t="s">
        <v>135</v>
      </c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</row>
    <row r="74" spans="1:13" s="198" customFormat="1" ht="15.75" customHeight="1" x14ac:dyDescent="0.2">
      <c r="A74" s="228" t="s">
        <v>136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</row>
    <row r="75" spans="1:13" s="198" customFormat="1" ht="15.75" customHeight="1" x14ac:dyDescent="0.2">
      <c r="A75" s="228" t="s">
        <v>137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</row>
    <row r="76" spans="1:13" s="198" customFormat="1" ht="15.75" customHeight="1" x14ac:dyDescent="0.2">
      <c r="A76" s="228" t="s">
        <v>138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</row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125" spans="1:3" x14ac:dyDescent="0.25">
      <c r="A125" s="125"/>
      <c r="C125" s="125">
        <v>0</v>
      </c>
    </row>
  </sheetData>
  <sheetProtection password="CC3D" sheet="1" objects="1" scenarios="1" selectLockedCells="1"/>
  <mergeCells count="32">
    <mergeCell ref="A58:K59"/>
    <mergeCell ref="G30:H30"/>
    <mergeCell ref="I30:J30"/>
    <mergeCell ref="H38:K40"/>
    <mergeCell ref="I11:I12"/>
    <mergeCell ref="J11:J12"/>
    <mergeCell ref="A27:B28"/>
    <mergeCell ref="C27:C28"/>
    <mergeCell ref="D27:D28"/>
    <mergeCell ref="G29:H29"/>
    <mergeCell ref="A43:J44"/>
    <mergeCell ref="A49:K49"/>
    <mergeCell ref="A50:K50"/>
    <mergeCell ref="A51:K51"/>
    <mergeCell ref="A52:K52"/>
    <mergeCell ref="A53:K53"/>
    <mergeCell ref="A54:K54"/>
    <mergeCell ref="A55:K55"/>
    <mergeCell ref="A7:B7"/>
    <mergeCell ref="C7:D7"/>
    <mergeCell ref="A5:B5"/>
    <mergeCell ref="C5:D5"/>
    <mergeCell ref="F5:G5"/>
    <mergeCell ref="A6:B6"/>
    <mergeCell ref="C6:D6"/>
    <mergeCell ref="F6:G6"/>
    <mergeCell ref="A10:B10"/>
    <mergeCell ref="G10:H10"/>
    <mergeCell ref="A11:B12"/>
    <mergeCell ref="C11:C12"/>
    <mergeCell ref="D11:D12"/>
    <mergeCell ref="G11:H12"/>
  </mergeCells>
  <conditionalFormatting sqref="I29"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J34">
    <cfRule type="cellIs" dxfId="17" priority="19" operator="greaterThan">
      <formula>0.8</formula>
    </cfRule>
  </conditionalFormatting>
  <conditionalFormatting sqref="C25 D13:D25">
    <cfRule type="cellIs" dxfId="16" priority="18" operator="lessThan">
      <formula>0</formula>
    </cfRule>
  </conditionalFormatting>
  <conditionalFormatting sqref="D29:D38">
    <cfRule type="cellIs" dxfId="15" priority="17" operator="lessThan">
      <formula>0</formula>
    </cfRule>
  </conditionalFormatting>
  <conditionalFormatting sqref="J29">
    <cfRule type="cellIs" dxfId="14" priority="15" operator="notEqual">
      <formula>0</formula>
    </cfRule>
    <cfRule type="cellIs" dxfId="13" priority="16" operator="notEqual">
      <formula>0</formula>
    </cfRule>
  </conditionalFormatting>
  <conditionalFormatting sqref="E13:E25">
    <cfRule type="cellIs" dxfId="12" priority="14" operator="equal">
      <formula>0</formula>
    </cfRule>
  </conditionalFormatting>
  <conditionalFormatting sqref="E29:E38">
    <cfRule type="cellIs" dxfId="11" priority="12" operator="equal">
      <formula>0</formula>
    </cfRule>
  </conditionalFormatting>
  <conditionalFormatting sqref="C25">
    <cfRule type="cellIs" dxfId="10" priority="11" operator="lessThan">
      <formula>0</formula>
    </cfRule>
  </conditionalFormatting>
  <conditionalFormatting sqref="C37:C38">
    <cfRule type="cellIs" dxfId="9" priority="10" operator="lessThan">
      <formula>0</formula>
    </cfRule>
  </conditionalFormatting>
  <conditionalFormatting sqref="C37:C38">
    <cfRule type="cellIs" dxfId="8" priority="9" operator="lessThan">
      <formula>0</formula>
    </cfRule>
  </conditionalFormatting>
  <conditionalFormatting sqref="C13:C24">
    <cfRule type="cellIs" dxfId="7" priority="6" operator="lessThan">
      <formula>0</formula>
    </cfRule>
  </conditionalFormatting>
  <conditionalFormatting sqref="C14:C24">
    <cfRule type="cellIs" dxfId="6" priority="5" operator="lessThan">
      <formula>0</formula>
    </cfRule>
  </conditionalFormatting>
  <conditionalFormatting sqref="J13:J21 J23:J24">
    <cfRule type="cellIs" dxfId="5" priority="8" operator="lessThan">
      <formula>0</formula>
    </cfRule>
  </conditionalFormatting>
  <conditionalFormatting sqref="C13">
    <cfRule type="cellIs" dxfId="4" priority="7" operator="lessThan">
      <formula>0</formula>
    </cfRule>
  </conditionalFormatting>
  <conditionalFormatting sqref="I13:I21 I23:I24">
    <cfRule type="cellIs" dxfId="3" priority="4" operator="lessThan">
      <formula>0</formula>
    </cfRule>
  </conditionalFormatting>
  <conditionalFormatting sqref="I13:I21 I23:I24">
    <cfRule type="cellIs" dxfId="2" priority="3" operator="lessThan">
      <formula>0</formula>
    </cfRule>
  </conditionalFormatting>
  <conditionalFormatting sqref="C29:C36">
    <cfRule type="cellIs" dxfId="1" priority="2" operator="lessThan">
      <formula>0</formula>
    </cfRule>
  </conditionalFormatting>
  <conditionalFormatting sqref="C29:C36">
    <cfRule type="cellIs" dxfId="0" priority="1" operator="lessThan">
      <formula>0</formula>
    </cfRule>
  </conditionalFormatting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0" orientation="landscape" r:id="rId1"/>
  <colBreaks count="1" manualBreakCount="1">
    <brk id="12" max="5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Relació de despeses</vt:lpstr>
      <vt:lpstr>Relació d'ingressos </vt:lpstr>
      <vt:lpstr>despeses i ingressos</vt:lpstr>
      <vt:lpstr>'despeses i ingressos'!Àrea_d'impressió</vt:lpstr>
      <vt:lpstr>'Relació de despeses'!Títols_per_imprimir</vt:lpstr>
      <vt:lpstr>'Relació d''ingressos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2020-02-17T12:41:53Z</cp:lastPrinted>
  <dcterms:created xsi:type="dcterms:W3CDTF">2010-06-14T17:36:12Z</dcterms:created>
  <dcterms:modified xsi:type="dcterms:W3CDTF">2020-02-20T13:55:34Z</dcterms:modified>
</cp:coreProperties>
</file>