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136" windowHeight="1257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9" i="1"/>
  <c r="F8" i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<sst xmlns="http://schemas.openxmlformats.org/spreadsheetml/2006/main" count="179" uniqueCount="128">
  <si>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</si>
  <si>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</si>
  <si>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</si>
  <si>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</si>
  <si>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</si>
  <si>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</si>
  <si>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</si>
  <si>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</si>
  <si>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</si>
  <si>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</si>
  <si>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</si>
  <si>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</si>
  <si>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</si>
  <si>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</si>
  <si>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</si>
  <si>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</si>
  <si>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</si>
  <si>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</si>
  <si>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</si>
  <si>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</si>
  <si>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</si>
  <si>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</si>
  <si>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</si>
  <si>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</si>
  <si>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</si>
  <si>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</si>
  <si>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</si>
  <si>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</si>
  <si>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</si>
  <si>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</si>
  <si>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</si>
  <si>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</si>
  <si>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</si>
  <si>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</si>
  <si>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</si>
  <si>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</si>
  <si>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</si>
  <si>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</si>
  <si>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</si>
  <si>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</si>
  <si>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</si>
  <si>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</si>
  <si>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</si>
  <si>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</si>
  <si>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</si>
  <si>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</si>
  <si>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</si>
  <si>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</si>
  <si>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</si>
  <si>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</si>
  <si>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</si>
  <si>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</si>
  <si>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</si>
  <si>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</si>
  <si>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</si>
  <si>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</si>
  <si>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</si>
  <si>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</si>
  <si>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</si>
  <si>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</si>
  <si>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</si>
  <si>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</si>
  <si>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</si>
  <si>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</si>
  <si>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</si>
  <si>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</si>
  <si>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</si>
  <si>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</si>
  <si>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</si>
  <si>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</si>
  <si>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</si>
  <si>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</si>
  <si>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</si>
  <si>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</si>
  <si>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</si>
  <si>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</si>
  <si>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</si>
  <si>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</si>
  <si>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</si>
  <si>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</si>
  <si>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</si>
  <si>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</si>
  <si>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</si>
  <si>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</si>
  <si>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</si>
  <si>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</si>
  <si>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</si>
  <si>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</si>
  <si>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>Subministraments</t>
  </si>
  <si>
    <t>Serveis</t>
  </si>
  <si>
    <t>E20-0105</t>
  </si>
  <si>
    <t>E20-0104</t>
  </si>
  <si>
    <t>E20-0109</t>
  </si>
  <si>
    <t>Productes de desinfecció i neteja</t>
  </si>
  <si>
    <t>Material informàtic teletreball</t>
  </si>
  <si>
    <t>Material telecomunicacions teletreball</t>
  </si>
  <si>
    <t>Servei Telecomunicacions teletreball (tarifa mensual)</t>
  </si>
  <si>
    <t>Material farmacèutic o mèdic</t>
  </si>
  <si>
    <t>Werkhaus S.L, SCS</t>
  </si>
  <si>
    <t>Decoraciones Barcelona, S.A.</t>
  </si>
  <si>
    <t>Jose Mestre, S.A.</t>
  </si>
  <si>
    <t>Torres y Saez Distribución, S.A.</t>
  </si>
  <si>
    <t>Varcity España, S.A.</t>
  </si>
  <si>
    <t>Omega Peripherals, S.L.</t>
  </si>
  <si>
    <t>Vodafone España, S.A.</t>
  </si>
  <si>
    <t>Mape Asesores, S.A.</t>
  </si>
  <si>
    <t>Productos ZGV España,SAU</t>
  </si>
  <si>
    <t>Toma 10, S.L.U.</t>
  </si>
  <si>
    <t>Avanza Matrix, S.L.</t>
  </si>
  <si>
    <t>Guantes Baspin, S.L.</t>
  </si>
  <si>
    <t>Publicidad JR Barcelona, S.L</t>
  </si>
  <si>
    <t>Ferreteria Sant Antoni, S.L.</t>
  </si>
  <si>
    <t>Comercial Gummi. S.A.</t>
  </si>
  <si>
    <t>D59474577</t>
  </si>
  <si>
    <t>A58800186</t>
  </si>
  <si>
    <t>A59943571</t>
  </si>
  <si>
    <t>A15027881</t>
  </si>
  <si>
    <t>A83213371</t>
  </si>
  <si>
    <t>B60343076</t>
  </si>
  <si>
    <t>A80907397</t>
  </si>
  <si>
    <t>A36326619</t>
  </si>
  <si>
    <t>A61168134</t>
  </si>
  <si>
    <t>B82827676</t>
  </si>
  <si>
    <t>B65818999</t>
  </si>
  <si>
    <t>B59421867</t>
  </si>
  <si>
    <t>B66627571</t>
  </si>
  <si>
    <t>B67000083</t>
  </si>
  <si>
    <t>A58879446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</si>
</sst>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Font="1" applyFill="1" applyBorder="1" applyProtection="1">
      <protection locked="0"/>
    </xf>
    <xf numFmtId="14" fontId="0" fillId="0" borderId="0" xfId="0" applyNumberFormat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4" fontId="0" fillId="0" borderId="0" xfId="2" applyFont="1" applyFill="1" applyBorder="1" applyProtection="1">
      <protection locked="0"/>
    </xf>
    <xf numFmtId="44" fontId="0" fillId="0" borderId="0" xfId="2" applyFont="1" applyBorder="1" applyProtection="1">
      <protection locked="0"/>
    </xf>
    <xf numFmtId="44" fontId="5" fillId="0" borderId="0" xfId="2" applyFont="1" applyFill="1" applyBorder="1" applyProtection="1"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="115" zoomScaleNormal="11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109375" style="24" customWidth="1"/>
    <col min="2" max="2" width="19.88671875" style="24" customWidth="1"/>
    <col min="3" max="3" width="19.77734375" style="24" customWidth="1"/>
    <col min="4" max="4" width="12.5546875" style="24" bestFit="1" customWidth="1"/>
    <col min="5" max="5" width="44.6640625" style="24" customWidth="1"/>
    <col min="6" max="6" width="21" style="24" customWidth="1"/>
    <col min="7" max="7" width="35.332031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18" t="s">
        <v>1</v>
      </c>
      <c r="G3" s="18" t="s">
        <v>84</v>
      </c>
      <c r="H3" s="18" t="s">
        <v>2</v>
      </c>
    </row>
    <row r="4" spans="1:28" x14ac:dyDescent="0.3">
      <c r="A4" s="26" t="s">
        <v>23</v>
      </c>
      <c r="B4" s="31" t="s">
        <v>88</v>
      </c>
      <c r="C4" s="32" t="s">
        <v>90</v>
      </c>
      <c r="D4" s="33">
        <v>43895</v>
      </c>
      <c r="E4" s="32" t="s">
        <v>93</v>
      </c>
      <c r="F4" s="42">
        <v>196.7</v>
      </c>
      <c r="G4" s="35" t="s">
        <v>98</v>
      </c>
      <c r="H4" s="39" t="s">
        <v>113</v>
      </c>
    </row>
    <row r="5" spans="1:28" x14ac:dyDescent="0.3">
      <c r="B5" s="32" t="s">
        <v>88</v>
      </c>
      <c r="C5" s="32" t="s">
        <v>90</v>
      </c>
      <c r="D5" s="34">
        <v>43898</v>
      </c>
      <c r="E5" s="32" t="s">
        <v>93</v>
      </c>
      <c r="F5" s="43">
        <v>101.77</v>
      </c>
      <c r="G5" s="35" t="s">
        <v>99</v>
      </c>
      <c r="H5" s="39" t="s">
        <v>114</v>
      </c>
    </row>
    <row r="6" spans="1:28" x14ac:dyDescent="0.3">
      <c r="A6" s="27"/>
      <c r="B6" s="32" t="s">
        <v>88</v>
      </c>
      <c r="C6" s="32" t="s">
        <v>90</v>
      </c>
      <c r="D6" s="34">
        <v>43899</v>
      </c>
      <c r="E6" s="32" t="s">
        <v>93</v>
      </c>
      <c r="F6" s="44">
        <v>237.91</v>
      </c>
      <c r="G6" s="35" t="s">
        <v>100</v>
      </c>
      <c r="H6" s="40" t="s">
        <v>115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3">
      <c r="A7" s="27"/>
      <c r="B7" s="31" t="s">
        <v>88</v>
      </c>
      <c r="C7" s="32" t="s">
        <v>90</v>
      </c>
      <c r="D7" s="33">
        <v>43900</v>
      </c>
      <c r="E7" s="32" t="s">
        <v>93</v>
      </c>
      <c r="F7" s="42">
        <v>41.82</v>
      </c>
      <c r="G7" s="35" t="s">
        <v>101</v>
      </c>
      <c r="H7" s="40" t="s">
        <v>116</v>
      </c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x14ac:dyDescent="0.3">
      <c r="A8" s="27"/>
      <c r="B8" s="31" t="s">
        <v>88</v>
      </c>
      <c r="C8" s="31" t="s">
        <v>91</v>
      </c>
      <c r="D8" s="33">
        <v>43901</v>
      </c>
      <c r="E8" s="31" t="s">
        <v>94</v>
      </c>
      <c r="F8" s="42">
        <f>13688.74+9106.45</f>
        <v>22795.190000000002</v>
      </c>
      <c r="G8" s="36" t="s">
        <v>102</v>
      </c>
      <c r="H8" s="41" t="s">
        <v>117</v>
      </c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x14ac:dyDescent="0.3">
      <c r="A9" s="27"/>
      <c r="B9" s="31" t="s">
        <v>88</v>
      </c>
      <c r="C9" s="31" t="s">
        <v>91</v>
      </c>
      <c r="D9" s="33">
        <v>43910</v>
      </c>
      <c r="E9" s="31" t="s">
        <v>94</v>
      </c>
      <c r="F9" s="42">
        <f>21103.61-9106.46</f>
        <v>11997.150000000001</v>
      </c>
      <c r="G9" s="37" t="s">
        <v>103</v>
      </c>
      <c r="H9" s="41" t="s">
        <v>118</v>
      </c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x14ac:dyDescent="0.3">
      <c r="A10" s="27"/>
      <c r="B10" s="31" t="s">
        <v>88</v>
      </c>
      <c r="C10" s="31" t="s">
        <v>91</v>
      </c>
      <c r="D10" s="33">
        <v>43910</v>
      </c>
      <c r="E10" s="31" t="s">
        <v>95</v>
      </c>
      <c r="F10" s="42">
        <v>3968.8</v>
      </c>
      <c r="G10" s="36" t="s">
        <v>104</v>
      </c>
      <c r="H10" s="41" t="s">
        <v>119</v>
      </c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x14ac:dyDescent="0.3">
      <c r="A11" s="27"/>
      <c r="B11" s="31" t="s">
        <v>89</v>
      </c>
      <c r="C11" s="31" t="s">
        <v>91</v>
      </c>
      <c r="D11" s="33">
        <v>43910</v>
      </c>
      <c r="E11" s="31" t="s">
        <v>96</v>
      </c>
      <c r="F11" s="42">
        <v>2514.98</v>
      </c>
      <c r="G11" s="36" t="s">
        <v>104</v>
      </c>
      <c r="H11" s="41" t="s">
        <v>119</v>
      </c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x14ac:dyDescent="0.3">
      <c r="A12" s="27"/>
      <c r="B12" s="32" t="s">
        <v>88</v>
      </c>
      <c r="C12" s="31" t="s">
        <v>92</v>
      </c>
      <c r="D12" s="33">
        <v>43911</v>
      </c>
      <c r="E12" s="31" t="s">
        <v>97</v>
      </c>
      <c r="F12" s="42">
        <v>1732.34</v>
      </c>
      <c r="G12" s="35" t="s">
        <v>105</v>
      </c>
      <c r="H12" s="40" t="s">
        <v>120</v>
      </c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x14ac:dyDescent="0.3">
      <c r="A13" s="27"/>
      <c r="B13" s="31" t="s">
        <v>88</v>
      </c>
      <c r="C13" s="32" t="s">
        <v>90</v>
      </c>
      <c r="D13" s="33">
        <v>43937</v>
      </c>
      <c r="E13" s="32" t="s">
        <v>93</v>
      </c>
      <c r="F13" s="44">
        <v>616.37</v>
      </c>
      <c r="G13" s="35" t="s">
        <v>106</v>
      </c>
      <c r="H13" s="40" t="s">
        <v>121</v>
      </c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x14ac:dyDescent="0.3">
      <c r="A14" s="27"/>
      <c r="B14" s="31" t="s">
        <v>88</v>
      </c>
      <c r="C14" s="32" t="s">
        <v>90</v>
      </c>
      <c r="D14" s="33">
        <v>43949</v>
      </c>
      <c r="E14" s="32" t="s">
        <v>93</v>
      </c>
      <c r="F14" s="42">
        <v>7043.48</v>
      </c>
      <c r="G14" s="35" t="s">
        <v>107</v>
      </c>
      <c r="H14" s="40" t="s">
        <v>122</v>
      </c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x14ac:dyDescent="0.3">
      <c r="A15" s="27"/>
      <c r="B15" s="31" t="s">
        <v>88</v>
      </c>
      <c r="C15" s="31" t="s">
        <v>90</v>
      </c>
      <c r="D15" s="33">
        <v>43972</v>
      </c>
      <c r="E15" s="32" t="s">
        <v>93</v>
      </c>
      <c r="F15" s="42">
        <v>248.01</v>
      </c>
      <c r="G15" s="38" t="s">
        <v>108</v>
      </c>
      <c r="H15" s="38" t="s">
        <v>123</v>
      </c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x14ac:dyDescent="0.3">
      <c r="A16" s="27"/>
      <c r="B16" s="31" t="s">
        <v>88</v>
      </c>
      <c r="C16" s="31" t="s">
        <v>92</v>
      </c>
      <c r="D16" s="33">
        <v>43976</v>
      </c>
      <c r="E16" s="31" t="s">
        <v>97</v>
      </c>
      <c r="F16" s="42">
        <v>1352.01</v>
      </c>
      <c r="G16" s="38" t="s">
        <v>109</v>
      </c>
      <c r="H16" s="38" t="s">
        <v>124</v>
      </c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1:28" x14ac:dyDescent="0.3">
      <c r="A17" s="27"/>
      <c r="B17" s="31" t="s">
        <v>88</v>
      </c>
      <c r="C17" s="31" t="s">
        <v>90</v>
      </c>
      <c r="D17" s="33">
        <v>43978</v>
      </c>
      <c r="E17" s="32" t="s">
        <v>93</v>
      </c>
      <c r="F17" s="42">
        <v>1699.93</v>
      </c>
      <c r="G17" s="38" t="s">
        <v>110</v>
      </c>
      <c r="H17" s="38" t="s">
        <v>125</v>
      </c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1:28" x14ac:dyDescent="0.3">
      <c r="A18" s="27"/>
      <c r="B18" s="31" t="s">
        <v>88</v>
      </c>
      <c r="C18" s="32" t="s">
        <v>90</v>
      </c>
      <c r="D18" s="33">
        <v>43979</v>
      </c>
      <c r="E18" s="32" t="s">
        <v>93</v>
      </c>
      <c r="F18" s="42">
        <f>844.58*1.21</f>
        <v>1021.9418000000001</v>
      </c>
      <c r="G18" s="38" t="s">
        <v>111</v>
      </c>
      <c r="H18" s="38" t="s">
        <v>126</v>
      </c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1:28" x14ac:dyDescent="0.3">
      <c r="A19" s="27"/>
      <c r="B19" s="31" t="s">
        <v>88</v>
      </c>
      <c r="C19" s="32" t="s">
        <v>90</v>
      </c>
      <c r="D19" s="33">
        <v>43984</v>
      </c>
      <c r="E19" s="32" t="s">
        <v>93</v>
      </c>
      <c r="F19" s="42">
        <v>854.08</v>
      </c>
      <c r="G19" s="38" t="s">
        <v>112</v>
      </c>
      <c r="H19" s="38" t="s">
        <v>127</v>
      </c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1:28" x14ac:dyDescent="0.3">
      <c r="A20" s="27"/>
      <c r="B20" s="31" t="s">
        <v>88</v>
      </c>
      <c r="C20" s="31" t="s">
        <v>92</v>
      </c>
      <c r="D20" s="33">
        <v>43994</v>
      </c>
      <c r="E20" s="31" t="s">
        <v>97</v>
      </c>
      <c r="F20" s="42">
        <v>980.1</v>
      </c>
      <c r="G20" s="38" t="s">
        <v>109</v>
      </c>
      <c r="H20" s="38" t="s">
        <v>124</v>
      </c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1:28" x14ac:dyDescent="0.3">
      <c r="A21" s="27"/>
      <c r="B21" s="31" t="s">
        <v>88</v>
      </c>
      <c r="C21" s="31" t="s">
        <v>90</v>
      </c>
      <c r="D21" s="33">
        <v>43994</v>
      </c>
      <c r="E21" s="32" t="s">
        <v>93</v>
      </c>
      <c r="F21" s="42">
        <v>16699.939999999999</v>
      </c>
      <c r="G21" s="38" t="s">
        <v>110</v>
      </c>
      <c r="H21" s="38" t="s">
        <v>125</v>
      </c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1:28" x14ac:dyDescent="0.3">
      <c r="A22" s="27"/>
      <c r="B22" s="27"/>
      <c r="C22" s="27"/>
      <c r="D22" s="27"/>
      <c r="E22" s="27"/>
      <c r="F22" s="27"/>
      <c r="G22" s="28"/>
      <c r="H22" s="28"/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1:28" x14ac:dyDescent="0.3">
      <c r="A23" s="27"/>
      <c r="B23" s="27"/>
      <c r="C23" s="27"/>
      <c r="D23" s="27"/>
      <c r="E23" s="27"/>
      <c r="F23" s="27"/>
      <c r="G23" s="28"/>
      <c r="H23" s="28"/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1:28" x14ac:dyDescent="0.3">
      <c r="A24" s="27"/>
      <c r="B24" s="27"/>
      <c r="C24" s="27"/>
      <c r="D24" s="27"/>
      <c r="E24" s="27"/>
      <c r="F24" s="27"/>
      <c r="G24" s="28"/>
      <c r="H24" s="28"/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1:28" x14ac:dyDescent="0.3">
      <c r="A25" s="27"/>
      <c r="B25" s="27"/>
      <c r="C25" s="27"/>
      <c r="D25" s="27"/>
      <c r="E25" s="27"/>
      <c r="F25" s="27"/>
      <c r="G25" s="28"/>
      <c r="H25" s="28"/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1:28" x14ac:dyDescent="0.3">
      <c r="A26" s="27"/>
      <c r="B26" s="27"/>
      <c r="C26" s="27"/>
      <c r="D26" s="27"/>
      <c r="E26" s="27"/>
      <c r="F26" s="27"/>
      <c r="G26" s="28"/>
      <c r="H26" s="28"/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1:28" x14ac:dyDescent="0.3">
      <c r="A27" s="27"/>
      <c r="B27" s="27"/>
      <c r="C27" s="27"/>
      <c r="D27" s="27"/>
      <c r="E27" s="27"/>
      <c r="F27" s="27"/>
      <c r="G27" s="28"/>
      <c r="H27" s="28"/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1:28" x14ac:dyDescent="0.3">
      <c r="A28" s="27"/>
      <c r="B28" s="27"/>
      <c r="C28" s="27"/>
      <c r="D28" s="27"/>
      <c r="E28" s="27"/>
      <c r="F28" s="27"/>
      <c r="G28" s="28"/>
      <c r="H28" s="28"/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1:28" x14ac:dyDescent="0.3">
      <c r="A29" s="27"/>
      <c r="B29" s="27"/>
      <c r="C29" s="27"/>
      <c r="D29" s="27"/>
      <c r="E29" s="27"/>
      <c r="F29" s="27"/>
      <c r="G29" s="28"/>
      <c r="H29" s="28"/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1:28" x14ac:dyDescent="0.3">
      <c r="A30" s="27"/>
      <c r="B30" s="27"/>
      <c r="C30" s="27"/>
      <c r="D30" s="27"/>
      <c r="E30" s="27"/>
      <c r="F30" s="27"/>
      <c r="G30" s="28"/>
      <c r="H30" s="28"/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1:28" x14ac:dyDescent="0.3">
      <c r="A31" s="27"/>
      <c r="B31" s="27"/>
      <c r="C31" s="27"/>
      <c r="D31" s="27"/>
      <c r="E31" s="27"/>
      <c r="F31" s="27"/>
      <c r="G31" s="28"/>
      <c r="H31" s="28"/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1:28" x14ac:dyDescent="0.3">
      <c r="A32" s="27"/>
      <c r="B32" s="27"/>
      <c r="C32" s="27"/>
      <c r="D32" s="27"/>
      <c r="E32" s="27"/>
      <c r="F32" s="27"/>
      <c r="G32" s="28"/>
      <c r="H32" s="28"/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1:28" x14ac:dyDescent="0.3">
      <c r="A33" s="27"/>
      <c r="B33" s="27"/>
      <c r="C33" s="27"/>
      <c r="D33" s="27"/>
      <c r="E33" s="27"/>
      <c r="F33" s="27"/>
      <c r="G33" s="28"/>
      <c r="H33" s="28"/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1:28" x14ac:dyDescent="0.3">
      <c r="A34" s="27"/>
      <c r="B34" s="27"/>
      <c r="C34" s="27"/>
      <c r="D34" s="27"/>
      <c r="E34" s="27"/>
      <c r="F34" s="27"/>
      <c r="G34" s="28"/>
      <c r="H34" s="28"/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1:28" x14ac:dyDescent="0.3">
      <c r="A35" s="27"/>
      <c r="B35" s="27"/>
      <c r="C35" s="27"/>
      <c r="D35" s="27"/>
      <c r="E35" s="27"/>
      <c r="F35" s="27"/>
      <c r="G35" s="28"/>
      <c r="H35" s="28"/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1:28" x14ac:dyDescent="0.3">
      <c r="A36" s="27"/>
      <c r="B36" s="27"/>
      <c r="C36" s="27"/>
      <c r="D36" s="27"/>
      <c r="E36" s="27"/>
      <c r="F36" s="27"/>
      <c r="G36" s="28"/>
      <c r="H36" s="28"/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1:28" x14ac:dyDescent="0.3">
      <c r="A37" s="27"/>
      <c r="B37" s="27"/>
      <c r="C37" s="27"/>
      <c r="D37" s="27"/>
      <c r="E37" s="27"/>
      <c r="F37" s="27"/>
      <c r="G37" s="28"/>
      <c r="H37" s="28"/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1:28" x14ac:dyDescent="0.3">
      <c r="A38" s="27"/>
      <c r="B38" s="27"/>
      <c r="C38" s="27"/>
      <c r="D38" s="27"/>
      <c r="E38" s="27"/>
      <c r="F38" s="27"/>
      <c r="G38" s="28"/>
      <c r="H38" s="28"/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1:28" x14ac:dyDescent="0.3">
      <c r="A39" s="27"/>
      <c r="B39" s="27"/>
      <c r="C39" s="27"/>
      <c r="D39" s="27"/>
      <c r="E39" s="27"/>
      <c r="F39" s="27"/>
      <c r="G39" s="28"/>
      <c r="H39" s="28"/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1:28" x14ac:dyDescent="0.3">
      <c r="A40" s="27"/>
      <c r="B40" s="27"/>
      <c r="C40" s="27"/>
      <c r="D40" s="27"/>
      <c r="E40" s="27"/>
      <c r="F40" s="27"/>
      <c r="G40" s="28"/>
      <c r="H40" s="28"/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1:28" x14ac:dyDescent="0.3">
      <c r="A41" s="27"/>
      <c r="B41" s="27"/>
      <c r="C41" s="27"/>
      <c r="D41" s="27"/>
      <c r="E41" s="27"/>
      <c r="F41" s="27"/>
      <c r="G41" s="28"/>
      <c r="H41" s="28"/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1:28" x14ac:dyDescent="0.3">
      <c r="A42" s="27"/>
      <c r="B42" s="27"/>
      <c r="C42" s="27"/>
      <c r="D42" s="27"/>
      <c r="E42" s="27"/>
      <c r="F42" s="27"/>
      <c r="G42" s="28"/>
      <c r="H42" s="28"/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1:28" x14ac:dyDescent="0.3">
      <c r="A43" s="27"/>
      <c r="B43" s="27"/>
      <c r="C43" s="27"/>
      <c r="D43" s="27"/>
      <c r="E43" s="27"/>
      <c r="F43" s="27"/>
      <c r="G43" s="28"/>
      <c r="H43" s="28"/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1:28" x14ac:dyDescent="0.3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1:28" x14ac:dyDescent="0.3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1:28" x14ac:dyDescent="0.3">
      <c r="A46" s="27"/>
      <c r="B46" s="27"/>
      <c r="C46" s="27"/>
      <c r="D46" s="27"/>
      <c r="E46" s="27"/>
      <c r="F46" s="27"/>
      <c r="G46" s="28"/>
      <c r="H46" s="28"/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1:28" x14ac:dyDescent="0.3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1:28" x14ac:dyDescent="0.3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A49" s="27"/>
      <c r="B49" s="27"/>
      <c r="C49" s="27"/>
      <c r="D49" s="27"/>
      <c r="E49" s="27"/>
      <c r="F49" s="27"/>
      <c r="G49" s="28"/>
      <c r="H49" s="28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A52" s="27"/>
      <c r="B52" s="27"/>
      <c r="C52" s="27"/>
      <c r="D52" s="27"/>
      <c r="E52" s="27"/>
      <c r="F52" s="27"/>
      <c r="G52" s="28"/>
      <c r="H52" s="28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28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28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28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28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28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28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28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28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28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28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28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28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28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28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28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28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28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28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28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28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28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28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28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28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28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28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28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28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28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28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28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28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28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28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28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28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28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28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28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28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28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28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28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28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28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28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28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28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28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28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28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28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28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28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28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28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28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28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28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28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28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28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28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28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28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28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28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28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28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28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28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28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28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28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28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28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28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28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28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28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28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28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28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28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28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28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28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28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28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28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28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28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28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28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28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28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28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28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28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28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28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28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28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28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28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28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28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28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28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28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8"/>
      <c r="H187" s="28"/>
      <c r="I187" s="27"/>
      <c r="J187" s="29"/>
      <c r="K187" s="28"/>
      <c r="L187" s="28"/>
      <c r="M187" s="27"/>
      <c r="N187" s="27"/>
      <c r="O187" s="27"/>
      <c r="P187" s="27"/>
      <c r="Q187" s="27"/>
      <c r="R187" s="30"/>
      <c r="S187" s="27"/>
      <c r="T187" s="30"/>
      <c r="U187" s="29"/>
      <c r="V187" s="27"/>
      <c r="W187" s="27"/>
      <c r="X187" s="27"/>
      <c r="Y187" s="29"/>
      <c r="Z187" s="29"/>
      <c r="AA187" s="29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8"/>
      <c r="H188" s="28"/>
      <c r="I188" s="27"/>
      <c r="J188" s="29"/>
      <c r="K188" s="28"/>
      <c r="L188" s="28"/>
      <c r="M188" s="27"/>
      <c r="N188" s="27"/>
      <c r="O188" s="27"/>
      <c r="P188" s="27"/>
      <c r="Q188" s="27"/>
      <c r="R188" s="30"/>
      <c r="S188" s="27"/>
      <c r="T188" s="30"/>
      <c r="U188" s="29"/>
      <c r="V188" s="27"/>
      <c r="W188" s="27"/>
      <c r="X188" s="27"/>
      <c r="Y188" s="29"/>
      <c r="Z188" s="29"/>
      <c r="AA188" s="29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8"/>
      <c r="H189" s="28"/>
      <c r="I189" s="27"/>
      <c r="J189" s="29"/>
      <c r="K189" s="28"/>
      <c r="L189" s="28"/>
      <c r="M189" s="27"/>
      <c r="N189" s="27"/>
      <c r="O189" s="27"/>
      <c r="P189" s="27"/>
      <c r="Q189" s="27"/>
      <c r="R189" s="30"/>
      <c r="S189" s="27"/>
      <c r="T189" s="30"/>
      <c r="U189" s="29"/>
      <c r="V189" s="27"/>
      <c r="W189" s="27"/>
      <c r="X189" s="27"/>
      <c r="Y189" s="29"/>
      <c r="Z189" s="29"/>
      <c r="AA189" s="29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8"/>
      <c r="H190" s="28"/>
      <c r="I190" s="27"/>
      <c r="J190" s="29"/>
      <c r="K190" s="28"/>
      <c r="L190" s="28"/>
      <c r="M190" s="27"/>
      <c r="N190" s="27"/>
      <c r="O190" s="27"/>
      <c r="P190" s="27"/>
      <c r="Q190" s="27"/>
      <c r="R190" s="30"/>
      <c r="S190" s="27"/>
      <c r="T190" s="30"/>
      <c r="U190" s="29"/>
      <c r="V190" s="27"/>
      <c r="W190" s="27"/>
      <c r="X190" s="27"/>
      <c r="Y190" s="29"/>
      <c r="Z190" s="29"/>
      <c r="AA190" s="29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8"/>
      <c r="H191" s="28"/>
      <c r="I191" s="27"/>
      <c r="J191" s="29"/>
      <c r="K191" s="28"/>
      <c r="L191" s="28"/>
      <c r="M191" s="27"/>
      <c r="N191" s="27"/>
      <c r="O191" s="27"/>
      <c r="P191" s="27"/>
      <c r="Q191" s="27"/>
      <c r="R191" s="30"/>
      <c r="S191" s="27"/>
      <c r="T191" s="30"/>
      <c r="U191" s="29"/>
      <c r="V191" s="27"/>
      <c r="W191" s="27"/>
      <c r="X191" s="27"/>
      <c r="Y191" s="29"/>
      <c r="Z191" s="29"/>
      <c r="AA191" s="29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8"/>
      <c r="H192" s="28"/>
      <c r="I192" s="27"/>
      <c r="J192" s="29"/>
      <c r="K192" s="28"/>
      <c r="L192" s="28"/>
      <c r="M192" s="27"/>
      <c r="N192" s="27"/>
      <c r="O192" s="27"/>
      <c r="P192" s="27"/>
      <c r="Q192" s="27"/>
      <c r="R192" s="30"/>
      <c r="S192" s="27"/>
      <c r="T192" s="30"/>
      <c r="U192" s="29"/>
      <c r="V192" s="27"/>
      <c r="W192" s="27"/>
      <c r="X192" s="27"/>
      <c r="Y192" s="29"/>
      <c r="Z192" s="29"/>
      <c r="AA192" s="29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8"/>
      <c r="H193" s="28"/>
      <c r="I193" s="27"/>
      <c r="J193" s="29"/>
      <c r="K193" s="28"/>
      <c r="L193" s="28"/>
      <c r="M193" s="27"/>
      <c r="N193" s="27"/>
      <c r="O193" s="27"/>
      <c r="P193" s="27"/>
      <c r="Q193" s="27"/>
      <c r="R193" s="30"/>
      <c r="S193" s="27"/>
      <c r="T193" s="30"/>
      <c r="U193" s="29"/>
      <c r="V193" s="27"/>
      <c r="W193" s="27"/>
      <c r="X193" s="27"/>
      <c r="Y193" s="29"/>
      <c r="Z193" s="29"/>
      <c r="AA193" s="29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8"/>
      <c r="H194" s="28"/>
      <c r="I194" s="27"/>
      <c r="J194" s="29"/>
      <c r="K194" s="28"/>
      <c r="L194" s="28"/>
      <c r="M194" s="27"/>
      <c r="N194" s="27"/>
      <c r="O194" s="27"/>
      <c r="P194" s="27"/>
      <c r="Q194" s="27"/>
      <c r="R194" s="30"/>
      <c r="S194" s="27"/>
      <c r="T194" s="30"/>
      <c r="U194" s="29"/>
      <c r="V194" s="27"/>
      <c r="W194" s="27"/>
      <c r="X194" s="27"/>
      <c r="Y194" s="29"/>
      <c r="Z194" s="29"/>
      <c r="AA194" s="29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8"/>
      <c r="H195" s="28"/>
      <c r="I195" s="27"/>
      <c r="J195" s="29"/>
      <c r="K195" s="28"/>
      <c r="L195" s="28"/>
      <c r="M195" s="27"/>
      <c r="N195" s="27"/>
      <c r="O195" s="27"/>
      <c r="P195" s="27"/>
      <c r="Q195" s="27"/>
      <c r="R195" s="30"/>
      <c r="S195" s="27"/>
      <c r="T195" s="30"/>
      <c r="U195" s="29"/>
      <c r="V195" s="27"/>
      <c r="W195" s="27"/>
      <c r="X195" s="27"/>
      <c r="Y195" s="29"/>
      <c r="Z195" s="29"/>
      <c r="AA195" s="29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8"/>
      <c r="H196" s="28"/>
      <c r="I196" s="27"/>
      <c r="J196" s="29"/>
      <c r="K196" s="28"/>
      <c r="L196" s="28"/>
      <c r="M196" s="27"/>
      <c r="N196" s="27"/>
      <c r="O196" s="27"/>
      <c r="P196" s="27"/>
      <c r="Q196" s="27"/>
      <c r="R196" s="30"/>
      <c r="S196" s="27"/>
      <c r="T196" s="30"/>
      <c r="U196" s="29"/>
      <c r="V196" s="27"/>
      <c r="W196" s="27"/>
      <c r="X196" s="27"/>
      <c r="Y196" s="29"/>
      <c r="Z196" s="29"/>
      <c r="AA196" s="29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8"/>
      <c r="H197" s="28"/>
      <c r="I197" s="27"/>
      <c r="J197" s="29"/>
      <c r="K197" s="28"/>
      <c r="L197" s="28"/>
      <c r="M197" s="27"/>
      <c r="N197" s="27"/>
      <c r="O197" s="27"/>
      <c r="P197" s="27"/>
      <c r="Q197" s="27"/>
      <c r="R197" s="30"/>
      <c r="S197" s="27"/>
      <c r="T197" s="30"/>
      <c r="U197" s="29"/>
      <c r="V197" s="27"/>
      <c r="W197" s="27"/>
      <c r="X197" s="27"/>
      <c r="Y197" s="29"/>
      <c r="Z197" s="29"/>
      <c r="AA197" s="29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8"/>
      <c r="H198" s="28"/>
      <c r="I198" s="27"/>
      <c r="J198" s="29"/>
      <c r="K198" s="28"/>
      <c r="L198" s="28"/>
      <c r="M198" s="27"/>
      <c r="N198" s="27"/>
      <c r="O198" s="27"/>
      <c r="P198" s="27"/>
      <c r="Q198" s="27"/>
      <c r="R198" s="30"/>
      <c r="S198" s="27"/>
      <c r="T198" s="30"/>
      <c r="U198" s="29"/>
      <c r="V198" s="27"/>
      <c r="W198" s="27"/>
      <c r="X198" s="27"/>
      <c r="Y198" s="29"/>
      <c r="Z198" s="29"/>
      <c r="AA198" s="29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8"/>
      <c r="H199" s="28"/>
      <c r="I199" s="27"/>
      <c r="J199" s="29"/>
      <c r="K199" s="28"/>
      <c r="L199" s="28"/>
      <c r="M199" s="27"/>
      <c r="N199" s="27"/>
      <c r="O199" s="27"/>
      <c r="P199" s="27"/>
      <c r="Q199" s="27"/>
      <c r="R199" s="30"/>
      <c r="S199" s="27"/>
      <c r="T199" s="30"/>
      <c r="U199" s="29"/>
      <c r="V199" s="27"/>
      <c r="W199" s="27"/>
      <c r="X199" s="27"/>
      <c r="Y199" s="29"/>
      <c r="Z199" s="29"/>
      <c r="AA199" s="29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8"/>
      <c r="H200" s="28"/>
      <c r="I200" s="27"/>
      <c r="J200" s="29"/>
      <c r="K200" s="28"/>
      <c r="L200" s="28"/>
      <c r="M200" s="27"/>
      <c r="N200" s="27"/>
      <c r="O200" s="27"/>
      <c r="P200" s="27"/>
      <c r="Q200" s="27"/>
      <c r="R200" s="30"/>
      <c r="S200" s="27"/>
      <c r="T200" s="30"/>
      <c r="U200" s="29"/>
      <c r="V200" s="27"/>
      <c r="W200" s="27"/>
      <c r="X200" s="27"/>
      <c r="Y200" s="29"/>
      <c r="Z200" s="29"/>
      <c r="AA200" s="29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8"/>
      <c r="H201" s="28"/>
      <c r="I201" s="27"/>
      <c r="J201" s="29"/>
      <c r="K201" s="28"/>
      <c r="L201" s="28"/>
      <c r="M201" s="27"/>
      <c r="N201" s="27"/>
      <c r="O201" s="27"/>
      <c r="P201" s="27"/>
      <c r="Q201" s="27"/>
      <c r="R201" s="30"/>
      <c r="S201" s="27"/>
      <c r="T201" s="30"/>
      <c r="U201" s="29"/>
      <c r="V201" s="27"/>
      <c r="W201" s="27"/>
      <c r="X201" s="27"/>
      <c r="Y201" s="29"/>
      <c r="Z201" s="29"/>
      <c r="AA201" s="29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8"/>
      <c r="H202" s="28"/>
      <c r="I202" s="27"/>
      <c r="J202" s="29"/>
      <c r="K202" s="28"/>
      <c r="L202" s="28"/>
      <c r="M202" s="27"/>
      <c r="N202" s="27"/>
      <c r="O202" s="27"/>
      <c r="P202" s="27"/>
      <c r="Q202" s="27"/>
      <c r="R202" s="30"/>
      <c r="S202" s="27"/>
      <c r="T202" s="30"/>
      <c r="U202" s="29"/>
      <c r="V202" s="27"/>
      <c r="W202" s="27"/>
      <c r="X202" s="27"/>
      <c r="Y202" s="29"/>
      <c r="Z202" s="29"/>
      <c r="AA202" s="29"/>
      <c r="AB202" s="27"/>
    </row>
    <row r="203" spans="1:28" x14ac:dyDescent="0.3">
      <c r="A203" s="27"/>
      <c r="B203" s="27"/>
      <c r="C203" s="27"/>
      <c r="D203" s="27"/>
      <c r="E203" s="27"/>
      <c r="F203" s="27"/>
      <c r="G203" s="28"/>
      <c r="H203" s="28"/>
      <c r="I203" s="27"/>
      <c r="J203" s="29"/>
      <c r="K203" s="28"/>
      <c r="L203" s="28"/>
      <c r="M203" s="27"/>
      <c r="N203" s="27"/>
      <c r="O203" s="27"/>
      <c r="P203" s="27"/>
      <c r="Q203" s="27"/>
      <c r="R203" s="30"/>
      <c r="S203" s="27"/>
      <c r="T203" s="30"/>
      <c r="U203" s="29"/>
      <c r="V203" s="27"/>
      <c r="W203" s="27"/>
      <c r="X203" s="27"/>
      <c r="Y203" s="29"/>
      <c r="Z203" s="29"/>
      <c r="AA203" s="29"/>
      <c r="AB203" s="27"/>
    </row>
  </sheetData>
  <sheetProtection password="C9C3" sheet="1" objects="1" scenarios="1" formatCells="0" formatColumns="0" formatRow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8:F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x14ac:dyDescent="0.3">
      <c r="A6" s="5">
        <f t="shared" si="0"/>
        <v>5</v>
      </c>
      <c r="B6" s="11" t="s">
        <v>22</v>
      </c>
    </row>
    <row r="7" spans="1:2" x14ac:dyDescent="0.3">
      <c r="A7" s="5">
        <f t="shared" si="0"/>
        <v>6</v>
      </c>
      <c r="B7" s="6" t="s">
        <v>23</v>
      </c>
    </row>
    <row r="8" spans="1:2" x14ac:dyDescent="0.3">
      <c r="A8" s="5">
        <f t="shared" si="0"/>
        <v>7</v>
      </c>
      <c r="B8" s="11" t="s">
        <v>24</v>
      </c>
    </row>
    <row r="9" spans="1:2" x14ac:dyDescent="0.3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x14ac:dyDescent="0.3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x14ac:dyDescent="0.3">
      <c r="A13" s="5">
        <f t="shared" si="0"/>
        <v>12</v>
      </c>
      <c r="B13" s="11" t="s">
        <v>29</v>
      </c>
    </row>
    <row r="14" spans="1:2" x14ac:dyDescent="0.3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x14ac:dyDescent="0.3">
      <c r="A16" s="5">
        <f t="shared" si="0"/>
        <v>15</v>
      </c>
      <c r="B16" s="11" t="s">
        <v>32</v>
      </c>
    </row>
    <row r="17" spans="1:2" x14ac:dyDescent="0.3">
      <c r="A17" s="5">
        <f t="shared" si="0"/>
        <v>16</v>
      </c>
      <c r="B17" s="11" t="s">
        <v>33</v>
      </c>
    </row>
    <row r="18" spans="1:2" x14ac:dyDescent="0.3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x14ac:dyDescent="0.3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x14ac:dyDescent="0.3">
      <c r="A31" s="5">
        <f t="shared" si="0"/>
        <v>30</v>
      </c>
      <c r="B31" s="10" t="s">
        <v>47</v>
      </c>
    </row>
    <row r="32" spans="1:2" x14ac:dyDescent="0.3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x14ac:dyDescent="0.3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x14ac:dyDescent="0.3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x14ac:dyDescent="0.3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x14ac:dyDescent="0.3">
      <c r="A40" s="5">
        <f t="shared" si="0"/>
        <v>39</v>
      </c>
      <c r="B40" s="10" t="s">
        <v>56</v>
      </c>
    </row>
    <row r="41" spans="1:2" s="5" customFormat="1" x14ac:dyDescent="0.3">
      <c r="A41" s="5">
        <f t="shared" si="0"/>
        <v>40</v>
      </c>
      <c r="B41" s="10" t="s">
        <v>57</v>
      </c>
    </row>
    <row r="42" spans="1:2" x14ac:dyDescent="0.3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x14ac:dyDescent="0.3">
      <c r="A44" s="5">
        <f t="shared" si="0"/>
        <v>43</v>
      </c>
      <c r="B44" s="6" t="s">
        <v>60</v>
      </c>
    </row>
    <row r="45" spans="1:2" x14ac:dyDescent="0.3">
      <c r="A45" s="5">
        <f t="shared" si="0"/>
        <v>44</v>
      </c>
      <c r="B45" s="10" t="s">
        <v>87</v>
      </c>
    </row>
    <row r="46" spans="1:2" x14ac:dyDescent="0.3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x14ac:dyDescent="0.3">
      <c r="A48" s="5">
        <f t="shared" si="0"/>
        <v>47</v>
      </c>
      <c r="B48" s="10" t="s">
        <v>63</v>
      </c>
    </row>
    <row r="49" spans="1:2" x14ac:dyDescent="0.3">
      <c r="A49" s="5">
        <f t="shared" si="0"/>
        <v>48</v>
      </c>
      <c r="B49" s="10" t="s">
        <v>64</v>
      </c>
    </row>
    <row r="50" spans="1:2" x14ac:dyDescent="0.3">
      <c r="A50" s="13">
        <f t="shared" si="0"/>
        <v>49</v>
      </c>
      <c r="B50" s="8" t="s">
        <v>8</v>
      </c>
    </row>
    <row r="51" spans="1:2" x14ac:dyDescent="0.3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x14ac:dyDescent="0.3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x14ac:dyDescent="0.3">
      <c r="A57" s="13">
        <f t="shared" si="0"/>
        <v>56</v>
      </c>
      <c r="B57" s="8" t="s">
        <v>15</v>
      </c>
    </row>
    <row r="58" spans="1:2" x14ac:dyDescent="0.3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2021-05-20T12:04:47Z</dcterms:modified>
</cp:coreProperties>
</file>