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Ctes Modificacions 2023" sheetId="1" r:id="rId1"/>
  </sheets>
  <calcPr calcId="145621"/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<sst xmlns="http://schemas.openxmlformats.org/spreadsheetml/2006/main" count="310" uniqueCount="188">
  <si>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</si>
  <si>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</si>
  <si>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</si>
  <si>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</si>
  <si>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</si>
  <si>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</si>
  <si>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</si>
  <si>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</si>
  <si>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</si>
  <si>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</si>
  <si>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</si>
  <si>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</si>
  <si>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</si>
  <si>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</si>
  <si>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</si>
  <si>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</si>
  <si>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</si>
  <si>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</si>
  <si>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</si>
  <si>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19000176</t>
  </si>
  <si>
    <t>19000190</t>
  </si>
  <si>
    <t>20000006</t>
  </si>
  <si>
    <t>20000135</t>
  </si>
  <si>
    <t>22000013</t>
  </si>
  <si>
    <t>22000112</t>
  </si>
  <si>
    <t>22000115</t>
  </si>
  <si>
    <t>22000116</t>
  </si>
  <si>
    <t>22000133</t>
  </si>
  <si>
    <t>19000028L04</t>
  </si>
  <si>
    <t>20000047L03</t>
  </si>
  <si>
    <t>21000026L01</t>
  </si>
  <si>
    <t>21000026L02</t>
  </si>
  <si>
    <t>21000026L03</t>
  </si>
  <si>
    <t>21000026L04</t>
  </si>
  <si>
    <t>21000026L05</t>
  </si>
  <si>
    <t>21000026L06</t>
  </si>
  <si>
    <t>21000026L07</t>
  </si>
  <si>
    <t>21000026L08</t>
  </si>
  <si>
    <t>21000026L09</t>
  </si>
  <si>
    <t>21000026L10</t>
  </si>
  <si>
    <t>21000026L11</t>
  </si>
  <si>
    <t>22000022L03</t>
  </si>
  <si>
    <t>22000022L06</t>
  </si>
  <si>
    <t>22000022L07</t>
  </si>
  <si>
    <t>22000022L08</t>
  </si>
  <si>
    <t>22000022L10</t>
  </si>
  <si>
    <t>23000070L01</t>
  </si>
  <si>
    <t>23000070L02</t>
  </si>
  <si>
    <t>23000070L03</t>
  </si>
  <si>
    <t>23000070L04</t>
  </si>
  <si>
    <t>23000070L05</t>
  </si>
  <si>
    <t>23000070L06</t>
  </si>
  <si>
    <t>23000070L07</t>
  </si>
  <si>
    <t>23000070L08</t>
  </si>
  <si>
    <t>23000070L09</t>
  </si>
  <si>
    <t>23000070L10</t>
  </si>
  <si>
    <t>CEB19001</t>
  </si>
  <si>
    <t>CEB21387</t>
  </si>
  <si>
    <t>CEB21446</t>
  </si>
  <si>
    <t>CEB22003L01</t>
  </si>
  <si>
    <t>CEB22004L04</t>
  </si>
  <si>
    <t>Subministraments</t>
  </si>
  <si>
    <t>Serveis</t>
  </si>
  <si>
    <t>Privat d'Administració Pública</t>
  </si>
  <si>
    <t>Obres</t>
  </si>
  <si>
    <t>LLOGUER DE 4 EQUIPS MULTIFUNCIÓ PEL CMMB I LES EMM</t>
  </si>
  <si>
    <t>COREMOSA</t>
  </si>
  <si>
    <t>A08774465</t>
  </si>
  <si>
    <t>MANTENIMENT I SUPORT INFORMÀTIC 03BRESSOL</t>
  </si>
  <si>
    <t>DELOITTE CONSULTING SL</t>
  </si>
  <si>
    <t>B81690471</t>
  </si>
  <si>
    <t>APLICACIÓ INFORMÀTICA GESTIÓ DE LES EMM I EL CMMB</t>
  </si>
  <si>
    <t>GWIDO RAILWAY, SOCIEDAD LIMITADA</t>
  </si>
  <si>
    <t>B66186693</t>
  </si>
  <si>
    <t>SERVEI D'ASSEGURANÇA D’INSTRUMENTS MUSICALS</t>
  </si>
  <si>
    <t>Helvetia, Compañia Suiza SA</t>
  </si>
  <si>
    <t>A41003864</t>
  </si>
  <si>
    <t>IMPREMTA, MAQUETACIÓ I DISSENY DE MATERIALS</t>
  </si>
  <si>
    <t>VILAR ABELLA SL</t>
  </si>
  <si>
    <t>B60889276</t>
  </si>
  <si>
    <t>OBRES D'ADEQUACIÓ DE LA MASIA CAN ROSÉS</t>
  </si>
  <si>
    <t>TÈCNIQUES DE CONSTRUCCIÓ MIR SL</t>
  </si>
  <si>
    <t>B63820955</t>
  </si>
  <si>
    <t>EXECUCIÓ DE LES OBRES DEL CARRER PALAMÓS</t>
  </si>
  <si>
    <t>ARCADI PLA S.A.</t>
  </si>
  <si>
    <t>A17022344</t>
  </si>
  <si>
    <t>SERVEI DO OBRES CONDICIONAMENT LOCAL C.PALAMÓS</t>
  </si>
  <si>
    <t>Juli Cortes I Associats, SLP</t>
  </si>
  <si>
    <t>B66378662</t>
  </si>
  <si>
    <t>SUBSTITUCIÓ DE LES PERSIANES EXTERIORS DE 3 EBM</t>
  </si>
  <si>
    <t>OBRES I CONTRACTES PENTA SA</t>
  </si>
  <si>
    <t>A60514643</t>
  </si>
  <si>
    <t>LOT 4- SERVEI ALIMENTACIÓ 2019-2022</t>
  </si>
  <si>
    <t>7 I TRIA SLU</t>
  </si>
  <si>
    <t>B61046017</t>
  </si>
  <si>
    <t>LOT 3-SERVEI ALIMENTACIÓ EB 2020-2023</t>
  </si>
  <si>
    <t>COMER BIEN SL</t>
  </si>
  <si>
    <t>B50469584</t>
  </si>
  <si>
    <t>LOT 1 SUPORT EDUCATIU A LES ESCOLES BRESSOL</t>
  </si>
  <si>
    <t>SERVEIS EDUCATIUS C.CARTRO Y KOALA</t>
  </si>
  <si>
    <t>U06995823</t>
  </si>
  <si>
    <t>LOT 2 SUPORT EDUCATIU A LES ESCOLES BRESSOL</t>
  </si>
  <si>
    <t>FUTUR I COMPROMÍS AMB L'EDUCACIÓ SL</t>
  </si>
  <si>
    <t>B64900517</t>
  </si>
  <si>
    <t>LOT 3 SUPORT EDUCATIU A LES ESCOLES BRESSOL</t>
  </si>
  <si>
    <t>ZIGA ZAGA SL</t>
  </si>
  <si>
    <t>B60136520</t>
  </si>
  <si>
    <t>LOT 4 SUPORT EDUCATIU A LES ESCOLES BRESSOL</t>
  </si>
  <si>
    <t>LOT 5 SUPORT EDUCATIU A LES ESCOLES BRESSOL</t>
  </si>
  <si>
    <t>FUNDACIO CATALANA DE L'ESPLAI</t>
  </si>
  <si>
    <t>G61096368</t>
  </si>
  <si>
    <t>LOT 6 SUPORT EDUCATIU A LES ESCOLES BRESSOL</t>
  </si>
  <si>
    <t>LOT 7 SUPORT EDUCATIU A LES ESCOLES BRESSOL</t>
  </si>
  <si>
    <t>LOT 8 SUPORT EDUCATIU A LES ESCOLES BRESSOL</t>
  </si>
  <si>
    <t>LOT 9 SUPORT EDUCATIU A LES ESCOLES BRESSOL</t>
  </si>
  <si>
    <t>LOT 10 SUPORT EDUCATIU A LES ESCOLES BRESSOL</t>
  </si>
  <si>
    <t>LOT 11 SUPORT EDUCATIU A LES ESCOLES BRESSOL</t>
  </si>
  <si>
    <t xml:space="preserve"> LOT 3-CURS OBERT VIOLONCEL I MÚSICA DE CAMBRA</t>
  </si>
  <si>
    <t>COMALADA PUIG</t>
  </si>
  <si>
    <t xml:space="preserve"> LOT 6-CURS OBERT PIANO, DIVULGACIÓ MUSICAL</t>
  </si>
  <si>
    <t>LLOPART VICARIO</t>
  </si>
  <si>
    <t xml:space="preserve"> LOT 7-CURS OBERT PIANO I LLENGUATGE</t>
  </si>
  <si>
    <t>CATALÀ  PÉREZ</t>
  </si>
  <si>
    <t xml:space="preserve"> LOT 8-CURS OBERT GUITARRA</t>
  </si>
  <si>
    <t>AGUILAR GARCIA</t>
  </si>
  <si>
    <t xml:space="preserve"> LOT 10-CURS OBERT PIANO JAZZ</t>
  </si>
  <si>
    <t>MERSEGUER PASTOR</t>
  </si>
  <si>
    <t>LOT 1- SERVEI D'ALIMENTACIÓ DE LES ESCOLES BRESSOL</t>
  </si>
  <si>
    <t>LOT 2- SERVEI D'ALIMENTACIÓ DE LES ESCOLES BRESSOL</t>
  </si>
  <si>
    <t>LOT 3- SERVEI D'ALIMENTACIÓ DE LES ESCOLES BRESSOL</t>
  </si>
  <si>
    <t>AUSOLAN RCN SL</t>
  </si>
  <si>
    <t>B62504105</t>
  </si>
  <si>
    <t>LOT 4- SERVEI D'ALIMENTACIÓ DE LES ESCOLES BRESSOL</t>
  </si>
  <si>
    <t>LOT 5- SERVEI D'ALIMENTACIÓ DE LES ESCOLES BRESSOL</t>
  </si>
  <si>
    <t>LOT 6- SERVEI D'ALIMENTACIÓ DE LES ESCOLES BRESSOL</t>
  </si>
  <si>
    <t>LOT 7- SERVEI D'ALIMENTACIÓ DE LES ESCOLES BRESSOL</t>
  </si>
  <si>
    <t>SERVEI D'ÀPATS, S.L.</t>
  </si>
  <si>
    <t>B58703240</t>
  </si>
  <si>
    <t>LOT 8- SERVEI D'ALIMENTACIÓ DE LES ESCOLES BRESSOL</t>
  </si>
  <si>
    <t>LOT 9- SERVEI D'ALIMENTACIÓ DE LES ESCOLES BRESSOL</t>
  </si>
  <si>
    <t>CUINA I GESTIÓ SL</t>
  </si>
  <si>
    <t>B43642222</t>
  </si>
  <si>
    <t>LOT 10- SERVEI D'ALIMENTACIÓ DE L'ESCOLES BRESSOL</t>
  </si>
  <si>
    <t>DIRECCIÓ D'OBRA CONSTRUCCIÓ EB LA TEIXONERA</t>
  </si>
  <si>
    <t>FORGAS ARQUITECTES SLP</t>
  </si>
  <si>
    <t>B64571235</t>
  </si>
  <si>
    <t>REFORMA I AMPLIACIÓ EBM i EF PERE CALAFELL</t>
  </si>
  <si>
    <t>JOSÉ ANTONIO ROMERO POLO S.A.U</t>
  </si>
  <si>
    <t>A25036880</t>
  </si>
  <si>
    <t>DIRECCIÓ OBRA EB PERE CALAFELL</t>
  </si>
  <si>
    <t>UTE ESTUDI GRV MONICA VILA P MANAGE</t>
  </si>
  <si>
    <t>U67442178</t>
  </si>
  <si>
    <t>OBRES I SERVEIS CTROL. QUALITAT EB TEIXONERA</t>
  </si>
  <si>
    <t>UTE PENTA-INSTALSEMA LA TEIXONERA</t>
  </si>
  <si>
    <t>U10815496</t>
  </si>
  <si>
    <t>LOT 4- SERVEI DE NETEJA</t>
  </si>
  <si>
    <t>OPTIMA FACILITY SERVICES SL</t>
  </si>
  <si>
    <t>B60124831</t>
  </si>
  <si>
    <t>15.09.2023</t>
  </si>
  <si>
    <t>x</t>
  </si>
  <si>
    <t>01.06.2023 i 20.12.2023</t>
  </si>
  <si>
    <t>10.05.2023</t>
  </si>
  <si>
    <t>11.07.2023</t>
  </si>
  <si>
    <t>04.05.2023</t>
  </si>
  <si>
    <t>22.11.2023</t>
  </si>
  <si>
    <t>09.10.2023</t>
  </si>
  <si>
    <t>12.09.2023</t>
  </si>
  <si>
    <t>08.02.2023 i 08.09.2023</t>
  </si>
  <si>
    <t>29.09.2023</t>
  </si>
  <si>
    <t>21.09.2023</t>
  </si>
  <si>
    <t>20.09.2023</t>
  </si>
  <si>
    <t>26.07.2023 i 12.09.2023</t>
  </si>
  <si>
    <t>27.09.2023</t>
  </si>
  <si>
    <t>07.06.2023 i 17.07.2023</t>
  </si>
  <si>
    <t>12.09.2023 i 21.11.2023</t>
  </si>
  <si>
    <t>28.11.2023</t>
  </si>
  <si>
    <t>07.12.2023</t>
  </si>
  <si>
    <t>30.11.2023</t>
  </si>
  <si>
    <t>28.12.2023</t>
  </si>
  <si>
    <t>22.12.2023</t>
  </si>
  <si>
    <t>21.12.2023</t>
  </si>
  <si>
    <t>X</t>
  </si>
  <si>
    <t>23.11.2023</t>
  </si>
  <si>
    <t>18.12.2023</t>
  </si>
  <si>
    <t>10.05,2023</t>
  </si>
  <si>
    <t>05.01.2023</t>
  </si>
  <si>
    <t>INSTITUT MUNICIPAL D'EDUCACIÓ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</si>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</sst>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0" fontId="0" fillId="0" borderId="3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52"/>
  <sheetViews>
    <sheetView tabSelected="1" zoomScale="90" zoomScaleNormal="90" workbookViewId="0">
      <selection activeCell="D14" sqref="D14"/>
    </sheetView>
  </sheetViews>
  <sheetFormatPr defaultColWidth="8.85546875" defaultRowHeight="15" x14ac:dyDescent="0.25"/>
  <cols>
    <col min="1" max="1" width="14.7109375" style="14" customWidth="1"/>
    <col min="2" max="2" width="27.28515625" style="15" customWidth="1"/>
    <col min="3" max="3" width="55.5703125" style="14" customWidth="1"/>
    <col min="4" max="4" width="46.7109375" style="14" customWidth="1"/>
    <col min="5" max="5" width="24.7109375" style="14" customWidth="1"/>
    <col min="6" max="6" width="16.5703125" style="14" customWidth="1"/>
    <col min="7" max="8" width="18.42578125" style="14" customWidth="1"/>
    <col min="9" max="10" width="18" style="14" customWidth="1"/>
    <col min="11" max="11" width="18.28515625" style="14" customWidth="1"/>
    <col min="12" max="12" width="13.5703125" style="16" customWidth="1"/>
    <col min="13" max="13" width="14.7109375" style="16" customWidth="1"/>
    <col min="14" max="14" width="14.42578125" style="14" customWidth="1"/>
    <col min="15" max="16384" width="8.85546875" style="14"/>
  </cols>
  <sheetData>
    <row r="1" spans="1:14" ht="14.45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5" customHeight="1" x14ac:dyDescent="0.3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25">
      <c r="A3" s="7"/>
      <c r="B3" s="4"/>
      <c r="C3" s="4"/>
      <c r="D3" s="4"/>
      <c r="E3" s="4"/>
      <c r="F3" s="33" t="s">
        <v>18</v>
      </c>
      <c r="G3" s="34"/>
      <c r="H3" s="34"/>
      <c r="I3" s="34"/>
      <c r="J3" s="34"/>
      <c r="K3" s="34"/>
      <c r="L3" s="34"/>
      <c r="M3" s="35"/>
    </row>
    <row r="4" spans="1:14" ht="21" x14ac:dyDescent="0.35">
      <c r="A4" s="8" t="s">
        <v>17</v>
      </c>
      <c r="B4" s="4"/>
      <c r="C4" s="6"/>
      <c r="D4" s="6"/>
      <c r="E4" s="6"/>
      <c r="F4" s="36"/>
      <c r="G4" s="37"/>
      <c r="H4" s="37"/>
      <c r="I4" s="37"/>
      <c r="J4" s="37"/>
      <c r="K4" s="37"/>
      <c r="L4" s="37"/>
      <c r="M4" s="38"/>
    </row>
    <row r="5" spans="1:14" s="17" customFormat="1" ht="10.5" customHeight="1" x14ac:dyDescent="0.25">
      <c r="A5" s="7"/>
      <c r="B5" s="7"/>
      <c r="C5" s="7"/>
      <c r="D5" s="7"/>
      <c r="E5" s="7"/>
      <c r="F5" s="39"/>
      <c r="G5" s="40"/>
      <c r="H5" s="40"/>
      <c r="I5" s="40"/>
      <c r="J5" s="40"/>
      <c r="K5" s="40"/>
      <c r="L5" s="40"/>
      <c r="M5" s="41"/>
    </row>
    <row r="6" spans="1:14" s="17" customFormat="1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7" customFormat="1" ht="30" customHeight="1" x14ac:dyDescent="0.25">
      <c r="A7" s="2" t="s">
        <v>16</v>
      </c>
      <c r="C7" s="30" t="s">
        <v>186</v>
      </c>
      <c r="D7" s="2"/>
      <c r="E7" s="3"/>
      <c r="F7" s="20"/>
      <c r="G7" s="21" t="s">
        <v>12</v>
      </c>
      <c r="H7" s="31" t="s">
        <v>187</v>
      </c>
    </row>
    <row r="8" spans="1:14" s="18" customFormat="1" ht="15" customHeight="1" x14ac:dyDescent="0.3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19" customFormat="1" ht="35.25" customHeight="1" x14ac:dyDescent="0.25">
      <c r="A9" s="42" t="s">
        <v>15</v>
      </c>
      <c r="B9" s="44" t="s">
        <v>0</v>
      </c>
      <c r="C9" s="45" t="s">
        <v>4</v>
      </c>
      <c r="D9" s="53" t="s">
        <v>13</v>
      </c>
      <c r="E9" s="42" t="s">
        <v>14</v>
      </c>
      <c r="F9" s="42" t="s">
        <v>8</v>
      </c>
      <c r="G9" s="42" t="s">
        <v>9</v>
      </c>
      <c r="H9" s="42" t="s">
        <v>2</v>
      </c>
      <c r="I9" s="49" t="s">
        <v>1</v>
      </c>
      <c r="J9" s="49" t="s">
        <v>10</v>
      </c>
      <c r="K9" s="49" t="s">
        <v>3</v>
      </c>
      <c r="L9" s="51" t="s">
        <v>7</v>
      </c>
      <c r="M9" s="52"/>
      <c r="N9" s="47" t="s">
        <v>11</v>
      </c>
    </row>
    <row r="10" spans="1:14" ht="30" customHeight="1" x14ac:dyDescent="0.25">
      <c r="A10" s="43"/>
      <c r="B10" s="44"/>
      <c r="C10" s="46"/>
      <c r="D10" s="54"/>
      <c r="E10" s="54"/>
      <c r="F10" s="43"/>
      <c r="G10" s="43"/>
      <c r="H10" s="43"/>
      <c r="I10" s="50"/>
      <c r="J10" s="50"/>
      <c r="K10" s="50"/>
      <c r="L10" s="13" t="s">
        <v>5</v>
      </c>
      <c r="M10" s="13" t="s">
        <v>6</v>
      </c>
      <c r="N10" s="48"/>
    </row>
    <row r="11" spans="1:14" s="23" customFormat="1" ht="30" customHeight="1" x14ac:dyDescent="0.25">
      <c r="A11" s="22" t="s">
        <v>19</v>
      </c>
      <c r="B11" s="22" t="s">
        <v>61</v>
      </c>
      <c r="C11" s="24" t="s">
        <v>65</v>
      </c>
      <c r="D11" s="25" t="s">
        <v>66</v>
      </c>
      <c r="E11" s="25" t="s">
        <v>67</v>
      </c>
      <c r="F11" s="26">
        <v>43797</v>
      </c>
      <c r="G11" s="32">
        <v>27979.200000000001</v>
      </c>
      <c r="H11" s="32">
        <v>33854.83</v>
      </c>
      <c r="I11" s="26" t="s">
        <v>158</v>
      </c>
      <c r="J11" s="28">
        <v>1678.31</v>
      </c>
      <c r="K11" s="28">
        <v>2030.76</v>
      </c>
      <c r="L11" s="27" t="s">
        <v>159</v>
      </c>
      <c r="M11" s="27"/>
      <c r="N11" s="29">
        <f>J11/G11</f>
        <v>5.9984202550466055E-2</v>
      </c>
    </row>
    <row r="12" spans="1:14" s="23" customFormat="1" ht="30" customHeight="1" x14ac:dyDescent="0.25">
      <c r="A12" s="22" t="s">
        <v>20</v>
      </c>
      <c r="B12" s="22" t="s">
        <v>62</v>
      </c>
      <c r="C12" s="24" t="s">
        <v>68</v>
      </c>
      <c r="D12" s="25" t="s">
        <v>69</v>
      </c>
      <c r="E12" s="25" t="s">
        <v>70</v>
      </c>
      <c r="F12" s="26">
        <v>43899</v>
      </c>
      <c r="G12" s="32">
        <v>358522.95</v>
      </c>
      <c r="H12" s="32">
        <v>433812.77</v>
      </c>
      <c r="I12" s="26" t="s">
        <v>160</v>
      </c>
      <c r="J12" s="28">
        <v>42279.82</v>
      </c>
      <c r="K12" s="28">
        <v>51158.59</v>
      </c>
      <c r="L12" s="27" t="s">
        <v>159</v>
      </c>
      <c r="M12" s="27"/>
      <c r="N12" s="29">
        <f t="shared" ref="N12:N52" si="0">J12/G12</f>
        <v>0.11792779234913692</v>
      </c>
    </row>
    <row r="13" spans="1:14" s="23" customFormat="1" ht="30" customHeight="1" x14ac:dyDescent="0.25">
      <c r="A13" s="22" t="s">
        <v>21</v>
      </c>
      <c r="B13" s="22" t="s">
        <v>61</v>
      </c>
      <c r="C13" s="24" t="s">
        <v>71</v>
      </c>
      <c r="D13" s="25" t="s">
        <v>72</v>
      </c>
      <c r="E13" s="25" t="s">
        <v>73</v>
      </c>
      <c r="F13" s="26">
        <v>43927</v>
      </c>
      <c r="G13" s="32">
        <v>25160</v>
      </c>
      <c r="H13" s="32">
        <v>30443.599999999999</v>
      </c>
      <c r="I13" s="26" t="s">
        <v>161</v>
      </c>
      <c r="J13" s="28">
        <v>3840</v>
      </c>
      <c r="K13" s="28">
        <v>4243.2</v>
      </c>
      <c r="L13" s="27" t="s">
        <v>159</v>
      </c>
      <c r="M13" s="27"/>
      <c r="N13" s="29">
        <f t="shared" si="0"/>
        <v>0.15262321144674085</v>
      </c>
    </row>
    <row r="14" spans="1:14" s="23" customFormat="1" ht="30" customHeight="1" x14ac:dyDescent="0.25">
      <c r="A14" s="22" t="s">
        <v>22</v>
      </c>
      <c r="B14" s="22" t="s">
        <v>63</v>
      </c>
      <c r="C14" s="24" t="s">
        <v>74</v>
      </c>
      <c r="D14" s="25" t="s">
        <v>75</v>
      </c>
      <c r="E14" s="25" t="s">
        <v>76</v>
      </c>
      <c r="F14" s="26">
        <v>44189</v>
      </c>
      <c r="G14" s="32">
        <v>7545.46</v>
      </c>
      <c r="H14" s="32">
        <v>7545.46</v>
      </c>
      <c r="I14" s="26" t="s">
        <v>162</v>
      </c>
      <c r="J14" s="28">
        <v>-141.97999999999999</v>
      </c>
      <c r="K14" s="28">
        <v>-141.97999999999999</v>
      </c>
      <c r="L14" s="27" t="s">
        <v>159</v>
      </c>
      <c r="M14" s="27"/>
      <c r="N14" s="29">
        <f t="shared" si="0"/>
        <v>-1.8816612903653322E-2</v>
      </c>
    </row>
    <row r="15" spans="1:14" s="23" customFormat="1" ht="30" customHeight="1" x14ac:dyDescent="0.25">
      <c r="A15" s="22" t="s">
        <v>23</v>
      </c>
      <c r="B15" s="22" t="s">
        <v>62</v>
      </c>
      <c r="C15" s="24" t="s">
        <v>77</v>
      </c>
      <c r="D15" s="25" t="s">
        <v>78</v>
      </c>
      <c r="E15" s="25" t="s">
        <v>79</v>
      </c>
      <c r="F15" s="26">
        <v>44726</v>
      </c>
      <c r="G15" s="32">
        <v>95223.66</v>
      </c>
      <c r="H15" s="32">
        <v>115220.63</v>
      </c>
      <c r="I15" s="26" t="s">
        <v>163</v>
      </c>
      <c r="J15" s="28">
        <v>12698.69</v>
      </c>
      <c r="K15" s="28">
        <v>15365.41</v>
      </c>
      <c r="L15" s="27" t="s">
        <v>159</v>
      </c>
      <c r="M15" s="27"/>
      <c r="N15" s="29">
        <f t="shared" si="0"/>
        <v>0.13335645783831454</v>
      </c>
    </row>
    <row r="16" spans="1:14" s="23" customFormat="1" ht="30" customHeight="1" x14ac:dyDescent="0.25">
      <c r="A16" s="22" t="s">
        <v>24</v>
      </c>
      <c r="B16" s="22" t="s">
        <v>64</v>
      </c>
      <c r="C16" s="24" t="s">
        <v>80</v>
      </c>
      <c r="D16" s="25" t="s">
        <v>81</v>
      </c>
      <c r="E16" s="25" t="s">
        <v>82</v>
      </c>
      <c r="F16" s="26">
        <v>44908</v>
      </c>
      <c r="G16" s="32">
        <v>910296.45</v>
      </c>
      <c r="H16" s="32">
        <v>1101458.7</v>
      </c>
      <c r="I16" s="26" t="s">
        <v>158</v>
      </c>
      <c r="J16" s="28">
        <v>340439.3</v>
      </c>
      <c r="K16" s="28">
        <v>411931.56</v>
      </c>
      <c r="L16" s="27" t="s">
        <v>159</v>
      </c>
      <c r="M16" s="27"/>
      <c r="N16" s="29">
        <f t="shared" si="0"/>
        <v>0.37398728732821052</v>
      </c>
    </row>
    <row r="17" spans="1:14" s="23" customFormat="1" ht="30" customHeight="1" x14ac:dyDescent="0.25">
      <c r="A17" s="22" t="s">
        <v>25</v>
      </c>
      <c r="B17" s="22" t="s">
        <v>64</v>
      </c>
      <c r="C17" s="24" t="s">
        <v>83</v>
      </c>
      <c r="D17" s="25" t="s">
        <v>84</v>
      </c>
      <c r="E17" s="25" t="s">
        <v>85</v>
      </c>
      <c r="F17" s="26">
        <v>44908</v>
      </c>
      <c r="G17" s="32">
        <v>1169473.1200000001</v>
      </c>
      <c r="H17" s="32">
        <v>1415062.48</v>
      </c>
      <c r="I17" s="26" t="s">
        <v>158</v>
      </c>
      <c r="J17" s="28">
        <v>167708.29</v>
      </c>
      <c r="K17" s="28">
        <v>202927.03</v>
      </c>
      <c r="L17" s="27" t="s">
        <v>159</v>
      </c>
      <c r="M17" s="27"/>
      <c r="N17" s="29">
        <f t="shared" si="0"/>
        <v>0.14340499762833367</v>
      </c>
    </row>
    <row r="18" spans="1:14" s="23" customFormat="1" ht="30" customHeight="1" x14ac:dyDescent="0.25">
      <c r="A18" s="22" t="s">
        <v>26</v>
      </c>
      <c r="B18" s="22" t="s">
        <v>62</v>
      </c>
      <c r="C18" s="24" t="s">
        <v>86</v>
      </c>
      <c r="D18" s="25" t="s">
        <v>87</v>
      </c>
      <c r="E18" s="25" t="s">
        <v>88</v>
      </c>
      <c r="F18" s="26">
        <v>44909</v>
      </c>
      <c r="G18" s="32">
        <v>25837.52</v>
      </c>
      <c r="H18" s="32">
        <v>31263.4</v>
      </c>
      <c r="I18" s="26" t="s">
        <v>164</v>
      </c>
      <c r="J18" s="28">
        <v>4650.24</v>
      </c>
      <c r="K18" s="28">
        <v>5626.79</v>
      </c>
      <c r="L18" s="27" t="s">
        <v>159</v>
      </c>
      <c r="M18" s="27"/>
      <c r="N18" s="29">
        <f t="shared" si="0"/>
        <v>0.17998012193120702</v>
      </c>
    </row>
    <row r="19" spans="1:14" s="23" customFormat="1" ht="30" customHeight="1" x14ac:dyDescent="0.25">
      <c r="A19" s="22" t="s">
        <v>27</v>
      </c>
      <c r="B19" s="22" t="s">
        <v>64</v>
      </c>
      <c r="C19" s="24" t="s">
        <v>89</v>
      </c>
      <c r="D19" s="25" t="s">
        <v>90</v>
      </c>
      <c r="E19" s="25" t="s">
        <v>91</v>
      </c>
      <c r="F19" s="26">
        <v>44922</v>
      </c>
      <c r="G19" s="32">
        <v>54065.72</v>
      </c>
      <c r="H19" s="32">
        <v>65419.519999999997</v>
      </c>
      <c r="I19" s="26" t="s">
        <v>165</v>
      </c>
      <c r="J19" s="28">
        <v>633.61</v>
      </c>
      <c r="K19" s="28">
        <v>766.67</v>
      </c>
      <c r="L19" s="27" t="s">
        <v>159</v>
      </c>
      <c r="M19" s="27"/>
      <c r="N19" s="29">
        <f t="shared" si="0"/>
        <v>1.1719255750223987E-2</v>
      </c>
    </row>
    <row r="20" spans="1:14" s="23" customFormat="1" ht="30" customHeight="1" x14ac:dyDescent="0.25">
      <c r="A20" s="22" t="s">
        <v>28</v>
      </c>
      <c r="B20" s="22" t="s">
        <v>62</v>
      </c>
      <c r="C20" s="24" t="s">
        <v>92</v>
      </c>
      <c r="D20" s="25" t="s">
        <v>93</v>
      </c>
      <c r="E20" s="25" t="s">
        <v>94</v>
      </c>
      <c r="F20" s="26">
        <v>43656</v>
      </c>
      <c r="G20" s="32">
        <v>1928049.96</v>
      </c>
      <c r="H20" s="32">
        <v>2120854.96</v>
      </c>
      <c r="I20" s="26" t="s">
        <v>166</v>
      </c>
      <c r="J20" s="28">
        <v>3122.14</v>
      </c>
      <c r="K20" s="28">
        <v>3434.35</v>
      </c>
      <c r="L20" s="27" t="s">
        <v>159</v>
      </c>
      <c r="M20" s="27"/>
      <c r="N20" s="29">
        <f t="shared" si="0"/>
        <v>1.6193252585633205E-3</v>
      </c>
    </row>
    <row r="21" spans="1:14" s="23" customFormat="1" ht="30" customHeight="1" x14ac:dyDescent="0.25">
      <c r="A21" s="22" t="s">
        <v>29</v>
      </c>
      <c r="B21" s="22" t="s">
        <v>62</v>
      </c>
      <c r="C21" s="24" t="s">
        <v>95</v>
      </c>
      <c r="D21" s="25" t="s">
        <v>96</v>
      </c>
      <c r="E21" s="25" t="s">
        <v>97</v>
      </c>
      <c r="F21" s="26">
        <v>44082</v>
      </c>
      <c r="G21" s="32">
        <v>2134307.16</v>
      </c>
      <c r="H21" s="32">
        <v>2347737.88</v>
      </c>
      <c r="I21" s="26" t="s">
        <v>167</v>
      </c>
      <c r="J21" s="28">
        <v>13404.64</v>
      </c>
      <c r="K21" s="28">
        <v>14745.11</v>
      </c>
      <c r="L21" s="27" t="s">
        <v>159</v>
      </c>
      <c r="M21" s="27"/>
      <c r="N21" s="29">
        <f t="shared" si="0"/>
        <v>6.2805580430138272E-3</v>
      </c>
    </row>
    <row r="22" spans="1:14" s="23" customFormat="1" ht="30" customHeight="1" x14ac:dyDescent="0.25">
      <c r="A22" s="22" t="s">
        <v>30</v>
      </c>
      <c r="B22" s="22" t="s">
        <v>62</v>
      </c>
      <c r="C22" s="24" t="s">
        <v>98</v>
      </c>
      <c r="D22" s="25" t="s">
        <v>99</v>
      </c>
      <c r="E22" s="25" t="s">
        <v>100</v>
      </c>
      <c r="F22" s="26">
        <v>44445</v>
      </c>
      <c r="G22" s="32">
        <v>1690425.66</v>
      </c>
      <c r="H22" s="32">
        <v>1690425.66</v>
      </c>
      <c r="I22" s="26" t="s">
        <v>168</v>
      </c>
      <c r="J22" s="28">
        <v>-9027.14</v>
      </c>
      <c r="K22" s="28">
        <v>-9027.14</v>
      </c>
      <c r="L22" s="27" t="s">
        <v>159</v>
      </c>
      <c r="M22" s="27"/>
      <c r="N22" s="29">
        <f t="shared" si="0"/>
        <v>-5.3401579339490152E-3</v>
      </c>
    </row>
    <row r="23" spans="1:14" s="23" customFormat="1" ht="30" customHeight="1" x14ac:dyDescent="0.25">
      <c r="A23" s="22" t="s">
        <v>31</v>
      </c>
      <c r="B23" s="22" t="s">
        <v>62</v>
      </c>
      <c r="C23" s="24" t="s">
        <v>101</v>
      </c>
      <c r="D23" s="25" t="s">
        <v>102</v>
      </c>
      <c r="E23" s="25" t="s">
        <v>103</v>
      </c>
      <c r="F23" s="26">
        <v>44442</v>
      </c>
      <c r="G23" s="32">
        <v>2685949.14</v>
      </c>
      <c r="H23" s="32">
        <v>2685949.14</v>
      </c>
      <c r="I23" s="26" t="s">
        <v>169</v>
      </c>
      <c r="J23" s="28">
        <v>-14721.84</v>
      </c>
      <c r="K23" s="28">
        <v>-14721.84</v>
      </c>
      <c r="L23" s="27" t="s">
        <v>159</v>
      </c>
      <c r="M23" s="27"/>
      <c r="N23" s="29">
        <f t="shared" si="0"/>
        <v>-5.4810568751126835E-3</v>
      </c>
    </row>
    <row r="24" spans="1:14" s="23" customFormat="1" ht="30" customHeight="1" x14ac:dyDescent="0.25">
      <c r="A24" s="22" t="s">
        <v>32</v>
      </c>
      <c r="B24" s="22" t="s">
        <v>62</v>
      </c>
      <c r="C24" s="24" t="s">
        <v>104</v>
      </c>
      <c r="D24" s="25" t="s">
        <v>105</v>
      </c>
      <c r="E24" s="25" t="s">
        <v>106</v>
      </c>
      <c r="F24" s="26">
        <v>44439</v>
      </c>
      <c r="G24" s="32">
        <v>2704146.48</v>
      </c>
      <c r="H24" s="32">
        <v>2704146.48</v>
      </c>
      <c r="I24" s="26" t="s">
        <v>170</v>
      </c>
      <c r="J24" s="28">
        <v>-14763.06</v>
      </c>
      <c r="K24" s="28">
        <v>-14763.06</v>
      </c>
      <c r="L24" s="27" t="s">
        <v>159</v>
      </c>
      <c r="M24" s="27"/>
      <c r="N24" s="29">
        <f t="shared" si="0"/>
        <v>-5.4594157931858777E-3</v>
      </c>
    </row>
    <row r="25" spans="1:14" s="23" customFormat="1" ht="30" customHeight="1" x14ac:dyDescent="0.25">
      <c r="A25" s="22" t="s">
        <v>33</v>
      </c>
      <c r="B25" s="22" t="s">
        <v>62</v>
      </c>
      <c r="C25" s="24" t="s">
        <v>107</v>
      </c>
      <c r="D25" s="25" t="s">
        <v>102</v>
      </c>
      <c r="E25" s="25" t="s">
        <v>103</v>
      </c>
      <c r="F25" s="26">
        <v>44442</v>
      </c>
      <c r="G25" s="32">
        <v>2524643.94</v>
      </c>
      <c r="H25" s="32">
        <v>2524643.94</v>
      </c>
      <c r="I25" s="26" t="s">
        <v>171</v>
      </c>
      <c r="J25" s="28">
        <v>275949.5</v>
      </c>
      <c r="K25" s="28">
        <v>275949.5</v>
      </c>
      <c r="L25" s="27" t="s">
        <v>159</v>
      </c>
      <c r="M25" s="27"/>
      <c r="N25" s="29">
        <f t="shared" si="0"/>
        <v>0.10930234383863255</v>
      </c>
    </row>
    <row r="26" spans="1:14" s="23" customFormat="1" ht="30" customHeight="1" x14ac:dyDescent="0.25">
      <c r="A26" s="22" t="s">
        <v>34</v>
      </c>
      <c r="B26" s="22" t="s">
        <v>62</v>
      </c>
      <c r="C26" s="24" t="s">
        <v>108</v>
      </c>
      <c r="D26" s="25" t="s">
        <v>109</v>
      </c>
      <c r="E26" s="25" t="s">
        <v>110</v>
      </c>
      <c r="F26" s="26">
        <v>44439</v>
      </c>
      <c r="G26" s="32">
        <v>2377215.96</v>
      </c>
      <c r="H26" s="32">
        <v>2377215.96</v>
      </c>
      <c r="I26" s="26" t="s">
        <v>172</v>
      </c>
      <c r="J26" s="28">
        <v>15657.13</v>
      </c>
      <c r="K26" s="28">
        <v>15657.13</v>
      </c>
      <c r="L26" s="27" t="s">
        <v>159</v>
      </c>
      <c r="M26" s="27"/>
      <c r="N26" s="29">
        <f t="shared" si="0"/>
        <v>6.5863305073889881E-3</v>
      </c>
    </row>
    <row r="27" spans="1:14" s="23" customFormat="1" ht="30" customHeight="1" x14ac:dyDescent="0.25">
      <c r="A27" s="22" t="s">
        <v>35</v>
      </c>
      <c r="B27" s="22" t="s">
        <v>62</v>
      </c>
      <c r="C27" s="24" t="s">
        <v>111</v>
      </c>
      <c r="D27" s="25" t="s">
        <v>99</v>
      </c>
      <c r="E27" s="25" t="s">
        <v>100</v>
      </c>
      <c r="F27" s="26">
        <v>44445</v>
      </c>
      <c r="G27" s="32">
        <v>1708079.1</v>
      </c>
      <c r="H27" s="32">
        <v>1708079.1</v>
      </c>
      <c r="I27" s="26" t="s">
        <v>168</v>
      </c>
      <c r="J27" s="28">
        <v>-9209.2000000000007</v>
      </c>
      <c r="K27" s="28">
        <v>-9209.2000000000007</v>
      </c>
      <c r="L27" s="27" t="s">
        <v>159</v>
      </c>
      <c r="M27" s="27"/>
      <c r="N27" s="29">
        <f t="shared" si="0"/>
        <v>-5.3915535878871186E-3</v>
      </c>
    </row>
    <row r="28" spans="1:14" s="23" customFormat="1" ht="30" customHeight="1" x14ac:dyDescent="0.25">
      <c r="A28" s="22" t="s">
        <v>36</v>
      </c>
      <c r="B28" s="22" t="s">
        <v>62</v>
      </c>
      <c r="C28" s="24" t="s">
        <v>112</v>
      </c>
      <c r="D28" s="25" t="s">
        <v>99</v>
      </c>
      <c r="E28" s="25" t="s">
        <v>100</v>
      </c>
      <c r="F28" s="26">
        <v>44445</v>
      </c>
      <c r="G28" s="32">
        <v>1779858.36</v>
      </c>
      <c r="H28" s="32">
        <v>1779858.36</v>
      </c>
      <c r="I28" s="26" t="s">
        <v>166</v>
      </c>
      <c r="J28" s="28">
        <v>100389</v>
      </c>
      <c r="K28" s="28">
        <v>100389</v>
      </c>
      <c r="L28" s="27" t="s">
        <v>159</v>
      </c>
      <c r="M28" s="27"/>
      <c r="N28" s="29">
        <f t="shared" si="0"/>
        <v>5.6402802748865923E-2</v>
      </c>
    </row>
    <row r="29" spans="1:14" s="23" customFormat="1" ht="30" customHeight="1" x14ac:dyDescent="0.25">
      <c r="A29" s="22" t="s">
        <v>37</v>
      </c>
      <c r="B29" s="22" t="s">
        <v>62</v>
      </c>
      <c r="C29" s="24" t="s">
        <v>113</v>
      </c>
      <c r="D29" s="25" t="s">
        <v>105</v>
      </c>
      <c r="E29" s="25" t="s">
        <v>106</v>
      </c>
      <c r="F29" s="26">
        <v>44439</v>
      </c>
      <c r="G29" s="32">
        <v>2917091.1</v>
      </c>
      <c r="H29" s="32">
        <v>2917091.1</v>
      </c>
      <c r="I29" s="26" t="s">
        <v>172</v>
      </c>
      <c r="J29" s="28">
        <v>-14314.42</v>
      </c>
      <c r="K29" s="28">
        <v>-14314.42</v>
      </c>
      <c r="L29" s="27" t="s">
        <v>159</v>
      </c>
      <c r="M29" s="27"/>
      <c r="N29" s="29">
        <f t="shared" si="0"/>
        <v>-4.9070870635476551E-3</v>
      </c>
    </row>
    <row r="30" spans="1:14" s="23" customFormat="1" ht="30" customHeight="1" x14ac:dyDescent="0.25">
      <c r="A30" s="22" t="s">
        <v>38</v>
      </c>
      <c r="B30" s="22" t="s">
        <v>62</v>
      </c>
      <c r="C30" s="24" t="s">
        <v>114</v>
      </c>
      <c r="D30" s="25" t="s">
        <v>105</v>
      </c>
      <c r="E30" s="25" t="s">
        <v>106</v>
      </c>
      <c r="F30" s="26">
        <v>44438</v>
      </c>
      <c r="G30" s="32">
        <v>2829212.4</v>
      </c>
      <c r="H30" s="32">
        <v>2829212.4</v>
      </c>
      <c r="I30" s="26" t="s">
        <v>173</v>
      </c>
      <c r="J30" s="28">
        <v>190622.93</v>
      </c>
      <c r="K30" s="28">
        <v>190622.93</v>
      </c>
      <c r="L30" s="27" t="s">
        <v>159</v>
      </c>
      <c r="M30" s="27"/>
      <c r="N30" s="29">
        <f t="shared" si="0"/>
        <v>6.7376676986146397E-2</v>
      </c>
    </row>
    <row r="31" spans="1:14" s="23" customFormat="1" ht="30" customHeight="1" x14ac:dyDescent="0.25">
      <c r="A31" s="22" t="s">
        <v>39</v>
      </c>
      <c r="B31" s="22" t="s">
        <v>62</v>
      </c>
      <c r="C31" s="24" t="s">
        <v>115</v>
      </c>
      <c r="D31" s="25" t="s">
        <v>99</v>
      </c>
      <c r="E31" s="25" t="s">
        <v>100</v>
      </c>
      <c r="F31" s="26">
        <v>44445</v>
      </c>
      <c r="G31" s="32">
        <v>2371885.7400000002</v>
      </c>
      <c r="H31" s="32">
        <v>2371885.7400000002</v>
      </c>
      <c r="I31" s="26" t="s">
        <v>174</v>
      </c>
      <c r="J31" s="28">
        <v>13502.539999999999</v>
      </c>
      <c r="K31" s="28">
        <v>13502.539999999999</v>
      </c>
      <c r="L31" s="27" t="s">
        <v>159</v>
      </c>
      <c r="M31" s="27"/>
      <c r="N31" s="29">
        <f t="shared" si="0"/>
        <v>5.6927447103754664E-3</v>
      </c>
    </row>
    <row r="32" spans="1:14" s="23" customFormat="1" ht="30" customHeight="1" x14ac:dyDescent="0.25">
      <c r="A32" s="22" t="s">
        <v>40</v>
      </c>
      <c r="B32" s="22" t="s">
        <v>62</v>
      </c>
      <c r="C32" s="24" t="s">
        <v>116</v>
      </c>
      <c r="D32" s="25" t="s">
        <v>109</v>
      </c>
      <c r="E32" s="25" t="s">
        <v>110</v>
      </c>
      <c r="F32" s="26">
        <v>44439</v>
      </c>
      <c r="G32" s="32">
        <v>2427006.12</v>
      </c>
      <c r="H32" s="32">
        <v>2427006.12</v>
      </c>
      <c r="I32" s="26" t="s">
        <v>172</v>
      </c>
      <c r="J32" s="28">
        <v>-12332.25</v>
      </c>
      <c r="K32" s="28">
        <v>-12332.25</v>
      </c>
      <c r="L32" s="27" t="s">
        <v>159</v>
      </c>
      <c r="M32" s="27"/>
      <c r="N32" s="29">
        <f t="shared" si="0"/>
        <v>-5.0812603636945092E-3</v>
      </c>
    </row>
    <row r="33" spans="1:14" s="23" customFormat="1" ht="30" customHeight="1" x14ac:dyDescent="0.25">
      <c r="A33" s="22" t="s">
        <v>41</v>
      </c>
      <c r="B33" s="22" t="s">
        <v>62</v>
      </c>
      <c r="C33" s="24" t="s">
        <v>117</v>
      </c>
      <c r="D33" s="25" t="s">
        <v>118</v>
      </c>
      <c r="E33" s="25"/>
      <c r="F33" s="26">
        <v>44767</v>
      </c>
      <c r="G33" s="32">
        <v>15290</v>
      </c>
      <c r="H33" s="32">
        <v>15290</v>
      </c>
      <c r="I33" s="26" t="s">
        <v>175</v>
      </c>
      <c r="J33" s="28">
        <v>4950</v>
      </c>
      <c r="K33" s="28">
        <v>4950</v>
      </c>
      <c r="L33" s="27" t="s">
        <v>159</v>
      </c>
      <c r="M33" s="27"/>
      <c r="N33" s="29">
        <f t="shared" si="0"/>
        <v>0.32374100719424459</v>
      </c>
    </row>
    <row r="34" spans="1:14" s="23" customFormat="1" ht="30" customHeight="1" x14ac:dyDescent="0.25">
      <c r="A34" s="22" t="s">
        <v>42</v>
      </c>
      <c r="B34" s="22" t="s">
        <v>62</v>
      </c>
      <c r="C34" s="24" t="s">
        <v>119</v>
      </c>
      <c r="D34" s="25" t="s">
        <v>120</v>
      </c>
      <c r="E34" s="25"/>
      <c r="F34" s="26">
        <v>44768</v>
      </c>
      <c r="G34" s="32">
        <v>18700</v>
      </c>
      <c r="H34" s="32">
        <v>18700</v>
      </c>
      <c r="I34" s="26" t="s">
        <v>175</v>
      </c>
      <c r="J34" s="28">
        <v>1620</v>
      </c>
      <c r="K34" s="28">
        <v>1620</v>
      </c>
      <c r="L34" s="27"/>
      <c r="M34" s="27" t="s">
        <v>159</v>
      </c>
      <c r="N34" s="29">
        <f t="shared" si="0"/>
        <v>8.6631016042780742E-2</v>
      </c>
    </row>
    <row r="35" spans="1:14" s="23" customFormat="1" ht="30" customHeight="1" x14ac:dyDescent="0.25">
      <c r="A35" s="22" t="s">
        <v>43</v>
      </c>
      <c r="B35" s="22" t="s">
        <v>62</v>
      </c>
      <c r="C35" s="24" t="s">
        <v>121</v>
      </c>
      <c r="D35" s="25" t="s">
        <v>122</v>
      </c>
      <c r="E35" s="25"/>
      <c r="F35" s="26">
        <v>44767</v>
      </c>
      <c r="G35" s="32">
        <v>11770</v>
      </c>
      <c r="H35" s="32">
        <v>11770</v>
      </c>
      <c r="I35" s="26" t="s">
        <v>176</v>
      </c>
      <c r="J35" s="28">
        <v>1650</v>
      </c>
      <c r="K35" s="28">
        <v>1650</v>
      </c>
      <c r="L35" s="27" t="s">
        <v>159</v>
      </c>
      <c r="M35" s="27"/>
      <c r="N35" s="29">
        <f t="shared" si="0"/>
        <v>0.14018691588785046</v>
      </c>
    </row>
    <row r="36" spans="1:14" s="23" customFormat="1" ht="30" customHeight="1" x14ac:dyDescent="0.25">
      <c r="A36" s="22" t="s">
        <v>44</v>
      </c>
      <c r="B36" s="22" t="s">
        <v>62</v>
      </c>
      <c r="C36" s="24" t="s">
        <v>123</v>
      </c>
      <c r="D36" s="25" t="s">
        <v>124</v>
      </c>
      <c r="E36" s="25"/>
      <c r="F36" s="26">
        <v>44769</v>
      </c>
      <c r="G36" s="32">
        <v>11935</v>
      </c>
      <c r="H36" s="32">
        <v>11935</v>
      </c>
      <c r="I36" s="26" t="s">
        <v>175</v>
      </c>
      <c r="J36" s="28">
        <v>1275</v>
      </c>
      <c r="K36" s="28">
        <v>1275</v>
      </c>
      <c r="L36" s="27" t="s">
        <v>159</v>
      </c>
      <c r="M36" s="27"/>
      <c r="N36" s="29">
        <f t="shared" si="0"/>
        <v>0.10682865521575199</v>
      </c>
    </row>
    <row r="37" spans="1:14" s="23" customFormat="1" ht="30" customHeight="1" x14ac:dyDescent="0.25">
      <c r="A37" s="22" t="s">
        <v>45</v>
      </c>
      <c r="B37" s="22" t="s">
        <v>62</v>
      </c>
      <c r="C37" s="24" t="s">
        <v>125</v>
      </c>
      <c r="D37" s="25" t="s">
        <v>126</v>
      </c>
      <c r="E37" s="25"/>
      <c r="F37" s="26">
        <v>44767</v>
      </c>
      <c r="G37" s="32">
        <v>16995</v>
      </c>
      <c r="H37" s="32">
        <v>16995</v>
      </c>
      <c r="I37" s="26" t="s">
        <v>177</v>
      </c>
      <c r="J37" s="28">
        <v>3000</v>
      </c>
      <c r="K37" s="28">
        <v>3000</v>
      </c>
      <c r="L37" s="27" t="s">
        <v>159</v>
      </c>
      <c r="M37" s="27"/>
      <c r="N37" s="29">
        <f t="shared" si="0"/>
        <v>0.17652250661959401</v>
      </c>
    </row>
    <row r="38" spans="1:14" s="23" customFormat="1" ht="30" customHeight="1" x14ac:dyDescent="0.25">
      <c r="A38" s="22" t="s">
        <v>46</v>
      </c>
      <c r="B38" s="22" t="s">
        <v>62</v>
      </c>
      <c r="C38" s="24" t="s">
        <v>127</v>
      </c>
      <c r="D38" s="25" t="s">
        <v>96</v>
      </c>
      <c r="E38" s="25" t="s">
        <v>97</v>
      </c>
      <c r="F38" s="26">
        <v>45170</v>
      </c>
      <c r="G38" s="32">
        <v>1991259.04</v>
      </c>
      <c r="H38" s="32">
        <v>2190384.9500000002</v>
      </c>
      <c r="I38" s="26" t="s">
        <v>178</v>
      </c>
      <c r="J38" s="28">
        <v>8181.82</v>
      </c>
      <c r="K38" s="28">
        <v>9000</v>
      </c>
      <c r="L38" s="27" t="s">
        <v>159</v>
      </c>
      <c r="M38" s="27"/>
      <c r="N38" s="29">
        <f t="shared" si="0"/>
        <v>4.1088677242113111E-3</v>
      </c>
    </row>
    <row r="39" spans="1:14" s="23" customFormat="1" ht="30" customHeight="1" x14ac:dyDescent="0.25">
      <c r="A39" s="22" t="s">
        <v>47</v>
      </c>
      <c r="B39" s="22" t="s">
        <v>62</v>
      </c>
      <c r="C39" s="24" t="s">
        <v>128</v>
      </c>
      <c r="D39" s="25" t="s">
        <v>93</v>
      </c>
      <c r="E39" s="25" t="s">
        <v>94</v>
      </c>
      <c r="F39" s="26">
        <v>45167</v>
      </c>
      <c r="G39" s="32">
        <v>1917180.72</v>
      </c>
      <c r="H39" s="32">
        <v>2108898.79</v>
      </c>
      <c r="I39" s="26" t="s">
        <v>179</v>
      </c>
      <c r="J39" s="28">
        <v>12727.27</v>
      </c>
      <c r="K39" s="28">
        <v>14000</v>
      </c>
      <c r="L39" s="27" t="s">
        <v>159</v>
      </c>
      <c r="M39" s="27"/>
      <c r="N39" s="29">
        <f t="shared" si="0"/>
        <v>6.6385343161598246E-3</v>
      </c>
    </row>
    <row r="40" spans="1:14" s="23" customFormat="1" ht="30" customHeight="1" x14ac:dyDescent="0.25">
      <c r="A40" s="22" t="s">
        <v>48</v>
      </c>
      <c r="B40" s="22" t="s">
        <v>62</v>
      </c>
      <c r="C40" s="24" t="s">
        <v>129</v>
      </c>
      <c r="D40" s="25" t="s">
        <v>130</v>
      </c>
      <c r="E40" s="25" t="s">
        <v>131</v>
      </c>
      <c r="F40" s="26">
        <v>45166</v>
      </c>
      <c r="G40" s="32">
        <v>2018220.64</v>
      </c>
      <c r="H40" s="32">
        <v>2220042.7000000002</v>
      </c>
      <c r="I40" s="26" t="s">
        <v>179</v>
      </c>
      <c r="J40" s="28">
        <v>8181.81</v>
      </c>
      <c r="K40" s="28">
        <v>9000</v>
      </c>
      <c r="L40" s="27" t="s">
        <v>159</v>
      </c>
      <c r="M40" s="27"/>
      <c r="N40" s="29">
        <f t="shared" si="0"/>
        <v>4.0539720176481801E-3</v>
      </c>
    </row>
    <row r="41" spans="1:14" s="23" customFormat="1" ht="30" customHeight="1" x14ac:dyDescent="0.25">
      <c r="A41" s="22" t="s">
        <v>49</v>
      </c>
      <c r="B41" s="22" t="s">
        <v>62</v>
      </c>
      <c r="C41" s="24" t="s">
        <v>132</v>
      </c>
      <c r="D41" s="25" t="s">
        <v>96</v>
      </c>
      <c r="E41" s="25" t="s">
        <v>97</v>
      </c>
      <c r="F41" s="26">
        <v>45170</v>
      </c>
      <c r="G41" s="32">
        <v>2050450.84</v>
      </c>
      <c r="H41" s="32">
        <v>2255495.92</v>
      </c>
      <c r="I41" s="26" t="s">
        <v>178</v>
      </c>
      <c r="J41" s="28">
        <v>9090.91</v>
      </c>
      <c r="K41" s="28">
        <v>10000</v>
      </c>
      <c r="L41" s="27"/>
      <c r="M41" s="27" t="s">
        <v>159</v>
      </c>
      <c r="N41" s="29">
        <f t="shared" si="0"/>
        <v>4.4336151945978865E-3</v>
      </c>
    </row>
    <row r="42" spans="1:14" s="23" customFormat="1" ht="30" customHeight="1" x14ac:dyDescent="0.25">
      <c r="A42" s="22" t="s">
        <v>50</v>
      </c>
      <c r="B42" s="22" t="s">
        <v>62</v>
      </c>
      <c r="C42" s="24" t="s">
        <v>133</v>
      </c>
      <c r="D42" s="25" t="s">
        <v>96</v>
      </c>
      <c r="E42" s="25" t="s">
        <v>97</v>
      </c>
      <c r="F42" s="26">
        <v>45170</v>
      </c>
      <c r="G42" s="32">
        <v>1884149</v>
      </c>
      <c r="H42" s="32">
        <v>2072563.9</v>
      </c>
      <c r="I42" s="26" t="s">
        <v>178</v>
      </c>
      <c r="J42" s="28">
        <v>8181.82</v>
      </c>
      <c r="K42" s="28">
        <v>9000</v>
      </c>
      <c r="L42" s="27"/>
      <c r="M42" s="27" t="s">
        <v>159</v>
      </c>
      <c r="N42" s="29">
        <f t="shared" si="0"/>
        <v>4.3424485006228275E-3</v>
      </c>
    </row>
    <row r="43" spans="1:14" s="23" customFormat="1" ht="30" customHeight="1" x14ac:dyDescent="0.25">
      <c r="A43" s="22" t="s">
        <v>51</v>
      </c>
      <c r="B43" s="22" t="s">
        <v>62</v>
      </c>
      <c r="C43" s="24" t="s">
        <v>134</v>
      </c>
      <c r="D43" s="25" t="s">
        <v>96</v>
      </c>
      <c r="E43" s="25" t="s">
        <v>97</v>
      </c>
      <c r="F43" s="26">
        <v>45170</v>
      </c>
      <c r="G43" s="32">
        <v>1918097.8</v>
      </c>
      <c r="H43" s="32">
        <v>2109907.58</v>
      </c>
      <c r="I43" s="26" t="s">
        <v>180</v>
      </c>
      <c r="J43" s="28">
        <v>10909.09</v>
      </c>
      <c r="K43" s="28">
        <v>12000</v>
      </c>
      <c r="L43" s="27" t="s">
        <v>159</v>
      </c>
      <c r="M43" s="27"/>
      <c r="N43" s="29">
        <f t="shared" si="0"/>
        <v>5.6874524333430758E-3</v>
      </c>
    </row>
    <row r="44" spans="1:14" s="23" customFormat="1" ht="30" customHeight="1" x14ac:dyDescent="0.25">
      <c r="A44" s="22" t="s">
        <v>52</v>
      </c>
      <c r="B44" s="22" t="s">
        <v>62</v>
      </c>
      <c r="C44" s="24" t="s">
        <v>135</v>
      </c>
      <c r="D44" s="25" t="s">
        <v>136</v>
      </c>
      <c r="E44" s="25" t="s">
        <v>137</v>
      </c>
      <c r="F44" s="26">
        <v>45166</v>
      </c>
      <c r="G44" s="32">
        <v>1585398</v>
      </c>
      <c r="H44" s="32">
        <v>1743937.8</v>
      </c>
      <c r="I44" s="26" t="s">
        <v>178</v>
      </c>
      <c r="J44" s="28">
        <v>20000</v>
      </c>
      <c r="K44" s="28">
        <v>22000</v>
      </c>
      <c r="L44" s="27" t="s">
        <v>159</v>
      </c>
      <c r="M44" s="27"/>
      <c r="N44" s="29">
        <f t="shared" si="0"/>
        <v>1.2615128819387939E-2</v>
      </c>
    </row>
    <row r="45" spans="1:14" s="23" customFormat="1" ht="30" customHeight="1" x14ac:dyDescent="0.25">
      <c r="A45" s="22" t="s">
        <v>53</v>
      </c>
      <c r="B45" s="22" t="s">
        <v>62</v>
      </c>
      <c r="C45" s="24" t="s">
        <v>138</v>
      </c>
      <c r="D45" s="25" t="s">
        <v>130</v>
      </c>
      <c r="E45" s="25" t="s">
        <v>131</v>
      </c>
      <c r="F45" s="26">
        <v>45166</v>
      </c>
      <c r="G45" s="32">
        <v>1977306.64</v>
      </c>
      <c r="H45" s="32">
        <v>2175037.31</v>
      </c>
      <c r="I45" s="26" t="s">
        <v>179</v>
      </c>
      <c r="J45" s="28">
        <v>20000</v>
      </c>
      <c r="K45" s="28">
        <v>22000</v>
      </c>
      <c r="L45" s="27" t="s">
        <v>159</v>
      </c>
      <c r="M45" s="27"/>
      <c r="N45" s="29">
        <f t="shared" si="0"/>
        <v>1.0114769047657677E-2</v>
      </c>
    </row>
    <row r="46" spans="1:14" s="23" customFormat="1" ht="30" customHeight="1" x14ac:dyDescent="0.25">
      <c r="A46" s="22" t="s">
        <v>54</v>
      </c>
      <c r="B46" s="22" t="s">
        <v>62</v>
      </c>
      <c r="C46" s="24" t="s">
        <v>139</v>
      </c>
      <c r="D46" s="25" t="s">
        <v>140</v>
      </c>
      <c r="E46" s="25" t="s">
        <v>141</v>
      </c>
      <c r="F46" s="26">
        <v>45166</v>
      </c>
      <c r="G46" s="32">
        <v>1887573.8</v>
      </c>
      <c r="H46" s="32">
        <v>2076331.18</v>
      </c>
      <c r="I46" s="26" t="s">
        <v>179</v>
      </c>
      <c r="J46" s="28">
        <v>13636.36</v>
      </c>
      <c r="K46" s="28">
        <v>15000</v>
      </c>
      <c r="L46" s="27"/>
      <c r="M46" s="27" t="s">
        <v>181</v>
      </c>
      <c r="N46" s="29">
        <f t="shared" si="0"/>
        <v>7.2242791248744815E-3</v>
      </c>
    </row>
    <row r="47" spans="1:14" s="23" customFormat="1" ht="30" customHeight="1" x14ac:dyDescent="0.25">
      <c r="A47" s="22" t="s">
        <v>55</v>
      </c>
      <c r="B47" s="22" t="s">
        <v>62</v>
      </c>
      <c r="C47" s="24" t="s">
        <v>142</v>
      </c>
      <c r="D47" s="25" t="s">
        <v>136</v>
      </c>
      <c r="E47" s="25" t="s">
        <v>137</v>
      </c>
      <c r="F47" s="26">
        <v>45166</v>
      </c>
      <c r="G47" s="32">
        <v>2024016.68</v>
      </c>
      <c r="H47" s="32">
        <v>2226418.35</v>
      </c>
      <c r="I47" s="26" t="s">
        <v>178</v>
      </c>
      <c r="J47" s="28">
        <v>22727.27</v>
      </c>
      <c r="K47" s="28">
        <v>25000</v>
      </c>
      <c r="L47" s="27" t="s">
        <v>159</v>
      </c>
      <c r="M47" s="27"/>
      <c r="N47" s="29">
        <f t="shared" si="0"/>
        <v>1.1228795802216413E-2</v>
      </c>
    </row>
    <row r="48" spans="1:14" s="23" customFormat="1" ht="30" customHeight="1" x14ac:dyDescent="0.25">
      <c r="A48" s="22" t="s">
        <v>56</v>
      </c>
      <c r="B48" s="22" t="s">
        <v>62</v>
      </c>
      <c r="C48" s="24" t="s">
        <v>143</v>
      </c>
      <c r="D48" s="25" t="s">
        <v>144</v>
      </c>
      <c r="E48" s="25" t="s">
        <v>145</v>
      </c>
      <c r="F48" s="26">
        <v>44739</v>
      </c>
      <c r="G48" s="32">
        <v>41481.279999999999</v>
      </c>
      <c r="H48" s="32">
        <v>50192.35</v>
      </c>
      <c r="I48" s="26" t="s">
        <v>182</v>
      </c>
      <c r="J48" s="28">
        <v>20740.64</v>
      </c>
      <c r="K48" s="28">
        <v>25096.17</v>
      </c>
      <c r="L48" s="27" t="s">
        <v>159</v>
      </c>
      <c r="M48" s="27"/>
      <c r="N48" s="29">
        <f t="shared" si="0"/>
        <v>0.5</v>
      </c>
    </row>
    <row r="49" spans="1:14" s="23" customFormat="1" ht="30" customHeight="1" x14ac:dyDescent="0.25">
      <c r="A49" s="22" t="s">
        <v>57</v>
      </c>
      <c r="B49" s="22" t="s">
        <v>64</v>
      </c>
      <c r="C49" s="24" t="s">
        <v>146</v>
      </c>
      <c r="D49" s="25" t="s">
        <v>147</v>
      </c>
      <c r="E49" s="25" t="s">
        <v>148</v>
      </c>
      <c r="F49" s="26">
        <v>44662</v>
      </c>
      <c r="G49" s="32">
        <v>3186257.99</v>
      </c>
      <c r="H49" s="32">
        <v>3855372.17</v>
      </c>
      <c r="I49" s="26" t="s">
        <v>183</v>
      </c>
      <c r="J49" s="28">
        <v>463468.79999999999</v>
      </c>
      <c r="K49" s="28">
        <v>560797.29</v>
      </c>
      <c r="L49" s="27"/>
      <c r="M49" s="27" t="s">
        <v>159</v>
      </c>
      <c r="N49" s="29">
        <f t="shared" si="0"/>
        <v>0.14545865446382136</v>
      </c>
    </row>
    <row r="50" spans="1:14" s="23" customFormat="1" ht="30" customHeight="1" x14ac:dyDescent="0.25">
      <c r="A50" s="22" t="s">
        <v>58</v>
      </c>
      <c r="B50" s="22" t="s">
        <v>62</v>
      </c>
      <c r="C50" s="24" t="s">
        <v>149</v>
      </c>
      <c r="D50" s="25" t="s">
        <v>150</v>
      </c>
      <c r="E50" s="25" t="s">
        <v>151</v>
      </c>
      <c r="F50" s="26">
        <v>44498</v>
      </c>
      <c r="G50" s="32">
        <v>110321.41</v>
      </c>
      <c r="H50" s="32">
        <v>133488.91</v>
      </c>
      <c r="I50" s="26" t="s">
        <v>184</v>
      </c>
      <c r="J50" s="28">
        <v>22800</v>
      </c>
      <c r="K50" s="28">
        <v>27588</v>
      </c>
      <c r="L50" s="27" t="s">
        <v>159</v>
      </c>
      <c r="M50" s="27"/>
      <c r="N50" s="29">
        <f t="shared" si="0"/>
        <v>0.20666885965289963</v>
      </c>
    </row>
    <row r="51" spans="1:14" s="23" customFormat="1" ht="30" customHeight="1" x14ac:dyDescent="0.25">
      <c r="A51" s="22" t="s">
        <v>59</v>
      </c>
      <c r="B51" s="22" t="s">
        <v>64</v>
      </c>
      <c r="C51" s="24" t="s">
        <v>152</v>
      </c>
      <c r="D51" s="25" t="s">
        <v>153</v>
      </c>
      <c r="E51" s="25" t="s">
        <v>154</v>
      </c>
      <c r="F51" s="26">
        <v>44741</v>
      </c>
      <c r="G51" s="32">
        <v>3120037.09</v>
      </c>
      <c r="H51" s="32">
        <v>3775244.88</v>
      </c>
      <c r="I51" s="26" t="s">
        <v>158</v>
      </c>
      <c r="J51" s="28">
        <v>1047445.7</v>
      </c>
      <c r="K51" s="28">
        <v>1267409.3</v>
      </c>
      <c r="L51" s="27" t="s">
        <v>159</v>
      </c>
      <c r="M51" s="27"/>
      <c r="N51" s="29">
        <f t="shared" si="0"/>
        <v>0.33571578471203367</v>
      </c>
    </row>
    <row r="52" spans="1:14" s="23" customFormat="1" ht="30" customHeight="1" x14ac:dyDescent="0.25">
      <c r="A52" s="22" t="s">
        <v>60</v>
      </c>
      <c r="B52" s="22" t="s">
        <v>62</v>
      </c>
      <c r="C52" s="24" t="s">
        <v>155</v>
      </c>
      <c r="D52" s="25" t="s">
        <v>156</v>
      </c>
      <c r="E52" s="25" t="s">
        <v>157</v>
      </c>
      <c r="F52" s="26">
        <v>44980</v>
      </c>
      <c r="G52" s="32">
        <v>7136294.2199999997</v>
      </c>
      <c r="H52" s="32">
        <v>8634916.0099999998</v>
      </c>
      <c r="I52" s="26" t="s">
        <v>185</v>
      </c>
      <c r="J52" s="28">
        <v>74157.02</v>
      </c>
      <c r="K52" s="28">
        <v>89730</v>
      </c>
      <c r="L52" s="27" t="s">
        <v>159</v>
      </c>
      <c r="M52" s="27"/>
      <c r="N52" s="29">
        <f t="shared" si="0"/>
        <v>1.0391530633948555E-2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2024-03-14T11:38:49Z</dcterms:modified>
</cp:coreProperties>
</file>