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20" yWindow="-120" windowWidth="19300" windowHeight="10440"/>
  </bookViews>
  <sheets>
    <sheet name="Ctes Modificacions 2023" sheetId="1" r:id="rId1"/>
    <sheet name="Hoja1" sheetId="2" r:id="rId2"/>
  </sheets>
  <definedNames>
    <definedName name="_xlnm._FilterDatabase" localSheetId="1" hidden="1">Hoja1!$A$3:$J$3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N20" i="1"/>
  <c r="N21" i="1"/>
  <c r="N22" i="1"/>
  <c r="N23" i="1"/>
  <c r="N24" i="1"/>
  <c r="N19" i="1"/>
  <c r="N12" i="1"/>
  <c r="N13" i="1"/>
  <c r="N14" i="1"/>
  <c r="N15" i="1"/>
  <c r="N16" i="1"/>
  <c r="N17" i="1"/>
  <c r="N18" i="1"/>
  <c r="N11" i="1"/>
</calcChain>
</file>

<file path=xl/sharedStrings.xml><?xml version="1.0" encoding="utf-8"?>
<sst xmlns="http://schemas.openxmlformats.org/spreadsheetml/2006/main" count="153" uniqueCount="98">
  <si>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</si>
  <si>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</si>
  <si>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</si>
  <si>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</si>
  <si>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</si>
  <si>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</si>
  <si>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</si>
  <si>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</si>
  <si>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</si>
  <si>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</si>
  <si>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</si>
  <si>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</si>
  <si>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</si>
  <si>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</si>
  <si>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</si>
  <si>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</si>
  <si>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t>GERÈNCIA / DISTRICTE / ENS GRUP:</t>
  </si>
  <si>
    <r>
      <t xml:space="preserve">CONTRACTES AMB MODIFICACIONS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</si>
  <si>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les modificacions dels contractes d'acord amb allò establert a l'art. 204 LCSP (previstes) i art. 205 LCSP (no previstes).
Respecte als contractes suspesos, amb resolució de reajustament dels terminis d’execució i/o contractes amb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</si>
  <si>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INSTITUT MUNICIPAL DE L'HABITATGE I REHABILITACIÓ DE BARCELONA</t>
  </si>
  <si>
    <t>Exp.</t>
  </si>
  <si>
    <t>Objecte</t>
  </si>
  <si>
    <t>Adjudicatari</t>
  </si>
  <si>
    <t>Import sense IVA</t>
  </si>
  <si>
    <t>Import amb IVA</t>
  </si>
  <si>
    <t>Estat</t>
  </si>
  <si>
    <t>Formalització real</t>
  </si>
  <si>
    <t>Observacions</t>
  </si>
  <si>
    <t>NIF</t>
  </si>
  <si>
    <t>16/012 2a modificacio</t>
  </si>
  <si>
    <t xml:space="preserve">Serveis de seguiment i col·laboració en la redacció del projecte executiu, redacció del programa de control de qualitat i direcció d’execució d’obres de la promoció d’habitatges situada al barri del Bon Pastor edifici H3 (4a. fase), de Barcelona </t>
  </si>
  <si>
    <t>DALMAU-MORROS, SLP</t>
  </si>
  <si>
    <t>Publicada</t>
  </si>
  <si>
    <t>20/031
LOT 4</t>
  </si>
  <si>
    <t>Redacció del programa de control de qualitat i direcció d’execució de les obres de construcció de la promoció situada a l’Av. Mare de Déu de Montserrat, 5-11, de Barcelona (Quiron)</t>
  </si>
  <si>
    <t>PLAAT ARQUITECTURA TÈCNICA, SL</t>
  </si>
  <si>
    <t>20/097 LOT 3
1a pròrroga</t>
  </si>
  <si>
    <t>Modificació de la 1a pròrroga  de serveis de manteniment dels elements constructius i instal·lacions en general dels edificis i habitatges i adequació interior dels habitatges adscrits a l’IMHAB (6 zones) - LOT 3</t>
  </si>
  <si>
    <t>GENSERMA 2008 SL</t>
  </si>
  <si>
    <t>20/137
1a modificació</t>
  </si>
  <si>
    <t>Servei de manteniment, gestió i eficiència energètica de les instal·lacions solars tèrmiques i les instal·lacions centralitzades de producció de fred i calor dels edificis d’habitatges adscrits a l'IMHAB</t>
  </si>
  <si>
    <t>OHL SERVICIOS INGESAN, SA</t>
  </si>
  <si>
    <t>21/011</t>
  </si>
  <si>
    <t>Direcció d’Obra de la promoció de 83 Habitatges per gent gran, Equipaments de barri i “Unitat de Convivència” a l’av. Mare de Déu de Montserrat, 5-11 de Barcelona (Antiga Quirón)</t>
  </si>
  <si>
    <t>ESPINET UBACH, ARQUITECTES I ASSOCIATS, SLP, PAU GENÍS BAJET MENA i MARIA GIRAMÉ AUMATELL (UTE)</t>
  </si>
  <si>
    <t>21/199   
1a modificació</t>
  </si>
  <si>
    <t>serveis de vigilància i seguretat dels edificis de promoció, gestió i administració de l’IMHAB</t>
  </si>
  <si>
    <t>ENERPRO, S.L.</t>
  </si>
  <si>
    <t>22/047</t>
  </si>
  <si>
    <t>Servei de suport i atenció usuaris gestió habitatge aplicacions Axiona</t>
  </si>
  <si>
    <t>CONSULTORES DE ORGANIZACIÓN Y SISTEMAS, SA</t>
  </si>
  <si>
    <t>22/183</t>
  </si>
  <si>
    <t>Servei d’impressió i enquadernació del llibre “Gestar-Habitar. ESTRATÈGIES PER L’HABITATGE SOCIAL A BARCELONA</t>
  </si>
  <si>
    <t>CG CREACIONES GRÁFICAS SAU</t>
  </si>
  <si>
    <t>06/06/2023 publicada formalització</t>
  </si>
  <si>
    <t>Serveis</t>
  </si>
  <si>
    <t>B64443559</t>
  </si>
  <si>
    <t>B62663786</t>
  </si>
  <si>
    <t>X</t>
  </si>
  <si>
    <t>U67321232</t>
  </si>
  <si>
    <t>B64759673</t>
  </si>
  <si>
    <t>20/097 LOT 3
modificació de la 1a pròrroga</t>
  </si>
  <si>
    <t>A27178789</t>
  </si>
  <si>
    <t>B63211569</t>
  </si>
  <si>
    <t>A61024139</t>
  </si>
  <si>
    <t>A08345035</t>
  </si>
  <si>
    <t>20/106</t>
  </si>
  <si>
    <t>UTE GESTIÓ MANTENIMENT HABITATGES IMHAB</t>
  </si>
  <si>
    <t>U42956151</t>
  </si>
  <si>
    <t>Serveis d’assistència tècnica de gestió de la fase postvenda i termini de garantia de les obres, i gestió del manteniment dels elements constructius i instal·lacions en general dels edificis i habitatges, i adequació interior dels habitatges, adscrits a l’imhab, en el sentit d’ampliar el servei de Call center per atendre les necessitats de comunicació i per millorar l’atenció als usuaris/àries, per proporcionar atenció telefònica als usuaris externs en mode 24 hores per 365 dies, corresponent al 3,51%</t>
  </si>
  <si>
    <t xml:space="preserve">21/199   
</t>
  </si>
  <si>
    <t>20/137</t>
  </si>
  <si>
    <t>20/031 LOT 4</t>
  </si>
  <si>
    <t>20/072</t>
  </si>
  <si>
    <t>Obres</t>
  </si>
  <si>
    <t>Obres de construcció d’un edifici plurifamiliar de 140 habitatges dotacionals, un equipament d’allotjaments i un aparcament, al carrer Veneçuela, 96-106, al barri de Provençals de Poblenou, a la zona nord del Districte del 22@ de Barcelona</t>
  </si>
  <si>
    <t>CONSTRUCTORA DE CALAF, SAU</t>
  </si>
  <si>
    <t>A08153900</t>
  </si>
  <si>
    <t>20/074</t>
  </si>
  <si>
    <t>Obres de construcció d’edifici plurifamiliar de 83 habitatges per a gent gran, equipaments de barri i equipament residencial “unitat de convivència” a l’Av. Mare de Déu de Montserrat, 5-11 del Districte de Gràcia de Barcelona (antiga Quirón)</t>
  </si>
  <si>
    <t>LEVANTINA INGENIERIA Y CONSTRUCCION, S L</t>
  </si>
  <si>
    <t>B97016125</t>
  </si>
  <si>
    <t>20/081</t>
  </si>
  <si>
    <t>VIALSER EDIFICACION Y OBRA CIVIL, SLU</t>
  </si>
  <si>
    <t>B64311913</t>
  </si>
  <si>
    <t>Obres de construcció d’un edifici plurifamiliar de 50 habitatges, i un aparcament (bloc H3) al carrer Novelles 13 i 17, c/Salomó 4 i 8, c/Mollerussa 58 del barri del Bon Pastor al districte de Sant Andreu de Barcelona</t>
  </si>
  <si>
    <t>21/055</t>
  </si>
  <si>
    <t>UTE SACYR CONSTRUCCIÓN, SAU - SCRINSER, SAU</t>
  </si>
  <si>
    <t>U16902629</t>
  </si>
  <si>
    <t>Ores de construcció d’un edifici plurifamiliar de 238 habitatges de protecció oficial, locals comercials i aparcament a l’illa Glòries de Barcelona, delimitada pels carrers: Gran Via de les Corts Catalanes 834-836-846, Plaça de les Glòries 2-4-6, i carrer dels Encants Vells, 7 i 13 de Barcelona</t>
  </si>
  <si>
    <t>Obres de construcció, conjuntament amb redacció de projecte, de l'edifici d'habitatge protegit al districte de Sant Andreu de Barcelona, situat al carrer Fernando Pessoa, 53-57</t>
  </si>
  <si>
    <t>U67682435</t>
  </si>
  <si>
    <t>CONSTRUCTORA DEL CARDONER, SA-CERTIS OBRES I SERVEIS, SAU UNIÓN TEMPORAL DE EMPRESAS ley 18/82 “UTE CASERNES SANT ANDREU</t>
  </si>
  <si>
    <t>19/113 LOT 2</t>
  </si>
  <si>
    <t>20/089 LOT 2</t>
  </si>
  <si>
    <t>UTE HABITATGES PROTEGITS</t>
  </si>
  <si>
    <t>U16775256</t>
  </si>
  <si>
    <t xml:space="preserve">Obres de construcció, conjuntament amb redacció de projecte, de l’edifici d’habitatge protegit al districte de Sant Martí de Barcelona, situat al carrer Marroc, 180-182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</si>
</sst>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dd/mm/yyyy;@"/>
    <numFmt numFmtId="166" formatCode="_-* #,##0.00\ [$€-C0A]_-;\-* #,##0.00\ [$€-C0A]_-;_-* &quot;-&quot;??\ [$€-C0A]_-;_-@_-"/>
    <numFmt numFmtId="167" formatCode="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4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/>
    <xf numFmtId="0" fontId="0" fillId="0" borderId="1" xfId="0" applyBorder="1" applyAlignment="1" applyProtection="1">
      <alignment horizontal="left" vertical="center" wrapText="1"/>
      <protection locked="0"/>
    </xf>
    <xf numFmtId="10" fontId="0" fillId="0" borderId="3" xfId="1" applyNumberFormat="1" applyFon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right" vertical="center" wrapText="1"/>
      <protection locked="0"/>
    </xf>
    <xf numFmtId="167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1546225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26"/>
  <sheetViews>
    <sheetView tabSelected="1" zoomScale="90" zoomScaleNormal="90" workbookViewId="0">
      <selection activeCell="A19" sqref="A19"/>
    </sheetView>
  </sheetViews>
  <sheetFormatPr defaultColWidth="8.81640625" defaultRowHeight="14.5" x14ac:dyDescent="0.35"/>
  <cols>
    <col min="1" max="1" width="23.90625" style="12" customWidth="1"/>
    <col min="2" max="2" width="19.7265625" style="12" customWidth="1"/>
    <col min="3" max="3" width="65.54296875" style="12" customWidth="1"/>
    <col min="4" max="4" width="46.7265625" style="12" customWidth="1"/>
    <col min="5" max="5" width="24.7265625" style="12" customWidth="1"/>
    <col min="6" max="6" width="16.54296875" style="12" customWidth="1"/>
    <col min="7" max="8" width="18.453125" style="12" customWidth="1"/>
    <col min="9" max="10" width="18" style="12" customWidth="1"/>
    <col min="11" max="11" width="18.26953125" style="12" customWidth="1"/>
    <col min="12" max="12" width="13.54296875" style="13" customWidth="1"/>
    <col min="13" max="13" width="14.7265625" style="13" customWidth="1"/>
    <col min="14" max="14" width="14.453125" style="12" customWidth="1"/>
    <col min="15" max="16384" width="8.81640625" style="12"/>
  </cols>
  <sheetData>
    <row r="1" spans="1:14" ht="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5" customHeight="1" x14ac:dyDescent="0.25">
      <c r="A2" s="4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5">
      <c r="A3" s="4"/>
      <c r="B3" s="4"/>
      <c r="C3" s="4"/>
      <c r="D3" s="4"/>
      <c r="E3" s="4"/>
      <c r="F3" s="40" t="s">
        <v>18</v>
      </c>
      <c r="G3" s="41"/>
      <c r="H3" s="41"/>
      <c r="I3" s="41"/>
      <c r="J3" s="41"/>
      <c r="K3" s="41"/>
      <c r="L3" s="41"/>
      <c r="M3" s="42"/>
    </row>
    <row r="4" spans="1:14" ht="21" x14ac:dyDescent="0.5">
      <c r="A4" s="7" t="s">
        <v>17</v>
      </c>
      <c r="B4" s="4"/>
      <c r="C4" s="6"/>
      <c r="D4" s="6"/>
      <c r="E4" s="6"/>
      <c r="F4" s="43"/>
      <c r="G4" s="44"/>
      <c r="H4" s="44"/>
      <c r="I4" s="44"/>
      <c r="J4" s="44"/>
      <c r="K4" s="44"/>
      <c r="L4" s="44"/>
      <c r="M4" s="45"/>
    </row>
    <row r="5" spans="1:14" s="14" customFormat="1" ht="10.5" customHeight="1" x14ac:dyDescent="0.35">
      <c r="A5" s="4"/>
      <c r="B5" s="4"/>
      <c r="C5" s="4"/>
      <c r="D5" s="4"/>
      <c r="E5" s="4"/>
      <c r="F5" s="46"/>
      <c r="G5" s="47"/>
      <c r="H5" s="47"/>
      <c r="I5" s="47"/>
      <c r="J5" s="47"/>
      <c r="K5" s="47"/>
      <c r="L5" s="47"/>
      <c r="M5" s="48"/>
    </row>
    <row r="6" spans="1:14" s="14" customFormat="1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s="14" customFormat="1" ht="30" customHeight="1" x14ac:dyDescent="0.35">
      <c r="A7" s="2" t="s">
        <v>16</v>
      </c>
      <c r="C7" s="24" t="s">
        <v>19</v>
      </c>
      <c r="D7" s="2"/>
      <c r="E7" s="3"/>
      <c r="F7" s="16"/>
      <c r="G7" s="17" t="s">
        <v>12</v>
      </c>
      <c r="H7" s="25">
        <v>45330</v>
      </c>
    </row>
    <row r="8" spans="1:14" s="14" customFormat="1" ht="15" customHeight="1" x14ac:dyDescent="0.25">
      <c r="A8" s="8"/>
      <c r="B8" s="9"/>
      <c r="C8" s="9"/>
      <c r="D8" s="9"/>
      <c r="E8" s="9"/>
      <c r="F8" s="9"/>
      <c r="G8" s="10"/>
      <c r="H8" s="10"/>
      <c r="I8" s="4"/>
      <c r="J8" s="4"/>
      <c r="K8" s="4"/>
      <c r="L8" s="4"/>
      <c r="M8" s="4"/>
      <c r="N8" s="4"/>
    </row>
    <row r="9" spans="1:14" s="15" customFormat="1" ht="35.25" customHeight="1" x14ac:dyDescent="0.35">
      <c r="A9" s="49" t="s">
        <v>15</v>
      </c>
      <c r="B9" s="51" t="s">
        <v>0</v>
      </c>
      <c r="C9" s="52" t="s">
        <v>4</v>
      </c>
      <c r="D9" s="60" t="s">
        <v>13</v>
      </c>
      <c r="E9" s="49" t="s">
        <v>14</v>
      </c>
      <c r="F9" s="49" t="s">
        <v>8</v>
      </c>
      <c r="G9" s="49" t="s">
        <v>9</v>
      </c>
      <c r="H9" s="49" t="s">
        <v>2</v>
      </c>
      <c r="I9" s="56" t="s">
        <v>1</v>
      </c>
      <c r="J9" s="56" t="s">
        <v>10</v>
      </c>
      <c r="K9" s="56" t="s">
        <v>3</v>
      </c>
      <c r="L9" s="58" t="s">
        <v>7</v>
      </c>
      <c r="M9" s="59"/>
      <c r="N9" s="54" t="s">
        <v>11</v>
      </c>
    </row>
    <row r="10" spans="1:14" ht="30" customHeight="1" x14ac:dyDescent="0.35">
      <c r="A10" s="50"/>
      <c r="B10" s="51"/>
      <c r="C10" s="53"/>
      <c r="D10" s="61"/>
      <c r="E10" s="61"/>
      <c r="F10" s="50"/>
      <c r="G10" s="50"/>
      <c r="H10" s="50"/>
      <c r="I10" s="57"/>
      <c r="J10" s="57"/>
      <c r="K10" s="57"/>
      <c r="L10" s="11" t="s">
        <v>5</v>
      </c>
      <c r="M10" s="11" t="s">
        <v>6</v>
      </c>
      <c r="N10" s="55"/>
    </row>
    <row r="11" spans="1:14" s="19" customFormat="1" ht="77.5" customHeight="1" x14ac:dyDescent="0.35">
      <c r="A11" s="34" t="s">
        <v>29</v>
      </c>
      <c r="B11" s="18" t="s">
        <v>55</v>
      </c>
      <c r="C11" s="34" t="s">
        <v>30</v>
      </c>
      <c r="D11" s="34" t="s">
        <v>31</v>
      </c>
      <c r="E11" s="21" t="s">
        <v>56</v>
      </c>
      <c r="F11" s="37">
        <v>42625</v>
      </c>
      <c r="G11" s="36">
        <v>156261.68</v>
      </c>
      <c r="H11" s="36">
        <v>189076.63</v>
      </c>
      <c r="I11" s="37">
        <v>44962</v>
      </c>
      <c r="J11" s="36">
        <v>9500</v>
      </c>
      <c r="K11" s="36">
        <v>11495</v>
      </c>
      <c r="L11" s="23"/>
      <c r="M11" s="23" t="s">
        <v>58</v>
      </c>
      <c r="N11" s="35">
        <f>+J11/G11</f>
        <v>6.0795455418116588E-2</v>
      </c>
    </row>
    <row r="12" spans="1:14" s="19" customFormat="1" ht="77.5" customHeight="1" x14ac:dyDescent="0.35">
      <c r="A12" s="34" t="s">
        <v>72</v>
      </c>
      <c r="B12" s="18" t="s">
        <v>55</v>
      </c>
      <c r="C12" s="34" t="s">
        <v>34</v>
      </c>
      <c r="D12" s="34" t="s">
        <v>35</v>
      </c>
      <c r="E12" s="21" t="s">
        <v>57</v>
      </c>
      <c r="F12" s="37">
        <v>44271</v>
      </c>
      <c r="G12" s="36">
        <v>230392.9</v>
      </c>
      <c r="H12" s="36">
        <v>278775.40999999997</v>
      </c>
      <c r="I12" s="37">
        <v>45271</v>
      </c>
      <c r="J12" s="36">
        <v>9008.65</v>
      </c>
      <c r="K12" s="36">
        <v>10900.466499999999</v>
      </c>
      <c r="L12" s="18"/>
      <c r="M12" s="18" t="s">
        <v>58</v>
      </c>
      <c r="N12" s="35">
        <f t="shared" ref="N12:N25" si="0">+J12/G12</f>
        <v>3.9101248345760654E-2</v>
      </c>
    </row>
    <row r="13" spans="1:14" s="19" customFormat="1" ht="77.5" customHeight="1" x14ac:dyDescent="0.35">
      <c r="A13" s="34" t="s">
        <v>61</v>
      </c>
      <c r="B13" s="18" t="s">
        <v>55</v>
      </c>
      <c r="C13" s="34" t="s">
        <v>37</v>
      </c>
      <c r="D13" s="34" t="s">
        <v>38</v>
      </c>
      <c r="E13" s="21" t="s">
        <v>60</v>
      </c>
      <c r="F13" s="37">
        <v>44309</v>
      </c>
      <c r="G13" s="36">
        <v>1233750</v>
      </c>
      <c r="H13" s="36">
        <v>1492837.5</v>
      </c>
      <c r="I13" s="37">
        <v>45242</v>
      </c>
      <c r="J13" s="36">
        <v>246750</v>
      </c>
      <c r="K13" s="36">
        <v>298567.5</v>
      </c>
      <c r="L13" s="18" t="s">
        <v>58</v>
      </c>
      <c r="M13" s="18"/>
      <c r="N13" s="35">
        <f t="shared" si="0"/>
        <v>0.2</v>
      </c>
    </row>
    <row r="14" spans="1:14" s="19" customFormat="1" ht="77.5" customHeight="1" x14ac:dyDescent="0.35">
      <c r="A14" s="34" t="s">
        <v>71</v>
      </c>
      <c r="B14" s="18" t="s">
        <v>55</v>
      </c>
      <c r="C14" s="34" t="s">
        <v>40</v>
      </c>
      <c r="D14" s="34" t="s">
        <v>41</v>
      </c>
      <c r="E14" s="21" t="s">
        <v>62</v>
      </c>
      <c r="F14" s="37">
        <v>44659</v>
      </c>
      <c r="G14" s="36">
        <v>1384000</v>
      </c>
      <c r="H14" s="36">
        <v>1674640</v>
      </c>
      <c r="I14" s="37">
        <v>45260</v>
      </c>
      <c r="J14" s="36">
        <v>276800</v>
      </c>
      <c r="K14" s="36">
        <v>334928</v>
      </c>
      <c r="L14" s="18" t="s">
        <v>58</v>
      </c>
      <c r="M14" s="18"/>
      <c r="N14" s="35">
        <f t="shared" si="0"/>
        <v>0.2</v>
      </c>
    </row>
    <row r="15" spans="1:14" s="19" customFormat="1" ht="77.5" customHeight="1" x14ac:dyDescent="0.35">
      <c r="A15" s="34" t="s">
        <v>42</v>
      </c>
      <c r="B15" s="18" t="s">
        <v>55</v>
      </c>
      <c r="C15" s="34" t="s">
        <v>43</v>
      </c>
      <c r="D15" s="34" t="s">
        <v>44</v>
      </c>
      <c r="E15" s="21" t="s">
        <v>59</v>
      </c>
      <c r="F15" s="37">
        <v>44558</v>
      </c>
      <c r="G15" s="36">
        <v>240678.28</v>
      </c>
      <c r="H15" s="36">
        <v>291220.71999999997</v>
      </c>
      <c r="I15" s="37">
        <v>45251</v>
      </c>
      <c r="J15" s="36">
        <v>8023.24</v>
      </c>
      <c r="K15" s="36">
        <v>9708.1203999999998</v>
      </c>
      <c r="L15" s="18"/>
      <c r="M15" s="18" t="s">
        <v>58</v>
      </c>
      <c r="N15" s="35">
        <f t="shared" si="0"/>
        <v>3.333595370550263E-2</v>
      </c>
    </row>
    <row r="16" spans="1:14" s="19" customFormat="1" ht="77.5" customHeight="1" x14ac:dyDescent="0.35">
      <c r="A16" s="34" t="s">
        <v>70</v>
      </c>
      <c r="B16" s="18" t="s">
        <v>55</v>
      </c>
      <c r="C16" s="34" t="s">
        <v>46</v>
      </c>
      <c r="D16" s="34" t="s">
        <v>47</v>
      </c>
      <c r="E16" s="21" t="s">
        <v>63</v>
      </c>
      <c r="F16" s="37">
        <v>44633</v>
      </c>
      <c r="G16" s="36">
        <v>1543006.98</v>
      </c>
      <c r="H16" s="36">
        <v>1867038.45</v>
      </c>
      <c r="I16" s="37">
        <v>44952</v>
      </c>
      <c r="J16" s="36">
        <v>308601.40000000002</v>
      </c>
      <c r="K16" s="36">
        <v>373407.69400000002</v>
      </c>
      <c r="L16" s="18" t="s">
        <v>58</v>
      </c>
      <c r="M16" s="18"/>
      <c r="N16" s="35">
        <f t="shared" si="0"/>
        <v>0.20000000259234085</v>
      </c>
    </row>
    <row r="17" spans="1:14" s="19" customFormat="1" ht="59.5" customHeight="1" x14ac:dyDescent="0.35">
      <c r="A17" s="34" t="s">
        <v>48</v>
      </c>
      <c r="B17" s="18" t="s">
        <v>55</v>
      </c>
      <c r="C17" s="34" t="s">
        <v>49</v>
      </c>
      <c r="D17" s="34" t="s">
        <v>50</v>
      </c>
      <c r="E17" s="21" t="s">
        <v>64</v>
      </c>
      <c r="F17" s="37">
        <v>44874</v>
      </c>
      <c r="G17" s="36">
        <v>168796.65</v>
      </c>
      <c r="H17" s="36">
        <v>204243.95</v>
      </c>
      <c r="I17" s="37">
        <v>45242</v>
      </c>
      <c r="J17" s="36">
        <v>67351.199999999997</v>
      </c>
      <c r="K17" s="36">
        <v>81494.95199999999</v>
      </c>
      <c r="L17" s="18"/>
      <c r="M17" s="18" t="s">
        <v>58</v>
      </c>
      <c r="N17" s="35">
        <f t="shared" si="0"/>
        <v>0.39900791869980834</v>
      </c>
    </row>
    <row r="18" spans="1:14" s="19" customFormat="1" ht="62" customHeight="1" x14ac:dyDescent="0.35">
      <c r="A18" s="34" t="s">
        <v>51</v>
      </c>
      <c r="B18" s="18" t="s">
        <v>55</v>
      </c>
      <c r="C18" s="34" t="s">
        <v>52</v>
      </c>
      <c r="D18" s="34" t="s">
        <v>53</v>
      </c>
      <c r="E18" s="21" t="s">
        <v>65</v>
      </c>
      <c r="F18" s="37">
        <v>44984</v>
      </c>
      <c r="G18" s="36">
        <v>24843</v>
      </c>
      <c r="H18" s="36">
        <v>30060.03</v>
      </c>
      <c r="I18" s="37">
        <v>45077</v>
      </c>
      <c r="J18" s="36">
        <v>5345</v>
      </c>
      <c r="K18" s="36">
        <v>6467.45</v>
      </c>
      <c r="L18" s="18"/>
      <c r="M18" s="18" t="s">
        <v>58</v>
      </c>
      <c r="N18" s="35">
        <f t="shared" si="0"/>
        <v>0.21515114921708328</v>
      </c>
    </row>
    <row r="19" spans="1:14" s="19" customFormat="1" ht="104.5" customHeight="1" x14ac:dyDescent="0.35">
      <c r="A19" s="34" t="s">
        <v>66</v>
      </c>
      <c r="B19" s="18" t="s">
        <v>55</v>
      </c>
      <c r="C19" s="34" t="s">
        <v>69</v>
      </c>
      <c r="D19" s="20" t="s">
        <v>67</v>
      </c>
      <c r="E19" s="21" t="s">
        <v>68</v>
      </c>
      <c r="F19" s="22">
        <v>44316</v>
      </c>
      <c r="G19" s="36">
        <v>1223915</v>
      </c>
      <c r="H19" s="36">
        <v>1480937.15</v>
      </c>
      <c r="I19" s="22">
        <v>45055</v>
      </c>
      <c r="J19" s="36">
        <v>42900</v>
      </c>
      <c r="K19" s="36">
        <v>51909</v>
      </c>
      <c r="L19" s="18" t="s">
        <v>58</v>
      </c>
      <c r="M19" s="18"/>
      <c r="N19" s="35">
        <f t="shared" si="0"/>
        <v>3.5051453736574846E-2</v>
      </c>
    </row>
    <row r="20" spans="1:14" s="19" customFormat="1" ht="77.5" customHeight="1" x14ac:dyDescent="0.35">
      <c r="A20" s="39" t="s">
        <v>73</v>
      </c>
      <c r="B20" s="18" t="s">
        <v>74</v>
      </c>
      <c r="C20" s="20" t="s">
        <v>75</v>
      </c>
      <c r="D20" s="20" t="s">
        <v>76</v>
      </c>
      <c r="E20" s="21" t="s">
        <v>77</v>
      </c>
      <c r="F20" s="22">
        <v>44407</v>
      </c>
      <c r="G20" s="38">
        <v>16928840.350000001</v>
      </c>
      <c r="H20" s="38">
        <v>18621724.379999999</v>
      </c>
      <c r="I20" s="22">
        <v>45048</v>
      </c>
      <c r="J20" s="36">
        <v>2031.56</v>
      </c>
      <c r="K20" s="36">
        <v>2234.71</v>
      </c>
      <c r="L20" s="18"/>
      <c r="M20" s="18" t="s">
        <v>58</v>
      </c>
      <c r="N20" s="35">
        <f t="shared" si="0"/>
        <v>1.2000585734155144E-4</v>
      </c>
    </row>
    <row r="21" spans="1:14" s="19" customFormat="1" ht="77.5" customHeight="1" x14ac:dyDescent="0.35">
      <c r="A21" s="39" t="s">
        <v>78</v>
      </c>
      <c r="B21" s="18" t="s">
        <v>74</v>
      </c>
      <c r="C21" s="20" t="s">
        <v>79</v>
      </c>
      <c r="D21" s="20" t="s">
        <v>80</v>
      </c>
      <c r="E21" s="21" t="s">
        <v>81</v>
      </c>
      <c r="F21" s="22">
        <v>44560</v>
      </c>
      <c r="G21" s="38">
        <v>11461257.689999999</v>
      </c>
      <c r="H21" s="38">
        <v>12607383.449999999</v>
      </c>
      <c r="I21" s="22">
        <v>45010</v>
      </c>
      <c r="J21" s="36">
        <v>1332727.6100000001</v>
      </c>
      <c r="K21" s="36">
        <v>1466000.37</v>
      </c>
      <c r="L21" s="18"/>
      <c r="M21" s="18" t="s">
        <v>58</v>
      </c>
      <c r="N21" s="35">
        <f t="shared" si="0"/>
        <v>0.11628109637241742</v>
      </c>
    </row>
    <row r="22" spans="1:14" s="19" customFormat="1" ht="77.5" customHeight="1" x14ac:dyDescent="0.35">
      <c r="A22" s="39" t="s">
        <v>82</v>
      </c>
      <c r="B22" s="18" t="s">
        <v>74</v>
      </c>
      <c r="C22" s="20" t="s">
        <v>85</v>
      </c>
      <c r="D22" s="20" t="s">
        <v>83</v>
      </c>
      <c r="E22" s="21" t="s">
        <v>84</v>
      </c>
      <c r="F22" s="22">
        <v>44323</v>
      </c>
      <c r="G22" s="38">
        <v>4943659.71</v>
      </c>
      <c r="H22" s="38">
        <v>5438025.6799999997</v>
      </c>
      <c r="I22" s="22">
        <v>45280</v>
      </c>
      <c r="J22" s="36">
        <v>1863095.74</v>
      </c>
      <c r="K22" s="36">
        <v>2049405.31</v>
      </c>
      <c r="L22" s="18"/>
      <c r="M22" s="18" t="s">
        <v>58</v>
      </c>
      <c r="N22" s="35">
        <f t="shared" si="0"/>
        <v>0.37686569248108703</v>
      </c>
    </row>
    <row r="23" spans="1:14" s="19" customFormat="1" ht="77.5" customHeight="1" x14ac:dyDescent="0.35">
      <c r="A23" s="39" t="s">
        <v>86</v>
      </c>
      <c r="B23" s="18" t="s">
        <v>74</v>
      </c>
      <c r="C23" s="20" t="s">
        <v>89</v>
      </c>
      <c r="D23" s="20" t="s">
        <v>87</v>
      </c>
      <c r="E23" s="21" t="s">
        <v>88</v>
      </c>
      <c r="F23" s="22">
        <v>44561</v>
      </c>
      <c r="G23" s="38">
        <v>40366570.409999996</v>
      </c>
      <c r="H23" s="38">
        <v>44403227.450000003</v>
      </c>
      <c r="I23" s="22">
        <v>45229</v>
      </c>
      <c r="J23" s="36">
        <v>551005.43999999994</v>
      </c>
      <c r="K23" s="36">
        <v>606105.98</v>
      </c>
      <c r="L23" s="18"/>
      <c r="M23" s="18" t="s">
        <v>58</v>
      </c>
      <c r="N23" s="35">
        <f t="shared" si="0"/>
        <v>1.3650043449405838E-2</v>
      </c>
    </row>
    <row r="24" spans="1:14" s="19" customFormat="1" ht="67.5" customHeight="1" x14ac:dyDescent="0.35">
      <c r="A24" s="39" t="s">
        <v>93</v>
      </c>
      <c r="B24" s="18" t="s">
        <v>74</v>
      </c>
      <c r="C24" s="20" t="s">
        <v>90</v>
      </c>
      <c r="D24" s="20" t="s">
        <v>92</v>
      </c>
      <c r="E24" s="21" t="s">
        <v>91</v>
      </c>
      <c r="F24" s="22">
        <v>44575</v>
      </c>
      <c r="G24" s="38">
        <v>5079365.71</v>
      </c>
      <c r="H24" s="38">
        <v>5617535.7999999998</v>
      </c>
      <c r="I24" s="22">
        <v>45180</v>
      </c>
      <c r="J24" s="36">
        <v>411011.32</v>
      </c>
      <c r="K24" s="36">
        <v>452112.45</v>
      </c>
      <c r="L24" s="18"/>
      <c r="M24" s="18" t="s">
        <v>58</v>
      </c>
      <c r="N24" s="35">
        <f t="shared" si="0"/>
        <v>8.091784357854398E-2</v>
      </c>
    </row>
    <row r="25" spans="1:14" ht="62.5" customHeight="1" x14ac:dyDescent="0.35">
      <c r="A25" s="39" t="s">
        <v>94</v>
      </c>
      <c r="B25" s="18" t="s">
        <v>74</v>
      </c>
      <c r="C25" s="20" t="s">
        <v>97</v>
      </c>
      <c r="D25" s="20" t="s">
        <v>95</v>
      </c>
      <c r="E25" s="21" t="s">
        <v>96</v>
      </c>
      <c r="F25" s="22">
        <v>44477</v>
      </c>
      <c r="G25" s="38">
        <v>5046682.07</v>
      </c>
      <c r="H25" s="38">
        <v>5578761.1699999999</v>
      </c>
      <c r="I25" s="22">
        <v>45180</v>
      </c>
      <c r="J25" s="36">
        <v>464779.3</v>
      </c>
      <c r="K25" s="36">
        <v>512938.37</v>
      </c>
      <c r="L25" s="18"/>
      <c r="M25" s="18" t="s">
        <v>58</v>
      </c>
      <c r="N25" s="35">
        <f t="shared" si="0"/>
        <v>9.2096013490304926E-2</v>
      </c>
    </row>
    <row r="26" spans="1:14" x14ac:dyDescent="0.35">
      <c r="M26" s="18" t="s">
        <v>58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workbookViewId="0">
      <selection activeCell="A4" sqref="A4"/>
    </sheetView>
  </sheetViews>
  <sheetFormatPr defaultColWidth="10.90625" defaultRowHeight="14.5" x14ac:dyDescent="0.35"/>
  <cols>
    <col min="1" max="1" width="31.26953125" customWidth="1"/>
    <col min="2" max="2" width="51.26953125" customWidth="1"/>
    <col min="4" max="4" width="14.54296875" customWidth="1"/>
    <col min="5" max="5" width="15.54296875" customWidth="1"/>
    <col min="8" max="8" width="67" bestFit="1" customWidth="1"/>
    <col min="9" max="9" width="15.7265625" customWidth="1"/>
  </cols>
  <sheetData>
    <row r="3" spans="1:10" s="29" customFormat="1" x14ac:dyDescent="0.35">
      <c r="A3" s="29" t="s">
        <v>20</v>
      </c>
      <c r="B3" s="29" t="s">
        <v>21</v>
      </c>
      <c r="C3" s="29" t="s">
        <v>22</v>
      </c>
      <c r="D3" s="30" t="s">
        <v>23</v>
      </c>
      <c r="E3" s="30" t="s">
        <v>24</v>
      </c>
      <c r="F3" s="30" t="s">
        <v>25</v>
      </c>
      <c r="G3" s="31" t="s">
        <v>26</v>
      </c>
      <c r="H3" s="32" t="s">
        <v>27</v>
      </c>
      <c r="I3" s="33" t="s">
        <v>28</v>
      </c>
      <c r="J3" s="31"/>
    </row>
    <row r="4" spans="1:10" x14ac:dyDescent="0.35">
      <c r="A4" t="s">
        <v>29</v>
      </c>
      <c r="B4" t="s">
        <v>30</v>
      </c>
      <c r="C4" t="s">
        <v>31</v>
      </c>
      <c r="D4" s="26">
        <v>9500</v>
      </c>
      <c r="E4" s="26">
        <v>11495</v>
      </c>
      <c r="F4" s="26" t="s">
        <v>32</v>
      </c>
      <c r="G4" s="27">
        <v>44962</v>
      </c>
      <c r="H4" s="27"/>
      <c r="I4" s="27"/>
      <c r="J4" s="27"/>
    </row>
    <row r="5" spans="1:10" x14ac:dyDescent="0.35">
      <c r="A5" t="s">
        <v>33</v>
      </c>
      <c r="B5" t="s">
        <v>34</v>
      </c>
      <c r="C5" t="s">
        <v>35</v>
      </c>
      <c r="D5" s="26">
        <v>9008.65</v>
      </c>
      <c r="E5" s="26">
        <v>10900.466499999999</v>
      </c>
      <c r="F5" s="26" t="s">
        <v>32</v>
      </c>
      <c r="G5" s="27">
        <v>45271</v>
      </c>
    </row>
    <row r="6" spans="1:10" x14ac:dyDescent="0.35">
      <c r="A6" t="s">
        <v>36</v>
      </c>
      <c r="B6" t="s">
        <v>37</v>
      </c>
      <c r="C6" t="s">
        <v>38</v>
      </c>
      <c r="D6" s="28">
        <v>246750</v>
      </c>
      <c r="E6" s="28">
        <v>298567.5</v>
      </c>
      <c r="F6" s="26" t="s">
        <v>32</v>
      </c>
      <c r="G6" s="27">
        <v>45242</v>
      </c>
    </row>
    <row r="7" spans="1:10" x14ac:dyDescent="0.35">
      <c r="A7" t="s">
        <v>39</v>
      </c>
      <c r="B7" t="s">
        <v>40</v>
      </c>
      <c r="C7" t="s">
        <v>41</v>
      </c>
      <c r="D7" s="26">
        <v>276800</v>
      </c>
      <c r="E7" s="26">
        <v>334928</v>
      </c>
      <c r="F7" s="26" t="s">
        <v>32</v>
      </c>
      <c r="G7" s="27">
        <v>45260</v>
      </c>
    </row>
    <row r="8" spans="1:10" x14ac:dyDescent="0.35">
      <c r="A8" t="s">
        <v>42</v>
      </c>
      <c r="B8" t="s">
        <v>43</v>
      </c>
      <c r="C8" t="s">
        <v>44</v>
      </c>
      <c r="D8" s="26">
        <v>8023.24</v>
      </c>
      <c r="E8" s="26">
        <v>9708.1203999999998</v>
      </c>
      <c r="F8" s="26" t="s">
        <v>32</v>
      </c>
      <c r="G8" s="27">
        <v>45251</v>
      </c>
    </row>
    <row r="9" spans="1:10" x14ac:dyDescent="0.35">
      <c r="A9" t="s">
        <v>45</v>
      </c>
      <c r="B9" t="s">
        <v>46</v>
      </c>
      <c r="C9" t="s">
        <v>47</v>
      </c>
      <c r="D9" s="26">
        <v>308601.40000000002</v>
      </c>
      <c r="E9" s="26">
        <v>373407.69400000002</v>
      </c>
      <c r="F9" s="26" t="s">
        <v>32</v>
      </c>
      <c r="G9" s="27">
        <v>44952</v>
      </c>
    </row>
    <row r="10" spans="1:10" x14ac:dyDescent="0.35">
      <c r="A10" t="s">
        <v>48</v>
      </c>
      <c r="B10" t="s">
        <v>49</v>
      </c>
      <c r="C10" t="s">
        <v>50</v>
      </c>
      <c r="D10" s="26">
        <v>67351.199999999997</v>
      </c>
      <c r="E10" s="26">
        <v>81494.95199999999</v>
      </c>
      <c r="F10" s="26" t="s">
        <v>32</v>
      </c>
      <c r="G10" s="27">
        <v>45242</v>
      </c>
    </row>
    <row r="11" spans="1:10" x14ac:dyDescent="0.35">
      <c r="A11" t="s">
        <v>51</v>
      </c>
      <c r="B11" t="s">
        <v>52</v>
      </c>
      <c r="C11" t="s">
        <v>53</v>
      </c>
      <c r="D11" s="26">
        <v>5345</v>
      </c>
      <c r="E11" s="26">
        <v>6467.45</v>
      </c>
      <c r="F11" s="26" t="s">
        <v>32</v>
      </c>
      <c r="G11" s="27">
        <v>45077</v>
      </c>
      <c r="H11" t="s">
        <v>54</v>
      </c>
    </row>
  </sheetData>
  <autoFilter ref="A3:J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Ctes Modificacions 2023</vt:lpstr>
      <vt:lpstr>Hoja1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2024-03-18T08:10:41Z</dcterms:modified>
</cp:coreProperties>
</file>