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0" yWindow="30" windowWidth="19050" windowHeight="10890"/>
  </bookViews>
  <sheets>
    <sheet name="Ctes Modificacions 2023" sheetId="1" r:id="rId1"/>
  </sheets>
  <calcPr calcId="145621"/>
</workbook>
</file>

<file path=xl/calcChain.xml><?xml version="1.0" encoding="utf-8"?>
<calcChain xmlns="http://schemas.openxmlformats.org/spreadsheetml/2006/main">
  <c r="N26" i="1" l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J12" i="1"/>
  <c r="N12" i="1" s="1"/>
  <c r="N11" i="1"/>
</calcChain>
</file>

<file path=xl/sharedStrings.xml><?xml version="1.0" encoding="utf-8"?>
<sst xmlns="http://schemas.openxmlformats.org/spreadsheetml/2006/main" count="116" uniqueCount="78">
  <si>
    <r>
      <t xml:space="preserve">Tipus de contracte   </t>
    </r>
    <r>
      <rPr>
        <b/>
        <sz val="9"/>
        <color theme="1"/>
        <rFont val="Calibri"/>
        <family val="2"/>
        <scheme val="minor"/>
      </rPr>
      <t>(Obres, serveis, subministraments...)</t>
    </r>
  </si>
  <si>
    <t>Data formalització modificació</t>
  </si>
  <si>
    <t>Preu contracte (IVA inclòs)</t>
  </si>
  <si>
    <t>Import modificació
(IVA inclòs)</t>
  </si>
  <si>
    <t>Objecte del contracte</t>
  </si>
  <si>
    <t>Prevista en el plec (art. 204 LCSP)</t>
  </si>
  <si>
    <t>No prevista al Plec (art. 205 LCSP)</t>
  </si>
  <si>
    <r>
      <t xml:space="preserve">Tipus modificació
</t>
    </r>
    <r>
      <rPr>
        <b/>
        <i/>
        <sz val="9"/>
        <color rgb="FF0070C0"/>
        <rFont val="Calibri"/>
        <family val="2"/>
        <scheme val="minor"/>
      </rPr>
      <t>(marqueu amb una "X")</t>
    </r>
  </si>
  <si>
    <t>Data formalització contracte</t>
  </si>
  <si>
    <t>Preu contracte (sense IVA)</t>
  </si>
  <si>
    <t>Import modificació
(sense IVA)</t>
  </si>
  <si>
    <t>% variació sobre el preu del contracte (sense IVA)</t>
  </si>
  <si>
    <t>Data Actualització de les dades:</t>
  </si>
  <si>
    <t>NOM ADJUDICATARI (RAÓ SOCIAL)</t>
  </si>
  <si>
    <r>
      <t xml:space="preserve">NIF ADJUDICATARI
</t>
    </r>
    <r>
      <rPr>
        <b/>
        <sz val="11"/>
        <color rgb="FFFF0000"/>
        <rFont val="Calibri"/>
        <family val="2"/>
        <scheme val="minor"/>
      </rPr>
      <t>(Persones Físiques anonimitzat)</t>
    </r>
  </si>
  <si>
    <t>Codi Contracte (núm. cte)</t>
  </si>
  <si>
    <t>GERÈNCIA / DISTRICTE / ENS GRUP:</t>
  </si>
  <si>
    <r>
      <t xml:space="preserve">CONTRACTES AMB MODIFICACIONS 2023  </t>
    </r>
    <r>
      <rPr>
        <b/>
        <u/>
        <sz val="12"/>
        <color theme="1"/>
        <rFont val="Calibri"/>
        <family val="2"/>
        <scheme val="minor"/>
      </rPr>
      <t>(1 de gener a 31 de desembre)</t>
    </r>
  </si>
  <si>
    <r>
      <rPr>
        <b/>
        <sz val="9.5"/>
        <color rgb="FFFF0000"/>
        <rFont val="Calibri"/>
        <family val="2"/>
        <scheme val="minor"/>
      </rPr>
      <t>Nota:</t>
    </r>
    <r>
      <rPr>
        <b/>
        <sz val="9.5"/>
        <rFont val="Calibri"/>
        <family val="2"/>
        <scheme val="minor"/>
      </rPr>
      <t xml:space="preserve"> </t>
    </r>
    <r>
      <rPr>
        <sz val="9.5"/>
        <rFont val="Calibri"/>
        <family val="2"/>
        <scheme val="minor"/>
      </rPr>
      <t xml:space="preserve">Només cal informar les modificacions dels contractes d'acord amb allò establert a l'art. 204 LCSP (previstes) i art. 205 LCSP (no previstes).
Respecte als contractes suspesos, amb resolució de reajustament dels terminis d’execució i/o contractes amb reajustament d’anualitats, on no s’incrementa/disminueix el preu del contracte, no es consideren modificacions en el sentit definit a l’art. 204 i 205 de la LCSP. Les indemnitzacions per suspensió d'un contracte no són modificacions del preu del contracte.
</t>
    </r>
  </si>
  <si>
    <t>PARCS I JARDINS DE BARCELONA, INSTITUT MUNICIPAL</t>
  </si>
  <si>
    <t>18/0088-00-AM/01</t>
  </si>
  <si>
    <t>Serveis</t>
  </si>
  <si>
    <t>Modificació de la contractació de la prestació del servei de conservació de la jardineria i neteja del Parc del Putxet i zones d'influència de la ciutat de Barcelona, amb criteris d'eficiència energètica i mediambientals (Contracte reservat a centres especials d'ocupació, d'acord amb la Disposició Addicional 5ª del TRLCSP)</t>
  </si>
  <si>
    <t>Can Cet Centre d'Inserció Socio-Laboral, S.L.</t>
  </si>
  <si>
    <t>B60759644</t>
  </si>
  <si>
    <t>X</t>
  </si>
  <si>
    <t>18/0089-00-AM/01</t>
  </si>
  <si>
    <t>Modificació de la contractació de la prestació del servei de conservació de la jardineria i neteja del Parc de Vil·la Amèlia i Vil·la Cecilia i zones d'influència de la ciutat de Barcelona, amb criteris de contractació pública sostenible (Contracte reservat a centres especials d'ocupació, d'acord amb la Disposició Addicional 5ª del TRLCSP)</t>
  </si>
  <si>
    <t>18/0123-00-AM/01</t>
  </si>
  <si>
    <t>Modificació de la contractació de la prestació del servei de conservació de la jardineria i neteja del Parc de Monterols i zones d'influència amb criteris d'eficiència energètica i mediambientals, de la ciutat de Barcelona,(Contracte reservat a centres especials d'ocupació, d'acord amb la Disposició Addicional 5ª del TRLCSP)</t>
  </si>
  <si>
    <t>19/0001-00-AM/03</t>
  </si>
  <si>
    <t>Modificació de la contractació de la provisió del servei de SAP Recursos Humans en mode SaaS (Software as a Service) amb solució pròpia a Parcs i Jardins de Barcelona, Institut Municipal i amb mesures de contractació pública sostenible</t>
  </si>
  <si>
    <t>Seidor, S.A.</t>
  </si>
  <si>
    <t>A08854929</t>
  </si>
  <si>
    <t>19/0001-00-AM/04</t>
  </si>
  <si>
    <t>Modificació del contracte de la provisió del servei de SAP Recursos Humans en mode SaaS (Software as a Service) amb solució pròpia a Parcs i Jardins de Barcelona, Institut Municipal i amb mesures de contractació pública sostenible</t>
  </si>
  <si>
    <t>19/0074-00-AM/01</t>
  </si>
  <si>
    <t>Modificació del contracte per la realització de les adaptacions de la creativitat de les campanyes i accions de comunicació de Parcs i Jardins de Barcelona, Institut Municipal, amb mesures de contractació pública sostenible</t>
  </si>
  <si>
    <t>Judit Valldosera Falo</t>
  </si>
  <si>
    <t>19/0079-00-AM/01</t>
  </si>
  <si>
    <t>Modificació del contracte del lloguer de maquinaria amb conductor per l'estabilització, anivellat i perfilat de la sorra de les platges de Barcelona, amb mesures de contractació pública sostenible</t>
  </si>
  <si>
    <t>Acsa, Obras e Infraestructuras, S.A.U</t>
  </si>
  <si>
    <t>A08112716</t>
  </si>
  <si>
    <t>N/A</t>
  </si>
  <si>
    <t>19/0139-00-AM/01</t>
  </si>
  <si>
    <t>Modificació del contracte del servei de conservació del jardí provisional de la Plaça de les Glòries i zona d'influència i la  inserció laboral de col•lectius amb especials  dificultats d'inserció laboral, amb mesures de contractació pública sostenible (Contracte reservat a Centres Especials de Treball d'Iniciativa Social)</t>
  </si>
  <si>
    <t>TEB Verd, S.C.C.L.</t>
  </si>
  <si>
    <t>F63880678</t>
  </si>
  <si>
    <t>19/0247-00-AM/01</t>
  </si>
  <si>
    <t>Modificació del contracte de la prestació del servei de conservació de la jardineria i neteja del Parc de la Guineueta i zones d'influència i la inserció laboral de col·lectius amb especials dificultats d'inserció laboral, amb mesures de contractació pública sostenible (Reservat a centres especials de treball d'iniciativa social d'acord amb la disposició Addicional 4ª LCSP)</t>
  </si>
  <si>
    <t>20/0016-00-AM/01</t>
  </si>
  <si>
    <t>Modificació del contracte de la prestació del servei de conservació de la jardineria i neteja del Parc de les Aigües del Guinardó i zona d'influència i la inserció laboral de col·lectius amb especials dificultats d'inserció laboral, amb mesures de contractació pública sostenible (reservat a Centres Especials de Treball d'iniciativa social d'acord amb la disposició Addicional 4ª LCSP)</t>
  </si>
  <si>
    <t>UTE Parc Aigües-Guinardó J. Dr. Pla Armengol</t>
  </si>
  <si>
    <t>U01807254</t>
  </si>
  <si>
    <t>20/0021-00-AM/02</t>
  </si>
  <si>
    <t>Modificació del contracte dels serveis d'allotjament, manteniment i evolució de la plataforma web del Centre de Formació del Laberint amb mesures de contractació pública sostenible</t>
  </si>
  <si>
    <t xml:space="preserve">UTE Basetis &amp; Lyra lnnovation </t>
  </si>
  <si>
    <t>U67600767</t>
  </si>
  <si>
    <t>20/0024-00-AM/01</t>
  </si>
  <si>
    <t>Modificació del contracte del servei de manteniment integral dels locals de serveis i les infraestructures de les platges i les zones de bany de la ciutat de Barcelona, amb mesures de contractació pública sostenible</t>
  </si>
  <si>
    <t xml:space="preserve">UTE Ambitec Servicios Ambientales SAU y Urbaser SA </t>
  </si>
  <si>
    <t>U01791797</t>
  </si>
  <si>
    <t>20/0026-00-AM/03</t>
  </si>
  <si>
    <t>Modificació del servei de neteja dels locals de serveis de les platges de Barcelona amb mesures de contractació pública sostenible</t>
  </si>
  <si>
    <t>Servicios Industriales Reunidos, S.A.U.</t>
  </si>
  <si>
    <t>A08259541</t>
  </si>
  <si>
    <t>21/0003-00-AM/01</t>
  </si>
  <si>
    <t>Modificació del contracte del servei de prevenció d'accidents, salvament, socorrisme i informació a l'usuari/a a les platges de la ciutat de Barcelona amb mesures de contractació pública sostenible</t>
  </si>
  <si>
    <t>Aunar Group 2009, S.L</t>
  </si>
  <si>
    <t>B43993039</t>
  </si>
  <si>
    <t>21/0106-00-AM/01</t>
  </si>
  <si>
    <t>Modificació del contracte de l'assistència tècnica i administrativa, així com el suport jurídic i logístic de tot el Departament d'Assessoria i Tramitació Jurídica de l'Institut Municipal de Parcs i Jardins de Barcelona amb mesures de contractació pública sostenible</t>
  </si>
  <si>
    <t>Business Strengths Engineering, S.L.</t>
  </si>
  <si>
    <t>B61585410</t>
  </si>
  <si>
    <t>22/0001-00-AM/01</t>
  </si>
  <si>
    <t>Modificació de la contractació de la recuperació i transformació de la taronja amarga local en melmelada  amb mesures de contractació pública sostenible</t>
  </si>
  <si>
    <t>Fundació Espigoladors</t>
  </si>
  <si>
    <t>G66264953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</si>
</sst>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9"/>
      <color rgb="FF0070C0"/>
      <name val="Calibri"/>
      <family val="2"/>
      <scheme val="minor"/>
    </font>
    <font>
      <sz val="9.5"/>
      <name val="Calibri"/>
      <family val="2"/>
      <scheme val="minor"/>
    </font>
    <font>
      <b/>
      <sz val="9.5"/>
      <name val="Calibri"/>
      <family val="2"/>
      <scheme val="minor"/>
    </font>
    <font>
      <b/>
      <sz val="9.5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justify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vertical="center"/>
    </xf>
    <xf numFmtId="0" fontId="0" fillId="3" borderId="0" xfId="0" applyFill="1"/>
    <xf numFmtId="0" fontId="0" fillId="3" borderId="0" xfId="0" applyFill="1" applyAlignment="1">
      <alignment vertical="justify"/>
    </xf>
    <xf numFmtId="0" fontId="3" fillId="3" borderId="0" xfId="0" applyFont="1" applyFill="1"/>
    <xf numFmtId="0" fontId="0" fillId="3" borderId="0" xfId="0" applyFill="1" applyBorder="1"/>
    <xf numFmtId="0" fontId="2" fillId="3" borderId="0" xfId="0" applyFont="1" applyFill="1" applyBorder="1"/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0" fillId="3" borderId="0" xfId="0" applyFont="1" applyFill="1" applyAlignment="1"/>
    <xf numFmtId="164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vertical="justify"/>
      <protection locked="0"/>
    </xf>
    <xf numFmtId="0" fontId="0" fillId="3" borderId="0" xfId="0" applyFill="1" applyProtection="1">
      <protection locked="0"/>
    </xf>
    <xf numFmtId="0" fontId="0" fillId="3" borderId="0" xfId="0" applyFont="1" applyFill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3" borderId="4" xfId="0" applyFont="1" applyFill="1" applyBorder="1" applyAlignment="1">
      <alignment horizontal="left" vertical="center" indent="1"/>
    </xf>
    <xf numFmtId="0" fontId="1" fillId="3" borderId="14" xfId="0" applyFont="1" applyFill="1" applyBorder="1" applyAlignment="1">
      <alignment horizontal="right" vertical="center"/>
    </xf>
    <xf numFmtId="0" fontId="0" fillId="0" borderId="0" xfId="0" applyFont="1" applyAlignment="1" applyProtection="1">
      <alignment vertical="center" wrapText="1"/>
      <protection locked="0"/>
    </xf>
    <xf numFmtId="0" fontId="12" fillId="3" borderId="0" xfId="0" applyFont="1" applyFill="1" applyBorder="1" applyAlignment="1" applyProtection="1">
      <alignment horizontal="left" vertical="center"/>
      <protection locked="0"/>
    </xf>
    <xf numFmtId="165" fontId="13" fillId="6" borderId="5" xfId="0" applyNumberFormat="1" applyFont="1" applyFill="1" applyBorder="1" applyAlignment="1" applyProtection="1">
      <alignment horizontal="center" vertical="center"/>
      <protection locked="0"/>
    </xf>
    <xf numFmtId="14" fontId="14" fillId="0" borderId="1" xfId="0" applyNumberFormat="1" applyFont="1" applyFill="1" applyBorder="1" applyAlignment="1" applyProtection="1">
      <alignment horizontal="center" vertical="center"/>
      <protection locked="0"/>
    </xf>
    <xf numFmtId="14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left" vertical="center" wrapText="1"/>
      <protection locked="0"/>
    </xf>
    <xf numFmtId="14" fontId="14" fillId="0" borderId="1" xfId="0" applyNumberFormat="1" applyFont="1" applyFill="1" applyBorder="1" applyAlignment="1" applyProtection="1">
      <alignment horizontal="left" vertical="center" wrapText="1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4" fontId="0" fillId="0" borderId="1" xfId="0" applyNumberFormat="1" applyBorder="1" applyAlignment="1" applyProtection="1">
      <alignment horizontal="center" vertical="center"/>
      <protection locked="0"/>
    </xf>
    <xf numFmtId="4" fontId="14" fillId="0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0" fontId="0" fillId="0" borderId="1" xfId="0" applyNumberFormat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 applyProtection="1">
      <alignment horizontal="left" vertical="center" wrapText="1"/>
      <protection locked="0"/>
    </xf>
    <xf numFmtId="14" fontId="14" fillId="3" borderId="1" xfId="0" applyNumberFormat="1" applyFont="1" applyFill="1" applyBorder="1" applyAlignment="1" applyProtection="1">
      <alignment horizontal="center" vertical="center"/>
      <protection locked="0"/>
    </xf>
    <xf numFmtId="4" fontId="14" fillId="3" borderId="1" xfId="0" applyNumberFormat="1" applyFont="1" applyFill="1" applyBorder="1" applyAlignment="1" applyProtection="1">
      <alignment horizontal="right" vertical="center"/>
      <protection locked="0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14" fontId="15" fillId="3" borderId="1" xfId="0" applyNumberFormat="1" applyFont="1" applyFill="1" applyBorder="1" applyAlignment="1" applyProtection="1">
      <alignment horizontal="center" vertical="center"/>
      <protection locked="0"/>
    </xf>
    <xf numFmtId="4" fontId="15" fillId="3" borderId="1" xfId="0" applyNumberFormat="1" applyFont="1" applyFill="1" applyBorder="1" applyAlignment="1" applyProtection="1">
      <alignment horizontal="right" vertical="center"/>
      <protection locked="0"/>
    </xf>
    <xf numFmtId="0" fontId="14" fillId="0" borderId="1" xfId="0" applyFont="1" applyFill="1" applyBorder="1" applyAlignment="1" applyProtection="1">
      <alignment horizontal="left" vertical="center"/>
      <protection locked="0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4" fontId="14" fillId="0" borderId="1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1" xfId="0" applyNumberFormat="1" applyFont="1" applyFill="1" applyBorder="1" applyAlignment="1" applyProtection="1">
      <alignment horizontal="center" vertical="center"/>
      <protection locked="0"/>
    </xf>
    <xf numFmtId="14" fontId="15" fillId="0" borderId="1" xfId="0" applyNumberFormat="1" applyFont="1" applyFill="1" applyBorder="1" applyAlignment="1" applyProtection="1">
      <alignment horizontal="center" vertical="center"/>
      <protection locked="0"/>
    </xf>
    <xf numFmtId="4" fontId="15" fillId="0" borderId="1" xfId="0" applyNumberFormat="1" applyFont="1" applyFill="1" applyBorder="1" applyAlignment="1" applyProtection="1">
      <alignment horizontal="right" vertical="center"/>
      <protection locked="0"/>
    </xf>
    <xf numFmtId="4" fontId="14" fillId="3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left" vertical="center" wrapText="1"/>
      <protection locked="0"/>
    </xf>
    <xf numFmtId="0" fontId="7" fillId="5" borderId="8" xfId="0" applyFont="1" applyFill="1" applyBorder="1" applyAlignment="1">
      <alignment vertical="top" wrapText="1"/>
    </xf>
    <xf numFmtId="0" fontId="7" fillId="5" borderId="9" xfId="0" applyFont="1" applyFill="1" applyBorder="1" applyAlignment="1">
      <alignment vertical="top" wrapText="1"/>
    </xf>
    <xf numFmtId="0" fontId="7" fillId="5" borderId="7" xfId="0" applyFont="1" applyFill="1" applyBorder="1" applyAlignment="1">
      <alignment vertical="top" wrapText="1"/>
    </xf>
    <xf numFmtId="0" fontId="7" fillId="5" borderId="10" xfId="0" applyFont="1" applyFill="1" applyBorder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5" borderId="11" xfId="0" applyFont="1" applyFill="1" applyBorder="1" applyAlignment="1">
      <alignment vertical="top" wrapText="1"/>
    </xf>
    <xf numFmtId="0" fontId="7" fillId="5" borderId="12" xfId="0" applyFont="1" applyFill="1" applyBorder="1" applyAlignment="1">
      <alignment vertical="top" wrapText="1"/>
    </xf>
    <xf numFmtId="0" fontId="7" fillId="5" borderId="13" xfId="0" applyFont="1" applyFill="1" applyBorder="1" applyAlignment="1">
      <alignment vertical="top" wrapText="1"/>
    </xf>
    <xf numFmtId="0" fontId="7" fillId="5" borderId="6" xfId="0" applyFont="1" applyFill="1" applyBorder="1" applyAlignment="1">
      <alignment vertical="top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85725</xdr:rowOff>
    </xdr:from>
    <xdr:to>
      <xdr:col>1</xdr:col>
      <xdr:colOff>382058</xdr:colOff>
      <xdr:row>2</xdr:row>
      <xdr:rowOff>177165</xdr:rowOff>
    </xdr:to>
    <xdr:pic>
      <xdr:nvPicPr>
        <xdr:cNvPr id="3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199" y="85725"/>
          <a:ext cx="1499236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>
    <tabColor rgb="FF92D050"/>
  </sheetPr>
  <dimension ref="A1:N26"/>
  <sheetViews>
    <sheetView tabSelected="1" zoomScale="90" zoomScaleNormal="90" workbookViewId="0">
      <selection activeCell="A27" sqref="A27:XFD27"/>
    </sheetView>
  </sheetViews>
  <sheetFormatPr defaultColWidth="8.85546875" defaultRowHeight="15" x14ac:dyDescent="0.25"/>
  <cols>
    <col min="1" max="1" width="17.42578125" style="14" customWidth="1"/>
    <col min="2" max="2" width="27.28515625" style="15" customWidth="1"/>
    <col min="3" max="3" width="55.5703125" style="14" customWidth="1"/>
    <col min="4" max="4" width="46.7109375" style="14" customWidth="1"/>
    <col min="5" max="5" width="24.7109375" style="14" customWidth="1"/>
    <col min="6" max="6" width="16.5703125" style="14" customWidth="1"/>
    <col min="7" max="8" width="18.42578125" style="14" customWidth="1"/>
    <col min="9" max="10" width="18" style="14" customWidth="1"/>
    <col min="11" max="11" width="18.28515625" style="14" customWidth="1"/>
    <col min="12" max="12" width="13.5703125" style="16" customWidth="1"/>
    <col min="13" max="13" width="14.7109375" style="16" customWidth="1"/>
    <col min="14" max="14" width="14.42578125" style="14" customWidth="1"/>
    <col min="15" max="16384" width="8.85546875" style="14"/>
  </cols>
  <sheetData>
    <row r="1" spans="1:14" ht="14.45" x14ac:dyDescent="0.3">
      <c r="A1" s="7"/>
      <c r="B1" s="4"/>
      <c r="C1" s="4"/>
      <c r="D1" s="4"/>
      <c r="E1" s="4"/>
      <c r="F1" s="4"/>
      <c r="G1" s="4"/>
      <c r="H1" s="4"/>
      <c r="I1" s="4"/>
      <c r="J1" s="4"/>
      <c r="K1" s="4"/>
      <c r="L1" s="5"/>
      <c r="M1" s="4"/>
      <c r="N1"/>
    </row>
    <row r="2" spans="1:14" ht="14.45" customHeight="1" x14ac:dyDescent="0.35">
      <c r="A2" s="7"/>
      <c r="B2" s="4"/>
      <c r="C2" s="4"/>
      <c r="D2" s="4"/>
      <c r="E2" s="4"/>
      <c r="F2" s="4"/>
      <c r="G2"/>
      <c r="H2"/>
      <c r="I2"/>
      <c r="J2"/>
      <c r="K2"/>
      <c r="L2" s="1"/>
      <c r="M2" s="1"/>
      <c r="N2"/>
    </row>
    <row r="3" spans="1:14" ht="26.25" customHeight="1" x14ac:dyDescent="0.25">
      <c r="A3" s="7"/>
      <c r="B3" s="4"/>
      <c r="C3" s="4"/>
      <c r="D3" s="4"/>
      <c r="E3" s="4"/>
      <c r="F3" s="53" t="s">
        <v>18</v>
      </c>
      <c r="G3" s="54"/>
      <c r="H3" s="54"/>
      <c r="I3" s="54"/>
      <c r="J3" s="54"/>
      <c r="K3" s="54"/>
      <c r="L3" s="54"/>
      <c r="M3" s="55"/>
    </row>
    <row r="4" spans="1:14" ht="21" x14ac:dyDescent="0.35">
      <c r="A4" s="8" t="s">
        <v>17</v>
      </c>
      <c r="B4" s="4"/>
      <c r="C4" s="6"/>
      <c r="D4" s="6"/>
      <c r="E4" s="6"/>
      <c r="F4" s="56"/>
      <c r="G4" s="57"/>
      <c r="H4" s="57"/>
      <c r="I4" s="57"/>
      <c r="J4" s="57"/>
      <c r="K4" s="57"/>
      <c r="L4" s="57"/>
      <c r="M4" s="58"/>
    </row>
    <row r="5" spans="1:14" s="17" customFormat="1" ht="10.5" customHeight="1" x14ac:dyDescent="0.25">
      <c r="A5" s="7"/>
      <c r="B5" s="7"/>
      <c r="C5" s="7"/>
      <c r="D5" s="7"/>
      <c r="E5" s="7"/>
      <c r="F5" s="59"/>
      <c r="G5" s="60"/>
      <c r="H5" s="60"/>
      <c r="I5" s="60"/>
      <c r="J5" s="60"/>
      <c r="K5" s="60"/>
      <c r="L5" s="60"/>
      <c r="M5" s="61"/>
    </row>
    <row r="6" spans="1:14" s="17" customFormat="1" ht="15" customHeight="1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4" s="17" customFormat="1" ht="30" customHeight="1" x14ac:dyDescent="0.25">
      <c r="A7" s="2" t="s">
        <v>16</v>
      </c>
      <c r="C7" s="23" t="s">
        <v>19</v>
      </c>
      <c r="D7" s="2"/>
      <c r="E7" s="3"/>
      <c r="F7" s="20"/>
      <c r="G7" s="21" t="s">
        <v>12</v>
      </c>
      <c r="H7" s="24">
        <v>45335</v>
      </c>
    </row>
    <row r="8" spans="1:14" s="18" customFormat="1" ht="15" customHeight="1" x14ac:dyDescent="0.35">
      <c r="A8" s="9"/>
      <c r="B8" s="10"/>
      <c r="C8" s="10"/>
      <c r="D8" s="10"/>
      <c r="E8" s="10"/>
      <c r="F8" s="10"/>
      <c r="G8" s="11"/>
      <c r="H8" s="11"/>
      <c r="I8" s="12"/>
      <c r="J8" s="12"/>
      <c r="K8" s="12"/>
      <c r="L8" s="12"/>
      <c r="M8" s="12"/>
      <c r="N8" s="12"/>
    </row>
    <row r="9" spans="1:14" s="19" customFormat="1" ht="35.25" customHeight="1" x14ac:dyDescent="0.25">
      <c r="A9" s="62" t="s">
        <v>15</v>
      </c>
      <c r="B9" s="64" t="s">
        <v>0</v>
      </c>
      <c r="C9" s="65" t="s">
        <v>4</v>
      </c>
      <c r="D9" s="73" t="s">
        <v>13</v>
      </c>
      <c r="E9" s="62" t="s">
        <v>14</v>
      </c>
      <c r="F9" s="62" t="s">
        <v>8</v>
      </c>
      <c r="G9" s="62" t="s">
        <v>9</v>
      </c>
      <c r="H9" s="62" t="s">
        <v>2</v>
      </c>
      <c r="I9" s="69" t="s">
        <v>1</v>
      </c>
      <c r="J9" s="69" t="s">
        <v>10</v>
      </c>
      <c r="K9" s="69" t="s">
        <v>3</v>
      </c>
      <c r="L9" s="71" t="s">
        <v>7</v>
      </c>
      <c r="M9" s="72"/>
      <c r="N9" s="67" t="s">
        <v>11</v>
      </c>
    </row>
    <row r="10" spans="1:14" ht="30" customHeight="1" x14ac:dyDescent="0.25">
      <c r="A10" s="63"/>
      <c r="B10" s="64"/>
      <c r="C10" s="66"/>
      <c r="D10" s="74"/>
      <c r="E10" s="74"/>
      <c r="F10" s="63"/>
      <c r="G10" s="63"/>
      <c r="H10" s="63"/>
      <c r="I10" s="70"/>
      <c r="J10" s="70"/>
      <c r="K10" s="70"/>
      <c r="L10" s="13" t="s">
        <v>5</v>
      </c>
      <c r="M10" s="13" t="s">
        <v>6</v>
      </c>
      <c r="N10" s="68"/>
    </row>
    <row r="11" spans="1:14" s="22" customFormat="1" ht="90" x14ac:dyDescent="0.25">
      <c r="A11" s="25" t="s">
        <v>20</v>
      </c>
      <c r="B11" s="26" t="s">
        <v>21</v>
      </c>
      <c r="C11" s="27" t="s">
        <v>22</v>
      </c>
      <c r="D11" s="28" t="s">
        <v>23</v>
      </c>
      <c r="E11" s="25" t="s">
        <v>24</v>
      </c>
      <c r="F11" s="29">
        <v>43350</v>
      </c>
      <c r="G11" s="30">
        <v>497795.71</v>
      </c>
      <c r="H11" s="30">
        <v>585905.54</v>
      </c>
      <c r="I11" s="25">
        <v>44957</v>
      </c>
      <c r="J11" s="31">
        <v>3394.02</v>
      </c>
      <c r="K11" s="31">
        <v>4106.76</v>
      </c>
      <c r="L11" s="32"/>
      <c r="M11" s="32" t="s">
        <v>25</v>
      </c>
      <c r="N11" s="33">
        <f t="shared" ref="N11:N26" si="0">+J11/G11</f>
        <v>6.8180981310586222E-3</v>
      </c>
    </row>
    <row r="12" spans="1:14" s="22" customFormat="1" ht="90" x14ac:dyDescent="0.25">
      <c r="A12" s="34" t="s">
        <v>26</v>
      </c>
      <c r="B12" s="26" t="s">
        <v>21</v>
      </c>
      <c r="C12" s="27" t="s">
        <v>27</v>
      </c>
      <c r="D12" s="28" t="s">
        <v>23</v>
      </c>
      <c r="E12" s="25" t="s">
        <v>24</v>
      </c>
      <c r="F12" s="29">
        <v>43305</v>
      </c>
      <c r="G12" s="30">
        <v>481140.22</v>
      </c>
      <c r="H12" s="30">
        <v>555879.30000000005</v>
      </c>
      <c r="I12" s="25">
        <v>44957</v>
      </c>
      <c r="J12" s="31">
        <f>3593.28/1.21</f>
        <v>2969.6528925619837</v>
      </c>
      <c r="K12" s="31">
        <v>3593.28</v>
      </c>
      <c r="L12" s="32"/>
      <c r="M12" s="32" t="s">
        <v>25</v>
      </c>
      <c r="N12" s="33">
        <f t="shared" si="0"/>
        <v>6.1721152568828767E-3</v>
      </c>
    </row>
    <row r="13" spans="1:14" s="22" customFormat="1" ht="90" x14ac:dyDescent="0.25">
      <c r="A13" s="34" t="s">
        <v>28</v>
      </c>
      <c r="B13" s="26" t="s">
        <v>21</v>
      </c>
      <c r="C13" s="27" t="s">
        <v>29</v>
      </c>
      <c r="D13" s="28" t="s">
        <v>23</v>
      </c>
      <c r="E13" s="25" t="s">
        <v>24</v>
      </c>
      <c r="F13" s="29">
        <v>43355</v>
      </c>
      <c r="G13" s="30">
        <v>422510.54</v>
      </c>
      <c r="H13" s="30">
        <v>497294.92</v>
      </c>
      <c r="I13" s="25">
        <v>44957</v>
      </c>
      <c r="J13" s="31">
        <v>2880.74</v>
      </c>
      <c r="K13" s="31">
        <v>3485.7</v>
      </c>
      <c r="L13" s="32"/>
      <c r="M13" s="32" t="s">
        <v>25</v>
      </c>
      <c r="N13" s="33">
        <f t="shared" si="0"/>
        <v>6.8181494359880346E-3</v>
      </c>
    </row>
    <row r="14" spans="1:14" s="22" customFormat="1" ht="60" x14ac:dyDescent="0.25">
      <c r="A14" s="34" t="s">
        <v>30</v>
      </c>
      <c r="B14" s="35" t="s">
        <v>21</v>
      </c>
      <c r="C14" s="27" t="s">
        <v>31</v>
      </c>
      <c r="D14" s="27" t="s">
        <v>32</v>
      </c>
      <c r="E14" s="34" t="s">
        <v>33</v>
      </c>
      <c r="F14" s="29">
        <v>43462</v>
      </c>
      <c r="G14" s="30">
        <v>425864.42</v>
      </c>
      <c r="H14" s="30">
        <v>515295.95</v>
      </c>
      <c r="I14" s="25">
        <v>45077</v>
      </c>
      <c r="J14" s="31">
        <v>5389.02</v>
      </c>
      <c r="K14" s="31">
        <v>6520.71</v>
      </c>
      <c r="L14" s="32" t="s">
        <v>25</v>
      </c>
      <c r="M14" s="32"/>
      <c r="N14" s="33">
        <f t="shared" si="0"/>
        <v>1.2654309087385136E-2</v>
      </c>
    </row>
    <row r="15" spans="1:14" s="22" customFormat="1" ht="60" x14ac:dyDescent="0.25">
      <c r="A15" s="34" t="s">
        <v>34</v>
      </c>
      <c r="B15" s="35" t="s">
        <v>21</v>
      </c>
      <c r="C15" s="27" t="s">
        <v>35</v>
      </c>
      <c r="D15" s="27" t="s">
        <v>32</v>
      </c>
      <c r="E15" s="34" t="s">
        <v>33</v>
      </c>
      <c r="F15" s="29">
        <v>43462</v>
      </c>
      <c r="G15" s="30">
        <v>425864.42</v>
      </c>
      <c r="H15" s="30">
        <v>515295.95</v>
      </c>
      <c r="I15" s="25">
        <v>45216</v>
      </c>
      <c r="J15" s="31">
        <v>2763.6</v>
      </c>
      <c r="K15" s="31">
        <v>3343.96</v>
      </c>
      <c r="L15" s="32" t="s">
        <v>25</v>
      </c>
      <c r="M15" s="32"/>
      <c r="N15" s="33">
        <f t="shared" si="0"/>
        <v>6.4893892755821204E-3</v>
      </c>
    </row>
    <row r="16" spans="1:14" s="22" customFormat="1" ht="60" x14ac:dyDescent="0.25">
      <c r="A16" s="36" t="s">
        <v>36</v>
      </c>
      <c r="B16" s="37" t="s">
        <v>21</v>
      </c>
      <c r="C16" s="38" t="s">
        <v>37</v>
      </c>
      <c r="D16" s="38" t="s">
        <v>38</v>
      </c>
      <c r="E16" s="36"/>
      <c r="F16" s="29">
        <v>43651</v>
      </c>
      <c r="G16" s="30">
        <v>29860</v>
      </c>
      <c r="H16" s="30">
        <v>36130.6</v>
      </c>
      <c r="I16" s="39">
        <v>44936</v>
      </c>
      <c r="J16" s="40">
        <v>5972</v>
      </c>
      <c r="K16" s="40">
        <v>7226.12</v>
      </c>
      <c r="L16" s="32" t="s">
        <v>25</v>
      </c>
      <c r="M16" s="32"/>
      <c r="N16" s="33">
        <f t="shared" si="0"/>
        <v>0.2</v>
      </c>
    </row>
    <row r="17" spans="1:14" s="22" customFormat="1" ht="60" x14ac:dyDescent="0.25">
      <c r="A17" s="36" t="s">
        <v>39</v>
      </c>
      <c r="B17" s="37" t="s">
        <v>21</v>
      </c>
      <c r="C17" s="38" t="s">
        <v>40</v>
      </c>
      <c r="D17" s="38" t="s">
        <v>41</v>
      </c>
      <c r="E17" s="36" t="s">
        <v>42</v>
      </c>
      <c r="F17" s="29">
        <v>43595</v>
      </c>
      <c r="G17" s="30">
        <v>91284.2</v>
      </c>
      <c r="H17" s="30">
        <v>110453.88</v>
      </c>
      <c r="I17" s="36" t="s">
        <v>43</v>
      </c>
      <c r="J17" s="40">
        <v>12942.74</v>
      </c>
      <c r="K17" s="40">
        <v>15660.72</v>
      </c>
      <c r="L17" s="32" t="s">
        <v>25</v>
      </c>
      <c r="M17" s="32"/>
      <c r="N17" s="33">
        <f t="shared" si="0"/>
        <v>0.14178510629440802</v>
      </c>
    </row>
    <row r="18" spans="1:14" s="22" customFormat="1" ht="90" x14ac:dyDescent="0.25">
      <c r="A18" s="41" t="s">
        <v>44</v>
      </c>
      <c r="B18" s="37" t="s">
        <v>21</v>
      </c>
      <c r="C18" s="38" t="s">
        <v>45</v>
      </c>
      <c r="D18" s="38" t="s">
        <v>46</v>
      </c>
      <c r="E18" s="36" t="s">
        <v>47</v>
      </c>
      <c r="F18" s="29">
        <v>43871</v>
      </c>
      <c r="G18" s="30">
        <v>258308.32</v>
      </c>
      <c r="H18" s="30">
        <v>312553.07</v>
      </c>
      <c r="I18" s="42">
        <v>44992</v>
      </c>
      <c r="J18" s="43">
        <v>0</v>
      </c>
      <c r="K18" s="43">
        <v>0</v>
      </c>
      <c r="L18" s="32" t="s">
        <v>25</v>
      </c>
      <c r="M18" s="32"/>
      <c r="N18" s="33">
        <f t="shared" si="0"/>
        <v>0</v>
      </c>
    </row>
    <row r="19" spans="1:14" s="22" customFormat="1" ht="105" x14ac:dyDescent="0.25">
      <c r="A19" s="45" t="s">
        <v>48</v>
      </c>
      <c r="B19" s="35" t="s">
        <v>21</v>
      </c>
      <c r="C19" s="27" t="s">
        <v>49</v>
      </c>
      <c r="D19" s="27" t="s">
        <v>46</v>
      </c>
      <c r="E19" s="35" t="s">
        <v>47</v>
      </c>
      <c r="F19" s="29">
        <v>44404</v>
      </c>
      <c r="G19" s="30">
        <v>647239.16</v>
      </c>
      <c r="H19" s="30">
        <v>776039.76</v>
      </c>
      <c r="I19" s="26">
        <v>44957</v>
      </c>
      <c r="J19" s="31">
        <v>2059.4</v>
      </c>
      <c r="K19" s="31">
        <v>2491.87</v>
      </c>
      <c r="L19" s="32"/>
      <c r="M19" s="32" t="s">
        <v>25</v>
      </c>
      <c r="N19" s="33">
        <f t="shared" si="0"/>
        <v>3.1818223112458151E-3</v>
      </c>
    </row>
    <row r="20" spans="1:14" s="22" customFormat="1" ht="105" x14ac:dyDescent="0.25">
      <c r="A20" s="34" t="s">
        <v>50</v>
      </c>
      <c r="B20" s="35" t="s">
        <v>21</v>
      </c>
      <c r="C20" s="27" t="s">
        <v>51</v>
      </c>
      <c r="D20" s="46" t="s">
        <v>52</v>
      </c>
      <c r="E20" s="47" t="s">
        <v>53</v>
      </c>
      <c r="F20" s="29">
        <v>44137</v>
      </c>
      <c r="G20" s="30">
        <v>900097.05</v>
      </c>
      <c r="H20" s="30">
        <v>1079216.3600000001</v>
      </c>
      <c r="I20" s="48">
        <v>44960</v>
      </c>
      <c r="J20" s="49">
        <v>7603.19</v>
      </c>
      <c r="K20" s="49">
        <v>9199.86</v>
      </c>
      <c r="L20" s="32"/>
      <c r="M20" s="32" t="s">
        <v>25</v>
      </c>
      <c r="N20" s="33">
        <f t="shared" si="0"/>
        <v>8.4470780123098946E-3</v>
      </c>
    </row>
    <row r="21" spans="1:14" s="22" customFormat="1" ht="60" x14ac:dyDescent="0.25">
      <c r="A21" s="36" t="s">
        <v>54</v>
      </c>
      <c r="B21" s="37" t="s">
        <v>21</v>
      </c>
      <c r="C21" s="38" t="s">
        <v>55</v>
      </c>
      <c r="D21" s="38" t="s">
        <v>56</v>
      </c>
      <c r="E21" s="50" t="s">
        <v>57</v>
      </c>
      <c r="F21" s="29">
        <v>44076</v>
      </c>
      <c r="G21" s="30">
        <v>69585.45</v>
      </c>
      <c r="H21" s="30">
        <v>84198.399999999994</v>
      </c>
      <c r="I21" s="39">
        <v>45239</v>
      </c>
      <c r="J21" s="40">
        <v>5619.83</v>
      </c>
      <c r="K21" s="40">
        <v>6800</v>
      </c>
      <c r="L21" s="32" t="s">
        <v>25</v>
      </c>
      <c r="M21" s="32"/>
      <c r="N21" s="33">
        <f t="shared" si="0"/>
        <v>8.0761567252924285E-2</v>
      </c>
    </row>
    <row r="22" spans="1:14" s="22" customFormat="1" ht="60" x14ac:dyDescent="0.25">
      <c r="A22" s="34" t="s">
        <v>58</v>
      </c>
      <c r="B22" s="35" t="s">
        <v>21</v>
      </c>
      <c r="C22" s="27" t="s">
        <v>59</v>
      </c>
      <c r="D22" s="46" t="s">
        <v>60</v>
      </c>
      <c r="E22" s="47" t="s">
        <v>61</v>
      </c>
      <c r="F22" s="29">
        <v>44165</v>
      </c>
      <c r="G22" s="30">
        <v>1420758.09</v>
      </c>
      <c r="H22" s="30">
        <v>1719117.29</v>
      </c>
      <c r="I22" s="25">
        <v>45160</v>
      </c>
      <c r="J22" s="31">
        <v>49726.54</v>
      </c>
      <c r="K22" s="31">
        <v>60169.11</v>
      </c>
      <c r="L22" s="32" t="s">
        <v>25</v>
      </c>
      <c r="M22" s="32"/>
      <c r="N22" s="33">
        <f t="shared" si="0"/>
        <v>3.5000004821369696E-2</v>
      </c>
    </row>
    <row r="23" spans="1:14" s="22" customFormat="1" ht="45" x14ac:dyDescent="0.25">
      <c r="A23" s="34" t="s">
        <v>62</v>
      </c>
      <c r="B23" s="35" t="s">
        <v>21</v>
      </c>
      <c r="C23" s="27" t="s">
        <v>63</v>
      </c>
      <c r="D23" s="46" t="s">
        <v>64</v>
      </c>
      <c r="E23" s="47" t="s">
        <v>65</v>
      </c>
      <c r="F23" s="29">
        <v>44148</v>
      </c>
      <c r="G23" s="30">
        <v>226895.38</v>
      </c>
      <c r="H23" s="30">
        <v>274543.40000000002</v>
      </c>
      <c r="I23" s="25">
        <v>45190</v>
      </c>
      <c r="J23" s="31">
        <v>2813.94</v>
      </c>
      <c r="K23" s="31">
        <v>3404.87</v>
      </c>
      <c r="L23" s="32" t="s">
        <v>25</v>
      </c>
      <c r="M23" s="32"/>
      <c r="N23" s="33">
        <f t="shared" si="0"/>
        <v>1.2401927267095523E-2</v>
      </c>
    </row>
    <row r="24" spans="1:14" ht="60" x14ac:dyDescent="0.25">
      <c r="A24" s="36" t="s">
        <v>66</v>
      </c>
      <c r="B24" s="37" t="s">
        <v>21</v>
      </c>
      <c r="C24" s="38" t="s">
        <v>67</v>
      </c>
      <c r="D24" s="38" t="s">
        <v>68</v>
      </c>
      <c r="E24" s="36" t="s">
        <v>69</v>
      </c>
      <c r="F24" s="29">
        <v>44278</v>
      </c>
      <c r="G24" s="30">
        <v>4322281.59</v>
      </c>
      <c r="H24" s="30">
        <v>5140436.83</v>
      </c>
      <c r="I24" s="39">
        <v>45191</v>
      </c>
      <c r="J24" s="40">
        <v>37662.410000000003</v>
      </c>
      <c r="K24" s="40">
        <v>45363.839999999997</v>
      </c>
      <c r="L24" s="32" t="s">
        <v>25</v>
      </c>
      <c r="M24" s="32"/>
      <c r="N24" s="33">
        <f t="shared" si="0"/>
        <v>8.7135484386615374E-3</v>
      </c>
    </row>
    <row r="25" spans="1:14" ht="75" x14ac:dyDescent="0.25">
      <c r="A25" s="45" t="s">
        <v>70</v>
      </c>
      <c r="B25" s="35" t="s">
        <v>21</v>
      </c>
      <c r="C25" s="27" t="s">
        <v>71</v>
      </c>
      <c r="D25" s="27" t="s">
        <v>72</v>
      </c>
      <c r="E25" s="34" t="s">
        <v>73</v>
      </c>
      <c r="F25" s="29">
        <v>44596</v>
      </c>
      <c r="G25" s="30">
        <v>157685.95000000001</v>
      </c>
      <c r="H25" s="30">
        <v>190800</v>
      </c>
      <c r="I25" s="25">
        <v>45183</v>
      </c>
      <c r="J25" s="31">
        <v>31537.19</v>
      </c>
      <c r="K25" s="31">
        <v>38160</v>
      </c>
      <c r="L25" s="32" t="s">
        <v>25</v>
      </c>
      <c r="M25" s="32"/>
      <c r="N25" s="33">
        <f t="shared" si="0"/>
        <v>0.19999999999999998</v>
      </c>
    </row>
    <row r="26" spans="1:14" ht="45" x14ac:dyDescent="0.25">
      <c r="A26" s="45" t="s">
        <v>74</v>
      </c>
      <c r="B26" s="51" t="s">
        <v>21</v>
      </c>
      <c r="C26" s="52" t="s">
        <v>75</v>
      </c>
      <c r="D26" s="44" t="s">
        <v>76</v>
      </c>
      <c r="E26" s="34" t="s">
        <v>77</v>
      </c>
      <c r="F26" s="29">
        <v>44580</v>
      </c>
      <c r="G26" s="30">
        <v>62400</v>
      </c>
      <c r="H26" s="30">
        <v>71115</v>
      </c>
      <c r="I26" s="25">
        <v>45078</v>
      </c>
      <c r="J26" s="31">
        <v>1114.5</v>
      </c>
      <c r="K26" s="31">
        <v>1060.95</v>
      </c>
      <c r="L26" s="32" t="s">
        <v>25</v>
      </c>
      <c r="M26" s="32"/>
      <c r="N26" s="33">
        <f t="shared" si="0"/>
        <v>1.7860576923076923E-2</v>
      </c>
    </row>
  </sheetData>
  <sheetProtection password="C9C3" sheet="1" objects="1" scenarios="1" formatCells="0" formatColumns="0" formatRows="0" insertRows="0" deleteRows="0" sort="0" autoFilter="0" pivotTables="0"/>
  <mergeCells count="14">
    <mergeCell ref="F3:M5"/>
    <mergeCell ref="A9:A10"/>
    <mergeCell ref="B9:B10"/>
    <mergeCell ref="C9:C10"/>
    <mergeCell ref="N9:N10"/>
    <mergeCell ref="G9:G10"/>
    <mergeCell ref="I9:I10"/>
    <mergeCell ref="J9:J10"/>
    <mergeCell ref="F9:F10"/>
    <mergeCell ref="L9:M9"/>
    <mergeCell ref="H9:H10"/>
    <mergeCell ref="K9:K10"/>
    <mergeCell ref="D9:D10"/>
    <mergeCell ref="E9:E10"/>
  </mergeCells>
  <pageMargins left="0.39370078740157483" right="0" top="0.19685039370078741" bottom="0.15748031496062992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Ctes Modificacions 2023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2020-01-17T07:47:32Z</cp:lastPrinted>
  <dcterms:created xsi:type="dcterms:W3CDTF">2015-11-27T08:05:33Z</dcterms:created>
  <dcterms:modified xsi:type="dcterms:W3CDTF">2024-02-13T11:53:27Z</dcterms:modified>
</cp:coreProperties>
</file>