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1" i="1"/>
</calcChain>
</file>

<file path=xl/sharedStrings.xml><?xml version="1.0" encoding="utf-8"?>
<sst xmlns="http://schemas.openxmlformats.org/spreadsheetml/2006/main" count="360" uniqueCount="174">
  <si>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</si>
  <si>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</si>
  <si>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</si>
  <si>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</si>
  <si>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</si>
  <si>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</si>
  <si>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</si>
  <si>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</si>
  <si>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</si>
  <si>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</si>
  <si>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</si>
  <si>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</si>
  <si>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</si>
  <si>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</si>
  <si>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</si>
  <si>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</si>
  <si>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</si>
  <si>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</si>
  <si>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</si>
  <si>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IMSS (Institut Municipal de Serveis Socials)</t>
  </si>
  <si>
    <t>18000088L04-010</t>
  </si>
  <si>
    <t>Serveis</t>
  </si>
  <si>
    <t>APATS A DOMICILI A TOTA LA CIUTAT DE BARCELONA</t>
  </si>
  <si>
    <t>EUREST CATALUNYA, S.L.</t>
  </si>
  <si>
    <t>B58062027</t>
  </si>
  <si>
    <t>X</t>
  </si>
  <si>
    <t>18000132-007</t>
  </si>
  <si>
    <t>Gestió Residència Fort Pienc</t>
  </si>
  <si>
    <t>SACYR SOCIAL SL</t>
  </si>
  <si>
    <t>B85621159</t>
  </si>
  <si>
    <t>19000004-006</t>
  </si>
  <si>
    <t>Gestió Centre d'Urgències i emergències Socials</t>
  </si>
  <si>
    <t>PROGESS, PROJECTES I GESTIO DE SERV</t>
  </si>
  <si>
    <t>B59960526</t>
  </si>
  <si>
    <t>19000072-004</t>
  </si>
  <si>
    <t>Obres</t>
  </si>
  <si>
    <t>APROP Equipaments d’allotjaments Sant Martí</t>
  </si>
  <si>
    <t>CONSTRUCTORA DE CALAF, SAU</t>
  </si>
  <si>
    <t>A08153900</t>
  </si>
  <si>
    <t>19000198-006</t>
  </si>
  <si>
    <t>SISFAM (Serv.Inserció Social Families amb Menors)</t>
  </si>
  <si>
    <t>GRUPO 5 ACCION Y GESTION SOCIAL SA</t>
  </si>
  <si>
    <t>A78867371</t>
  </si>
  <si>
    <t>19000249-006</t>
  </si>
  <si>
    <t>Serveis d’atenció i assessorament jurídic</t>
  </si>
  <si>
    <t>PROGESS, SL I LEXISS SCP UTE nº SIS</t>
  </si>
  <si>
    <t>U67551457</t>
  </si>
  <si>
    <t>19000263-005</t>
  </si>
  <si>
    <t>Servei de Vigilància IMSS</t>
  </si>
  <si>
    <t>METROPOLIS SEGURIDAD Y PROTECCION</t>
  </si>
  <si>
    <t>B62894407</t>
  </si>
  <si>
    <t>19000270L01-010</t>
  </si>
  <si>
    <t>C.VELLA, SANTS–MONTJUÏC, LES CORTS i SARRIÀ-S.GER.</t>
  </si>
  <si>
    <t>SUARA SERVEIS SCCL</t>
  </si>
  <si>
    <t>F17444225</t>
  </si>
  <si>
    <t>19000270L01-012</t>
  </si>
  <si>
    <t>19000270L01-014</t>
  </si>
  <si>
    <t>19000270L02-010</t>
  </si>
  <si>
    <t>EIXAMPLE i GRÀCIA.</t>
  </si>
  <si>
    <t>SERVISAR SERVICIOS SOCIALES, S.L.</t>
  </si>
  <si>
    <t>B48758890</t>
  </si>
  <si>
    <t>19000270L02-012</t>
  </si>
  <si>
    <t>19000270L02-014</t>
  </si>
  <si>
    <t>19000270L03-010</t>
  </si>
  <si>
    <t>HORTA-GUINARDÓ i NOU BARRIS</t>
  </si>
  <si>
    <t>19000270L03-012</t>
  </si>
  <si>
    <t>19000270L03-014</t>
  </si>
  <si>
    <t>19000270L04-010</t>
  </si>
  <si>
    <t>SANT MARTÍ i SANT ANDREU</t>
  </si>
  <si>
    <t>19000270L04-012</t>
  </si>
  <si>
    <t>19000270L04-014</t>
  </si>
  <si>
    <t>20000011-005</t>
  </si>
  <si>
    <t>Gestió del SASSEP (SERVEI D’ATENCIÓ SOC. SENSELL.)</t>
  </si>
  <si>
    <t>20000212-003</t>
  </si>
  <si>
    <t>SIS Tractament</t>
  </si>
  <si>
    <t>20000213L01-004</t>
  </si>
  <si>
    <t>Can Travi, Camí Antic València, Pere IV (Lot 1)</t>
  </si>
  <si>
    <t>20000213L02-004</t>
  </si>
  <si>
    <t>Sta Caterina,Campo Sagrado,Navas de Tolosa (Lot 2)</t>
  </si>
  <si>
    <t>ACCENT SOCIAL, S.L.</t>
  </si>
  <si>
    <t>B66808213</t>
  </si>
  <si>
    <t>20000213L03-004</t>
  </si>
  <si>
    <t>Gran Via, Concili de Trento I, II (Lot 3)</t>
  </si>
  <si>
    <t>FUNDACION SALUD Y COMUNIDAD</t>
  </si>
  <si>
    <t>G61878831</t>
  </si>
  <si>
    <t>20000213L04-004</t>
  </si>
  <si>
    <t>Montnegre, Torre Júlia, Alí Bei (Lot 4)</t>
  </si>
  <si>
    <t>OHL Servicios Ingesan, S.A.</t>
  </si>
  <si>
    <t>A27178789</t>
  </si>
  <si>
    <t>20000213L05-004</t>
  </si>
  <si>
    <t>Glòries I, II, GERMANETES (Lot 5)</t>
  </si>
  <si>
    <t>ABD ASOCIACION BIENESTAR Y DES</t>
  </si>
  <si>
    <t>G59435180</t>
  </si>
  <si>
    <t>21000101L01-005</t>
  </si>
  <si>
    <t>Vigilància de la salut</t>
  </si>
  <si>
    <t>MAS PREVENCION SERV.DE PREVENC. SLU</t>
  </si>
  <si>
    <t>B99083404</t>
  </si>
  <si>
    <t>21000128-004</t>
  </si>
  <si>
    <t>Gestió del Centre Equipament Integral Nou Barris</t>
  </si>
  <si>
    <t>CRUZ ROJA ESPAÑOLA</t>
  </si>
  <si>
    <t>Q2866001G</t>
  </si>
  <si>
    <t>21000224-002</t>
  </si>
  <si>
    <t>PLA DE MILLORA IMSS</t>
  </si>
  <si>
    <t>DELOITTE CONSULTING, SL</t>
  </si>
  <si>
    <t>B81690471</t>
  </si>
  <si>
    <t>22000116L01-001</t>
  </si>
  <si>
    <t>Ciutat Vella - Sants-Monjuïc</t>
  </si>
  <si>
    <t>SERHS FOOD AREA SL</t>
  </si>
  <si>
    <t>B59803825</t>
  </si>
  <si>
    <t>22000116L01-002</t>
  </si>
  <si>
    <t>22000116L02-001</t>
  </si>
  <si>
    <t>Eixample - Les Corts - Sarrià-St Gervasi - Gràcia</t>
  </si>
  <si>
    <t>AUSOLAN RCN, S.L.</t>
  </si>
  <si>
    <t>B62504105</t>
  </si>
  <si>
    <t>22000116L02-002</t>
  </si>
  <si>
    <t>22000116L03-001</t>
  </si>
  <si>
    <t>Horta-Guinardó - Nou Barris - St.Andreu - St.Martí</t>
  </si>
  <si>
    <t>22000116L03-002</t>
  </si>
  <si>
    <t>22000125L01-003</t>
  </si>
  <si>
    <t>Serveis Auxiliars SARA</t>
  </si>
  <si>
    <t>EMISER VALLÈS SL</t>
  </si>
  <si>
    <t>B59422329</t>
  </si>
  <si>
    <t>22000168-002</t>
  </si>
  <si>
    <t>Centre residencial Parc del Guinardó</t>
  </si>
  <si>
    <t>RESIDENCIA TERCERA EDAT L'ONADA S.L</t>
  </si>
  <si>
    <t>B43514504</t>
  </si>
  <si>
    <t>22000170-001</t>
  </si>
  <si>
    <t>APARTAMENTS TUTELATS PER A GENT GRAN PAU CASALS</t>
  </si>
  <si>
    <t>EULEN SERVICIOS SOCIOSANITARIOS SA</t>
  </si>
  <si>
    <t>A79022299</t>
  </si>
  <si>
    <t>22000182L01-002</t>
  </si>
  <si>
    <t>Serveis per a la gestió de Meridiana</t>
  </si>
  <si>
    <t>22000182L02-002</t>
  </si>
  <si>
    <t>Serveis per a la gestió d'Horta</t>
  </si>
  <si>
    <t>22000199L01-001</t>
  </si>
  <si>
    <t>Menjador de Navas</t>
  </si>
  <si>
    <t>22000199L02-001</t>
  </si>
  <si>
    <t>Menjador del Paral.lel</t>
  </si>
  <si>
    <t>22000221-002</t>
  </si>
  <si>
    <t>Gestió del Servei de suport a la dependència</t>
  </si>
  <si>
    <t>22000244L01-002</t>
  </si>
  <si>
    <t>LOT 1 Zona Franca</t>
  </si>
  <si>
    <t>22000244L02-002</t>
  </si>
  <si>
    <t>LOT 2 Sarrià</t>
  </si>
  <si>
    <t>23000041-001</t>
  </si>
  <si>
    <t>Designació docent LIDIA RAMIREZ</t>
  </si>
  <si>
    <t>RAMIREZ LOBERA</t>
  </si>
  <si>
    <t>23000049-001</t>
  </si>
  <si>
    <t>DESIGNACIÓ DOCENT JOSE LEAL RUBIO</t>
  </si>
  <si>
    <t>LEAL RUBIO</t>
  </si>
  <si>
    <t>23000053-001</t>
  </si>
  <si>
    <t>Gestió del centre de dia Casa Bloc</t>
  </si>
  <si>
    <t>23000054-001</t>
  </si>
  <si>
    <t>Contracte basat AM 21001915L01 Serveis acolliment</t>
  </si>
  <si>
    <t>SURT FUNDACIO DE DONES</t>
  </si>
  <si>
    <t>G64404213</t>
  </si>
  <si>
    <t>23000067L01-003</t>
  </si>
  <si>
    <t>Allotjament Temporal (Hostals, Pensions i Pisos)</t>
  </si>
  <si>
    <t>AVORIS RETAIL DIVISION, SL</t>
  </si>
  <si>
    <t>B07012107</t>
  </si>
  <si>
    <t>23000137-001</t>
  </si>
  <si>
    <t>Espai familiar Criança Municip socioed. Teixonera</t>
  </si>
  <si>
    <t>23000137-002</t>
  </si>
  <si>
    <t>A16001080-017</t>
  </si>
  <si>
    <t>Gestió del servei de teleassistència</t>
  </si>
  <si>
    <t>TELEVIDA SERV. SOCIOSANITARIOS SL</t>
  </si>
  <si>
    <t>B80925977</t>
  </si>
  <si>
    <t>A16001080-018</t>
  </si>
  <si>
    <t>A17004113-009</t>
  </si>
  <si>
    <t>Gestió/adció.residències mpals. (Lot 3)</t>
  </si>
  <si>
    <t>A20003296-003</t>
  </si>
  <si>
    <t>Gestió CMAU</t>
  </si>
  <si>
    <t>A21002872-001</t>
  </si>
  <si>
    <t>Servei auxiliar de recepció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</si>
</sst>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10" fontId="0" fillId="0" borderId="3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67"/>
  <sheetViews>
    <sheetView tabSelected="1" zoomScale="90" zoomScaleNormal="90" workbookViewId="0">
      <selection activeCell="G43" sqref="G43"/>
    </sheetView>
  </sheetViews>
  <sheetFormatPr defaultColWidth="8.85546875" defaultRowHeight="15" x14ac:dyDescent="0.25"/>
  <cols>
    <col min="1" max="1" width="14.7109375" style="14" customWidth="1"/>
    <col min="2" max="2" width="27.28515625" style="15" customWidth="1"/>
    <col min="3" max="3" width="55.5703125" style="14" customWidth="1"/>
    <col min="4" max="4" width="46.7109375" style="14" customWidth="1"/>
    <col min="5" max="5" width="24.7109375" style="14" customWidth="1"/>
    <col min="6" max="6" width="16.5703125" style="14" customWidth="1"/>
    <col min="7" max="8" width="18.42578125" style="14" customWidth="1"/>
    <col min="9" max="10" width="18" style="14" customWidth="1"/>
    <col min="11" max="11" width="28.5703125" style="14" customWidth="1"/>
    <col min="12" max="12" width="13.5703125" style="16" customWidth="1"/>
    <col min="13" max="13" width="14.7109375" style="16" customWidth="1"/>
    <col min="14" max="14" width="14.42578125" style="14" customWidth="1"/>
    <col min="15" max="16384" width="8.85546875" style="14"/>
  </cols>
  <sheetData>
    <row r="1" spans="1:14" ht="14.4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5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25">
      <c r="A3" s="7"/>
      <c r="B3" s="4"/>
      <c r="C3" s="4"/>
      <c r="D3" s="4"/>
      <c r="E3" s="4"/>
      <c r="F3" s="36" t="s">
        <v>18</v>
      </c>
      <c r="G3" s="37"/>
      <c r="H3" s="37"/>
      <c r="I3" s="37"/>
      <c r="J3" s="37"/>
      <c r="K3" s="37"/>
      <c r="L3" s="37"/>
      <c r="M3" s="38"/>
    </row>
    <row r="4" spans="1:14" ht="21" x14ac:dyDescent="0.35">
      <c r="A4" s="8" t="s">
        <v>17</v>
      </c>
      <c r="B4" s="4"/>
      <c r="C4" s="6"/>
      <c r="D4" s="6"/>
      <c r="E4" s="6"/>
      <c r="F4" s="39"/>
      <c r="G4" s="40"/>
      <c r="H4" s="40"/>
      <c r="I4" s="40"/>
      <c r="J4" s="40"/>
      <c r="K4" s="40"/>
      <c r="L4" s="40"/>
      <c r="M4" s="41"/>
    </row>
    <row r="5" spans="1:14" s="17" customFormat="1" ht="10.5" customHeight="1" x14ac:dyDescent="0.25">
      <c r="A5" s="7"/>
      <c r="B5" s="7"/>
      <c r="C5" s="7"/>
      <c r="D5" s="7"/>
      <c r="E5" s="7"/>
      <c r="F5" s="42"/>
      <c r="G5" s="43"/>
      <c r="H5" s="43"/>
      <c r="I5" s="43"/>
      <c r="J5" s="43"/>
      <c r="K5" s="43"/>
      <c r="L5" s="43"/>
      <c r="M5" s="44"/>
    </row>
    <row r="6" spans="1:14" s="17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7" customFormat="1" ht="30" customHeight="1" x14ac:dyDescent="0.25">
      <c r="A7" s="2" t="s">
        <v>16</v>
      </c>
      <c r="C7" s="34" t="s">
        <v>19</v>
      </c>
      <c r="D7" s="2"/>
      <c r="E7" s="3"/>
      <c r="F7" s="20"/>
      <c r="G7" s="21" t="s">
        <v>12</v>
      </c>
      <c r="H7" s="35">
        <v>45356</v>
      </c>
    </row>
    <row r="8" spans="1:14" s="18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19" customFormat="1" ht="35.25" customHeight="1" x14ac:dyDescent="0.25">
      <c r="A9" s="45" t="s">
        <v>15</v>
      </c>
      <c r="B9" s="47" t="s">
        <v>0</v>
      </c>
      <c r="C9" s="48" t="s">
        <v>4</v>
      </c>
      <c r="D9" s="56" t="s">
        <v>13</v>
      </c>
      <c r="E9" s="45" t="s">
        <v>14</v>
      </c>
      <c r="F9" s="45" t="s">
        <v>8</v>
      </c>
      <c r="G9" s="45" t="s">
        <v>9</v>
      </c>
      <c r="H9" s="45" t="s">
        <v>2</v>
      </c>
      <c r="I9" s="52" t="s">
        <v>1</v>
      </c>
      <c r="J9" s="52" t="s">
        <v>10</v>
      </c>
      <c r="K9" s="52" t="s">
        <v>3</v>
      </c>
      <c r="L9" s="54" t="s">
        <v>7</v>
      </c>
      <c r="M9" s="55"/>
      <c r="N9" s="50" t="s">
        <v>11</v>
      </c>
    </row>
    <row r="10" spans="1:14" ht="30" customHeight="1" x14ac:dyDescent="0.25">
      <c r="A10" s="46"/>
      <c r="B10" s="47"/>
      <c r="C10" s="49"/>
      <c r="D10" s="57"/>
      <c r="E10" s="57"/>
      <c r="F10" s="46"/>
      <c r="G10" s="46"/>
      <c r="H10" s="46"/>
      <c r="I10" s="53"/>
      <c r="J10" s="53"/>
      <c r="K10" s="53"/>
      <c r="L10" s="13" t="s">
        <v>5</v>
      </c>
      <c r="M10" s="13" t="s">
        <v>6</v>
      </c>
      <c r="N10" s="51"/>
    </row>
    <row r="11" spans="1:14" s="23" customFormat="1" ht="30" customHeight="1" x14ac:dyDescent="0.25">
      <c r="A11" s="22" t="s">
        <v>20</v>
      </c>
      <c r="B11" s="22" t="s">
        <v>21</v>
      </c>
      <c r="C11" s="28" t="s">
        <v>22</v>
      </c>
      <c r="D11" s="24" t="s">
        <v>23</v>
      </c>
      <c r="E11" s="25" t="s">
        <v>24</v>
      </c>
      <c r="F11" s="29">
        <v>43525</v>
      </c>
      <c r="G11" s="26">
        <v>5359000</v>
      </c>
      <c r="H11" s="26">
        <v>5984900</v>
      </c>
      <c r="I11" s="29">
        <v>45258</v>
      </c>
      <c r="J11" s="31">
        <v>-290903.82</v>
      </c>
      <c r="K11" s="31">
        <v>-319994.2</v>
      </c>
      <c r="L11" s="30"/>
      <c r="M11" s="30" t="s">
        <v>25</v>
      </c>
      <c r="N11" s="33">
        <f xml:space="preserve"> K11 / H11</f>
        <v>-5.3466925094821968E-2</v>
      </c>
    </row>
    <row r="12" spans="1:14" s="23" customFormat="1" ht="30" customHeight="1" x14ac:dyDescent="0.25">
      <c r="A12" s="22" t="s">
        <v>26</v>
      </c>
      <c r="B12" s="22" t="s">
        <v>21</v>
      </c>
      <c r="C12" s="24" t="s">
        <v>27</v>
      </c>
      <c r="D12" s="24" t="s">
        <v>28</v>
      </c>
      <c r="E12" s="25" t="s">
        <v>29</v>
      </c>
      <c r="F12" s="29">
        <v>43593</v>
      </c>
      <c r="G12" s="26">
        <v>6455160.3300000001</v>
      </c>
      <c r="H12" s="26">
        <v>6713366.7400000002</v>
      </c>
      <c r="I12" s="29">
        <v>45244</v>
      </c>
      <c r="J12" s="31">
        <v>-75000</v>
      </c>
      <c r="K12" s="27">
        <v>-78000</v>
      </c>
      <c r="L12" s="22"/>
      <c r="M12" s="22" t="s">
        <v>25</v>
      </c>
      <c r="N12" s="33">
        <f t="shared" ref="N12:N67" si="0" xml:space="preserve"> K12 / H12</f>
        <v>-1.1618611498647249E-2</v>
      </c>
    </row>
    <row r="13" spans="1:14" s="23" customFormat="1" ht="30" customHeight="1" x14ac:dyDescent="0.25">
      <c r="A13" s="22" t="s">
        <v>30</v>
      </c>
      <c r="B13" s="22" t="s">
        <v>21</v>
      </c>
      <c r="C13" s="24" t="s">
        <v>31</v>
      </c>
      <c r="D13" s="24" t="s">
        <v>32</v>
      </c>
      <c r="E13" s="25" t="s">
        <v>33</v>
      </c>
      <c r="F13" s="29">
        <v>43829</v>
      </c>
      <c r="G13" s="26">
        <v>8612143.8699999992</v>
      </c>
      <c r="H13" s="26">
        <v>9473358.2599999998</v>
      </c>
      <c r="I13" s="29">
        <v>45258</v>
      </c>
      <c r="J13" s="31">
        <v>-70660.14</v>
      </c>
      <c r="K13" s="27">
        <v>-77726.149999999994</v>
      </c>
      <c r="L13" s="22"/>
      <c r="M13" s="22" t="s">
        <v>25</v>
      </c>
      <c r="N13" s="33">
        <f t="shared" si="0"/>
        <v>-8.2047092347587412E-3</v>
      </c>
    </row>
    <row r="14" spans="1:14" s="23" customFormat="1" ht="30" customHeight="1" x14ac:dyDescent="0.25">
      <c r="A14" s="22" t="s">
        <v>34</v>
      </c>
      <c r="B14" s="22" t="s">
        <v>35</v>
      </c>
      <c r="C14" s="24" t="s">
        <v>36</v>
      </c>
      <c r="D14" s="24" t="s">
        <v>37</v>
      </c>
      <c r="E14" s="25" t="s">
        <v>38</v>
      </c>
      <c r="F14" s="29">
        <v>44154</v>
      </c>
      <c r="G14" s="26">
        <v>3308566.28</v>
      </c>
      <c r="H14" s="26">
        <v>4003365.2</v>
      </c>
      <c r="I14" s="29">
        <v>44946</v>
      </c>
      <c r="J14" s="31">
        <v>348.68</v>
      </c>
      <c r="K14" s="27">
        <v>348.68</v>
      </c>
      <c r="L14" s="22" t="s">
        <v>25</v>
      </c>
      <c r="M14" s="22"/>
      <c r="N14" s="33">
        <f t="shared" si="0"/>
        <v>8.7096725524815974E-5</v>
      </c>
    </row>
    <row r="15" spans="1:14" s="23" customFormat="1" ht="30" customHeight="1" x14ac:dyDescent="0.25">
      <c r="A15" s="22" t="s">
        <v>39</v>
      </c>
      <c r="B15" s="22" t="s">
        <v>21</v>
      </c>
      <c r="C15" s="24" t="s">
        <v>40</v>
      </c>
      <c r="D15" s="24" t="s">
        <v>41</v>
      </c>
      <c r="E15" s="25" t="s">
        <v>42</v>
      </c>
      <c r="F15" s="29">
        <v>43830</v>
      </c>
      <c r="G15" s="26">
        <v>859652.63</v>
      </c>
      <c r="H15" s="26">
        <v>945617.89</v>
      </c>
      <c r="I15" s="29">
        <v>45254</v>
      </c>
      <c r="J15" s="31">
        <v>-39673.85</v>
      </c>
      <c r="K15" s="27">
        <v>-43641.23</v>
      </c>
      <c r="L15" s="22"/>
      <c r="M15" s="22" t="s">
        <v>25</v>
      </c>
      <c r="N15" s="33">
        <f t="shared" si="0"/>
        <v>-4.6151019837410226E-2</v>
      </c>
    </row>
    <row r="16" spans="1:14" s="23" customFormat="1" ht="30" customHeight="1" x14ac:dyDescent="0.25">
      <c r="A16" s="22" t="s">
        <v>43</v>
      </c>
      <c r="B16" s="22" t="s">
        <v>21</v>
      </c>
      <c r="C16" s="24" t="s">
        <v>44</v>
      </c>
      <c r="D16" s="24" t="s">
        <v>45</v>
      </c>
      <c r="E16" s="25" t="s">
        <v>46</v>
      </c>
      <c r="F16" s="29">
        <v>43859</v>
      </c>
      <c r="G16" s="26">
        <v>1140689.04</v>
      </c>
      <c r="H16" s="26">
        <v>1380233.75</v>
      </c>
      <c r="I16" s="29">
        <v>45273</v>
      </c>
      <c r="J16" s="31">
        <v>-15800</v>
      </c>
      <c r="K16" s="27">
        <v>-20000</v>
      </c>
      <c r="L16" s="22"/>
      <c r="M16" s="22" t="s">
        <v>25</v>
      </c>
      <c r="N16" s="33">
        <f t="shared" si="0"/>
        <v>-1.4490299197509118E-2</v>
      </c>
    </row>
    <row r="17" spans="1:14" s="23" customFormat="1" ht="30" customHeight="1" x14ac:dyDescent="0.25">
      <c r="A17" s="22" t="s">
        <v>47</v>
      </c>
      <c r="B17" s="22" t="s">
        <v>21</v>
      </c>
      <c r="C17" s="24" t="s">
        <v>48</v>
      </c>
      <c r="D17" s="24" t="s">
        <v>49</v>
      </c>
      <c r="E17" s="25" t="s">
        <v>50</v>
      </c>
      <c r="F17" s="29">
        <v>44166</v>
      </c>
      <c r="G17" s="26">
        <v>1324541.52</v>
      </c>
      <c r="H17" s="26">
        <v>1602695.24</v>
      </c>
      <c r="I17" s="29">
        <v>45245</v>
      </c>
      <c r="J17" s="31">
        <v>-197708.02</v>
      </c>
      <c r="K17" s="27">
        <v>-239226.7</v>
      </c>
      <c r="L17" s="22"/>
      <c r="M17" s="22" t="s">
        <v>25</v>
      </c>
      <c r="N17" s="33">
        <f t="shared" si="0"/>
        <v>-0.1492652464607058</v>
      </c>
    </row>
    <row r="18" spans="1:14" s="23" customFormat="1" ht="30" customHeight="1" x14ac:dyDescent="0.25">
      <c r="A18" s="22" t="s">
        <v>51</v>
      </c>
      <c r="B18" s="22" t="s">
        <v>21</v>
      </c>
      <c r="C18" s="24" t="s">
        <v>52</v>
      </c>
      <c r="D18" s="24" t="s">
        <v>53</v>
      </c>
      <c r="E18" s="25" t="s">
        <v>54</v>
      </c>
      <c r="F18" s="29">
        <v>44160</v>
      </c>
      <c r="G18" s="26">
        <v>47534408.700000003</v>
      </c>
      <c r="H18" s="26">
        <v>47534408.700000003</v>
      </c>
      <c r="I18" s="29">
        <v>44977</v>
      </c>
      <c r="J18" s="31">
        <v>-1893099.91</v>
      </c>
      <c r="K18" s="27">
        <v>-1893099.91</v>
      </c>
      <c r="L18" s="22" t="s">
        <v>25</v>
      </c>
      <c r="M18" s="22"/>
      <c r="N18" s="33">
        <f t="shared" si="0"/>
        <v>-3.9825885327569033E-2</v>
      </c>
    </row>
    <row r="19" spans="1:14" s="23" customFormat="1" ht="30" customHeight="1" x14ac:dyDescent="0.25">
      <c r="A19" s="22" t="s">
        <v>55</v>
      </c>
      <c r="B19" s="22" t="s">
        <v>21</v>
      </c>
      <c r="C19" s="24" t="s">
        <v>52</v>
      </c>
      <c r="D19" s="24" t="s">
        <v>53</v>
      </c>
      <c r="E19" s="25" t="s">
        <v>54</v>
      </c>
      <c r="F19" s="29">
        <v>44160</v>
      </c>
      <c r="G19" s="26">
        <v>47534408.700000003</v>
      </c>
      <c r="H19" s="26">
        <v>47534408.700000003</v>
      </c>
      <c r="I19" s="29">
        <v>45125</v>
      </c>
      <c r="J19" s="31">
        <v>-1432341.45</v>
      </c>
      <c r="K19" s="27">
        <v>-1432341.45</v>
      </c>
      <c r="L19" s="22" t="s">
        <v>25</v>
      </c>
      <c r="M19" s="22"/>
      <c r="N19" s="33">
        <f t="shared" si="0"/>
        <v>-3.0132728883613943E-2</v>
      </c>
    </row>
    <row r="20" spans="1:14" s="23" customFormat="1" ht="30" customHeight="1" x14ac:dyDescent="0.25">
      <c r="A20" s="22" t="s">
        <v>56</v>
      </c>
      <c r="B20" s="22" t="s">
        <v>21</v>
      </c>
      <c r="C20" s="24" t="s">
        <v>52</v>
      </c>
      <c r="D20" s="24" t="s">
        <v>53</v>
      </c>
      <c r="E20" s="25" t="s">
        <v>54</v>
      </c>
      <c r="F20" s="29">
        <v>44160</v>
      </c>
      <c r="G20" s="26">
        <v>47534408.700000003</v>
      </c>
      <c r="H20" s="26">
        <v>47534408.700000003</v>
      </c>
      <c r="I20" s="29">
        <v>45251</v>
      </c>
      <c r="J20" s="31">
        <v>-992356.76</v>
      </c>
      <c r="K20" s="27">
        <v>-992356.76</v>
      </c>
      <c r="L20" s="22" t="s">
        <v>25</v>
      </c>
      <c r="M20" s="22"/>
      <c r="N20" s="33">
        <f t="shared" si="0"/>
        <v>-2.0876598387138449E-2</v>
      </c>
    </row>
    <row r="21" spans="1:14" s="23" customFormat="1" ht="30" customHeight="1" x14ac:dyDescent="0.25">
      <c r="A21" s="22" t="s">
        <v>57</v>
      </c>
      <c r="B21" s="22" t="s">
        <v>21</v>
      </c>
      <c r="C21" s="24" t="s">
        <v>58</v>
      </c>
      <c r="D21" s="24" t="s">
        <v>59</v>
      </c>
      <c r="E21" s="25" t="s">
        <v>60</v>
      </c>
      <c r="F21" s="29">
        <v>44160</v>
      </c>
      <c r="G21" s="26">
        <v>41852040.560000002</v>
      </c>
      <c r="H21" s="26">
        <v>43526122.18</v>
      </c>
      <c r="I21" s="29">
        <v>44977</v>
      </c>
      <c r="J21" s="31">
        <v>-5340105.33</v>
      </c>
      <c r="K21" s="27">
        <v>-5553709.54</v>
      </c>
      <c r="L21" s="22" t="s">
        <v>25</v>
      </c>
      <c r="M21" s="22"/>
      <c r="N21" s="33">
        <f t="shared" si="0"/>
        <v>-0.12759486170242607</v>
      </c>
    </row>
    <row r="22" spans="1:14" s="23" customFormat="1" ht="30" customHeight="1" x14ac:dyDescent="0.25">
      <c r="A22" s="22" t="s">
        <v>61</v>
      </c>
      <c r="B22" s="22" t="s">
        <v>21</v>
      </c>
      <c r="C22" s="24" t="s">
        <v>58</v>
      </c>
      <c r="D22" s="24" t="s">
        <v>59</v>
      </c>
      <c r="E22" s="25" t="s">
        <v>60</v>
      </c>
      <c r="F22" s="29">
        <v>44160</v>
      </c>
      <c r="G22" s="26">
        <v>41852040.560000002</v>
      </c>
      <c r="H22" s="26">
        <v>43526122.18</v>
      </c>
      <c r="I22" s="29">
        <v>45125</v>
      </c>
      <c r="J22" s="31">
        <v>-1526203.41</v>
      </c>
      <c r="K22" s="27">
        <v>-1587251.55</v>
      </c>
      <c r="L22" s="22" t="s">
        <v>25</v>
      </c>
      <c r="M22" s="22"/>
      <c r="N22" s="33">
        <f t="shared" si="0"/>
        <v>-3.6466642799834185E-2</v>
      </c>
    </row>
    <row r="23" spans="1:14" s="23" customFormat="1" ht="30" customHeight="1" x14ac:dyDescent="0.25">
      <c r="A23" s="22" t="s">
        <v>62</v>
      </c>
      <c r="B23" s="22" t="s">
        <v>21</v>
      </c>
      <c r="C23" s="24" t="s">
        <v>58</v>
      </c>
      <c r="D23" s="24" t="s">
        <v>59</v>
      </c>
      <c r="E23" s="25" t="s">
        <v>60</v>
      </c>
      <c r="F23" s="29">
        <v>44160</v>
      </c>
      <c r="G23" s="26">
        <v>41852040.560000002</v>
      </c>
      <c r="H23" s="26">
        <v>43526122.18</v>
      </c>
      <c r="I23" s="29">
        <v>45251</v>
      </c>
      <c r="J23" s="31">
        <v>-1032926.55</v>
      </c>
      <c r="K23" s="27">
        <v>-1074243.6100000001</v>
      </c>
      <c r="L23" s="22" t="s">
        <v>25</v>
      </c>
      <c r="M23" s="22"/>
      <c r="N23" s="33">
        <f t="shared" si="0"/>
        <v>-2.4680434557379633E-2</v>
      </c>
    </row>
    <row r="24" spans="1:14" s="23" customFormat="1" ht="30" customHeight="1" x14ac:dyDescent="0.25">
      <c r="A24" s="22" t="s">
        <v>63</v>
      </c>
      <c r="B24" s="22" t="s">
        <v>21</v>
      </c>
      <c r="C24" s="24" t="s">
        <v>64</v>
      </c>
      <c r="D24" s="24" t="s">
        <v>53</v>
      </c>
      <c r="E24" s="25" t="s">
        <v>54</v>
      </c>
      <c r="F24" s="29">
        <v>44160</v>
      </c>
      <c r="G24" s="26">
        <v>51479516.439999998</v>
      </c>
      <c r="H24" s="26">
        <v>51479516.439999998</v>
      </c>
      <c r="I24" s="29">
        <v>44977</v>
      </c>
      <c r="J24" s="31">
        <v>-1508404</v>
      </c>
      <c r="K24" s="27">
        <v>-1508404</v>
      </c>
      <c r="L24" s="22" t="s">
        <v>25</v>
      </c>
      <c r="M24" s="22"/>
      <c r="N24" s="33">
        <f t="shared" si="0"/>
        <v>-2.9301052230318893E-2</v>
      </c>
    </row>
    <row r="25" spans="1:14" ht="30" x14ac:dyDescent="0.25">
      <c r="A25" s="22" t="s">
        <v>65</v>
      </c>
      <c r="B25" s="22" t="s">
        <v>21</v>
      </c>
      <c r="C25" s="24" t="s">
        <v>64</v>
      </c>
      <c r="D25" s="24" t="s">
        <v>53</v>
      </c>
      <c r="E25" s="25" t="s">
        <v>54</v>
      </c>
      <c r="F25" s="29">
        <v>44160</v>
      </c>
      <c r="G25" s="26">
        <v>51479516.439999998</v>
      </c>
      <c r="H25" s="26">
        <v>51479516.439999998</v>
      </c>
      <c r="I25" s="29">
        <v>45125</v>
      </c>
      <c r="J25" s="31">
        <v>-977632.76</v>
      </c>
      <c r="K25" s="27">
        <v>-977632.76</v>
      </c>
      <c r="L25" s="32" t="s">
        <v>25</v>
      </c>
      <c r="M25" s="27"/>
      <c r="N25" s="33">
        <f t="shared" si="0"/>
        <v>-1.8990713736393442E-2</v>
      </c>
    </row>
    <row r="26" spans="1:14" ht="30" x14ac:dyDescent="0.25">
      <c r="A26" s="22" t="s">
        <v>66</v>
      </c>
      <c r="B26" s="22" t="s">
        <v>21</v>
      </c>
      <c r="C26" s="24" t="s">
        <v>64</v>
      </c>
      <c r="D26" s="24" t="s">
        <v>53</v>
      </c>
      <c r="E26" s="25" t="s">
        <v>54</v>
      </c>
      <c r="F26" s="29">
        <v>44160</v>
      </c>
      <c r="G26" s="26">
        <v>51479516.439999998</v>
      </c>
      <c r="H26" s="26">
        <v>51479516.439999998</v>
      </c>
      <c r="I26" s="29">
        <v>45251</v>
      </c>
      <c r="J26" s="31">
        <v>-873419.34</v>
      </c>
      <c r="K26" s="27">
        <v>-873419.34</v>
      </c>
      <c r="L26" s="32" t="s">
        <v>25</v>
      </c>
      <c r="M26" s="27"/>
      <c r="N26" s="33">
        <f t="shared" si="0"/>
        <v>-1.696634701334036E-2</v>
      </c>
    </row>
    <row r="27" spans="1:14" ht="30" x14ac:dyDescent="0.25">
      <c r="A27" s="22" t="s">
        <v>67</v>
      </c>
      <c r="B27" s="22" t="s">
        <v>21</v>
      </c>
      <c r="C27" s="24" t="s">
        <v>68</v>
      </c>
      <c r="D27" s="24" t="s">
        <v>59</v>
      </c>
      <c r="E27" s="25" t="s">
        <v>60</v>
      </c>
      <c r="F27" s="29">
        <v>44160</v>
      </c>
      <c r="G27" s="26">
        <v>50795647.119999997</v>
      </c>
      <c r="H27" s="26">
        <v>52827473.009999998</v>
      </c>
      <c r="I27" s="29">
        <v>44977</v>
      </c>
      <c r="J27" s="31">
        <v>-3966288.55</v>
      </c>
      <c r="K27" s="27">
        <v>-4124940.09</v>
      </c>
      <c r="L27" s="32" t="s">
        <v>25</v>
      </c>
      <c r="M27" s="27"/>
      <c r="N27" s="33">
        <f t="shared" si="0"/>
        <v>-7.8083236902495176E-2</v>
      </c>
    </row>
    <row r="28" spans="1:14" ht="30" x14ac:dyDescent="0.25">
      <c r="A28" s="22" t="s">
        <v>69</v>
      </c>
      <c r="B28" s="22" t="s">
        <v>21</v>
      </c>
      <c r="C28" s="24" t="s">
        <v>68</v>
      </c>
      <c r="D28" s="24" t="s">
        <v>59</v>
      </c>
      <c r="E28" s="25" t="s">
        <v>60</v>
      </c>
      <c r="F28" s="29">
        <v>44160</v>
      </c>
      <c r="G28" s="26">
        <v>50795647.119999997</v>
      </c>
      <c r="H28" s="26">
        <v>52827473.009999998</v>
      </c>
      <c r="I28" s="29">
        <v>45125</v>
      </c>
      <c r="J28" s="31">
        <v>-868052.14</v>
      </c>
      <c r="K28" s="27">
        <v>-902774.23</v>
      </c>
      <c r="L28" s="32" t="s">
        <v>25</v>
      </c>
      <c r="M28" s="27"/>
      <c r="N28" s="33">
        <f t="shared" si="0"/>
        <v>-1.7089104940323549E-2</v>
      </c>
    </row>
    <row r="29" spans="1:14" ht="30" x14ac:dyDescent="0.25">
      <c r="A29" s="22" t="s">
        <v>70</v>
      </c>
      <c r="B29" s="22" t="s">
        <v>21</v>
      </c>
      <c r="C29" s="24" t="s">
        <v>68</v>
      </c>
      <c r="D29" s="24" t="s">
        <v>59</v>
      </c>
      <c r="E29" s="25" t="s">
        <v>60</v>
      </c>
      <c r="F29" s="29">
        <v>44160</v>
      </c>
      <c r="G29" s="26">
        <v>50795647.119999997</v>
      </c>
      <c r="H29" s="26">
        <v>52827473.009999998</v>
      </c>
      <c r="I29" s="29">
        <v>45251</v>
      </c>
      <c r="J29" s="31">
        <v>-1019211.82</v>
      </c>
      <c r="K29" s="27">
        <v>-1059980.29</v>
      </c>
      <c r="L29" s="32" t="s">
        <v>25</v>
      </c>
      <c r="M29" s="27"/>
      <c r="N29" s="33">
        <f t="shared" si="0"/>
        <v>-2.0064944045295345E-2</v>
      </c>
    </row>
    <row r="30" spans="1:14" ht="21.75" customHeight="1" x14ac:dyDescent="0.25">
      <c r="A30" s="22" t="s">
        <v>71</v>
      </c>
      <c r="B30" s="22" t="s">
        <v>21</v>
      </c>
      <c r="C30" s="24" t="s">
        <v>72</v>
      </c>
      <c r="D30" s="24" t="s">
        <v>32</v>
      </c>
      <c r="E30" s="25" t="s">
        <v>33</v>
      </c>
      <c r="F30" s="29">
        <v>44195</v>
      </c>
      <c r="G30" s="26">
        <v>6049892.9900000002</v>
      </c>
      <c r="H30" s="26">
        <v>6654882.2999999998</v>
      </c>
      <c r="I30" s="29">
        <v>45258</v>
      </c>
      <c r="J30" s="31">
        <v>-45454.54</v>
      </c>
      <c r="K30" s="27">
        <v>-50000</v>
      </c>
      <c r="L30" s="32" t="s">
        <v>25</v>
      </c>
      <c r="M30" s="27"/>
      <c r="N30" s="33">
        <f t="shared" si="0"/>
        <v>-7.5132808885290132E-3</v>
      </c>
    </row>
    <row r="31" spans="1:14" ht="24.75" customHeight="1" x14ac:dyDescent="0.25">
      <c r="A31" s="22" t="s">
        <v>73</v>
      </c>
      <c r="B31" s="22" t="s">
        <v>21</v>
      </c>
      <c r="C31" s="24" t="s">
        <v>74</v>
      </c>
      <c r="D31" s="24" t="s">
        <v>41</v>
      </c>
      <c r="E31" s="25" t="s">
        <v>42</v>
      </c>
      <c r="F31" s="29">
        <v>44195</v>
      </c>
      <c r="G31" s="26">
        <v>2083801.95</v>
      </c>
      <c r="H31" s="26">
        <v>2292182.15</v>
      </c>
      <c r="I31" s="29">
        <v>45077</v>
      </c>
      <c r="J31" s="31">
        <v>213782.73</v>
      </c>
      <c r="K31" s="27">
        <v>235161.01</v>
      </c>
      <c r="L31" s="32" t="s">
        <v>25</v>
      </c>
      <c r="M31" s="27"/>
      <c r="N31" s="33">
        <f t="shared" si="0"/>
        <v>0.10259263645343369</v>
      </c>
    </row>
    <row r="32" spans="1:14" ht="30" x14ac:dyDescent="0.25">
      <c r="A32" s="22" t="s">
        <v>75</v>
      </c>
      <c r="B32" s="22" t="s">
        <v>21</v>
      </c>
      <c r="C32" s="24" t="s">
        <v>76</v>
      </c>
      <c r="D32" s="24" t="s">
        <v>53</v>
      </c>
      <c r="E32" s="25" t="s">
        <v>54</v>
      </c>
      <c r="F32" s="29">
        <v>44285</v>
      </c>
      <c r="G32" s="26">
        <v>987167.32</v>
      </c>
      <c r="H32" s="26">
        <v>987167.32</v>
      </c>
      <c r="I32" s="29">
        <v>45254</v>
      </c>
      <c r="J32" s="31">
        <v>-8000</v>
      </c>
      <c r="K32" s="27">
        <v>-8000</v>
      </c>
      <c r="L32" s="32"/>
      <c r="M32" s="27" t="s">
        <v>25</v>
      </c>
      <c r="N32" s="33">
        <f t="shared" si="0"/>
        <v>-8.1039959872253476E-3</v>
      </c>
    </row>
    <row r="33" spans="1:14" ht="30" x14ac:dyDescent="0.25">
      <c r="A33" s="22" t="s">
        <v>77</v>
      </c>
      <c r="B33" s="22" t="s">
        <v>21</v>
      </c>
      <c r="C33" s="24" t="s">
        <v>78</v>
      </c>
      <c r="D33" s="24" t="s">
        <v>79</v>
      </c>
      <c r="E33" s="25" t="s">
        <v>80</v>
      </c>
      <c r="F33" s="29">
        <v>44285</v>
      </c>
      <c r="G33" s="26">
        <v>945218.52</v>
      </c>
      <c r="H33" s="26">
        <v>983027.26</v>
      </c>
      <c r="I33" s="29">
        <v>45254</v>
      </c>
      <c r="J33" s="31">
        <v>-7211.54</v>
      </c>
      <c r="K33" s="27">
        <v>-7500</v>
      </c>
      <c r="L33" s="32" t="s">
        <v>25</v>
      </c>
      <c r="M33" s="27"/>
      <c r="N33" s="33">
        <f t="shared" si="0"/>
        <v>-7.6294934079447606E-3</v>
      </c>
    </row>
    <row r="34" spans="1:14" ht="30" x14ac:dyDescent="0.25">
      <c r="A34" s="22" t="s">
        <v>81</v>
      </c>
      <c r="B34" s="22" t="s">
        <v>21</v>
      </c>
      <c r="C34" s="24" t="s">
        <v>82</v>
      </c>
      <c r="D34" s="24" t="s">
        <v>83</v>
      </c>
      <c r="E34" s="25" t="s">
        <v>84</v>
      </c>
      <c r="F34" s="29">
        <v>44285</v>
      </c>
      <c r="G34" s="26">
        <v>827229</v>
      </c>
      <c r="H34" s="26">
        <v>827229</v>
      </c>
      <c r="I34" s="29">
        <v>45254</v>
      </c>
      <c r="J34" s="31">
        <v>-6500</v>
      </c>
      <c r="K34" s="27">
        <v>-6500</v>
      </c>
      <c r="L34" s="32"/>
      <c r="M34" s="27" t="s">
        <v>25</v>
      </c>
      <c r="N34" s="33">
        <f t="shared" si="0"/>
        <v>-7.8575581852183621E-3</v>
      </c>
    </row>
    <row r="35" spans="1:14" ht="30" x14ac:dyDescent="0.25">
      <c r="A35" s="22" t="s">
        <v>85</v>
      </c>
      <c r="B35" s="22" t="s">
        <v>21</v>
      </c>
      <c r="C35" s="24" t="s">
        <v>86</v>
      </c>
      <c r="D35" s="24" t="s">
        <v>87</v>
      </c>
      <c r="E35" s="25" t="s">
        <v>88</v>
      </c>
      <c r="F35" s="29">
        <v>44285</v>
      </c>
      <c r="G35" s="26">
        <v>963569</v>
      </c>
      <c r="H35" s="26">
        <v>1002111.76</v>
      </c>
      <c r="I35" s="29">
        <v>45254</v>
      </c>
      <c r="J35" s="31">
        <v>-8173.08</v>
      </c>
      <c r="K35" s="27">
        <v>-8500</v>
      </c>
      <c r="L35" s="32"/>
      <c r="M35" s="27" t="s">
        <v>25</v>
      </c>
      <c r="N35" s="33">
        <f t="shared" si="0"/>
        <v>-8.482087866127825E-3</v>
      </c>
    </row>
    <row r="36" spans="1:14" ht="30" x14ac:dyDescent="0.25">
      <c r="A36" s="22" t="s">
        <v>89</v>
      </c>
      <c r="B36" s="22" t="s">
        <v>21</v>
      </c>
      <c r="C36" s="24" t="s">
        <v>90</v>
      </c>
      <c r="D36" s="24" t="s">
        <v>91</v>
      </c>
      <c r="E36" s="25" t="s">
        <v>92</v>
      </c>
      <c r="F36" s="29">
        <v>44285</v>
      </c>
      <c r="G36" s="26">
        <v>746725.09</v>
      </c>
      <c r="H36" s="26">
        <v>746725.09</v>
      </c>
      <c r="I36" s="29">
        <v>45254</v>
      </c>
      <c r="J36" s="31">
        <v>-107300</v>
      </c>
      <c r="K36" s="27">
        <v>-107300</v>
      </c>
      <c r="L36" s="32"/>
      <c r="M36" s="27" t="s">
        <v>25</v>
      </c>
      <c r="N36" s="33">
        <f t="shared" si="0"/>
        <v>-0.14369411371995014</v>
      </c>
    </row>
    <row r="37" spans="1:14" ht="30" x14ac:dyDescent="0.25">
      <c r="A37" s="22" t="s">
        <v>93</v>
      </c>
      <c r="B37" s="22" t="s">
        <v>21</v>
      </c>
      <c r="C37" s="24" t="s">
        <v>94</v>
      </c>
      <c r="D37" s="24" t="s">
        <v>95</v>
      </c>
      <c r="E37" s="25" t="s">
        <v>96</v>
      </c>
      <c r="F37" s="29">
        <v>44511</v>
      </c>
      <c r="G37" s="26">
        <v>273201.95</v>
      </c>
      <c r="H37" s="26">
        <v>279808.15999999997</v>
      </c>
      <c r="I37" s="29">
        <v>45280</v>
      </c>
      <c r="J37" s="31">
        <v>-86668.21</v>
      </c>
      <c r="K37" s="27">
        <v>-90134.94</v>
      </c>
      <c r="L37" s="32"/>
      <c r="M37" s="27" t="s">
        <v>25</v>
      </c>
      <c r="N37" s="33">
        <f t="shared" si="0"/>
        <v>-0.32213120589478167</v>
      </c>
    </row>
    <row r="38" spans="1:14" ht="24" customHeight="1" x14ac:dyDescent="0.25">
      <c r="A38" s="22" t="s">
        <v>97</v>
      </c>
      <c r="B38" s="22" t="s">
        <v>21</v>
      </c>
      <c r="C38" s="24" t="s">
        <v>98</v>
      </c>
      <c r="D38" s="24" t="s">
        <v>99</v>
      </c>
      <c r="E38" s="25" t="s">
        <v>100</v>
      </c>
      <c r="F38" s="29">
        <v>44552</v>
      </c>
      <c r="G38" s="26">
        <v>4343560.8499999996</v>
      </c>
      <c r="H38" s="26">
        <v>4777916.9400000004</v>
      </c>
      <c r="I38" s="29">
        <v>45258</v>
      </c>
      <c r="J38" s="31">
        <v>-70000</v>
      </c>
      <c r="K38" s="27">
        <v>-70000</v>
      </c>
      <c r="L38" s="32"/>
      <c r="M38" s="27" t="s">
        <v>25</v>
      </c>
      <c r="N38" s="33">
        <f t="shared" si="0"/>
        <v>-1.4650736059049195E-2</v>
      </c>
    </row>
    <row r="39" spans="1:14" ht="24" customHeight="1" x14ac:dyDescent="0.25">
      <c r="A39" s="22" t="s">
        <v>101</v>
      </c>
      <c r="B39" s="22" t="s">
        <v>21</v>
      </c>
      <c r="C39" s="24" t="s">
        <v>102</v>
      </c>
      <c r="D39" s="24" t="s">
        <v>103</v>
      </c>
      <c r="E39" s="25" t="s">
        <v>104</v>
      </c>
      <c r="F39" s="29">
        <v>44845</v>
      </c>
      <c r="G39" s="26">
        <v>388400</v>
      </c>
      <c r="H39" s="26">
        <v>469964</v>
      </c>
      <c r="I39" s="29">
        <v>45086</v>
      </c>
      <c r="J39" s="31">
        <v>58917.3</v>
      </c>
      <c r="K39" s="27">
        <v>71289.929999999993</v>
      </c>
      <c r="L39" s="32" t="s">
        <v>25</v>
      </c>
      <c r="M39" s="27"/>
      <c r="N39" s="33">
        <f t="shared" si="0"/>
        <v>0.15169232111395764</v>
      </c>
    </row>
    <row r="40" spans="1:14" ht="30" x14ac:dyDescent="0.25">
      <c r="A40" s="22" t="s">
        <v>105</v>
      </c>
      <c r="B40" s="22" t="s">
        <v>21</v>
      </c>
      <c r="C40" s="24" t="s">
        <v>106</v>
      </c>
      <c r="D40" s="24" t="s">
        <v>107</v>
      </c>
      <c r="E40" s="25" t="s">
        <v>108</v>
      </c>
      <c r="F40" s="29">
        <v>44893</v>
      </c>
      <c r="G40" s="26">
        <v>2091706.4</v>
      </c>
      <c r="H40" s="26">
        <v>2300877.04</v>
      </c>
      <c r="I40" s="29">
        <v>45084</v>
      </c>
      <c r="J40" s="31">
        <v>-66541.09</v>
      </c>
      <c r="K40" s="27">
        <v>-73195.199999999997</v>
      </c>
      <c r="L40" s="32" t="s">
        <v>25</v>
      </c>
      <c r="M40" s="27"/>
      <c r="N40" s="33">
        <f t="shared" si="0"/>
        <v>-3.1811869442619149E-2</v>
      </c>
    </row>
    <row r="41" spans="1:14" ht="30" x14ac:dyDescent="0.25">
      <c r="A41" s="22" t="s">
        <v>109</v>
      </c>
      <c r="B41" s="22" t="s">
        <v>21</v>
      </c>
      <c r="C41" s="24" t="s">
        <v>106</v>
      </c>
      <c r="D41" s="24" t="s">
        <v>107</v>
      </c>
      <c r="E41" s="25" t="s">
        <v>108</v>
      </c>
      <c r="F41" s="29">
        <v>44893</v>
      </c>
      <c r="G41" s="26">
        <v>2091706.4</v>
      </c>
      <c r="H41" s="26">
        <v>2300877.04</v>
      </c>
      <c r="I41" s="29">
        <v>45251</v>
      </c>
      <c r="J41" s="31">
        <v>-135740.07</v>
      </c>
      <c r="K41" s="27">
        <v>-149314.79999999999</v>
      </c>
      <c r="L41" s="32"/>
      <c r="M41" s="27" t="s">
        <v>25</v>
      </c>
      <c r="N41" s="33">
        <f t="shared" si="0"/>
        <v>-6.4894732488616602E-2</v>
      </c>
    </row>
    <row r="42" spans="1:14" ht="30" x14ac:dyDescent="0.25">
      <c r="A42" s="22" t="s">
        <v>110</v>
      </c>
      <c r="B42" s="22" t="s">
        <v>21</v>
      </c>
      <c r="C42" s="24" t="s">
        <v>111</v>
      </c>
      <c r="D42" s="24" t="s">
        <v>112</v>
      </c>
      <c r="E42" s="25" t="s">
        <v>113</v>
      </c>
      <c r="F42" s="29">
        <v>44894</v>
      </c>
      <c r="G42" s="26">
        <v>2136932.84</v>
      </c>
      <c r="H42" s="26">
        <v>2350626.12</v>
      </c>
      <c r="I42" s="29">
        <v>45084</v>
      </c>
      <c r="J42" s="31">
        <v>-98400.95</v>
      </c>
      <c r="K42" s="27">
        <v>-108241.05</v>
      </c>
      <c r="L42" s="32" t="s">
        <v>25</v>
      </c>
      <c r="M42" s="27"/>
      <c r="N42" s="33">
        <f t="shared" si="0"/>
        <v>-4.6047752587723305E-2</v>
      </c>
    </row>
    <row r="43" spans="1:14" ht="30" x14ac:dyDescent="0.25">
      <c r="A43" s="22" t="s">
        <v>114</v>
      </c>
      <c r="B43" s="22" t="s">
        <v>21</v>
      </c>
      <c r="C43" s="24" t="s">
        <v>111</v>
      </c>
      <c r="D43" s="24" t="s">
        <v>112</v>
      </c>
      <c r="E43" s="25" t="s">
        <v>113</v>
      </c>
      <c r="F43" s="29">
        <v>44894</v>
      </c>
      <c r="G43" s="26">
        <v>2136932.84</v>
      </c>
      <c r="H43" s="26">
        <v>2350626.12</v>
      </c>
      <c r="I43" s="29">
        <v>45251</v>
      </c>
      <c r="J43" s="31">
        <v>-220546.6</v>
      </c>
      <c r="K43" s="27">
        <v>-242601.26</v>
      </c>
      <c r="L43" s="32"/>
      <c r="M43" s="27" t="s">
        <v>25</v>
      </c>
      <c r="N43" s="33">
        <f t="shared" si="0"/>
        <v>-0.10320708084363497</v>
      </c>
    </row>
    <row r="44" spans="1:14" ht="30" x14ac:dyDescent="0.25">
      <c r="A44" s="22" t="s">
        <v>115</v>
      </c>
      <c r="B44" s="22" t="s">
        <v>21</v>
      </c>
      <c r="C44" s="24" t="s">
        <v>116</v>
      </c>
      <c r="D44" s="24" t="s">
        <v>107</v>
      </c>
      <c r="E44" s="25" t="s">
        <v>108</v>
      </c>
      <c r="F44" s="29">
        <v>44893</v>
      </c>
      <c r="G44" s="26">
        <v>3280302.85</v>
      </c>
      <c r="H44" s="26">
        <v>2982093.5</v>
      </c>
      <c r="I44" s="29">
        <v>45084</v>
      </c>
      <c r="J44" s="31">
        <v>-121147.64</v>
      </c>
      <c r="K44" s="27">
        <v>-133262.39999999999</v>
      </c>
      <c r="L44" s="32" t="s">
        <v>25</v>
      </c>
      <c r="M44" s="27"/>
      <c r="N44" s="33">
        <f t="shared" si="0"/>
        <v>-4.4687532433171528E-2</v>
      </c>
    </row>
    <row r="45" spans="1:14" ht="30" x14ac:dyDescent="0.25">
      <c r="A45" s="22" t="s">
        <v>117</v>
      </c>
      <c r="B45" s="22" t="s">
        <v>21</v>
      </c>
      <c r="C45" s="24" t="s">
        <v>116</v>
      </c>
      <c r="D45" s="24" t="s">
        <v>107</v>
      </c>
      <c r="E45" s="25" t="s">
        <v>108</v>
      </c>
      <c r="F45" s="29">
        <v>44893</v>
      </c>
      <c r="G45" s="26">
        <v>3280302.85</v>
      </c>
      <c r="H45" s="26">
        <v>2982093.5</v>
      </c>
      <c r="I45" s="29">
        <v>45251</v>
      </c>
      <c r="J45" s="31">
        <v>-226808.75</v>
      </c>
      <c r="K45" s="27">
        <v>-249489.62</v>
      </c>
      <c r="L45" s="32"/>
      <c r="M45" s="27" t="s">
        <v>25</v>
      </c>
      <c r="N45" s="33">
        <f t="shared" si="0"/>
        <v>-8.3662574630875924E-2</v>
      </c>
    </row>
    <row r="46" spans="1:14" ht="30" x14ac:dyDescent="0.25">
      <c r="A46" s="22" t="s">
        <v>118</v>
      </c>
      <c r="B46" s="22" t="s">
        <v>21</v>
      </c>
      <c r="C46" s="24" t="s">
        <v>119</v>
      </c>
      <c r="D46" s="24" t="s">
        <v>120</v>
      </c>
      <c r="E46" s="25" t="s">
        <v>121</v>
      </c>
      <c r="F46" s="29">
        <v>44769</v>
      </c>
      <c r="G46" s="26">
        <v>16147.5</v>
      </c>
      <c r="H46" s="26">
        <v>19538.47</v>
      </c>
      <c r="I46" s="29">
        <v>45015</v>
      </c>
      <c r="J46" s="31">
        <v>-8241.9500000000007</v>
      </c>
      <c r="K46" s="27">
        <v>-8241.9500000000007</v>
      </c>
      <c r="L46" s="32"/>
      <c r="M46" s="27" t="s">
        <v>25</v>
      </c>
      <c r="N46" s="33">
        <f t="shared" si="0"/>
        <v>-0.42183190393106523</v>
      </c>
    </row>
    <row r="47" spans="1:14" x14ac:dyDescent="0.25">
      <c r="A47" s="22" t="s">
        <v>122</v>
      </c>
      <c r="B47" s="22" t="s">
        <v>21</v>
      </c>
      <c r="C47" s="24" t="s">
        <v>123</v>
      </c>
      <c r="D47" s="24" t="s">
        <v>124</v>
      </c>
      <c r="E47" s="25" t="s">
        <v>125</v>
      </c>
      <c r="F47" s="29">
        <v>44834</v>
      </c>
      <c r="G47" s="26">
        <v>2791902.18</v>
      </c>
      <c r="H47" s="26">
        <v>2684521.33</v>
      </c>
      <c r="I47" s="29">
        <v>45245</v>
      </c>
      <c r="J47" s="31">
        <v>-81730.77</v>
      </c>
      <c r="K47" s="27">
        <v>-85000</v>
      </c>
      <c r="L47" s="32" t="s">
        <v>25</v>
      </c>
      <c r="M47" s="27"/>
      <c r="N47" s="33">
        <f t="shared" si="0"/>
        <v>-3.1663000420264868E-2</v>
      </c>
    </row>
    <row r="48" spans="1:14" x14ac:dyDescent="0.25">
      <c r="A48" s="22" t="s">
        <v>126</v>
      </c>
      <c r="B48" s="22" t="s">
        <v>21</v>
      </c>
      <c r="C48" s="24" t="s">
        <v>127</v>
      </c>
      <c r="D48" s="24" t="s">
        <v>128</v>
      </c>
      <c r="E48" s="25" t="s">
        <v>129</v>
      </c>
      <c r="F48" s="29">
        <v>44925</v>
      </c>
      <c r="G48" s="26">
        <v>745031.59</v>
      </c>
      <c r="H48" s="26">
        <v>774832.85</v>
      </c>
      <c r="I48" s="29">
        <v>45245</v>
      </c>
      <c r="J48" s="31">
        <v>-28846.15</v>
      </c>
      <c r="K48" s="27">
        <v>-30000</v>
      </c>
      <c r="L48" s="32"/>
      <c r="M48" s="27" t="s">
        <v>25</v>
      </c>
      <c r="N48" s="33">
        <f t="shared" si="0"/>
        <v>-3.8718028023721505E-2</v>
      </c>
    </row>
    <row r="49" spans="1:14" ht="30" x14ac:dyDescent="0.25">
      <c r="A49" s="22" t="s">
        <v>130</v>
      </c>
      <c r="B49" s="22" t="s">
        <v>21</v>
      </c>
      <c r="C49" s="24" t="s">
        <v>131</v>
      </c>
      <c r="D49" s="24" t="s">
        <v>79</v>
      </c>
      <c r="E49" s="25" t="s">
        <v>80</v>
      </c>
      <c r="F49" s="29">
        <v>44938</v>
      </c>
      <c r="G49" s="26">
        <v>3961706.16</v>
      </c>
      <c r="H49" s="26">
        <v>4357876.78</v>
      </c>
      <c r="I49" s="29">
        <v>45258</v>
      </c>
      <c r="J49" s="31">
        <v>-136363.64000000001</v>
      </c>
      <c r="K49" s="27">
        <v>-150000</v>
      </c>
      <c r="L49" s="32"/>
      <c r="M49" s="27" t="s">
        <v>25</v>
      </c>
      <c r="N49" s="33">
        <f t="shared" si="0"/>
        <v>-3.4420431685542055E-2</v>
      </c>
    </row>
    <row r="50" spans="1:14" ht="30" x14ac:dyDescent="0.25">
      <c r="A50" s="22" t="s">
        <v>132</v>
      </c>
      <c r="B50" s="22" t="s">
        <v>21</v>
      </c>
      <c r="C50" s="24" t="s">
        <v>133</v>
      </c>
      <c r="D50" s="24" t="s">
        <v>99</v>
      </c>
      <c r="E50" s="25" t="s">
        <v>100</v>
      </c>
      <c r="F50" s="29">
        <v>45007</v>
      </c>
      <c r="G50" s="26">
        <v>3173535.69</v>
      </c>
      <c r="H50" s="26">
        <v>3173535.69</v>
      </c>
      <c r="I50" s="29">
        <v>45258</v>
      </c>
      <c r="J50" s="31">
        <v>-50000</v>
      </c>
      <c r="K50" s="27">
        <v>-50000</v>
      </c>
      <c r="L50" s="32"/>
      <c r="M50" s="27" t="s">
        <v>25</v>
      </c>
      <c r="N50" s="33">
        <f t="shared" si="0"/>
        <v>-1.5755297839426537E-2</v>
      </c>
    </row>
    <row r="51" spans="1:14" ht="30" x14ac:dyDescent="0.25">
      <c r="A51" s="22" t="s">
        <v>134</v>
      </c>
      <c r="B51" s="22" t="s">
        <v>21</v>
      </c>
      <c r="C51" s="24" t="s">
        <v>135</v>
      </c>
      <c r="D51" s="24" t="s">
        <v>23</v>
      </c>
      <c r="E51" s="25" t="s">
        <v>24</v>
      </c>
      <c r="F51" s="29">
        <v>44925</v>
      </c>
      <c r="G51" s="26">
        <v>1628743.56</v>
      </c>
      <c r="H51" s="26">
        <v>1791617.92</v>
      </c>
      <c r="I51" s="29">
        <v>45251</v>
      </c>
      <c r="J51" s="31">
        <v>-109142.77</v>
      </c>
      <c r="K51" s="27">
        <v>-120057.05</v>
      </c>
      <c r="L51" s="32" t="s">
        <v>25</v>
      </c>
      <c r="M51" s="27"/>
      <c r="N51" s="33">
        <f t="shared" si="0"/>
        <v>-6.7010409228324755E-2</v>
      </c>
    </row>
    <row r="52" spans="1:14" ht="30" x14ac:dyDescent="0.25">
      <c r="A52" s="22" t="s">
        <v>136</v>
      </c>
      <c r="B52" s="22" t="s">
        <v>21</v>
      </c>
      <c r="C52" s="24" t="s">
        <v>137</v>
      </c>
      <c r="D52" s="24" t="s">
        <v>23</v>
      </c>
      <c r="E52" s="25" t="s">
        <v>24</v>
      </c>
      <c r="F52" s="29">
        <v>44925</v>
      </c>
      <c r="G52" s="26">
        <v>1316949.2</v>
      </c>
      <c r="H52" s="26">
        <v>1448644.12</v>
      </c>
      <c r="I52" s="29">
        <v>45251</v>
      </c>
      <c r="J52" s="31">
        <v>-54545.45</v>
      </c>
      <c r="K52" s="27">
        <v>-60000</v>
      </c>
      <c r="L52" s="32" t="s">
        <v>25</v>
      </c>
      <c r="M52" s="27"/>
      <c r="N52" s="33">
        <f t="shared" si="0"/>
        <v>-4.1418039925499438E-2</v>
      </c>
    </row>
    <row r="53" spans="1:14" x14ac:dyDescent="0.25">
      <c r="A53" s="22" t="s">
        <v>138</v>
      </c>
      <c r="B53" s="22" t="s">
        <v>21</v>
      </c>
      <c r="C53" s="24" t="s">
        <v>139</v>
      </c>
      <c r="D53" s="24" t="s">
        <v>87</v>
      </c>
      <c r="E53" s="25" t="s">
        <v>88</v>
      </c>
      <c r="F53" s="29">
        <v>45065</v>
      </c>
      <c r="G53" s="26">
        <v>854433.42</v>
      </c>
      <c r="H53" s="26">
        <v>888610.76</v>
      </c>
      <c r="I53" s="29">
        <v>45254</v>
      </c>
      <c r="J53" s="31">
        <v>-61619.95</v>
      </c>
      <c r="K53" s="27">
        <v>-64084.75</v>
      </c>
      <c r="L53" s="32"/>
      <c r="M53" s="27" t="s">
        <v>25</v>
      </c>
      <c r="N53" s="33">
        <f t="shared" si="0"/>
        <v>-7.2117909083162582E-2</v>
      </c>
    </row>
    <row r="54" spans="1:14" ht="30" x14ac:dyDescent="0.25">
      <c r="A54" s="22" t="s">
        <v>140</v>
      </c>
      <c r="B54" s="22" t="s">
        <v>21</v>
      </c>
      <c r="C54" s="24" t="s">
        <v>141</v>
      </c>
      <c r="D54" s="24" t="s">
        <v>53</v>
      </c>
      <c r="E54" s="25" t="s">
        <v>54</v>
      </c>
      <c r="F54" s="29">
        <v>45072</v>
      </c>
      <c r="G54" s="26">
        <v>6054124.71</v>
      </c>
      <c r="H54" s="26">
        <v>6054124.71</v>
      </c>
      <c r="I54" s="29">
        <v>45258</v>
      </c>
      <c r="J54" s="31">
        <v>-90000</v>
      </c>
      <c r="K54" s="27">
        <v>-90000</v>
      </c>
      <c r="L54" s="32"/>
      <c r="M54" s="27" t="s">
        <v>25</v>
      </c>
      <c r="N54" s="33">
        <f t="shared" si="0"/>
        <v>-1.4865897930933108E-2</v>
      </c>
    </row>
    <row r="55" spans="1:14" ht="30" x14ac:dyDescent="0.25">
      <c r="A55" s="22" t="s">
        <v>142</v>
      </c>
      <c r="B55" s="22" t="s">
        <v>21</v>
      </c>
      <c r="C55" s="24" t="s">
        <v>143</v>
      </c>
      <c r="D55" s="24" t="s">
        <v>53</v>
      </c>
      <c r="E55" s="25" t="s">
        <v>54</v>
      </c>
      <c r="F55" s="29">
        <v>45072</v>
      </c>
      <c r="G55" s="26">
        <v>6024661.1699999999</v>
      </c>
      <c r="H55" s="26">
        <v>6024661.1699999999</v>
      </c>
      <c r="I55" s="29">
        <v>45258</v>
      </c>
      <c r="J55" s="31">
        <v>-160000</v>
      </c>
      <c r="K55" s="27">
        <v>-160000</v>
      </c>
      <c r="L55" s="32"/>
      <c r="M55" s="27" t="s">
        <v>25</v>
      </c>
      <c r="N55" s="33">
        <f t="shared" si="0"/>
        <v>-2.655751012135343E-2</v>
      </c>
    </row>
    <row r="56" spans="1:14" x14ac:dyDescent="0.25">
      <c r="A56" s="22" t="s">
        <v>144</v>
      </c>
      <c r="B56" s="22" t="s">
        <v>21</v>
      </c>
      <c r="C56" s="24" t="s">
        <v>145</v>
      </c>
      <c r="D56" s="24" t="s">
        <v>146</v>
      </c>
      <c r="E56" s="25"/>
      <c r="F56" s="29">
        <v>44972</v>
      </c>
      <c r="G56" s="26">
        <v>18924</v>
      </c>
      <c r="H56" s="26">
        <v>18924</v>
      </c>
      <c r="I56" s="29">
        <v>45042</v>
      </c>
      <c r="J56" s="31">
        <v>1316</v>
      </c>
      <c r="K56" s="27">
        <v>1316</v>
      </c>
      <c r="L56" s="32"/>
      <c r="M56" s="27" t="s">
        <v>25</v>
      </c>
      <c r="N56" s="33">
        <f t="shared" si="0"/>
        <v>6.9541323187486792E-2</v>
      </c>
    </row>
    <row r="57" spans="1:14" x14ac:dyDescent="0.25">
      <c r="A57" s="22" t="s">
        <v>147</v>
      </c>
      <c r="B57" s="22" t="s">
        <v>21</v>
      </c>
      <c r="C57" s="24" t="s">
        <v>148</v>
      </c>
      <c r="D57" s="24" t="s">
        <v>149</v>
      </c>
      <c r="E57" s="25"/>
      <c r="F57" s="29">
        <v>44978</v>
      </c>
      <c r="G57" s="26">
        <v>8000</v>
      </c>
      <c r="H57" s="26">
        <v>8000</v>
      </c>
      <c r="I57" s="29">
        <v>45121</v>
      </c>
      <c r="J57" s="31">
        <v>200</v>
      </c>
      <c r="K57" s="27">
        <v>200</v>
      </c>
      <c r="L57" s="32"/>
      <c r="M57" s="27" t="s">
        <v>25</v>
      </c>
      <c r="N57" s="33">
        <f t="shared" si="0"/>
        <v>2.5000000000000001E-2</v>
      </c>
    </row>
    <row r="58" spans="1:14" x14ac:dyDescent="0.25">
      <c r="A58" s="22" t="s">
        <v>150</v>
      </c>
      <c r="B58" s="22" t="s">
        <v>21</v>
      </c>
      <c r="C58" s="24" t="s">
        <v>151</v>
      </c>
      <c r="D58" s="24" t="s">
        <v>128</v>
      </c>
      <c r="E58" s="25" t="s">
        <v>129</v>
      </c>
      <c r="F58" s="29">
        <v>45077</v>
      </c>
      <c r="G58" s="26">
        <v>982618.34</v>
      </c>
      <c r="H58" s="26">
        <v>1021032.23</v>
      </c>
      <c r="I58" s="29">
        <v>45254</v>
      </c>
      <c r="J58" s="31">
        <v>-14423.08</v>
      </c>
      <c r="K58" s="27">
        <v>-15000</v>
      </c>
      <c r="L58" s="32"/>
      <c r="M58" s="27" t="s">
        <v>25</v>
      </c>
      <c r="N58" s="33">
        <f t="shared" si="0"/>
        <v>-1.4691015189598863E-2</v>
      </c>
    </row>
    <row r="59" spans="1:14" x14ac:dyDescent="0.25">
      <c r="A59" s="22" t="s">
        <v>152</v>
      </c>
      <c r="B59" s="22" t="s">
        <v>21</v>
      </c>
      <c r="C59" s="24" t="s">
        <v>153</v>
      </c>
      <c r="D59" s="24" t="s">
        <v>154</v>
      </c>
      <c r="E59" s="25" t="s">
        <v>155</v>
      </c>
      <c r="F59" s="29">
        <v>44971</v>
      </c>
      <c r="G59" s="26">
        <v>546642.15</v>
      </c>
      <c r="H59" s="26">
        <v>546642.15</v>
      </c>
      <c r="I59" s="29">
        <v>45259</v>
      </c>
      <c r="J59" s="31">
        <v>-9500</v>
      </c>
      <c r="K59" s="27">
        <v>-9500</v>
      </c>
      <c r="L59" s="32"/>
      <c r="M59" s="27" t="s">
        <v>25</v>
      </c>
      <c r="N59" s="33">
        <f t="shared" si="0"/>
        <v>-1.7378828178544227E-2</v>
      </c>
    </row>
    <row r="60" spans="1:14" ht="30" x14ac:dyDescent="0.25">
      <c r="A60" s="22" t="s">
        <v>156</v>
      </c>
      <c r="B60" s="22" t="s">
        <v>21</v>
      </c>
      <c r="C60" s="24" t="s">
        <v>157</v>
      </c>
      <c r="D60" s="24" t="s">
        <v>158</v>
      </c>
      <c r="E60" s="25" t="s">
        <v>159</v>
      </c>
      <c r="F60" s="29">
        <v>45099</v>
      </c>
      <c r="G60" s="26">
        <v>10108800</v>
      </c>
      <c r="H60" s="26">
        <v>11202048</v>
      </c>
      <c r="I60" s="29">
        <v>45289</v>
      </c>
      <c r="J60" s="31">
        <v>2068691</v>
      </c>
      <c r="K60" s="27">
        <v>2307739.9700000002</v>
      </c>
      <c r="L60" s="32" t="s">
        <v>25</v>
      </c>
      <c r="M60" s="27"/>
      <c r="N60" s="33">
        <f t="shared" si="0"/>
        <v>0.20601054110819739</v>
      </c>
    </row>
    <row r="61" spans="1:14" x14ac:dyDescent="0.25">
      <c r="A61" s="22" t="s">
        <v>160</v>
      </c>
      <c r="B61" s="22" t="s">
        <v>21</v>
      </c>
      <c r="C61" s="24" t="s">
        <v>161</v>
      </c>
      <c r="D61" s="24" t="s">
        <v>91</v>
      </c>
      <c r="E61" s="25" t="s">
        <v>92</v>
      </c>
      <c r="F61" s="29">
        <v>45191</v>
      </c>
      <c r="G61" s="26">
        <v>14536.98</v>
      </c>
      <c r="H61" s="26">
        <v>14536.98</v>
      </c>
      <c r="I61" s="29">
        <v>45210</v>
      </c>
      <c r="J61" s="31">
        <v>-2616.66</v>
      </c>
      <c r="K61" s="27">
        <v>-2616.66</v>
      </c>
      <c r="L61" s="32"/>
      <c r="M61" s="27" t="s">
        <v>25</v>
      </c>
      <c r="N61" s="33">
        <f t="shared" si="0"/>
        <v>-0.18000024764428374</v>
      </c>
    </row>
    <row r="62" spans="1:14" x14ac:dyDescent="0.25">
      <c r="A62" s="22" t="s">
        <v>162</v>
      </c>
      <c r="B62" s="22" t="s">
        <v>21</v>
      </c>
      <c r="C62" s="24" t="s">
        <v>161</v>
      </c>
      <c r="D62" s="24" t="s">
        <v>91</v>
      </c>
      <c r="E62" s="25" t="s">
        <v>92</v>
      </c>
      <c r="F62" s="29">
        <v>45191</v>
      </c>
      <c r="G62" s="26">
        <v>14536.98</v>
      </c>
      <c r="H62" s="26">
        <v>14536.98</v>
      </c>
      <c r="I62" s="29">
        <v>45257</v>
      </c>
      <c r="J62" s="31">
        <v>-2471.34</v>
      </c>
      <c r="K62" s="27">
        <v>-2471.34</v>
      </c>
      <c r="L62" s="32"/>
      <c r="M62" s="27" t="s">
        <v>25</v>
      </c>
      <c r="N62" s="33">
        <f t="shared" si="0"/>
        <v>-0.170003673390209</v>
      </c>
    </row>
    <row r="63" spans="1:14" x14ac:dyDescent="0.25">
      <c r="A63" s="22" t="s">
        <v>163</v>
      </c>
      <c r="B63" s="22" t="s">
        <v>21</v>
      </c>
      <c r="C63" s="24" t="s">
        <v>164</v>
      </c>
      <c r="D63" s="24" t="s">
        <v>165</v>
      </c>
      <c r="E63" s="25" t="s">
        <v>166</v>
      </c>
      <c r="F63" s="29">
        <v>42736</v>
      </c>
      <c r="G63" s="26">
        <v>32062255.949999999</v>
      </c>
      <c r="H63" s="26">
        <v>34237958.850000001</v>
      </c>
      <c r="I63" s="29">
        <v>45174</v>
      </c>
      <c r="J63" s="31">
        <v>-80000</v>
      </c>
      <c r="K63" s="27">
        <v>-96800</v>
      </c>
      <c r="L63" s="32" t="s">
        <v>25</v>
      </c>
      <c r="M63" s="27"/>
      <c r="N63" s="33">
        <f t="shared" si="0"/>
        <v>-2.8272713459377265E-3</v>
      </c>
    </row>
    <row r="64" spans="1:14" x14ac:dyDescent="0.25">
      <c r="A64" s="22" t="s">
        <v>167</v>
      </c>
      <c r="B64" s="22" t="s">
        <v>21</v>
      </c>
      <c r="C64" s="24" t="s">
        <v>164</v>
      </c>
      <c r="D64" s="24" t="s">
        <v>165</v>
      </c>
      <c r="E64" s="25" t="s">
        <v>166</v>
      </c>
      <c r="F64" s="29">
        <v>42736</v>
      </c>
      <c r="G64" s="26">
        <v>32062255.949999999</v>
      </c>
      <c r="H64" s="26">
        <v>34237958.850000001</v>
      </c>
      <c r="I64" s="29">
        <v>45244</v>
      </c>
      <c r="J64" s="31">
        <v>-261844.36</v>
      </c>
      <c r="K64" s="27">
        <v>-316831.68</v>
      </c>
      <c r="L64" s="32" t="s">
        <v>25</v>
      </c>
      <c r="M64" s="27"/>
      <c r="N64" s="33">
        <f t="shared" si="0"/>
        <v>-9.2538133300548667E-3</v>
      </c>
    </row>
    <row r="65" spans="1:14" x14ac:dyDescent="0.25">
      <c r="A65" s="22" t="s">
        <v>168</v>
      </c>
      <c r="B65" s="22" t="s">
        <v>21</v>
      </c>
      <c r="C65" s="24" t="s">
        <v>169</v>
      </c>
      <c r="D65" s="24" t="s">
        <v>79</v>
      </c>
      <c r="E65" s="25" t="s">
        <v>80</v>
      </c>
      <c r="F65" s="29">
        <v>43098</v>
      </c>
      <c r="G65" s="26">
        <v>2505650.54</v>
      </c>
      <c r="H65" s="26">
        <v>2605876.56</v>
      </c>
      <c r="I65" s="29">
        <v>45251</v>
      </c>
      <c r="J65" s="31">
        <v>-34615.379999999997</v>
      </c>
      <c r="K65" s="27">
        <v>-36000</v>
      </c>
      <c r="L65" s="32"/>
      <c r="M65" s="27" t="s">
        <v>25</v>
      </c>
      <c r="N65" s="33">
        <f t="shared" si="0"/>
        <v>-1.3814929130795052E-2</v>
      </c>
    </row>
    <row r="66" spans="1:14" x14ac:dyDescent="0.25">
      <c r="A66" s="22" t="s">
        <v>170</v>
      </c>
      <c r="B66" s="22" t="s">
        <v>21</v>
      </c>
      <c r="C66" s="24" t="s">
        <v>171</v>
      </c>
      <c r="D66" s="24" t="s">
        <v>83</v>
      </c>
      <c r="E66" s="25" t="s">
        <v>84</v>
      </c>
      <c r="F66" s="29">
        <v>44452</v>
      </c>
      <c r="G66" s="26">
        <v>1605874.98</v>
      </c>
      <c r="H66" s="26">
        <v>1605874.98</v>
      </c>
      <c r="I66" s="29">
        <v>45251</v>
      </c>
      <c r="J66" s="31">
        <v>-29000</v>
      </c>
      <c r="K66" s="27">
        <v>-29000</v>
      </c>
      <c r="L66" s="32"/>
      <c r="M66" s="27" t="s">
        <v>25</v>
      </c>
      <c r="N66" s="33">
        <f t="shared" si="0"/>
        <v>-1.8058690969828796E-2</v>
      </c>
    </row>
    <row r="67" spans="1:14" x14ac:dyDescent="0.25">
      <c r="A67" s="22" t="s">
        <v>172</v>
      </c>
      <c r="B67" s="22" t="s">
        <v>21</v>
      </c>
      <c r="C67" s="24" t="s">
        <v>173</v>
      </c>
      <c r="D67" s="24" t="s">
        <v>120</v>
      </c>
      <c r="E67" s="25" t="s">
        <v>121</v>
      </c>
      <c r="F67" s="29">
        <v>45016</v>
      </c>
      <c r="G67" s="26">
        <v>55687.08</v>
      </c>
      <c r="H67" s="26">
        <v>67381.37</v>
      </c>
      <c r="I67" s="29">
        <v>45114</v>
      </c>
      <c r="J67" s="31">
        <v>6090.72</v>
      </c>
      <c r="K67" s="27">
        <v>7369.77</v>
      </c>
      <c r="L67" s="32" t="s">
        <v>25</v>
      </c>
      <c r="M67" s="27"/>
      <c r="N67" s="33">
        <f t="shared" si="0"/>
        <v>0.10937400055831457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2024-03-12T16:42:11Z</dcterms:modified>
</cp:coreProperties>
</file>