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45621"/>
</workbook>
</file>

<file path=xl/calcChain.xml><?xml version="1.0" encoding="utf-8"?>
<calcChain xmlns="http://schemas.openxmlformats.org/spreadsheetml/2006/main">
  <c r="N20" i="1" l="1"/>
  <c r="I20" i="1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C25" i="4" s="1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J25" i="7" s="1"/>
  <c r="O20" i="7"/>
  <c r="AD20" i="7"/>
  <c r="T20" i="7"/>
  <c r="U20" i="7"/>
  <c r="Y20" i="7"/>
  <c r="E21" i="7"/>
  <c r="J21" i="7"/>
  <c r="O21" i="7"/>
  <c r="AD21" i="7"/>
  <c r="T21" i="7"/>
  <c r="U21" i="7" s="1"/>
  <c r="Y21" i="7"/>
  <c r="Y25" i="7" s="1"/>
  <c r="O39" i="7" s="1"/>
  <c r="P39" i="7" s="1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X25" i="7" s="1"/>
  <c r="N39" i="7" s="1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/>
  <c r="Q21" i="7"/>
  <c r="R21" i="7" s="1"/>
  <c r="V21" i="7"/>
  <c r="W21" i="7" s="1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 s="1"/>
  <c r="T25" i="6"/>
  <c r="O37" i="6"/>
  <c r="AD25" i="6"/>
  <c r="O39" i="6" s="1"/>
  <c r="P39" i="6" s="1"/>
  <c r="I25" i="6"/>
  <c r="N35" i="6"/>
  <c r="D25" i="6"/>
  <c r="N34" i="6"/>
  <c r="N25" i="6"/>
  <c r="N36" i="6"/>
  <c r="X25" i="6"/>
  <c r="N38" i="6"/>
  <c r="S25" i="6"/>
  <c r="N37" i="6"/>
  <c r="AC25" i="6"/>
  <c r="N39" i="6"/>
  <c r="G25" i="6"/>
  <c r="H15" i="6"/>
  <c r="B25" i="6"/>
  <c r="L25" i="6"/>
  <c r="L36" i="6"/>
  <c r="V25" i="6"/>
  <c r="L38" i="6" s="1"/>
  <c r="Q25" i="6"/>
  <c r="L37" i="6"/>
  <c r="AA25" i="6"/>
  <c r="L39" i="6" s="1"/>
  <c r="M39" i="6" s="1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/>
  <c r="B39" i="6"/>
  <c r="B40" i="6"/>
  <c r="B41" i="6"/>
  <c r="AE13" i="6"/>
  <c r="AE25" i="6" s="1"/>
  <c r="AE14" i="6"/>
  <c r="AE15" i="6"/>
  <c r="AE16" i="6"/>
  <c r="AE17" i="6"/>
  <c r="AE18" i="6"/>
  <c r="AE19" i="6"/>
  <c r="AE20" i="6"/>
  <c r="AE21" i="6"/>
  <c r="AE24" i="6"/>
  <c r="AB13" i="6"/>
  <c r="AB14" i="6"/>
  <c r="AB15" i="6"/>
  <c r="AB25" i="6" s="1"/>
  <c r="AB16" i="6"/>
  <c r="AB17" i="6"/>
  <c r="AB18" i="6"/>
  <c r="AB19" i="6"/>
  <c r="AB20" i="6"/>
  <c r="AB21" i="6"/>
  <c r="AB24" i="6"/>
  <c r="Z13" i="6"/>
  <c r="Z25" i="6" s="1"/>
  <c r="Z14" i="6"/>
  <c r="Z15" i="6"/>
  <c r="Z16" i="6"/>
  <c r="Z17" i="6"/>
  <c r="Z19" i="6"/>
  <c r="Z20" i="6"/>
  <c r="Z24" i="6"/>
  <c r="W13" i="6"/>
  <c r="W25" i="6" s="1"/>
  <c r="W14" i="6"/>
  <c r="W15" i="6"/>
  <c r="W16" i="6"/>
  <c r="W17" i="6"/>
  <c r="W20" i="6"/>
  <c r="W21" i="6"/>
  <c r="W24" i="6"/>
  <c r="U14" i="6"/>
  <c r="U25" i="6" s="1"/>
  <c r="U15" i="6"/>
  <c r="U17" i="6"/>
  <c r="U18" i="6"/>
  <c r="U19" i="6"/>
  <c r="U20" i="6"/>
  <c r="U21" i="6"/>
  <c r="U24" i="6"/>
  <c r="R13" i="6"/>
  <c r="R25" i="6" s="1"/>
  <c r="R14" i="6"/>
  <c r="R15" i="6"/>
  <c r="R17" i="6"/>
  <c r="R18" i="6"/>
  <c r="R19" i="6"/>
  <c r="R20" i="6"/>
  <c r="R21" i="6"/>
  <c r="R24" i="6"/>
  <c r="P13" i="6"/>
  <c r="P15" i="6"/>
  <c r="P16" i="6"/>
  <c r="P18" i="6"/>
  <c r="P25" i="6" s="1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/>
  <c r="J25" i="5"/>
  <c r="O25" i="5"/>
  <c r="O36" i="5" s="1"/>
  <c r="P36" i="5" s="1"/>
  <c r="T25" i="5"/>
  <c r="O37" i="5" s="1"/>
  <c r="P37" i="5" s="1"/>
  <c r="Y25" i="5"/>
  <c r="Z18" i="5"/>
  <c r="D25" i="5"/>
  <c r="N34" i="5" s="1"/>
  <c r="N40" i="5" s="1"/>
  <c r="I25" i="5"/>
  <c r="N35" i="5"/>
  <c r="N25" i="5"/>
  <c r="N36" i="5" s="1"/>
  <c r="S25" i="5"/>
  <c r="N37" i="5"/>
  <c r="X25" i="5"/>
  <c r="N38" i="5" s="1"/>
  <c r="B25" i="5"/>
  <c r="L34" i="5" s="1"/>
  <c r="G25" i="5"/>
  <c r="L25" i="5"/>
  <c r="L36" i="5"/>
  <c r="Q25" i="5"/>
  <c r="L37" i="5"/>
  <c r="M37" i="5" s="1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25" i="5" s="1"/>
  <c r="AE15" i="5"/>
  <c r="AE16" i="5"/>
  <c r="AE17" i="5"/>
  <c r="AE18" i="5"/>
  <c r="AE19" i="5"/>
  <c r="AB13" i="5"/>
  <c r="AB14" i="5"/>
  <c r="AB15" i="5"/>
  <c r="AB25" i="5" s="1"/>
  <c r="AB16" i="5"/>
  <c r="AB17" i="5"/>
  <c r="AB18" i="5"/>
  <c r="AB19" i="5"/>
  <c r="AB20" i="5"/>
  <c r="AB21" i="5"/>
  <c r="Z13" i="5"/>
  <c r="Z14" i="5"/>
  <c r="Z25" i="5" s="1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25" i="5" s="1"/>
  <c r="U15" i="5"/>
  <c r="U16" i="5"/>
  <c r="U17" i="5"/>
  <c r="U18" i="5"/>
  <c r="U19" i="5"/>
  <c r="U20" i="5"/>
  <c r="U21" i="5"/>
  <c r="R13" i="5"/>
  <c r="R25" i="5" s="1"/>
  <c r="R14" i="5"/>
  <c r="R15" i="5"/>
  <c r="R17" i="5"/>
  <c r="R18" i="5"/>
  <c r="R19" i="5"/>
  <c r="R20" i="5"/>
  <c r="R21" i="5"/>
  <c r="P17" i="5"/>
  <c r="P20" i="5"/>
  <c r="M14" i="5"/>
  <c r="M15" i="5"/>
  <c r="M16" i="5"/>
  <c r="M25" i="5" s="1"/>
  <c r="M17" i="5"/>
  <c r="M18" i="5"/>
  <c r="M19" i="5"/>
  <c r="M20" i="5"/>
  <c r="M21" i="5"/>
  <c r="K16" i="5"/>
  <c r="K17" i="5"/>
  <c r="H16" i="5"/>
  <c r="H17" i="5"/>
  <c r="H19" i="5"/>
  <c r="H21" i="5"/>
  <c r="F13" i="5"/>
  <c r="F25" i="5" s="1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/>
  <c r="B38" i="4"/>
  <c r="B39" i="4"/>
  <c r="B40" i="4"/>
  <c r="B41" i="4"/>
  <c r="AE13" i="4"/>
  <c r="AE14" i="4"/>
  <c r="AE25" i="4" s="1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25" i="4" s="1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25" i="4" s="1"/>
  <c r="Z18" i="4"/>
  <c r="Z19" i="4"/>
  <c r="Y25" i="4"/>
  <c r="Z20" i="4"/>
  <c r="Z24" i="4"/>
  <c r="X25" i="4"/>
  <c r="N38" i="4" s="1"/>
  <c r="W13" i="4"/>
  <c r="W25" i="4" s="1"/>
  <c r="W14" i="4"/>
  <c r="W15" i="4"/>
  <c r="W16" i="4"/>
  <c r="W18" i="4"/>
  <c r="W19" i="4"/>
  <c r="V25" i="4"/>
  <c r="L38" i="4" s="1"/>
  <c r="M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25" i="4" s="1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L36" i="4" s="1"/>
  <c r="M36" i="4" s="1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H16" i="4"/>
  <c r="H17" i="4"/>
  <c r="H21" i="4"/>
  <c r="E25" i="4"/>
  <c r="F18" i="4"/>
  <c r="F13" i="4"/>
  <c r="F16" i="4"/>
  <c r="F25" i="4" s="1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Y25" i="1"/>
  <c r="O38" i="1"/>
  <c r="I25" i="1"/>
  <c r="N35" i="1" s="1"/>
  <c r="N25" i="1"/>
  <c r="N36" i="1" s="1"/>
  <c r="D25" i="1"/>
  <c r="N34" i="1"/>
  <c r="X25" i="1"/>
  <c r="N38" i="1"/>
  <c r="G25" i="1"/>
  <c r="H22" i="1"/>
  <c r="L25" i="1"/>
  <c r="M20" i="1"/>
  <c r="V25" i="1"/>
  <c r="L38" i="1"/>
  <c r="Q25" i="1"/>
  <c r="L37" i="1"/>
  <c r="M37" i="1" s="1"/>
  <c r="AE24" i="1"/>
  <c r="AE21" i="1"/>
  <c r="AE20" i="1"/>
  <c r="AE19" i="1"/>
  <c r="AE18" i="1"/>
  <c r="AE17" i="1"/>
  <c r="AE15" i="1"/>
  <c r="AE25" i="1" s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W25" i="1" s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46" i="1" s="1"/>
  <c r="F41" i="1" s="1"/>
  <c r="E35" i="1"/>
  <c r="E36" i="1"/>
  <c r="E37" i="1"/>
  <c r="E38" i="1"/>
  <c r="E39" i="1"/>
  <c r="E40" i="1"/>
  <c r="D45" i="1"/>
  <c r="D42" i="1"/>
  <c r="D34" i="1"/>
  <c r="D41" i="1"/>
  <c r="D46" i="1" s="1"/>
  <c r="D35" i="1"/>
  <c r="D36" i="1"/>
  <c r="D37" i="1"/>
  <c r="D38" i="1"/>
  <c r="D39" i="1"/>
  <c r="D40" i="1"/>
  <c r="B45" i="1"/>
  <c r="B42" i="1"/>
  <c r="B34" i="1"/>
  <c r="B41" i="1"/>
  <c r="B46" i="1" s="1"/>
  <c r="C41" i="1" s="1"/>
  <c r="B35" i="1"/>
  <c r="B36" i="1"/>
  <c r="B37" i="1"/>
  <c r="B38" i="1"/>
  <c r="C38" i="1"/>
  <c r="B39" i="1"/>
  <c r="B40" i="1"/>
  <c r="AE13" i="1"/>
  <c r="AD25" i="1"/>
  <c r="O39" i="1" s="1"/>
  <c r="P39" i="1" s="1"/>
  <c r="AE16" i="1"/>
  <c r="AC25" i="1"/>
  <c r="N39" i="1" s="1"/>
  <c r="AB13" i="1"/>
  <c r="AB25" i="1" s="1"/>
  <c r="AA25" i="1"/>
  <c r="L39" i="1"/>
  <c r="M39" i="1" s="1"/>
  <c r="Z13" i="1"/>
  <c r="Z25" i="1" s="1"/>
  <c r="W13" i="1"/>
  <c r="U13" i="1"/>
  <c r="U25" i="1" s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/>
  <c r="R13" i="1"/>
  <c r="P13" i="1"/>
  <c r="M13" i="1"/>
  <c r="M25" i="1" s="1"/>
  <c r="K13" i="1"/>
  <c r="F14" i="1"/>
  <c r="F15" i="1"/>
  <c r="F16" i="1"/>
  <c r="F17" i="1"/>
  <c r="F18" i="1"/>
  <c r="F19" i="1"/>
  <c r="F21" i="1"/>
  <c r="P16" i="1"/>
  <c r="P16" i="5"/>
  <c r="P16" i="4"/>
  <c r="AE16" i="7"/>
  <c r="L37" i="4"/>
  <c r="F22" i="1"/>
  <c r="F23" i="1"/>
  <c r="F24" i="1"/>
  <c r="C22" i="1"/>
  <c r="C23" i="1"/>
  <c r="L36" i="1"/>
  <c r="R25" i="1"/>
  <c r="O34" i="6"/>
  <c r="F22" i="6"/>
  <c r="L34" i="6"/>
  <c r="C22" i="6"/>
  <c r="F45" i="1"/>
  <c r="H20" i="6"/>
  <c r="H19" i="6"/>
  <c r="M18" i="6"/>
  <c r="M13" i="6"/>
  <c r="M25" i="6" s="1"/>
  <c r="P19" i="6"/>
  <c r="P14" i="6"/>
  <c r="Z21" i="6"/>
  <c r="L35" i="6"/>
  <c r="M36" i="6"/>
  <c r="H22" i="6"/>
  <c r="O35" i="6"/>
  <c r="P35" i="6"/>
  <c r="K22" i="6"/>
  <c r="M13" i="5"/>
  <c r="L35" i="5"/>
  <c r="H22" i="5"/>
  <c r="O38" i="5"/>
  <c r="P38" i="5" s="1"/>
  <c r="O35" i="5"/>
  <c r="K22" i="5"/>
  <c r="M14" i="4"/>
  <c r="M25" i="4" s="1"/>
  <c r="P21" i="4"/>
  <c r="H19" i="4"/>
  <c r="H22" i="4"/>
  <c r="K13" i="4"/>
  <c r="K22" i="4"/>
  <c r="Z21" i="4"/>
  <c r="U25" i="4"/>
  <c r="L34" i="1"/>
  <c r="F20" i="1"/>
  <c r="O34" i="1"/>
  <c r="P34" i="1" s="1"/>
  <c r="F13" i="1"/>
  <c r="C13" i="1"/>
  <c r="K21" i="1"/>
  <c r="H16" i="1"/>
  <c r="H20" i="1"/>
  <c r="H13" i="1"/>
  <c r="H14" i="1"/>
  <c r="H18" i="1"/>
  <c r="H24" i="1"/>
  <c r="L35" i="1"/>
  <c r="C42" i="1"/>
  <c r="Z18" i="6"/>
  <c r="C20" i="6"/>
  <c r="C13" i="6"/>
  <c r="F14" i="6"/>
  <c r="F25" i="6" s="1"/>
  <c r="K15" i="6"/>
  <c r="R16" i="6"/>
  <c r="U16" i="6"/>
  <c r="U13" i="6"/>
  <c r="H18" i="6"/>
  <c r="H13" i="6"/>
  <c r="H24" i="6"/>
  <c r="H14" i="6"/>
  <c r="D35" i="7"/>
  <c r="K19" i="6"/>
  <c r="K14" i="6"/>
  <c r="K18" i="6"/>
  <c r="K21" i="6"/>
  <c r="K13" i="6"/>
  <c r="K25" i="6" s="1"/>
  <c r="T25" i="7"/>
  <c r="O37" i="7" s="1"/>
  <c r="P37" i="7" s="1"/>
  <c r="F13" i="6"/>
  <c r="W19" i="6"/>
  <c r="W18" i="6"/>
  <c r="K24" i="6"/>
  <c r="E46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P25" i="5" s="1"/>
  <c r="H15" i="5"/>
  <c r="K13" i="5"/>
  <c r="W18" i="5"/>
  <c r="W25" i="5"/>
  <c r="R16" i="5"/>
  <c r="H13" i="5"/>
  <c r="H25" i="5" s="1"/>
  <c r="H20" i="5"/>
  <c r="K19" i="5"/>
  <c r="K20" i="5"/>
  <c r="C14" i="5"/>
  <c r="C13" i="5"/>
  <c r="E25" i="7"/>
  <c r="O34" i="7" s="1"/>
  <c r="F23" i="7"/>
  <c r="B46" i="5"/>
  <c r="D46" i="5"/>
  <c r="E46" i="5"/>
  <c r="F43" i="5"/>
  <c r="AE21" i="5"/>
  <c r="AE20" i="5"/>
  <c r="C20" i="5"/>
  <c r="F21" i="5"/>
  <c r="F20" i="5"/>
  <c r="P21" i="5"/>
  <c r="N40" i="6"/>
  <c r="B46" i="6"/>
  <c r="C43" i="6"/>
  <c r="B36" i="7"/>
  <c r="S25" i="7"/>
  <c r="N37" i="7" s="1"/>
  <c r="D39" i="7"/>
  <c r="Z20" i="7"/>
  <c r="B34" i="7"/>
  <c r="P15" i="4"/>
  <c r="H15" i="4"/>
  <c r="H18" i="4"/>
  <c r="H14" i="4"/>
  <c r="H25" i="4" s="1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K25" i="4" s="1"/>
  <c r="H20" i="4"/>
  <c r="W17" i="4"/>
  <c r="O38" i="4"/>
  <c r="E38" i="7"/>
  <c r="Z17" i="4"/>
  <c r="C18" i="4"/>
  <c r="C20" i="4"/>
  <c r="O34" i="4"/>
  <c r="H13" i="4"/>
  <c r="O35" i="4"/>
  <c r="P35" i="4" s="1"/>
  <c r="P40" i="4" s="1"/>
  <c r="M13" i="4"/>
  <c r="W20" i="4"/>
  <c r="M20" i="4"/>
  <c r="B46" i="4"/>
  <c r="O36" i="4"/>
  <c r="P20" i="4"/>
  <c r="D46" i="4"/>
  <c r="P18" i="7"/>
  <c r="L35" i="4"/>
  <c r="M35" i="4" s="1"/>
  <c r="E46" i="4"/>
  <c r="F43" i="4"/>
  <c r="K22" i="7"/>
  <c r="Z14" i="7"/>
  <c r="B40" i="7"/>
  <c r="Q25" i="7"/>
  <c r="B25" i="7"/>
  <c r="L34" i="7" s="1"/>
  <c r="M34" i="7" s="1"/>
  <c r="C24" i="7"/>
  <c r="B35" i="7"/>
  <c r="B37" i="7"/>
  <c r="AC25" i="7"/>
  <c r="N38" i="7" s="1"/>
  <c r="D34" i="7"/>
  <c r="E37" i="7"/>
  <c r="E34" i="7"/>
  <c r="B39" i="7"/>
  <c r="M15" i="7"/>
  <c r="D40" i="7"/>
  <c r="D38" i="7"/>
  <c r="E39" i="7"/>
  <c r="E35" i="7"/>
  <c r="E41" i="7"/>
  <c r="D41" i="7"/>
  <c r="D45" i="7"/>
  <c r="E40" i="7"/>
  <c r="E45" i="7"/>
  <c r="AA25" i="7"/>
  <c r="L38" i="7" s="1"/>
  <c r="M38" i="7" s="1"/>
  <c r="B45" i="7"/>
  <c r="D36" i="7"/>
  <c r="E36" i="7"/>
  <c r="D37" i="7"/>
  <c r="C36" i="1"/>
  <c r="C35" i="1"/>
  <c r="B38" i="7"/>
  <c r="R17" i="7"/>
  <c r="D25" i="7"/>
  <c r="N34" i="7" s="1"/>
  <c r="H22" i="7"/>
  <c r="F38" i="1"/>
  <c r="P17" i="7"/>
  <c r="P16" i="7"/>
  <c r="F37" i="4"/>
  <c r="Z16" i="7"/>
  <c r="F37" i="1"/>
  <c r="M16" i="7"/>
  <c r="F25" i="1"/>
  <c r="F43" i="1"/>
  <c r="F44" i="1"/>
  <c r="F24" i="7"/>
  <c r="C25" i="1"/>
  <c r="C22" i="7"/>
  <c r="C23" i="7"/>
  <c r="C40" i="1"/>
  <c r="C44" i="1"/>
  <c r="F15" i="7"/>
  <c r="F22" i="7"/>
  <c r="F34" i="1"/>
  <c r="F42" i="1"/>
  <c r="F36" i="1"/>
  <c r="F35" i="1"/>
  <c r="F39" i="1"/>
  <c r="F40" i="1"/>
  <c r="C34" i="1"/>
  <c r="C36" i="6"/>
  <c r="C41" i="6"/>
  <c r="C25" i="6"/>
  <c r="C39" i="5"/>
  <c r="C43" i="5"/>
  <c r="C25" i="5"/>
  <c r="C36" i="4"/>
  <c r="C43" i="4"/>
  <c r="P25" i="4"/>
  <c r="C45" i="1"/>
  <c r="C37" i="1"/>
  <c r="P38" i="1"/>
  <c r="C39" i="1"/>
  <c r="C15" i="7"/>
  <c r="K24" i="7"/>
  <c r="F37" i="6"/>
  <c r="F41" i="6"/>
  <c r="C39" i="6"/>
  <c r="C37" i="6"/>
  <c r="H25" i="6"/>
  <c r="F40" i="6"/>
  <c r="F36" i="6"/>
  <c r="C35" i="6"/>
  <c r="F35" i="6"/>
  <c r="F42" i="6"/>
  <c r="M37" i="6"/>
  <c r="P37" i="6"/>
  <c r="U13" i="7"/>
  <c r="U16" i="7"/>
  <c r="F45" i="6"/>
  <c r="C34" i="6"/>
  <c r="C46" i="6" s="1"/>
  <c r="M34" i="6"/>
  <c r="P34" i="6"/>
  <c r="F34" i="6"/>
  <c r="F39" i="6"/>
  <c r="AB18" i="7"/>
  <c r="AB19" i="7"/>
  <c r="P36" i="6"/>
  <c r="C40" i="6"/>
  <c r="C45" i="6"/>
  <c r="M35" i="6"/>
  <c r="C45" i="5"/>
  <c r="F39" i="5"/>
  <c r="F45" i="5"/>
  <c r="K25" i="5"/>
  <c r="M38" i="5"/>
  <c r="AE20" i="7"/>
  <c r="L37" i="7"/>
  <c r="M37" i="7" s="1"/>
  <c r="R16" i="7"/>
  <c r="C36" i="5"/>
  <c r="C37" i="5"/>
  <c r="F36" i="5"/>
  <c r="F37" i="5"/>
  <c r="F34" i="5"/>
  <c r="F46" i="5" s="1"/>
  <c r="C40" i="5"/>
  <c r="C35" i="5"/>
  <c r="F18" i="7"/>
  <c r="F40" i="5"/>
  <c r="F35" i="5"/>
  <c r="F21" i="7"/>
  <c r="C34" i="5"/>
  <c r="F13" i="7"/>
  <c r="F14" i="7"/>
  <c r="F20" i="7"/>
  <c r="C41" i="5"/>
  <c r="F42" i="5"/>
  <c r="F41" i="5"/>
  <c r="M36" i="5"/>
  <c r="M35" i="5"/>
  <c r="W20" i="7"/>
  <c r="P35" i="5"/>
  <c r="Z21" i="7"/>
  <c r="AE18" i="7"/>
  <c r="AE17" i="7"/>
  <c r="F35" i="4"/>
  <c r="F36" i="4"/>
  <c r="K18" i="7"/>
  <c r="C38" i="4"/>
  <c r="C35" i="4"/>
  <c r="F38" i="4"/>
  <c r="F42" i="4"/>
  <c r="F45" i="4"/>
  <c r="C45" i="4"/>
  <c r="K15" i="7"/>
  <c r="K14" i="7"/>
  <c r="K16" i="7"/>
  <c r="K19" i="7"/>
  <c r="K13" i="7"/>
  <c r="AB20" i="7"/>
  <c r="AB17" i="7"/>
  <c r="P34" i="4"/>
  <c r="C20" i="7"/>
  <c r="C18" i="7"/>
  <c r="C14" i="7"/>
  <c r="C40" i="4"/>
  <c r="C39" i="4"/>
  <c r="C13" i="7"/>
  <c r="F34" i="4"/>
  <c r="F39" i="4"/>
  <c r="R13" i="7"/>
  <c r="M19" i="7"/>
  <c r="C34" i="4"/>
  <c r="K21" i="7"/>
  <c r="M18" i="7"/>
  <c r="C41" i="4"/>
  <c r="M13" i="7"/>
  <c r="F40" i="4"/>
  <c r="F41" i="4"/>
  <c r="P13" i="7"/>
  <c r="P15" i="7"/>
  <c r="P14" i="7"/>
  <c r="P19" i="7"/>
  <c r="M14" i="7"/>
  <c r="H15" i="7"/>
  <c r="H19" i="7"/>
  <c r="H16" i="7"/>
  <c r="H13" i="7"/>
  <c r="H14" i="7"/>
  <c r="H18" i="7"/>
  <c r="H24" i="7"/>
  <c r="M38" i="1"/>
  <c r="F40" i="7"/>
  <c r="F43" i="7"/>
  <c r="C38" i="7"/>
  <c r="C43" i="7"/>
  <c r="P37" i="4"/>
  <c r="P36" i="4"/>
  <c r="P38" i="4"/>
  <c r="F38" i="7"/>
  <c r="M37" i="4"/>
  <c r="F39" i="7"/>
  <c r="F35" i="7"/>
  <c r="F45" i="7"/>
  <c r="F37" i="7"/>
  <c r="F36" i="7"/>
  <c r="F34" i="7"/>
  <c r="C37" i="7"/>
  <c r="C40" i="7"/>
  <c r="C39" i="7"/>
  <c r="C34" i="7"/>
  <c r="C36" i="7"/>
  <c r="C35" i="7"/>
  <c r="C45" i="7"/>
  <c r="P20" i="1" l="1"/>
  <c r="O25" i="7"/>
  <c r="P25" i="1"/>
  <c r="O35" i="7"/>
  <c r="K20" i="7"/>
  <c r="I25" i="7"/>
  <c r="N35" i="7" s="1"/>
  <c r="K20" i="1"/>
  <c r="K25" i="1" s="1"/>
  <c r="N40" i="1"/>
  <c r="F46" i="1"/>
  <c r="L40" i="1"/>
  <c r="M36" i="1" s="1"/>
  <c r="C46" i="1"/>
  <c r="H25" i="1"/>
  <c r="B41" i="7"/>
  <c r="F46" i="6"/>
  <c r="P38" i="6"/>
  <c r="P40" i="6" s="1"/>
  <c r="O40" i="6"/>
  <c r="L40" i="6"/>
  <c r="M38" i="6"/>
  <c r="M40" i="6" s="1"/>
  <c r="AB25" i="7"/>
  <c r="F25" i="7"/>
  <c r="V25" i="7"/>
  <c r="L39" i="7" s="1"/>
  <c r="M39" i="7" s="1"/>
  <c r="C46" i="5"/>
  <c r="W25" i="7"/>
  <c r="L40" i="5"/>
  <c r="M34" i="5"/>
  <c r="M40" i="5" s="1"/>
  <c r="O40" i="5"/>
  <c r="R25" i="7"/>
  <c r="P34" i="5"/>
  <c r="P40" i="5" s="1"/>
  <c r="L25" i="7"/>
  <c r="C46" i="4"/>
  <c r="F46" i="4"/>
  <c r="L40" i="4"/>
  <c r="N40" i="4"/>
  <c r="M34" i="4"/>
  <c r="M40" i="4" s="1"/>
  <c r="O40" i="4"/>
  <c r="K25" i="7"/>
  <c r="P21" i="7"/>
  <c r="C25" i="7"/>
  <c r="U25" i="7"/>
  <c r="Z25" i="7"/>
  <c r="D42" i="7"/>
  <c r="D46" i="7" s="1"/>
  <c r="E42" i="7"/>
  <c r="O40" i="1"/>
  <c r="P35" i="1" s="1"/>
  <c r="P34" i="7"/>
  <c r="E46" i="7"/>
  <c r="F41" i="7" s="1"/>
  <c r="F42" i="7"/>
  <c r="M34" i="1"/>
  <c r="AE21" i="7"/>
  <c r="AE25" i="7" s="1"/>
  <c r="G25" i="7"/>
  <c r="L35" i="7" s="1"/>
  <c r="B42" i="7"/>
  <c r="AD25" i="7"/>
  <c r="O38" i="7" s="1"/>
  <c r="P38" i="7" s="1"/>
  <c r="N25" i="7"/>
  <c r="N36" i="7" s="1"/>
  <c r="N40" i="7" s="1"/>
  <c r="O36" i="7" l="1"/>
  <c r="P20" i="7"/>
  <c r="P25" i="7" s="1"/>
  <c r="P36" i="1"/>
  <c r="P40" i="1" s="1"/>
  <c r="F46" i="7"/>
  <c r="M35" i="1"/>
  <c r="M40" i="1" s="1"/>
  <c r="L36" i="7"/>
  <c r="M20" i="7"/>
  <c r="M25" i="7" s="1"/>
  <c r="H20" i="7"/>
  <c r="H25" i="7" s="1"/>
  <c r="O40" i="7"/>
  <c r="B46" i="7"/>
  <c r="C41" i="7" s="1"/>
  <c r="C42" i="7"/>
  <c r="P35" i="7" l="1"/>
  <c r="P36" i="7"/>
  <c r="C46" i="7"/>
  <c r="L40" i="7"/>
  <c r="M35" i="7" s="1"/>
  <c r="P40" i="7" l="1"/>
  <c r="M36" i="7"/>
  <c r="M40" i="7" s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<sst xmlns="http://schemas.openxmlformats.org/spreadsheetml/2006/main" count="457" uniqueCount="62">
  <si>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</si>
  <si>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</si>
  <si>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</si>
  <si>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</si>
  <si>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</si>
  <si>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</si>
  <si>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</si>
  <si>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</si>
  <si>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</si>
  <si>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</si>
  <si>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</si>
  <si>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</si>
  <si>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</si>
  <si>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</si>
  <si>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</si>
  <si>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</si>
  <si>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</si>
  <si>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</si>
  <si>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</si>
  <si>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</si>
  <si>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</si>
  <si>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</si>
  <si>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</si>
  <si>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</si>
  <si>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</si>
  <si>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</si>
  <si>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</si>
  <si>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</si>
  <si>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</si>
  <si>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</si>
  <si>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</si>
  <si>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</si>
  <si>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</si>
  <si>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</si>
  <si>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</si>
  <si>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</si>
  <si>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</si>
  <si>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</si>
  <si>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</si>
  <si>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</si>
  <si>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</si>
  <si>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</si>
  <si>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</si>
  <si>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</si>
  <si>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</si>
  <si>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</si>
  <si>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</si>
  <si>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</si>
  <si>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</si>
  <si>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</si>
  <si>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</si>
  <si>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</si>
  <si>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</si>
  <si>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</si>
  <si>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</si>
  <si>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</si>
  <si>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</si>
  <si>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</si>
  <si>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</si>
  <si>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</si>
  <si>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</si>
  <si>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Fundació Julio Muñoz Ramonet (FJMR)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</si>
</sst>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46395.39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44797.83</c:v>
                </c:pt>
                <c:pt idx="2">
                  <c:v>1597.56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70" zoomScaleNormal="70" workbookViewId="0">
      <selection activeCell="A8" sqref="A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45427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7</v>
      </c>
      <c r="H20" s="66">
        <f t="shared" si="2"/>
        <v>1</v>
      </c>
      <c r="I20" s="69">
        <f>J20/1.21</f>
        <v>37023</v>
      </c>
      <c r="J20" s="70">
        <v>44797.83</v>
      </c>
      <c r="K20" s="67">
        <f t="shared" si="3"/>
        <v>1</v>
      </c>
      <c r="L20" s="68">
        <v>2</v>
      </c>
      <c r="M20" s="66">
        <f t="shared" si="4"/>
        <v>1</v>
      </c>
      <c r="N20" s="69">
        <f>O20/1.21</f>
        <v>1320.297520661157</v>
      </c>
      <c r="O20" s="70">
        <v>1597.56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7</v>
      </c>
      <c r="H25" s="17">
        <f t="shared" si="12"/>
        <v>1</v>
      </c>
      <c r="I25" s="18">
        <f t="shared" si="12"/>
        <v>37023</v>
      </c>
      <c r="J25" s="18">
        <f t="shared" si="12"/>
        <v>44797.83</v>
      </c>
      <c r="K25" s="19">
        <f t="shared" si="12"/>
        <v>1</v>
      </c>
      <c r="L25" s="16">
        <f t="shared" si="12"/>
        <v>2</v>
      </c>
      <c r="M25" s="17">
        <f t="shared" si="12"/>
        <v>1</v>
      </c>
      <c r="N25" s="18">
        <f t="shared" si="12"/>
        <v>1320.297520661157</v>
      </c>
      <c r="O25" s="18">
        <f t="shared" si="12"/>
        <v>1597.56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5">
      <c r="B26" s="26"/>
      <c r="H26" s="26"/>
      <c r="N26" s="26"/>
    </row>
    <row r="27" spans="1:31" s="49" customFormat="1" ht="34.200000000000003" hidden="1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">
        <v>53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7</v>
      </c>
      <c r="M35" s="8">
        <f t="shared" si="18"/>
        <v>0.77777777777777779</v>
      </c>
      <c r="N35" s="61">
        <f>I25</f>
        <v>37023</v>
      </c>
      <c r="O35" s="61">
        <f>J25</f>
        <v>44797.83</v>
      </c>
      <c r="P35" s="59">
        <f t="shared" si="19"/>
        <v>0.96556640648995518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2</v>
      </c>
      <c r="M36" s="8">
        <f t="shared" si="18"/>
        <v>0.22222222222222221</v>
      </c>
      <c r="N36" s="61">
        <f>N25</f>
        <v>1320.297520661157</v>
      </c>
      <c r="O36" s="61">
        <f>O25</f>
        <v>1597.56</v>
      </c>
      <c r="P36" s="59">
        <f t="shared" si="19"/>
        <v>3.4433593510044852E-2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4" t="s">
        <v>0</v>
      </c>
      <c r="K40" s="105"/>
      <c r="L40" s="83">
        <f>SUM(L34:L39)</f>
        <v>9</v>
      </c>
      <c r="M40" s="17">
        <f>SUM(M34:M39)</f>
        <v>1</v>
      </c>
      <c r="N40" s="84">
        <f>SUM(N34:N39)</f>
        <v>38343.297520661159</v>
      </c>
      <c r="O40" s="85">
        <f>SUM(O34:O39)</f>
        <v>46395.39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9</v>
      </c>
      <c r="C41" s="8">
        <f t="shared" si="14"/>
        <v>1</v>
      </c>
      <c r="D41" s="13">
        <f t="shared" si="15"/>
        <v>38343.297520661159</v>
      </c>
      <c r="E41" s="23">
        <f t="shared" si="16"/>
        <v>46395.39</v>
      </c>
      <c r="F41" s="21">
        <f t="shared" si="1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9</v>
      </c>
      <c r="C46" s="17">
        <f>SUM(C34:C45)</f>
        <v>1</v>
      </c>
      <c r="D46" s="18">
        <f>SUM(D34:D45)</f>
        <v>38343.297520661159</v>
      </c>
      <c r="E46" s="18">
        <f>SUM(E34:E45)</f>
        <v>46395.39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Fundació Julio Muñoz Ramonet (FJMR)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21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0</v>
      </c>
      <c r="M35" s="8" t="str">
        <f t="shared" si="38"/>
        <v/>
      </c>
      <c r="N35" s="61">
        <f>I25</f>
        <v>0</v>
      </c>
      <c r="O35" s="61">
        <f>J25</f>
        <v>0</v>
      </c>
      <c r="P35" s="59" t="str">
        <f t="shared" si="39"/>
        <v/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23">
        <f t="shared" si="36"/>
        <v>0</v>
      </c>
      <c r="F41" s="21" t="str">
        <f t="shared" si="3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42" sqref="A42:XFD4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Fundació Julio Muñoz Ramonet (FJMR)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0</v>
      </c>
      <c r="M35" s="8" t="str">
        <f>IF(L35,L35/$L$40,"")</f>
        <v/>
      </c>
      <c r="N35" s="61">
        <f>I25</f>
        <v>0</v>
      </c>
      <c r="O35" s="61">
        <f>J25</f>
        <v>0</v>
      </c>
      <c r="P35" s="59" t="str">
        <f>IF(O35,O35/$O$40,"")</f>
        <v/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Fundació Julio Muñoz Ramonet (FJMR)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Fundació Julio Muñoz Ramonet (FJMR)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35">
      <c r="A11" s="155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5">
      <c r="A12" s="156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0</v>
      </c>
      <c r="H13" s="20" t="str">
        <f t="shared" ref="H13:H24" si="2">IF(G13,G13/$G$25,"")</f>
        <v/>
      </c>
      <c r="I13" s="10">
        <f>'CONTRACTACIO 1r TR 2024'!I13+'CONTRACTACIO 2n TR 2024'!I13+'CONTRACTACIO 3r TR 2024'!I13+'CONTRACTACIO 4t TR 2024'!I13</f>
        <v>0</v>
      </c>
      <c r="J13" s="10">
        <f>'CONTRACTACIO 1r TR 2024'!J13+'CONTRACTACIO 2n TR 2024'!J13+'CONTRACTACIO 3r TR 2024'!J13+'CONTRACTACIO 4t TR 2024'!J13</f>
        <v>0</v>
      </c>
      <c r="K13" s="21" t="str">
        <f t="shared" ref="K13:K24" si="3">IF(J13,J13/$J$25,"")</f>
        <v/>
      </c>
      <c r="L13" s="9">
        <f>'CONTRACTACIO 1r TR 2024'!L13+'CONTRACTACIO 2n TR 2024'!L13+'CONTRACTACIO 3r TR 2024'!L13+'CONTRACTACIO 4t TR 2024'!L13</f>
        <v>0</v>
      </c>
      <c r="M13" s="20" t="str">
        <f t="shared" ref="M13:M24" si="4">IF(L13,L13/$L$25,"")</f>
        <v/>
      </c>
      <c r="N13" s="10">
        <f>'CONTRACTACIO 1r TR 2024'!N13+'CONTRACTACIO 2n TR 2024'!N13+'CONTRACTACIO 3r TR 2024'!N13+'CONTRACTACIO 4t TR 2024'!N13</f>
        <v>0</v>
      </c>
      <c r="O13" s="10">
        <f>'CONTRACTACIO 1r TR 2024'!O13+'CONTRACTACIO 2n TR 2024'!O13+'CONTRACTACIO 3r TR 2024'!O13+'CONTRACTACIO 4t TR 2024'!O13</f>
        <v>0</v>
      </c>
      <c r="P13" s="21" t="str">
        <f t="shared" ref="P13:P24" si="5">IF(O13,O13/$O$25,"")</f>
        <v/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0</v>
      </c>
      <c r="H14" s="20" t="str">
        <f t="shared" si="2"/>
        <v/>
      </c>
      <c r="I14" s="13">
        <f>'CONTRACTACIO 1r TR 2024'!I14+'CONTRACTACIO 2n TR 2024'!I14+'CONTRACTACIO 3r TR 2024'!I14+'CONTRACTACIO 4t TR 2024'!I14</f>
        <v>0</v>
      </c>
      <c r="J14" s="13">
        <f>'CONTRACTACIO 1r TR 2024'!J14+'CONTRACTACIO 2n TR 2024'!J14+'CONTRACTACIO 3r TR 2024'!J14+'CONTRACTACIO 4t TR 2024'!J14</f>
        <v>0</v>
      </c>
      <c r="K14" s="21" t="str">
        <f t="shared" si="3"/>
        <v/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0</v>
      </c>
      <c r="H15" s="20" t="str">
        <f t="shared" si="2"/>
        <v/>
      </c>
      <c r="I15" s="13">
        <f>'CONTRACTACIO 1r TR 2024'!I15+'CONTRACTACIO 2n TR 2024'!I15+'CONTRACTACIO 3r TR 2024'!I15+'CONTRACTACIO 4t TR 2024'!I15</f>
        <v>0</v>
      </c>
      <c r="J15" s="13">
        <f>'CONTRACTACIO 1r TR 2024'!J15+'CONTRACTACIO 2n TR 2024'!J15+'CONTRACTACIO 3r TR 2024'!J15+'CONTRACTACIO 4t TR 2024'!J15</f>
        <v>0</v>
      </c>
      <c r="K15" s="21" t="str">
        <f t="shared" si="3"/>
        <v/>
      </c>
      <c r="L15" s="9">
        <f>'CONTRACTACIO 1r TR 2024'!L15+'CONTRACTACIO 2n TR 2024'!L15+'CONTRACTACIO 3r TR 2024'!L15+'CONTRACTACIO 4t TR 2024'!L15</f>
        <v>0</v>
      </c>
      <c r="M15" s="20" t="str">
        <f t="shared" si="4"/>
        <v/>
      </c>
      <c r="N15" s="13">
        <f>'CONTRACTACIO 1r TR 2024'!N15+'CONTRACTACIO 2n TR 2024'!N15+'CONTRACTACIO 3r TR 2024'!N15+'CONTRACTACIO 4t TR 2024'!N15</f>
        <v>0</v>
      </c>
      <c r="O15" s="13">
        <f>'CONTRACTACIO 1r TR 2024'!O15+'CONTRACTACIO 2n TR 2024'!O15+'CONTRACTACIO 3r TR 2024'!O15+'CONTRACTACIO 4t TR 2024'!O15</f>
        <v>0</v>
      </c>
      <c r="P15" s="21" t="str">
        <f t="shared" si="5"/>
        <v/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0</v>
      </c>
      <c r="H18" s="20" t="str">
        <f t="shared" si="2"/>
        <v/>
      </c>
      <c r="I18" s="13">
        <f>'CONTRACTACIO 1r TR 2024'!I18+'CONTRACTACIO 2n TR 2024'!I18+'CONTRACTACIO 3r TR 2024'!I18+'CONTRACTACIO 4t TR 2024'!I18</f>
        <v>0</v>
      </c>
      <c r="J18" s="13">
        <f>'CONTRACTACIO 1r TR 2024'!J18+'CONTRACTACIO 2n TR 2024'!J18+'CONTRACTACIO 3r TR 2024'!J18+'CONTRACTACIO 4t TR 2024'!J18</f>
        <v>0</v>
      </c>
      <c r="K18" s="21" t="str">
        <f t="shared" si="3"/>
        <v/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0</v>
      </c>
      <c r="H19" s="20" t="str">
        <f t="shared" si="2"/>
        <v/>
      </c>
      <c r="I19" s="13">
        <f>'CONTRACTACIO 1r TR 2024'!I19+'CONTRACTACIO 2n TR 2024'!I19+'CONTRACTACIO 3r TR 2024'!I19+'CONTRACTACIO 4t TR 2024'!I19</f>
        <v>0</v>
      </c>
      <c r="J19" s="13">
        <f>'CONTRACTACIO 1r TR 2024'!J19+'CONTRACTACIO 2n TR 2024'!J19+'CONTRACTACIO 3r TR 2024'!J19+'CONTRACTACIO 4t TR 2024'!J19</f>
        <v>0</v>
      </c>
      <c r="K19" s="21" t="str">
        <f t="shared" si="3"/>
        <v/>
      </c>
      <c r="L19" s="9">
        <f>'CONTRACTACIO 1r TR 2024'!L19+'CONTRACTACIO 2n TR 2024'!L19+'CONTRACTACIO 3r TR 2024'!L19+'CONTRACTACIO 4t TR 2024'!L19</f>
        <v>0</v>
      </c>
      <c r="M19" s="20" t="str">
        <f t="shared" si="4"/>
        <v/>
      </c>
      <c r="N19" s="13">
        <f>'CONTRACTACIO 1r TR 2024'!N19+'CONTRACTACIO 2n TR 2024'!N19+'CONTRACTACIO 3r TR 2024'!N19+'CONTRACTACIO 4t TR 2024'!N19</f>
        <v>0</v>
      </c>
      <c r="O19" s="13">
        <f>'CONTRACTACIO 1r TR 2024'!O19+'CONTRACTACIO 2n TR 2024'!O19+'CONTRACTACIO 3r TR 2024'!O19+'CONTRACTACIO 4t TR 2024'!O19</f>
        <v>0</v>
      </c>
      <c r="P19" s="21" t="str">
        <f t="shared" si="5"/>
        <v/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2024'!B20+'CONTRACTACIO 2n TR 2024'!B20+'CONTRACTACIO 3r TR 2024'!B20+'CONTRACTACIO 4t TR 2024'!B20</f>
        <v>0</v>
      </c>
      <c r="C20" s="20" t="str">
        <f t="shared" si="0"/>
        <v/>
      </c>
      <c r="D20" s="13">
        <f>'CONTRACTACIO 1r TR 2024'!D20+'CONTRACTACIO 2n TR 2024'!D20+'CONTRACTACIO 3r TR 2024'!D20+'CONTRACTACIO 4t TR 2024'!D20</f>
        <v>0</v>
      </c>
      <c r="E20" s="13">
        <f>'CONTRACTACIO 1r TR 2024'!E20+'CONTRACTACIO 2n TR 2024'!E20+'CONTRACTACIO 3r TR 2024'!E20+'CONTRACTACIO 4t TR 2024'!E20</f>
        <v>0</v>
      </c>
      <c r="F20" s="21" t="str">
        <f t="shared" si="1"/>
        <v/>
      </c>
      <c r="G20" s="9">
        <f>'CONTRACTACIO 1r TR 2024'!G20+'CONTRACTACIO 2n TR 2024'!G20+'CONTRACTACIO 3r TR 2024'!G20+'CONTRACTACIO 4t TR 2024'!G20</f>
        <v>7</v>
      </c>
      <c r="H20" s="20">
        <f t="shared" si="2"/>
        <v>1</v>
      </c>
      <c r="I20" s="13">
        <f>'CONTRACTACIO 1r TR 2024'!I20+'CONTRACTACIO 2n TR 2024'!I20+'CONTRACTACIO 3r TR 2024'!I20+'CONTRACTACIO 4t TR 2024'!I20</f>
        <v>37023</v>
      </c>
      <c r="J20" s="13">
        <f>'CONTRACTACIO 1r TR 2024'!J20+'CONTRACTACIO 2n TR 2024'!J20+'CONTRACTACIO 3r TR 2024'!J20+'CONTRACTACIO 4t TR 2024'!J20</f>
        <v>44797.83</v>
      </c>
      <c r="K20" s="21">
        <f t="shared" si="3"/>
        <v>1</v>
      </c>
      <c r="L20" s="9">
        <f>'CONTRACTACIO 1r TR 2024'!L20+'CONTRACTACIO 2n TR 2024'!L20+'CONTRACTACIO 3r TR 2024'!L20+'CONTRACTACIO 4t TR 2024'!L20</f>
        <v>2</v>
      </c>
      <c r="M20" s="20">
        <f t="shared" si="4"/>
        <v>1</v>
      </c>
      <c r="N20" s="13">
        <f>'CONTRACTACIO 1r TR 2024'!N20+'CONTRACTACIO 2n TR 2024'!N20+'CONTRACTACIO 3r TR 2024'!N20+'CONTRACTACIO 4t TR 2024'!N20</f>
        <v>1320.297520661157</v>
      </c>
      <c r="O20" s="13">
        <f>'CONTRACTACIO 1r TR 2024'!O20+'CONTRACTACIO 2n TR 2024'!O20+'CONTRACTACIO 3r TR 2024'!O20+'CONTRACTACIO 4t TR 2024'!O20</f>
        <v>1597.56</v>
      </c>
      <c r="P20" s="21">
        <f t="shared" si="5"/>
        <v>1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0</v>
      </c>
      <c r="H21" s="20" t="str">
        <f t="shared" si="2"/>
        <v/>
      </c>
      <c r="I21" s="13">
        <f>'CONTRACTACIO 1r TR 2024'!I21+'CONTRACTACIO 2n TR 2024'!I21+'CONTRACTACIO 3r TR 2024'!I21+'CONTRACTACIO 4t TR 2024'!I21</f>
        <v>0</v>
      </c>
      <c r="J21" s="13">
        <f>'CONTRACTACIO 1r TR 2024'!J21+'CONTRACTACIO 2n TR 2024'!J21+'CONTRACTACIO 3r TR 2024'!J21+'CONTRACTACIO 4t TR 2024'!J21</f>
        <v>0</v>
      </c>
      <c r="K21" s="21" t="str">
        <f t="shared" si="3"/>
        <v/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2" customFormat="1" ht="39.9" customHeight="1" x14ac:dyDescent="0.35">
      <c r="A22" s="92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23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23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23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23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23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23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2024'!B23+'CONTRACTACIO 2n TR 2024'!B23+'CONTRACTACIO 3r TR 2024'!B23+'CONTRACTACIO 4t TR 2024'!B23</f>
        <v>0</v>
      </c>
      <c r="C23" s="66" t="str">
        <f t="shared" si="0"/>
        <v/>
      </c>
      <c r="D23" s="77">
        <f>'CONTRACTACIO 1r TR 2024'!D23+'CONTRACTACIO 2n TR 2024'!D23+'CONTRACTACIO 3r TR 2024'!D23+'CONTRACTACIO 4t TR 2024'!D23</f>
        <v>0</v>
      </c>
      <c r="E23" s="78">
        <f>'CONTRACTACIO 1r TR 2024'!E23+'CONTRACTACIO 2n TR 2024'!E23+'CONTRACTACIO 3r TR 2024'!E23+'CONTRACTACIO 4t TR 2024'!E23</f>
        <v>0</v>
      </c>
      <c r="F23" s="67" t="str">
        <f t="shared" si="1"/>
        <v/>
      </c>
      <c r="G23" s="81">
        <f>'CONTRACTACIO 1r TR 2024'!G23+'CONTRACTACIO 2n TR 2024'!G23+'CONTRACTACIO 3r TR 2024'!G23+'CONTRACTACIO 4t TR 2024'!G23</f>
        <v>0</v>
      </c>
      <c r="H23" s="66" t="str">
        <f t="shared" si="2"/>
        <v/>
      </c>
      <c r="I23" s="77">
        <f>'CONTRACTACIO 1r TR 2024'!I23+'CONTRACTACIO 2n TR 2024'!I23+'CONTRACTACIO 3r TR 2024'!I23+'CONTRACTACIO 4t TR 2024'!I23</f>
        <v>0</v>
      </c>
      <c r="J23" s="78">
        <f>'CONTRACTACIO 1r TR 2024'!J23+'CONTRACTACIO 2n TR 2024'!J23+'CONTRACTACIO 3r TR 2024'!J23+'CONTRACTACIO 4t TR 2024'!J23</f>
        <v>0</v>
      </c>
      <c r="K23" s="67" t="str">
        <f t="shared" si="3"/>
        <v/>
      </c>
      <c r="L23" s="81">
        <f>'CONTRACTACIO 1r TR 2024'!L23+'CONTRACTACIO 2n TR 2024'!L23+'CONTRACTACIO 3r TR 2024'!L23+'CONTRACTACIO 4t TR 2024'!L23</f>
        <v>0</v>
      </c>
      <c r="M23" s="66" t="str">
        <f t="shared" si="4"/>
        <v/>
      </c>
      <c r="N23" s="77">
        <f>'CONTRACTACIO 1r TR 2024'!N23+'CONTRACTACIO 2n TR 2024'!N23+'CONTRACTACIO 3r TR 2024'!N23+'CONTRACTACIO 4t TR 2024'!N23</f>
        <v>0</v>
      </c>
      <c r="O23" s="78">
        <f>'CONTRACTACIO 1r TR 2024'!O23+'CONTRACTACIO 2n TR 2024'!O23+'CONTRACTACIO 3r TR 2024'!O23+'CONTRACTACIO 4t TR 2024'!O23</f>
        <v>0</v>
      </c>
      <c r="P23" s="67" t="str">
        <f t="shared" si="5"/>
        <v/>
      </c>
      <c r="Q23" s="81">
        <f>'CONTRACTACIO 1r TR 2024'!Q23+'CONTRACTACIO 2n TR 2024'!Q23+'CONTRACTACIO 3r TR 2024'!Q23+'CONTRACTACIO 4t TR 2024'!Q23</f>
        <v>0</v>
      </c>
      <c r="R23" s="66" t="str">
        <f t="shared" si="6"/>
        <v/>
      </c>
      <c r="S23" s="77">
        <f>'CONTRACTACIO 1r TR 2024'!S23+'CONTRACTACIO 2n TR 2024'!S23+'CONTRACTACIO 3r TR 2024'!S23+'CONTRACTACIO 4t TR 2024'!S23</f>
        <v>0</v>
      </c>
      <c r="T23" s="78">
        <f>'CONTRACTACIO 1r TR 2024'!T23+'CONTRACTACIO 2n TR 2024'!T23+'CONTRACTACIO 3r TR 2024'!T23+'CONTRACTACIO 4t TR 2024'!T23</f>
        <v>0</v>
      </c>
      <c r="U23" s="67" t="str">
        <f t="shared" si="7"/>
        <v/>
      </c>
      <c r="V23" s="81">
        <f>'CONTRACTACIO 1r TR 2024'!AA23+'CONTRACTACIO 2n TR 2024'!AA23+'CONTRACTACIO 3r TR 2024'!AA23+'CONTRACTACIO 4t TR 2024'!AA23</f>
        <v>0</v>
      </c>
      <c r="W23" s="66" t="str">
        <f t="shared" si="8"/>
        <v/>
      </c>
      <c r="X23" s="77">
        <f>'CONTRACTACIO 1r TR 2024'!AC23+'CONTRACTACIO 2n TR 2024'!AC23+'CONTRACTACIO 3r TR 2024'!AC23+'CONTRACTACIO 4t TR 2024'!AC23</f>
        <v>0</v>
      </c>
      <c r="Y23" s="78">
        <f>'CONTRACTACIO 1r TR 2024'!AD23+'CONTRACTACIO 2n TR 2024'!AD23+'CONTRACTACIO 3r TR 2024'!AD23+'CONTRACTACIO 4t TR 2024'!AD23</f>
        <v>0</v>
      </c>
      <c r="Z23" s="67" t="str">
        <f t="shared" si="9"/>
        <v/>
      </c>
      <c r="AA23" s="81">
        <f>'CONTRACTACIO 1r TR 2024'!V23+'CONTRACTACIO 2n TR 2024'!V23+'CONTRACTACIO 3r TR 2024'!V23+'CONTRACTACIO 4t TR 2024'!V23</f>
        <v>0</v>
      </c>
      <c r="AB23" s="20" t="str">
        <f t="shared" si="10"/>
        <v/>
      </c>
      <c r="AC23" s="77">
        <f>'CONTRACTACIO 1r TR 2024'!X23+'CONTRACTACIO 2n TR 2024'!X23+'CONTRACTACIO 3r TR 2024'!X23+'CONTRACTACIO 4t TR 2024'!X23</f>
        <v>0</v>
      </c>
      <c r="AD23" s="78">
        <f>'CONTRACTACIO 1r TR 2024'!Y23+'CONTRACTACIO 2n TR 2024'!Y23+'CONTRACTACIO 3r TR 2024'!Y23+'CONTRACTACIO 4t TR 2024'!Y23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2024'!B24+'CONTRACTACIO 2n TR 2024'!B24+'CONTRACTACIO 3r TR 2024'!B24+'CONTRACTACIO 4t TR 2024'!B24</f>
        <v>0</v>
      </c>
      <c r="C24" s="66" t="str">
        <f t="shared" si="0"/>
        <v/>
      </c>
      <c r="D24" s="77">
        <f>'CONTRACTACIO 1r TR 2024'!D24+'CONTRACTACIO 2n TR 2024'!D24+'CONTRACTACIO 3r TR 2024'!D24+'CONTRACTACIO 4t TR 2024'!D24</f>
        <v>0</v>
      </c>
      <c r="E24" s="78">
        <f>'CONTRACTACIO 1r TR 2024'!E24+'CONTRACTACIO 2n TR 2024'!E24+'CONTRACTACIO 3r TR 2024'!E24+'CONTRACTACIO 4t TR 2024'!E24</f>
        <v>0</v>
      </c>
      <c r="F24" s="67" t="str">
        <f t="shared" si="1"/>
        <v/>
      </c>
      <c r="G24" s="81">
        <f>'CONTRACTACIO 1r TR 2024'!G24+'CONTRACTACIO 2n TR 2024'!G24+'CONTRACTACIO 3r TR 2024'!G24+'CONTRACTACIO 4t TR 2024'!G24</f>
        <v>0</v>
      </c>
      <c r="H24" s="66" t="str">
        <f t="shared" si="2"/>
        <v/>
      </c>
      <c r="I24" s="77">
        <f>'CONTRACTACIO 1r TR 2024'!I24+'CONTRACTACIO 2n TR 2024'!I24+'CONTRACTACIO 3r TR 2024'!I24+'CONTRACTACIO 4t TR 2024'!I24</f>
        <v>0</v>
      </c>
      <c r="J24" s="78">
        <f>'CONTRACTACIO 1r TR 2024'!J24+'CONTRACTACIO 2n TR 2024'!J24+'CONTRACTACIO 3r TR 2024'!J24+'CONTRACTACIO 4t TR 2024'!J24</f>
        <v>0</v>
      </c>
      <c r="K24" s="67" t="str">
        <f t="shared" si="3"/>
        <v/>
      </c>
      <c r="L24" s="81">
        <f>'CONTRACTACIO 1r TR 2024'!L24+'CONTRACTACIO 2n TR 2024'!L24+'CONTRACTACIO 3r TR 2024'!L24+'CONTRACTACIO 4t TR 2024'!L24</f>
        <v>0</v>
      </c>
      <c r="M24" s="66" t="str">
        <f t="shared" si="4"/>
        <v/>
      </c>
      <c r="N24" s="77">
        <f>'CONTRACTACIO 1r TR 2024'!N24+'CONTRACTACIO 2n TR 2024'!N24+'CONTRACTACIO 3r TR 2024'!N24+'CONTRACTACIO 4t TR 2024'!N24</f>
        <v>0</v>
      </c>
      <c r="O24" s="78">
        <f>'CONTRACTACIO 1r TR 2024'!O24+'CONTRACTACIO 2n TR 2024'!O24+'CONTRACTACIO 3r TR 2024'!O24+'CONTRACTACIO 4t TR 2024'!O24</f>
        <v>0</v>
      </c>
      <c r="P24" s="67" t="str">
        <f t="shared" si="5"/>
        <v/>
      </c>
      <c r="Q24" s="81">
        <f>'CONTRACTACIO 1r TR 2024'!Q24+'CONTRACTACIO 2n TR 2024'!Q24+'CONTRACTACIO 3r TR 2024'!Q24+'CONTRACTACIO 4t TR 2024'!Q24</f>
        <v>0</v>
      </c>
      <c r="R24" s="66" t="str">
        <f t="shared" si="6"/>
        <v/>
      </c>
      <c r="S24" s="77">
        <f>'CONTRACTACIO 1r TR 2024'!S24+'CONTRACTACIO 2n TR 2024'!S24+'CONTRACTACIO 3r TR 2024'!S24+'CONTRACTACIO 4t TR 2024'!S24</f>
        <v>0</v>
      </c>
      <c r="T24" s="78">
        <f>'CONTRACTACIO 1r TR 2024'!T24+'CONTRACTACIO 2n TR 2024'!T24+'CONTRACTACIO 3r TR 2024'!T24+'CONTRACTACIO 4t TR 2024'!T24</f>
        <v>0</v>
      </c>
      <c r="U24" s="67" t="str">
        <f t="shared" si="7"/>
        <v/>
      </c>
      <c r="V24" s="81">
        <f>'CONTRACTACIO 1r TR 2024'!AA24+'CONTRACTACIO 2n TR 2024'!AA24+'CONTRACTACIO 3r TR 2024'!AA24+'CONTRACTACIO 4t TR 2024'!AA24</f>
        <v>0</v>
      </c>
      <c r="W24" s="66" t="str">
        <f t="shared" si="8"/>
        <v/>
      </c>
      <c r="X24" s="77">
        <f>'CONTRACTACIO 1r TR 2024'!AC24+'CONTRACTACIO 2n TR 2024'!AC24+'CONTRACTACIO 3r TR 2024'!AC24+'CONTRACTACIO 4t TR 2024'!AC24</f>
        <v>0</v>
      </c>
      <c r="Y24" s="78">
        <f>'CONTRACTACIO 1r TR 2024'!AD24+'CONTRACTACIO 2n TR 2024'!AD24+'CONTRACTACIO 3r TR 2024'!AD24+'CONTRACTACIO 4t TR 2024'!AD24</f>
        <v>0</v>
      </c>
      <c r="Z24" s="67" t="str">
        <f t="shared" si="9"/>
        <v/>
      </c>
      <c r="AA24" s="81">
        <f>'CONTRACTACIO 1r TR 2024'!V24+'CONTRACTACIO 2n TR 2024'!V24+'CONTRACTACIO 3r TR 2024'!V24+'CONTRACTACIO 4t TR 2024'!V24</f>
        <v>0</v>
      </c>
      <c r="AB24" s="20" t="str">
        <f t="shared" si="10"/>
        <v/>
      </c>
      <c r="AC24" s="77">
        <f>'CONTRACTACIO 1r TR 2024'!X24+'CONTRACTACIO 2n TR 2024'!X24+'CONTRACTACIO 3r TR 2024'!X24+'CONTRACTACIO 4t TR 2024'!X24</f>
        <v>0</v>
      </c>
      <c r="AD24" s="78">
        <f>'CONTRACTACIO 1r TR 2024'!Y24+'CONTRACTACIO 2n TR 2024'!Y24+'CONTRACTACIO 3r TR 2024'!Y24+'CONTRACTACIO 4t TR 2024'!Y24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7</v>
      </c>
      <c r="H25" s="17">
        <f t="shared" si="12"/>
        <v>1</v>
      </c>
      <c r="I25" s="18">
        <f t="shared" si="12"/>
        <v>37023</v>
      </c>
      <c r="J25" s="18">
        <f t="shared" si="12"/>
        <v>44797.83</v>
      </c>
      <c r="K25" s="19">
        <f t="shared" si="12"/>
        <v>1</v>
      </c>
      <c r="L25" s="16">
        <f t="shared" si="12"/>
        <v>2</v>
      </c>
      <c r="M25" s="17">
        <f t="shared" si="12"/>
        <v>1</v>
      </c>
      <c r="N25" s="18">
        <f t="shared" si="12"/>
        <v>1320.297520661157</v>
      </c>
      <c r="O25" s="18">
        <f t="shared" si="12"/>
        <v>1597.56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9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7</v>
      </c>
      <c r="M35" s="8">
        <f t="shared" si="18"/>
        <v>0.77777777777777779</v>
      </c>
      <c r="N35" s="61">
        <f>I25</f>
        <v>37023</v>
      </c>
      <c r="O35" s="61">
        <f>J25</f>
        <v>44797.83</v>
      </c>
      <c r="P35" s="59">
        <f t="shared" si="19"/>
        <v>0.96556640648995518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2</v>
      </c>
      <c r="M36" s="8">
        <f t="shared" si="18"/>
        <v>0.22222222222222221</v>
      </c>
      <c r="N36" s="61">
        <f>N25</f>
        <v>1320.297520661157</v>
      </c>
      <c r="O36" s="61">
        <f>O25</f>
        <v>1597.56</v>
      </c>
      <c r="P36" s="59">
        <f t="shared" si="19"/>
        <v>3.4433593510044852E-2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04" t="s">
        <v>0</v>
      </c>
      <c r="K40" s="105"/>
      <c r="L40" s="83">
        <f>SUM(L34:L39)</f>
        <v>9</v>
      </c>
      <c r="M40" s="17">
        <f>SUM(M34:M39)</f>
        <v>1</v>
      </c>
      <c r="N40" s="84">
        <f>SUM(N34:N39)</f>
        <v>38343.297520661159</v>
      </c>
      <c r="O40" s="85">
        <f>SUM(O34:O39)</f>
        <v>46395.39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9</v>
      </c>
      <c r="C41" s="8">
        <f>IF(B41,B41/$B$46,"")</f>
        <v>1</v>
      </c>
      <c r="D41" s="13">
        <f t="shared" si="15"/>
        <v>38343.297520661159</v>
      </c>
      <c r="E41" s="23">
        <f t="shared" si="16"/>
        <v>46395.39</v>
      </c>
      <c r="F41" s="21">
        <f>IF(E41,E41/$E$46,"")</f>
        <v>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9</v>
      </c>
      <c r="C46" s="17">
        <f>SUM(C34:C45)</f>
        <v>1</v>
      </c>
      <c r="D46" s="18">
        <f>SUM(D34:D45)</f>
        <v>38343.297520661159</v>
      </c>
      <c r="E46" s="18">
        <f>SUM(E34:E45)</f>
        <v>46395.39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2024-05-21T11:28:28Z</dcterms:modified>
</cp:coreProperties>
</file>