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3" yWindow="-17" windowWidth="14434" windowHeight="9343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E42" i="7" s="1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B41" i="7" s="1"/>
  <c r="L20" i="7"/>
  <c r="AA20" i="7"/>
  <c r="Q20" i="7"/>
  <c r="R20" i="7"/>
  <c r="V20" i="7"/>
  <c r="B21" i="7"/>
  <c r="C21" i="7"/>
  <c r="G21" i="7"/>
  <c r="B42" i="7" s="1"/>
  <c r="L21" i="7"/>
  <c r="M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25" i="5"/>
  <c r="O36" i="5"/>
  <c r="T25" i="5"/>
  <c r="O37" i="5"/>
  <c r="Y25" i="5"/>
  <c r="Z18" i="5"/>
  <c r="D25" i="5"/>
  <c r="N34" i="5"/>
  <c r="I25" i="5"/>
  <c r="N35" i="5" s="1"/>
  <c r="N40" i="5" s="1"/>
  <c r="N25" i="5"/>
  <c r="N36" i="5"/>
  <c r="S25" i="5"/>
  <c r="N37" i="5"/>
  <c r="X25" i="5"/>
  <c r="N38" i="5"/>
  <c r="B25" i="5"/>
  <c r="L34" i="5"/>
  <c r="G25" i="5"/>
  <c r="L35" i="5" s="1"/>
  <c r="L25" i="5"/>
  <c r="L36" i="5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C46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E46" i="4" s="1"/>
  <c r="F41" i="4" s="1"/>
  <c r="D45" i="4"/>
  <c r="B45" i="4"/>
  <c r="B42" i="4"/>
  <c r="B34" i="4"/>
  <c r="B35" i="4"/>
  <c r="B36" i="4"/>
  <c r="B37" i="4"/>
  <c r="C37" i="4"/>
  <c r="B38" i="4"/>
  <c r="B39" i="4"/>
  <c r="B40" i="4"/>
  <c r="B41" i="4"/>
  <c r="C41" i="4" s="1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M19" i="4"/>
  <c r="M15" i="4"/>
  <c r="M16" i="4"/>
  <c r="M17" i="4"/>
  <c r="M18" i="4"/>
  <c r="M21" i="4"/>
  <c r="M24" i="4"/>
  <c r="J25" i="4"/>
  <c r="K16" i="4"/>
  <c r="K17" i="4"/>
  <c r="I25" i="4"/>
  <c r="N35" i="4" s="1"/>
  <c r="N40" i="4" s="1"/>
  <c r="G25" i="4"/>
  <c r="H21" i="4" s="1"/>
  <c r="H16" i="4"/>
  <c r="H17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19" i="1" s="1"/>
  <c r="K22" i="1"/>
  <c r="O25" i="1"/>
  <c r="O36" i="1"/>
  <c r="E25" i="1"/>
  <c r="Y25" i="1"/>
  <c r="O38" i="1"/>
  <c r="I25" i="1"/>
  <c r="N35" i="1" s="1"/>
  <c r="N40" i="1" s="1"/>
  <c r="N25" i="1"/>
  <c r="N36" i="1"/>
  <c r="D25" i="1"/>
  <c r="N34" i="1"/>
  <c r="X25" i="1"/>
  <c r="N38" i="1"/>
  <c r="G25" i="1"/>
  <c r="L35" i="1" s="1"/>
  <c r="H22" i="1"/>
  <c r="L25" i="1"/>
  <c r="M20" i="1"/>
  <c r="V25" i="1"/>
  <c r="L38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20" i="1"/>
  <c r="K18" i="1"/>
  <c r="K17" i="1"/>
  <c r="K16" i="1"/>
  <c r="K15" i="1"/>
  <c r="K14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F41" i="1" s="1"/>
  <c r="E35" i="1"/>
  <c r="E36" i="1"/>
  <c r="E37" i="1"/>
  <c r="E38" i="1"/>
  <c r="E39" i="1"/>
  <c r="E40" i="1"/>
  <c r="E46" i="1" s="1"/>
  <c r="F40" i="1" s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25" i="1"/>
  <c r="P16" i="5"/>
  <c r="P16" i="4"/>
  <c r="O39" i="1"/>
  <c r="AE16" i="7"/>
  <c r="L37" i="4"/>
  <c r="F22" i="1"/>
  <c r="F23" i="1"/>
  <c r="F24" i="1"/>
  <c r="C22" i="1"/>
  <c r="C23" i="1"/>
  <c r="L36" i="1"/>
  <c r="AE25" i="1"/>
  <c r="R25" i="1"/>
  <c r="AB25" i="1"/>
  <c r="O34" i="6"/>
  <c r="F22" i="6"/>
  <c r="L34" i="6"/>
  <c r="C22" i="6"/>
  <c r="R25" i="4"/>
  <c r="W25" i="1"/>
  <c r="M25" i="1"/>
  <c r="O35" i="1"/>
  <c r="O40" i="1" s="1"/>
  <c r="P35" i="1" s="1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M25" i="5"/>
  <c r="AB25" i="5"/>
  <c r="M39" i="5"/>
  <c r="H22" i="5"/>
  <c r="O38" i="5"/>
  <c r="O35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F20" i="1"/>
  <c r="O34" i="1"/>
  <c r="F13" i="1"/>
  <c r="C13" i="1"/>
  <c r="K21" i="1"/>
  <c r="H16" i="1"/>
  <c r="H13" i="1"/>
  <c r="H14" i="1"/>
  <c r="H18" i="1"/>
  <c r="H24" i="1"/>
  <c r="Z25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D35" i="7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Z25" i="5"/>
  <c r="R16" i="5"/>
  <c r="R25" i="5"/>
  <c r="H13" i="5"/>
  <c r="H20" i="5"/>
  <c r="K19" i="5"/>
  <c r="K20" i="5"/>
  <c r="C14" i="5"/>
  <c r="C13" i="5"/>
  <c r="E25" i="7"/>
  <c r="F23" i="7"/>
  <c r="B46" i="5"/>
  <c r="D46" i="5"/>
  <c r="E46" i="5"/>
  <c r="F43" i="5"/>
  <c r="AE21" i="5"/>
  <c r="AE20" i="5"/>
  <c r="C20" i="5"/>
  <c r="F21" i="5"/>
  <c r="F20" i="5"/>
  <c r="P21" i="5"/>
  <c r="N40" i="6"/>
  <c r="B46" i="6"/>
  <c r="C43" i="6"/>
  <c r="B36" i="7"/>
  <c r="S25" i="7"/>
  <c r="N37" i="7"/>
  <c r="V25" i="7"/>
  <c r="D39" i="7"/>
  <c r="Y25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D42" i="7"/>
  <c r="AD25" i="7"/>
  <c r="O38" i="7"/>
  <c r="W17" i="4"/>
  <c r="O38" i="4"/>
  <c r="E38" i="7"/>
  <c r="Z17" i="4"/>
  <c r="C18" i="4"/>
  <c r="C20" i="4"/>
  <c r="O34" i="4"/>
  <c r="H13" i="4"/>
  <c r="O35" i="4"/>
  <c r="O40" i="4" s="1"/>
  <c r="P35" i="4" s="1"/>
  <c r="M13" i="4"/>
  <c r="W20" i="4"/>
  <c r="M20" i="4"/>
  <c r="B46" i="4"/>
  <c r="O36" i="4"/>
  <c r="P20" i="4"/>
  <c r="D46" i="4"/>
  <c r="L36" i="4"/>
  <c r="O25" i="7"/>
  <c r="P18" i="7"/>
  <c r="L35" i="4"/>
  <c r="M35" i="4" s="1"/>
  <c r="M40" i="4" s="1"/>
  <c r="F43" i="4"/>
  <c r="J25" i="7"/>
  <c r="K19" i="7" s="1"/>
  <c r="K22" i="7"/>
  <c r="Z14" i="7"/>
  <c r="B40" i="7"/>
  <c r="Q25" i="7"/>
  <c r="B25" i="7"/>
  <c r="C24" i="7"/>
  <c r="B35" i="7"/>
  <c r="B37" i="7"/>
  <c r="AC25" i="7"/>
  <c r="N38" i="7"/>
  <c r="N25" i="7"/>
  <c r="N36" i="7"/>
  <c r="D34" i="7"/>
  <c r="E37" i="7"/>
  <c r="E34" i="7"/>
  <c r="B39" i="7"/>
  <c r="L25" i="7"/>
  <c r="M15" i="7"/>
  <c r="D40" i="7"/>
  <c r="D38" i="7"/>
  <c r="E39" i="7"/>
  <c r="E35" i="7"/>
  <c r="E41" i="7"/>
  <c r="D41" i="7"/>
  <c r="D45" i="7"/>
  <c r="E40" i="7"/>
  <c r="E45" i="7"/>
  <c r="AA25" i="7"/>
  <c r="B45" i="7"/>
  <c r="D36" i="7"/>
  <c r="E36" i="7"/>
  <c r="D37" i="7"/>
  <c r="C36" i="1"/>
  <c r="C35" i="1"/>
  <c r="B38" i="7"/>
  <c r="R17" i="7"/>
  <c r="D25" i="7"/>
  <c r="N34" i="7"/>
  <c r="H22" i="7"/>
  <c r="F38" i="1"/>
  <c r="P17" i="7"/>
  <c r="P16" i="7"/>
  <c r="F37" i="4"/>
  <c r="Z16" i="7"/>
  <c r="P39" i="1"/>
  <c r="F37" i="1"/>
  <c r="M16" i="7"/>
  <c r="P36" i="5"/>
  <c r="F25" i="1"/>
  <c r="F43" i="1"/>
  <c r="F44" i="1"/>
  <c r="F24" i="7"/>
  <c r="C25" i="1"/>
  <c r="C22" i="7"/>
  <c r="C23" i="7"/>
  <c r="C44" i="1"/>
  <c r="Z25" i="6"/>
  <c r="Z25" i="4"/>
  <c r="P36" i="1"/>
  <c r="F25" i="6"/>
  <c r="F15" i="7"/>
  <c r="F22" i="7"/>
  <c r="P25" i="6"/>
  <c r="F34" i="1"/>
  <c r="F36" i="1"/>
  <c r="F35" i="1"/>
  <c r="F39" i="1"/>
  <c r="C34" i="1"/>
  <c r="C36" i="6"/>
  <c r="C41" i="6"/>
  <c r="C25" i="6"/>
  <c r="C39" i="5"/>
  <c r="C43" i="5"/>
  <c r="P39" i="5"/>
  <c r="P37" i="5"/>
  <c r="C25" i="5"/>
  <c r="AE25" i="5"/>
  <c r="C36" i="4"/>
  <c r="C43" i="4"/>
  <c r="P25" i="4"/>
  <c r="W25" i="4"/>
  <c r="C45" i="1"/>
  <c r="C37" i="1"/>
  <c r="P38" i="1"/>
  <c r="C39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O34" i="7"/>
  <c r="F34" i="6"/>
  <c r="P38" i="6"/>
  <c r="F39" i="6"/>
  <c r="AB18" i="7"/>
  <c r="AB19" i="7"/>
  <c r="P36" i="6"/>
  <c r="C40" i="6"/>
  <c r="C45" i="6"/>
  <c r="M35" i="6"/>
  <c r="H25" i="5"/>
  <c r="C45" i="5"/>
  <c r="F39" i="5"/>
  <c r="F45" i="5"/>
  <c r="P25" i="5"/>
  <c r="K25" i="5"/>
  <c r="P38" i="5"/>
  <c r="M37" i="5"/>
  <c r="M38" i="5"/>
  <c r="AE20" i="7"/>
  <c r="L37" i="7"/>
  <c r="R16" i="7"/>
  <c r="C36" i="5"/>
  <c r="C37" i="5"/>
  <c r="F36" i="5"/>
  <c r="F37" i="5"/>
  <c r="F34" i="5"/>
  <c r="F46" i="5" s="1"/>
  <c r="C40" i="5"/>
  <c r="C35" i="5"/>
  <c r="F18" i="7"/>
  <c r="F40" i="5"/>
  <c r="F35" i="5"/>
  <c r="F21" i="7"/>
  <c r="C34" i="5"/>
  <c r="F13" i="7"/>
  <c r="F14" i="7"/>
  <c r="F20" i="7"/>
  <c r="F25" i="5"/>
  <c r="C41" i="5"/>
  <c r="F42" i="5"/>
  <c r="F41" i="5"/>
  <c r="M36" i="5"/>
  <c r="M34" i="5"/>
  <c r="L39" i="7"/>
  <c r="W20" i="7"/>
  <c r="W25" i="7"/>
  <c r="P34" i="5"/>
  <c r="O39" i="7"/>
  <c r="Z21" i="7"/>
  <c r="Z25" i="7"/>
  <c r="AE18" i="7"/>
  <c r="AE21" i="7"/>
  <c r="AE17" i="7"/>
  <c r="F35" i="4"/>
  <c r="F36" i="4"/>
  <c r="F25" i="4"/>
  <c r="M25" i="4"/>
  <c r="K18" i="7"/>
  <c r="C38" i="4"/>
  <c r="C35" i="4"/>
  <c r="C25" i="4"/>
  <c r="F38" i="4"/>
  <c r="P21" i="7"/>
  <c r="F45" i="4"/>
  <c r="C45" i="4"/>
  <c r="K15" i="7"/>
  <c r="K14" i="7"/>
  <c r="K16" i="7"/>
  <c r="K13" i="7"/>
  <c r="AB20" i="7"/>
  <c r="AB17" i="7"/>
  <c r="P34" i="4"/>
  <c r="C20" i="7"/>
  <c r="C18" i="7"/>
  <c r="C14" i="7"/>
  <c r="C40" i="4"/>
  <c r="C39" i="4"/>
  <c r="C13" i="7"/>
  <c r="F34" i="4"/>
  <c r="F39" i="4"/>
  <c r="R13" i="7"/>
  <c r="M19" i="7"/>
  <c r="C34" i="4"/>
  <c r="M18" i="7"/>
  <c r="L36" i="7"/>
  <c r="M20" i="7"/>
  <c r="M13" i="7"/>
  <c r="F40" i="4"/>
  <c r="P13" i="7"/>
  <c r="O36" i="7"/>
  <c r="P15" i="7"/>
  <c r="P14" i="7"/>
  <c r="P20" i="7"/>
  <c r="P19" i="7"/>
  <c r="L40" i="4"/>
  <c r="M14" i="7"/>
  <c r="L34" i="7"/>
  <c r="L38" i="7"/>
  <c r="H15" i="7"/>
  <c r="H16" i="7"/>
  <c r="H13" i="7"/>
  <c r="H14" i="7"/>
  <c r="H18" i="7"/>
  <c r="H24" i="7"/>
  <c r="P34" i="1"/>
  <c r="P37" i="1"/>
  <c r="M36" i="1"/>
  <c r="M38" i="1"/>
  <c r="M34" i="1"/>
  <c r="F43" i="7"/>
  <c r="C38" i="7"/>
  <c r="C43" i="7"/>
  <c r="R25" i="7"/>
  <c r="U25" i="7"/>
  <c r="AE25" i="7"/>
  <c r="F46" i="6"/>
  <c r="M40" i="6"/>
  <c r="P40" i="6"/>
  <c r="C46" i="6"/>
  <c r="F25" i="7"/>
  <c r="AB25" i="7"/>
  <c r="P37" i="4"/>
  <c r="C25" i="7"/>
  <c r="P36" i="4"/>
  <c r="P38" i="4"/>
  <c r="F38" i="7"/>
  <c r="M37" i="4"/>
  <c r="M36" i="4"/>
  <c r="M38" i="4"/>
  <c r="M34" i="4"/>
  <c r="F39" i="7"/>
  <c r="M25" i="7"/>
  <c r="F35" i="7"/>
  <c r="P25" i="7"/>
  <c r="F45" i="7"/>
  <c r="F37" i="7"/>
  <c r="F36" i="7"/>
  <c r="F34" i="7"/>
  <c r="C37" i="7"/>
  <c r="C39" i="7"/>
  <c r="C34" i="7"/>
  <c r="C36" i="7"/>
  <c r="C35" i="7"/>
  <c r="C45" i="7"/>
  <c r="M37" i="7"/>
  <c r="M39" i="7"/>
  <c r="P39" i="7"/>
  <c r="P36" i="7"/>
  <c r="P38" i="7"/>
  <c r="P37" i="7"/>
  <c r="P34" i="7"/>
  <c r="M36" i="7"/>
  <c r="M38" i="7"/>
  <c r="M34" i="7"/>
  <c r="P35" i="5" l="1"/>
  <c r="P40" i="5" s="1"/>
  <c r="O40" i="5"/>
  <c r="L40" i="5"/>
  <c r="M35" i="5" s="1"/>
  <c r="M40" i="5" s="1"/>
  <c r="C42" i="4"/>
  <c r="C46" i="4" s="1"/>
  <c r="H20" i="4"/>
  <c r="H25" i="4" s="1"/>
  <c r="F42" i="4"/>
  <c r="P40" i="4"/>
  <c r="F46" i="4"/>
  <c r="K25" i="4"/>
  <c r="K21" i="7"/>
  <c r="D46" i="1"/>
  <c r="K20" i="7"/>
  <c r="F42" i="1"/>
  <c r="B46" i="1"/>
  <c r="C40" i="1" s="1"/>
  <c r="H20" i="1"/>
  <c r="D46" i="7"/>
  <c r="I25" i="7"/>
  <c r="N35" i="7" s="1"/>
  <c r="N40" i="7" s="1"/>
  <c r="E46" i="7"/>
  <c r="F42" i="7" s="1"/>
  <c r="O35" i="7"/>
  <c r="F46" i="1"/>
  <c r="B46" i="7"/>
  <c r="C40" i="7" s="1"/>
  <c r="G25" i="7"/>
  <c r="H20" i="7" s="1"/>
  <c r="H19" i="1"/>
  <c r="H25" i="1" s="1"/>
  <c r="H21" i="1"/>
  <c r="P40" i="1"/>
  <c r="K25" i="1"/>
  <c r="L40" i="1"/>
  <c r="M35" i="1" s="1"/>
  <c r="M40" i="1" s="1"/>
  <c r="K25" i="7" l="1"/>
  <c r="F40" i="7"/>
  <c r="F41" i="7"/>
  <c r="C41" i="7"/>
  <c r="C42" i="7"/>
  <c r="C42" i="1"/>
  <c r="C46" i="1" s="1"/>
  <c r="C41" i="1"/>
  <c r="O40" i="7"/>
  <c r="P35" i="7" s="1"/>
  <c r="P40" i="7" s="1"/>
  <c r="H19" i="7"/>
  <c r="L35" i="7"/>
  <c r="H21" i="7"/>
  <c r="C46" i="7" l="1"/>
  <c r="F46" i="7"/>
  <c r="L40" i="7"/>
  <c r="M35" i="7" s="1"/>
  <c r="M40" i="7" s="1"/>
  <c r="H25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<sst xmlns="http://schemas.openxmlformats.org/spreadsheetml/2006/main" count="457" uniqueCount="62">
  <si>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</si>
  <si>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</si>
  <si>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</si>
  <si>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</si>
  <si>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</si>
  <si>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</si>
  <si>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</si>
  <si>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</si>
  <si>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</si>
  <si>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</si>
  <si>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</si>
  <si>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</si>
  <si>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</si>
  <si>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</si>
  <si>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</si>
  <si>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</si>
  <si>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</si>
  <si>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</si>
  <si>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</si>
  <si>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</si>
  <si>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</si>
  <si>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</si>
  <si>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</si>
  <si>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</si>
  <si>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</si>
  <si>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</si>
  <si>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</si>
  <si>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</si>
  <si>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</si>
  <si>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</si>
  <si>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</si>
  <si>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</si>
  <si>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</si>
  <si>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</si>
  <si>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</si>
  <si>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</si>
  <si>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</si>
  <si>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</si>
  <si>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</si>
  <si>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</si>
  <si>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</si>
  <si>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</si>
  <si>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</si>
  <si>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</si>
  <si>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</si>
  <si>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</si>
  <si>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</si>
  <si>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</si>
  <si>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</si>
  <si>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</si>
  <si>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</si>
  <si>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</si>
  <si>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</si>
  <si>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</si>
  <si>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</si>
  <si>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</si>
  <si>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</si>
  <si>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</si>
  <si>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</si>
  <si>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https://ajuntament.barcelona.cat/pressupostos2024/docs/2024/1.%20EXP.%202023-0024%20Pressupost%20General%202024_CEiH%2020.02.24.pdf#page=191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</si>
  <si>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t>
  </si>
  <si>
    <t>Agència Local d'Energia de Barcelona (ALEB)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</si>
</sst>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1200</c:v>
                </c:pt>
                <c:pt idx="7">
                  <c:v>153406.49</c:v>
                </c:pt>
                <c:pt idx="8">
                  <c:v>5503.18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160109.66999999998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juntament.barcelona.cat/pressupostos2024/docs/2024/1.%20EXP.%202023-0024%20Pressupost%20General%202024_CEiH%2020.02.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7" zoomScale="70" zoomScaleNormal="70" workbookViewId="0">
      <selection activeCell="A28" sqref="A28:Q28"/>
    </sheetView>
  </sheetViews>
  <sheetFormatPr defaultColWidth="9.15234375" defaultRowHeight="14.6" x14ac:dyDescent="0.4"/>
  <cols>
    <col min="1" max="1" width="26.15234375" style="27" customWidth="1"/>
    <col min="2" max="2" width="11.53515625" style="62" customWidth="1"/>
    <col min="3" max="3" width="10.53515625" style="27" customWidth="1"/>
    <col min="4" max="4" width="19.15234375" style="27" customWidth="1"/>
    <col min="5" max="5" width="18.15234375" style="27" customWidth="1"/>
    <col min="6" max="6" width="11.3828125" style="27" customWidth="1"/>
    <col min="7" max="7" width="9.3828125" style="27" customWidth="1"/>
    <col min="8" max="8" width="10.84375" style="62" customWidth="1"/>
    <col min="9" max="9" width="17.3828125" style="27" customWidth="1"/>
    <col min="10" max="10" width="20" style="27" customWidth="1"/>
    <col min="11" max="12" width="11.3828125" style="27" customWidth="1"/>
    <col min="13" max="13" width="10.53515625" style="27" customWidth="1"/>
    <col min="14" max="14" width="18.84375" style="62" customWidth="1"/>
    <col min="15" max="15" width="19.53515625" style="27" customWidth="1"/>
    <col min="16" max="16" width="11.3828125" style="27" customWidth="1"/>
    <col min="17" max="17" width="9.15234375" style="27" customWidth="1"/>
    <col min="18" max="18" width="11" style="27" customWidth="1"/>
    <col min="19" max="19" width="18.84375" style="27" customWidth="1"/>
    <col min="20" max="20" width="19.53515625" style="27" customWidth="1"/>
    <col min="21" max="21" width="11.15234375" style="27" customWidth="1"/>
    <col min="22" max="22" width="9" style="27" customWidth="1"/>
    <col min="23" max="23" width="10" style="27" customWidth="1"/>
    <col min="24" max="24" width="19" style="27" customWidth="1"/>
    <col min="25" max="25" width="17.3828125" style="27" customWidth="1"/>
    <col min="26" max="26" width="9.53515625" style="27" customWidth="1"/>
    <col min="27" max="27" width="9.15234375" style="27" customWidth="1"/>
    <col min="28" max="28" width="10.84375" style="27" customWidth="1"/>
    <col min="29" max="29" width="18.15234375" style="27" customWidth="1"/>
    <col min="30" max="30" width="18.84375" style="27" customWidth="1"/>
    <col min="31" max="31" width="10.84375" style="27" customWidth="1"/>
    <col min="32" max="16384" width="9.15234375" style="27"/>
  </cols>
  <sheetData>
    <row r="1" spans="1:31" ht="14.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9" x14ac:dyDescent="0.35">
      <c r="B4" s="26"/>
      <c r="H4" s="26"/>
      <c r="N4" s="26"/>
    </row>
    <row r="5" spans="1:31" s="25" customFormat="1" ht="30.75" customHeight="1" x14ac:dyDescent="0.4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4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45056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4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8.3333333333333329E-2</v>
      </c>
      <c r="I19" s="6">
        <v>991.74</v>
      </c>
      <c r="J19" s="7">
        <v>1200</v>
      </c>
      <c r="K19" s="21">
        <f t="shared" si="3"/>
        <v>2.5000286461615708E-2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9</v>
      </c>
      <c r="H20" s="66">
        <f t="shared" si="2"/>
        <v>0.75</v>
      </c>
      <c r="I20" s="69">
        <v>35029.15</v>
      </c>
      <c r="J20" s="70">
        <v>42385.27</v>
      </c>
      <c r="K20" s="67">
        <f t="shared" si="3"/>
        <v>0.88303657646077194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customHeight="1" x14ac:dyDescent="0.4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2</v>
      </c>
      <c r="H21" s="20">
        <f t="shared" si="2"/>
        <v>0.16666666666666666</v>
      </c>
      <c r="I21" s="98">
        <v>3648.08</v>
      </c>
      <c r="J21" s="98">
        <v>4414.18</v>
      </c>
      <c r="K21" s="21">
        <f t="shared" si="3"/>
        <v>9.1963137077612361E-2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4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4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4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12</v>
      </c>
      <c r="H25" s="17">
        <f t="shared" si="12"/>
        <v>1</v>
      </c>
      <c r="I25" s="18">
        <f t="shared" si="12"/>
        <v>39668.97</v>
      </c>
      <c r="J25" s="18">
        <f t="shared" si="12"/>
        <v>47999.45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4">
      <c r="B26" s="26"/>
      <c r="H26" s="26"/>
      <c r="N26" s="26"/>
    </row>
    <row r="27" spans="1:31" s="49" customFormat="1" ht="34.4" customHeight="1" x14ac:dyDescent="0.4">
      <c r="A27" s="149" t="s">
        <v>60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customHeight="1" x14ac:dyDescent="0.4">
      <c r="A28" s="150" t="s">
        <v>59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4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4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4">
      <c r="A34" s="41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4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12</v>
      </c>
      <c r="M35" s="8">
        <f t="shared" si="18"/>
        <v>1</v>
      </c>
      <c r="N35" s="61">
        <f>I25</f>
        <v>39668.97</v>
      </c>
      <c r="O35" s="61">
        <f>J25</f>
        <v>47999.45</v>
      </c>
      <c r="P35" s="59">
        <f t="shared" si="19"/>
        <v>1</v>
      </c>
    </row>
    <row r="36" spans="1:33" ht="30" customHeight="1" x14ac:dyDescent="0.4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0</v>
      </c>
      <c r="M36" s="8" t="str">
        <f t="shared" si="18"/>
        <v/>
      </c>
      <c r="N36" s="61">
        <f>N25</f>
        <v>0</v>
      </c>
      <c r="O36" s="61">
        <f>O25</f>
        <v>0</v>
      </c>
      <c r="P36" s="59" t="str">
        <f t="shared" si="1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4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4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4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5">
      <c r="A40" s="44" t="s">
        <v>28</v>
      </c>
      <c r="B40" s="12">
        <f t="shared" si="13"/>
        <v>1</v>
      </c>
      <c r="C40" s="8">
        <f t="shared" si="14"/>
        <v>8.3333333333333329E-2</v>
      </c>
      <c r="D40" s="13">
        <f t="shared" si="15"/>
        <v>991.74</v>
      </c>
      <c r="E40" s="23">
        <f t="shared" si="16"/>
        <v>1200</v>
      </c>
      <c r="F40" s="21">
        <f t="shared" si="17"/>
        <v>2.5000286461615708E-2</v>
      </c>
      <c r="G40" s="25"/>
      <c r="J40" s="104" t="s">
        <v>0</v>
      </c>
      <c r="K40" s="105"/>
      <c r="L40" s="83">
        <f>SUM(L34:L39)</f>
        <v>12</v>
      </c>
      <c r="M40" s="17">
        <f>SUM(M34:M39)</f>
        <v>1</v>
      </c>
      <c r="N40" s="84">
        <f>SUM(N34:N39)</f>
        <v>39668.97</v>
      </c>
      <c r="O40" s="85">
        <f>SUM(O34:O39)</f>
        <v>47999.45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4">
      <c r="A41" s="45" t="s">
        <v>29</v>
      </c>
      <c r="B41" s="12">
        <f t="shared" si="13"/>
        <v>9</v>
      </c>
      <c r="C41" s="8">
        <f t="shared" si="14"/>
        <v>0.75</v>
      </c>
      <c r="D41" s="13">
        <f t="shared" si="15"/>
        <v>35029.15</v>
      </c>
      <c r="E41" s="23">
        <f t="shared" si="16"/>
        <v>42385.27</v>
      </c>
      <c r="F41" s="21">
        <f t="shared" si="17"/>
        <v>0.88303657646077194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4">
      <c r="A42" s="95" t="s">
        <v>50</v>
      </c>
      <c r="B42" s="12">
        <f t="shared" si="13"/>
        <v>2</v>
      </c>
      <c r="C42" s="8">
        <f t="shared" si="14"/>
        <v>0.16666666666666666</v>
      </c>
      <c r="D42" s="13">
        <f t="shared" si="15"/>
        <v>3648.08</v>
      </c>
      <c r="E42" s="14">
        <f t="shared" si="16"/>
        <v>4414.18</v>
      </c>
      <c r="F42" s="21">
        <f t="shared" si="17"/>
        <v>9.1963137077612361E-2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4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4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4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5">
      <c r="A46" s="64" t="s">
        <v>0</v>
      </c>
      <c r="B46" s="16">
        <f>SUM(B34:B45)</f>
        <v>12</v>
      </c>
      <c r="C46" s="17">
        <f>SUM(C34:C45)</f>
        <v>1</v>
      </c>
      <c r="D46" s="18">
        <f>SUM(D34:D45)</f>
        <v>39668.97</v>
      </c>
      <c r="E46" s="18">
        <f>SUM(E34:E45)</f>
        <v>47999.45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4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4">
      <c r="B48" s="26"/>
      <c r="H48" s="26"/>
      <c r="N48" s="26"/>
    </row>
    <row r="49" spans="2:14" s="25" customFormat="1" x14ac:dyDescent="0.4">
      <c r="B49" s="26"/>
      <c r="H49" s="26"/>
      <c r="N49" s="26"/>
    </row>
    <row r="50" spans="2:14" s="25" customFormat="1" x14ac:dyDescent="0.4">
      <c r="B50" s="26"/>
      <c r="H50" s="26"/>
      <c r="N50" s="26"/>
    </row>
    <row r="51" spans="2:14" s="25" customFormat="1" x14ac:dyDescent="0.4">
      <c r="B51" s="26"/>
      <c r="H51" s="26"/>
      <c r="N51" s="26"/>
    </row>
    <row r="52" spans="2:14" s="25" customFormat="1" x14ac:dyDescent="0.4">
      <c r="B52" s="26"/>
      <c r="H52" s="26"/>
      <c r="N52" s="26"/>
    </row>
    <row r="53" spans="2:14" s="25" customFormat="1" x14ac:dyDescent="0.4">
      <c r="B53" s="26"/>
      <c r="H53" s="26"/>
      <c r="N53" s="26"/>
    </row>
    <row r="54" spans="2:14" s="25" customFormat="1" x14ac:dyDescent="0.4">
      <c r="B54" s="26"/>
      <c r="H54" s="26"/>
      <c r="N54" s="26"/>
    </row>
    <row r="55" spans="2:14" s="25" customFormat="1" x14ac:dyDescent="0.4">
      <c r="B55" s="26"/>
      <c r="H55" s="26"/>
      <c r="N55" s="26"/>
    </row>
    <row r="56" spans="2:14" s="25" customFormat="1" x14ac:dyDescent="0.4">
      <c r="B56" s="26"/>
      <c r="H56" s="26"/>
      <c r="N56" s="26"/>
    </row>
    <row r="57" spans="2:14" s="25" customFormat="1" x14ac:dyDescent="0.4">
      <c r="B57" s="26"/>
      <c r="H57" s="26"/>
      <c r="N57" s="26"/>
    </row>
    <row r="58" spans="2:14" s="25" customFormat="1" x14ac:dyDescent="0.4">
      <c r="B58" s="26"/>
      <c r="H58" s="26"/>
      <c r="N58" s="26"/>
    </row>
    <row r="59" spans="2:14" s="25" customFormat="1" x14ac:dyDescent="0.4">
      <c r="B59" s="26"/>
      <c r="H59" s="26"/>
      <c r="N59" s="26"/>
    </row>
    <row r="60" spans="2:14" s="25" customFormat="1" x14ac:dyDescent="0.4">
      <c r="B60" s="26"/>
      <c r="H60" s="26"/>
      <c r="N60" s="26"/>
    </row>
    <row r="61" spans="2:14" s="25" customFormat="1" x14ac:dyDescent="0.4">
      <c r="B61" s="26"/>
      <c r="H61" s="26"/>
      <c r="N61" s="26"/>
    </row>
    <row r="62" spans="2:14" s="25" customFormat="1" x14ac:dyDescent="0.4">
      <c r="B62" s="26"/>
      <c r="H62" s="26"/>
      <c r="N62" s="26"/>
    </row>
    <row r="63" spans="2:14" s="25" customFormat="1" x14ac:dyDescent="0.4">
      <c r="B63" s="26"/>
      <c r="H63" s="26"/>
      <c r="N63" s="26"/>
    </row>
    <row r="64" spans="2:14" s="25" customFormat="1" x14ac:dyDescent="0.4">
      <c r="B64" s="26"/>
      <c r="H64" s="26"/>
      <c r="N64" s="26"/>
    </row>
    <row r="65" spans="2:14" s="25" customFormat="1" x14ac:dyDescent="0.4">
      <c r="B65" s="26"/>
      <c r="H65" s="26"/>
      <c r="N65" s="26"/>
    </row>
    <row r="66" spans="2:14" s="25" customFormat="1" x14ac:dyDescent="0.4">
      <c r="B66" s="26"/>
      <c r="H66" s="26"/>
      <c r="N66" s="26"/>
    </row>
    <row r="67" spans="2:14" s="25" customFormat="1" x14ac:dyDescent="0.4">
      <c r="B67" s="26"/>
      <c r="H67" s="26"/>
      <c r="N67" s="26"/>
    </row>
    <row r="68" spans="2:14" s="25" customFormat="1" x14ac:dyDescent="0.4">
      <c r="B68" s="26"/>
      <c r="H68" s="26"/>
      <c r="N68" s="26"/>
    </row>
    <row r="69" spans="2:14" s="25" customFormat="1" x14ac:dyDescent="0.4">
      <c r="B69" s="26"/>
      <c r="H69" s="26"/>
      <c r="N69" s="26"/>
    </row>
    <row r="70" spans="2:14" s="25" customFormat="1" x14ac:dyDescent="0.4">
      <c r="B70" s="26"/>
      <c r="H70" s="26"/>
      <c r="N70" s="26"/>
    </row>
    <row r="71" spans="2:14" s="25" customFormat="1" x14ac:dyDescent="0.4">
      <c r="B71" s="26"/>
      <c r="H71" s="26"/>
      <c r="N71" s="26"/>
    </row>
    <row r="72" spans="2:14" s="25" customFormat="1" x14ac:dyDescent="0.4">
      <c r="B72" s="26"/>
      <c r="H72" s="26"/>
      <c r="N72" s="26"/>
    </row>
    <row r="73" spans="2:14" s="25" customFormat="1" x14ac:dyDescent="0.4">
      <c r="B73" s="26"/>
      <c r="H73" s="26"/>
      <c r="N73" s="26"/>
    </row>
    <row r="74" spans="2:14" s="25" customFormat="1" x14ac:dyDescent="0.4">
      <c r="B74" s="26"/>
      <c r="H74" s="26"/>
      <c r="N74" s="26"/>
    </row>
    <row r="75" spans="2:14" s="25" customFormat="1" x14ac:dyDescent="0.4">
      <c r="B75" s="26"/>
      <c r="H75" s="26"/>
      <c r="N75" s="26"/>
    </row>
    <row r="76" spans="2:14" s="25" customFormat="1" x14ac:dyDescent="0.4">
      <c r="B76" s="26"/>
      <c r="H76" s="26"/>
      <c r="N76" s="26"/>
    </row>
    <row r="77" spans="2:14" s="25" customFormat="1" x14ac:dyDescent="0.4">
      <c r="B77" s="26"/>
      <c r="H77" s="26"/>
      <c r="N77" s="26"/>
    </row>
    <row r="78" spans="2:14" s="25" customFormat="1" x14ac:dyDescent="0.4">
      <c r="B78" s="26"/>
      <c r="H78" s="26"/>
      <c r="N78" s="26"/>
    </row>
    <row r="79" spans="2:14" s="25" customFormat="1" x14ac:dyDescent="0.4">
      <c r="B79" s="26"/>
      <c r="H79" s="26"/>
      <c r="N79" s="26"/>
    </row>
    <row r="80" spans="2:14" s="25" customFormat="1" x14ac:dyDescent="0.4">
      <c r="B80" s="26"/>
      <c r="H80" s="26"/>
      <c r="N80" s="26"/>
    </row>
    <row r="81" spans="2:14" s="25" customFormat="1" x14ac:dyDescent="0.4">
      <c r="B81" s="26"/>
      <c r="H81" s="26"/>
      <c r="N81" s="26"/>
    </row>
    <row r="82" spans="2:14" s="25" customFormat="1" x14ac:dyDescent="0.4">
      <c r="B82" s="26"/>
      <c r="H82" s="26"/>
      <c r="N82" s="26"/>
    </row>
    <row r="83" spans="2:14" s="25" customFormat="1" x14ac:dyDescent="0.4">
      <c r="B83" s="26"/>
      <c r="H83" s="26"/>
      <c r="N83" s="26"/>
    </row>
    <row r="84" spans="2:14" s="25" customFormat="1" x14ac:dyDescent="0.4">
      <c r="B84" s="26"/>
      <c r="H84" s="26"/>
      <c r="N84" s="26"/>
    </row>
    <row r="85" spans="2:14" s="25" customFormat="1" x14ac:dyDescent="0.4">
      <c r="B85" s="26"/>
      <c r="H85" s="26"/>
      <c r="N85" s="26"/>
    </row>
    <row r="86" spans="2:14" s="25" customFormat="1" x14ac:dyDescent="0.4">
      <c r="B86" s="26"/>
      <c r="H86" s="26"/>
      <c r="N86" s="26"/>
    </row>
    <row r="87" spans="2:14" s="25" customFormat="1" x14ac:dyDescent="0.4">
      <c r="B87" s="26"/>
      <c r="H87" s="26"/>
      <c r="N87" s="26"/>
    </row>
    <row r="88" spans="2:14" s="25" customFormat="1" x14ac:dyDescent="0.4">
      <c r="B88" s="26"/>
      <c r="H88" s="26"/>
      <c r="N88" s="26"/>
    </row>
    <row r="89" spans="2:14" s="25" customFormat="1" x14ac:dyDescent="0.4">
      <c r="B89" s="26"/>
      <c r="H89" s="26"/>
      <c r="N89" s="26"/>
    </row>
    <row r="90" spans="2:14" s="25" customFormat="1" x14ac:dyDescent="0.4">
      <c r="B90" s="26"/>
      <c r="H90" s="26"/>
      <c r="N90" s="26"/>
    </row>
    <row r="91" spans="2:14" s="25" customFormat="1" x14ac:dyDescent="0.4">
      <c r="B91" s="26"/>
      <c r="H91" s="26"/>
      <c r="N91" s="26"/>
    </row>
    <row r="92" spans="2:14" s="25" customFormat="1" x14ac:dyDescent="0.4">
      <c r="B92" s="26"/>
      <c r="H92" s="26"/>
      <c r="N92" s="26"/>
    </row>
    <row r="93" spans="2:14" s="25" customFormat="1" x14ac:dyDescent="0.4">
      <c r="B93" s="26"/>
      <c r="H93" s="26"/>
      <c r="N93" s="26"/>
    </row>
    <row r="94" spans="2:14" s="25" customFormat="1" x14ac:dyDescent="0.4">
      <c r="B94" s="26"/>
      <c r="H94" s="26"/>
      <c r="N94" s="26"/>
    </row>
    <row r="95" spans="2:14" s="25" customFormat="1" x14ac:dyDescent="0.4">
      <c r="B95" s="26"/>
      <c r="H95" s="26"/>
      <c r="N95" s="26"/>
    </row>
    <row r="96" spans="2:14" s="25" customFormat="1" x14ac:dyDescent="0.4">
      <c r="B96" s="26"/>
      <c r="H96" s="26"/>
      <c r="N96" s="26"/>
    </row>
    <row r="97" spans="2:21" s="25" customFormat="1" x14ac:dyDescent="0.4">
      <c r="B97" s="26"/>
      <c r="H97" s="26"/>
      <c r="N97" s="26"/>
    </row>
    <row r="98" spans="2:21" s="25" customFormat="1" x14ac:dyDescent="0.4">
      <c r="B98" s="26"/>
      <c r="H98" s="26"/>
      <c r="N98" s="26"/>
    </row>
    <row r="99" spans="2:21" s="25" customFormat="1" x14ac:dyDescent="0.4">
      <c r="B99" s="26"/>
      <c r="H99" s="26"/>
      <c r="N99" s="26"/>
    </row>
    <row r="100" spans="2:21" s="25" customFormat="1" x14ac:dyDescent="0.4">
      <c r="B100" s="26"/>
      <c r="H100" s="26"/>
      <c r="N100" s="26"/>
    </row>
    <row r="101" spans="2:21" s="25" customFormat="1" x14ac:dyDescent="0.4">
      <c r="B101" s="26"/>
      <c r="H101" s="26"/>
      <c r="N101" s="26"/>
    </row>
    <row r="102" spans="2:21" s="25" customFormat="1" x14ac:dyDescent="0.4">
      <c r="B102" s="26"/>
      <c r="H102" s="26"/>
      <c r="N102" s="26"/>
    </row>
    <row r="103" spans="2:21" s="25" customFormat="1" x14ac:dyDescent="0.4">
      <c r="B103" s="26"/>
      <c r="H103" s="26"/>
      <c r="N103" s="26"/>
    </row>
    <row r="104" spans="2:21" s="25" customFormat="1" x14ac:dyDescent="0.4">
      <c r="B104" s="26"/>
      <c r="H104" s="26"/>
      <c r="N104" s="26"/>
    </row>
    <row r="105" spans="2:21" s="25" customFormat="1" x14ac:dyDescent="0.4">
      <c r="B105" s="26"/>
      <c r="H105" s="26"/>
      <c r="N105" s="26"/>
    </row>
    <row r="106" spans="2:21" s="25" customFormat="1" x14ac:dyDescent="0.4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4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4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19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C10" zoomScale="80" zoomScaleNormal="80" workbookViewId="0">
      <selection activeCell="I16" sqref="I16"/>
    </sheetView>
  </sheetViews>
  <sheetFormatPr defaultColWidth="9.15234375" defaultRowHeight="14.6" x14ac:dyDescent="0.4"/>
  <cols>
    <col min="1" max="1" width="26.15234375" style="27" customWidth="1"/>
    <col min="2" max="2" width="11.53515625" style="62" customWidth="1"/>
    <col min="3" max="3" width="10.53515625" style="27" customWidth="1"/>
    <col min="4" max="4" width="19.15234375" style="27" customWidth="1"/>
    <col min="5" max="5" width="18.15234375" style="27" customWidth="1"/>
    <col min="6" max="6" width="11.3828125" style="27" customWidth="1"/>
    <col min="7" max="7" width="9.3828125" style="27" customWidth="1"/>
    <col min="8" max="8" width="10.84375" style="62" customWidth="1"/>
    <col min="9" max="9" width="17.3828125" style="27" customWidth="1"/>
    <col min="10" max="10" width="20" style="27" customWidth="1"/>
    <col min="11" max="12" width="11.3828125" style="27" customWidth="1"/>
    <col min="13" max="13" width="10.53515625" style="27" customWidth="1"/>
    <col min="14" max="14" width="18.84375" style="62" customWidth="1"/>
    <col min="15" max="15" width="19.53515625" style="27" customWidth="1"/>
    <col min="16" max="16" width="11.3828125" style="27" customWidth="1"/>
    <col min="17" max="17" width="9.15234375" style="27" customWidth="1"/>
    <col min="18" max="18" width="11" style="27" customWidth="1"/>
    <col min="19" max="19" width="18.84375" style="27" customWidth="1"/>
    <col min="20" max="20" width="19.53515625" style="27" customWidth="1"/>
    <col min="21" max="21" width="11.15234375" style="27" customWidth="1"/>
    <col min="22" max="22" width="9" style="27" customWidth="1"/>
    <col min="23" max="23" width="10" style="27" customWidth="1"/>
    <col min="24" max="24" width="19" style="27" customWidth="1"/>
    <col min="25" max="25" width="17.3828125" style="27" customWidth="1"/>
    <col min="26" max="26" width="9.53515625" style="27" customWidth="1"/>
    <col min="27" max="27" width="9.15234375" style="27" customWidth="1"/>
    <col min="28" max="28" width="10.84375" style="27" customWidth="1"/>
    <col min="29" max="29" width="18.15234375" style="27" customWidth="1"/>
    <col min="30" max="30" width="18.84375" style="27" customWidth="1"/>
    <col min="31" max="31" width="10.84375" style="27" customWidth="1"/>
    <col min="32" max="16384" width="9.15234375" style="27"/>
  </cols>
  <sheetData>
    <row r="1" spans="1:31" ht="14.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9" customHeight="1" x14ac:dyDescent="0.3">
      <c r="B4" s="26"/>
      <c r="H4" s="26"/>
      <c r="N4" s="26"/>
    </row>
    <row r="5" spans="1:31" s="25" customFormat="1" ht="30.75" customHeight="1" x14ac:dyDescent="0.4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45516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Agència Local d'Energia de Barcelona (ALEB)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4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5</v>
      </c>
      <c r="H20" s="66">
        <f t="shared" si="2"/>
        <v>0.83333333333333337</v>
      </c>
      <c r="I20" s="69">
        <v>26958.07</v>
      </c>
      <c r="J20" s="70">
        <v>32619.27</v>
      </c>
      <c r="K20" s="21">
        <f t="shared" si="3"/>
        <v>0.96769338800241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customHeight="1" x14ac:dyDescent="0.4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</v>
      </c>
      <c r="H21" s="20">
        <f t="shared" si="2"/>
        <v>0.16666666666666666</v>
      </c>
      <c r="I21" s="6">
        <v>900</v>
      </c>
      <c r="J21" s="7">
        <v>1089</v>
      </c>
      <c r="K21" s="21">
        <f t="shared" si="3"/>
        <v>3.2306611997589905E-2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40" customHeight="1" x14ac:dyDescent="0.4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4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45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6</v>
      </c>
      <c r="H25" s="17">
        <f t="shared" si="32"/>
        <v>1</v>
      </c>
      <c r="I25" s="18">
        <f t="shared" si="32"/>
        <v>27858.07</v>
      </c>
      <c r="J25" s="18">
        <f t="shared" si="32"/>
        <v>33708.270000000004</v>
      </c>
      <c r="K25" s="19">
        <f t="shared" si="32"/>
        <v>0.99999999999999989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4">
      <c r="B26" s="26"/>
      <c r="H26" s="26"/>
      <c r="N26" s="26"/>
    </row>
    <row r="27" spans="1:31" s="49" customFormat="1" ht="34.4" customHeight="1" x14ac:dyDescent="0.4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customHeight="1" x14ac:dyDescent="0.4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4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4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5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4">
      <c r="A34" s="41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4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02" t="s">
        <v>1</v>
      </c>
      <c r="K35" s="103"/>
      <c r="L35" s="60">
        <f>G25</f>
        <v>6</v>
      </c>
      <c r="M35" s="8">
        <f t="shared" si="38"/>
        <v>1</v>
      </c>
      <c r="N35" s="61">
        <f>I25</f>
        <v>27858.07</v>
      </c>
      <c r="O35" s="61">
        <f>J25</f>
        <v>33708.270000000004</v>
      </c>
      <c r="P35" s="59">
        <f t="shared" si="39"/>
        <v>1</v>
      </c>
    </row>
    <row r="36" spans="1:33" ht="30" customHeight="1" x14ac:dyDescent="0.4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0</v>
      </c>
      <c r="M36" s="8" t="str">
        <f t="shared" si="38"/>
        <v/>
      </c>
      <c r="N36" s="61">
        <f>N25</f>
        <v>0</v>
      </c>
      <c r="O36" s="61">
        <f>O25</f>
        <v>0</v>
      </c>
      <c r="P36" s="59" t="str">
        <f t="shared" si="3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4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4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4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5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04" t="s">
        <v>0</v>
      </c>
      <c r="K40" s="105"/>
      <c r="L40" s="83">
        <f>SUM(L34:L39)</f>
        <v>6</v>
      </c>
      <c r="M40" s="17">
        <f>SUM(M34:M39)</f>
        <v>1</v>
      </c>
      <c r="N40" s="84">
        <f>SUM(N34:N39)</f>
        <v>27858.07</v>
      </c>
      <c r="O40" s="85">
        <f>SUM(O34:O39)</f>
        <v>33708.270000000004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4">
      <c r="A41" s="45" t="s">
        <v>29</v>
      </c>
      <c r="B41" s="12">
        <f t="shared" si="33"/>
        <v>5</v>
      </c>
      <c r="C41" s="8">
        <f t="shared" si="34"/>
        <v>0.83333333333333337</v>
      </c>
      <c r="D41" s="13">
        <f t="shared" si="35"/>
        <v>26958.07</v>
      </c>
      <c r="E41" s="23">
        <f t="shared" si="36"/>
        <v>32619.27</v>
      </c>
      <c r="F41" s="21">
        <f t="shared" si="37"/>
        <v>0.96769338800241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4">
      <c r="A42" s="46" t="s">
        <v>32</v>
      </c>
      <c r="B42" s="12">
        <f t="shared" si="33"/>
        <v>1</v>
      </c>
      <c r="C42" s="8">
        <f t="shared" si="34"/>
        <v>0.16666666666666666</v>
      </c>
      <c r="D42" s="13">
        <f t="shared" si="35"/>
        <v>900</v>
      </c>
      <c r="E42" s="14">
        <f t="shared" si="36"/>
        <v>1089</v>
      </c>
      <c r="F42" s="21">
        <f t="shared" si="37"/>
        <v>3.2306611997589905E-2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4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4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4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5">
      <c r="A46" s="64" t="s">
        <v>0</v>
      </c>
      <c r="B46" s="16">
        <f>SUM(B34:B45)</f>
        <v>6</v>
      </c>
      <c r="C46" s="17">
        <f>SUM(C34:C45)</f>
        <v>1</v>
      </c>
      <c r="D46" s="18">
        <f>SUM(D34:D45)</f>
        <v>27858.07</v>
      </c>
      <c r="E46" s="18">
        <f>SUM(E34:E45)</f>
        <v>33708.270000000004</v>
      </c>
      <c r="F46" s="19">
        <f>SUM(F34:F45)</f>
        <v>0.99999999999999989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4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4">
      <c r="B48" s="26"/>
      <c r="H48" s="26"/>
      <c r="N48" s="26"/>
    </row>
    <row r="49" spans="2:14" s="25" customFormat="1" x14ac:dyDescent="0.4">
      <c r="B49" s="26"/>
      <c r="H49" s="26"/>
      <c r="N49" s="26"/>
    </row>
    <row r="50" spans="2:14" s="25" customFormat="1" x14ac:dyDescent="0.4">
      <c r="B50" s="26"/>
      <c r="H50" s="26"/>
      <c r="N50" s="26"/>
    </row>
    <row r="51" spans="2:14" s="25" customFormat="1" x14ac:dyDescent="0.4">
      <c r="B51" s="26"/>
      <c r="H51" s="26"/>
      <c r="N51" s="26"/>
    </row>
    <row r="52" spans="2:14" s="25" customFormat="1" x14ac:dyDescent="0.4">
      <c r="B52" s="26"/>
      <c r="H52" s="26"/>
      <c r="N52" s="26"/>
    </row>
    <row r="53" spans="2:14" s="25" customFormat="1" x14ac:dyDescent="0.4">
      <c r="B53" s="26"/>
      <c r="H53" s="26"/>
      <c r="N53" s="26"/>
    </row>
    <row r="54" spans="2:14" s="25" customFormat="1" x14ac:dyDescent="0.4">
      <c r="B54" s="26"/>
      <c r="H54" s="26"/>
      <c r="N54" s="26"/>
    </row>
    <row r="55" spans="2:14" s="25" customFormat="1" x14ac:dyDescent="0.4">
      <c r="B55" s="26"/>
      <c r="H55" s="26"/>
      <c r="N55" s="26"/>
    </row>
    <row r="56" spans="2:14" s="25" customFormat="1" x14ac:dyDescent="0.4">
      <c r="B56" s="26"/>
      <c r="H56" s="26"/>
      <c r="N56" s="26"/>
    </row>
    <row r="57" spans="2:14" s="25" customFormat="1" x14ac:dyDescent="0.4">
      <c r="B57" s="26"/>
      <c r="H57" s="26"/>
      <c r="N57" s="26"/>
    </row>
    <row r="58" spans="2:14" s="25" customFormat="1" x14ac:dyDescent="0.4">
      <c r="B58" s="26"/>
      <c r="H58" s="26"/>
      <c r="N58" s="26"/>
    </row>
    <row r="59" spans="2:14" s="25" customFormat="1" x14ac:dyDescent="0.4">
      <c r="B59" s="26"/>
      <c r="H59" s="26"/>
      <c r="N59" s="26"/>
    </row>
    <row r="60" spans="2:14" s="25" customFormat="1" x14ac:dyDescent="0.4">
      <c r="B60" s="26"/>
      <c r="H60" s="26"/>
      <c r="N60" s="26"/>
    </row>
    <row r="61" spans="2:14" s="25" customFormat="1" x14ac:dyDescent="0.4">
      <c r="B61" s="26"/>
      <c r="H61" s="26"/>
      <c r="N61" s="26"/>
    </row>
    <row r="62" spans="2:14" s="25" customFormat="1" x14ac:dyDescent="0.4">
      <c r="B62" s="26"/>
      <c r="H62" s="26"/>
      <c r="N62" s="26"/>
    </row>
    <row r="63" spans="2:14" s="25" customFormat="1" x14ac:dyDescent="0.4">
      <c r="B63" s="26"/>
      <c r="H63" s="26"/>
      <c r="N63" s="26"/>
    </row>
    <row r="64" spans="2:14" s="25" customFormat="1" x14ac:dyDescent="0.4">
      <c r="B64" s="26"/>
      <c r="H64" s="26"/>
      <c r="N64" s="26"/>
    </row>
    <row r="65" spans="2:14" s="25" customFormat="1" x14ac:dyDescent="0.4">
      <c r="B65" s="26"/>
      <c r="H65" s="26"/>
      <c r="N65" s="26"/>
    </row>
    <row r="66" spans="2:14" s="25" customFormat="1" x14ac:dyDescent="0.4">
      <c r="B66" s="26"/>
      <c r="H66" s="26"/>
      <c r="N66" s="26"/>
    </row>
    <row r="67" spans="2:14" s="25" customFormat="1" x14ac:dyDescent="0.4">
      <c r="B67" s="26"/>
      <c r="H67" s="26"/>
      <c r="N67" s="26"/>
    </row>
    <row r="68" spans="2:14" s="25" customFormat="1" x14ac:dyDescent="0.4">
      <c r="B68" s="26"/>
      <c r="H68" s="26"/>
      <c r="N68" s="26"/>
    </row>
    <row r="69" spans="2:14" s="25" customFormat="1" x14ac:dyDescent="0.4">
      <c r="B69" s="26"/>
      <c r="H69" s="26"/>
      <c r="N69" s="26"/>
    </row>
    <row r="70" spans="2:14" s="25" customFormat="1" x14ac:dyDescent="0.4">
      <c r="B70" s="26"/>
      <c r="H70" s="26"/>
      <c r="N70" s="26"/>
    </row>
    <row r="71" spans="2:14" s="25" customFormat="1" x14ac:dyDescent="0.4">
      <c r="B71" s="26"/>
      <c r="H71" s="26"/>
      <c r="N71" s="26"/>
    </row>
    <row r="72" spans="2:14" s="25" customFormat="1" x14ac:dyDescent="0.4">
      <c r="B72" s="26"/>
      <c r="H72" s="26"/>
      <c r="N72" s="26"/>
    </row>
    <row r="73" spans="2:14" s="25" customFormat="1" x14ac:dyDescent="0.4">
      <c r="B73" s="26"/>
      <c r="H73" s="26"/>
      <c r="N73" s="26"/>
    </row>
    <row r="74" spans="2:14" s="25" customFormat="1" x14ac:dyDescent="0.4">
      <c r="B74" s="26"/>
      <c r="H74" s="26"/>
      <c r="N74" s="26"/>
    </row>
    <row r="75" spans="2:14" s="25" customFormat="1" x14ac:dyDescent="0.4">
      <c r="B75" s="26"/>
      <c r="H75" s="26"/>
      <c r="N75" s="26"/>
    </row>
    <row r="76" spans="2:14" s="25" customFormat="1" x14ac:dyDescent="0.4">
      <c r="B76" s="26"/>
      <c r="H76" s="26"/>
      <c r="N76" s="26"/>
    </row>
    <row r="77" spans="2:14" s="25" customFormat="1" x14ac:dyDescent="0.4">
      <c r="B77" s="26"/>
      <c r="H77" s="26"/>
      <c r="N77" s="26"/>
    </row>
    <row r="78" spans="2:14" s="25" customFormat="1" x14ac:dyDescent="0.4">
      <c r="B78" s="26"/>
      <c r="H78" s="26"/>
      <c r="N78" s="26"/>
    </row>
    <row r="79" spans="2:14" s="25" customFormat="1" x14ac:dyDescent="0.4">
      <c r="B79" s="26"/>
      <c r="H79" s="26"/>
      <c r="N79" s="26"/>
    </row>
    <row r="80" spans="2:14" s="25" customFormat="1" x14ac:dyDescent="0.4">
      <c r="B80" s="26"/>
      <c r="H80" s="26"/>
      <c r="N80" s="26"/>
    </row>
    <row r="81" spans="2:14" s="25" customFormat="1" x14ac:dyDescent="0.4">
      <c r="B81" s="26"/>
      <c r="H81" s="26"/>
      <c r="N81" s="26"/>
    </row>
    <row r="82" spans="2:14" s="25" customFormat="1" x14ac:dyDescent="0.4">
      <c r="B82" s="26"/>
      <c r="H82" s="26"/>
      <c r="N82" s="26"/>
    </row>
    <row r="83" spans="2:14" s="25" customFormat="1" x14ac:dyDescent="0.4">
      <c r="B83" s="26"/>
      <c r="H83" s="26"/>
      <c r="N83" s="26"/>
    </row>
    <row r="84" spans="2:14" s="25" customFormat="1" x14ac:dyDescent="0.4">
      <c r="B84" s="26"/>
      <c r="H84" s="26"/>
      <c r="N84" s="26"/>
    </row>
    <row r="85" spans="2:14" s="25" customFormat="1" x14ac:dyDescent="0.4">
      <c r="B85" s="26"/>
      <c r="H85" s="26"/>
      <c r="N85" s="26"/>
    </row>
    <row r="86" spans="2:14" s="25" customFormat="1" x14ac:dyDescent="0.4">
      <c r="B86" s="26"/>
      <c r="H86" s="26"/>
      <c r="N86" s="26"/>
    </row>
    <row r="87" spans="2:14" s="25" customFormat="1" x14ac:dyDescent="0.4">
      <c r="B87" s="26"/>
      <c r="H87" s="26"/>
      <c r="N87" s="26"/>
    </row>
    <row r="88" spans="2:14" s="25" customFormat="1" x14ac:dyDescent="0.4">
      <c r="B88" s="26"/>
      <c r="H88" s="26"/>
      <c r="N88" s="26"/>
    </row>
    <row r="89" spans="2:14" s="25" customFormat="1" x14ac:dyDescent="0.4">
      <c r="B89" s="26"/>
      <c r="H89" s="26"/>
      <c r="N89" s="26"/>
    </row>
    <row r="90" spans="2:14" s="25" customFormat="1" x14ac:dyDescent="0.4">
      <c r="B90" s="26"/>
      <c r="H90" s="26"/>
      <c r="N90" s="26"/>
    </row>
    <row r="91" spans="2:14" s="25" customFormat="1" x14ac:dyDescent="0.4">
      <c r="B91" s="26"/>
      <c r="H91" s="26"/>
      <c r="N91" s="26"/>
    </row>
    <row r="92" spans="2:14" s="25" customFormat="1" x14ac:dyDescent="0.4">
      <c r="B92" s="26"/>
      <c r="H92" s="26"/>
      <c r="N92" s="26"/>
    </row>
    <row r="93" spans="2:14" s="25" customFormat="1" x14ac:dyDescent="0.4">
      <c r="B93" s="26"/>
      <c r="H93" s="26"/>
      <c r="N93" s="26"/>
    </row>
    <row r="94" spans="2:14" s="25" customFormat="1" x14ac:dyDescent="0.4">
      <c r="B94" s="26"/>
      <c r="H94" s="26"/>
      <c r="N94" s="26"/>
    </row>
    <row r="95" spans="2:14" s="25" customFormat="1" x14ac:dyDescent="0.4">
      <c r="B95" s="26"/>
      <c r="H95" s="26"/>
      <c r="N95" s="26"/>
    </row>
    <row r="96" spans="2:14" s="25" customFormat="1" x14ac:dyDescent="0.4">
      <c r="B96" s="26"/>
      <c r="H96" s="26"/>
      <c r="N96" s="26"/>
    </row>
    <row r="97" spans="2:21" s="25" customFormat="1" x14ac:dyDescent="0.4">
      <c r="B97" s="26"/>
      <c r="H97" s="26"/>
      <c r="N97" s="26"/>
    </row>
    <row r="98" spans="2:21" s="25" customFormat="1" x14ac:dyDescent="0.4">
      <c r="B98" s="26"/>
      <c r="H98" s="26"/>
      <c r="N98" s="26"/>
    </row>
    <row r="99" spans="2:21" s="25" customFormat="1" x14ac:dyDescent="0.4">
      <c r="B99" s="26"/>
      <c r="H99" s="26"/>
      <c r="N99" s="26"/>
    </row>
    <row r="100" spans="2:21" s="25" customFormat="1" x14ac:dyDescent="0.4">
      <c r="B100" s="26"/>
      <c r="H100" s="26"/>
      <c r="N100" s="26"/>
    </row>
    <row r="101" spans="2:21" s="25" customFormat="1" x14ac:dyDescent="0.4">
      <c r="B101" s="26"/>
      <c r="H101" s="26"/>
      <c r="N101" s="26"/>
    </row>
    <row r="102" spans="2:21" s="25" customFormat="1" x14ac:dyDescent="0.4">
      <c r="B102" s="26"/>
      <c r="H102" s="26"/>
      <c r="N102" s="26"/>
    </row>
    <row r="103" spans="2:21" s="25" customFormat="1" x14ac:dyDescent="0.4">
      <c r="B103" s="26"/>
      <c r="H103" s="26"/>
      <c r="N103" s="26"/>
    </row>
    <row r="104" spans="2:21" s="25" customFormat="1" x14ac:dyDescent="0.4">
      <c r="B104" s="26"/>
      <c r="H104" s="26"/>
      <c r="N104" s="26"/>
    </row>
    <row r="105" spans="2:21" s="25" customFormat="1" x14ac:dyDescent="0.4">
      <c r="B105" s="26"/>
      <c r="H105" s="26"/>
      <c r="N105" s="26"/>
    </row>
    <row r="106" spans="2:21" s="25" customFormat="1" x14ac:dyDescent="0.4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4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4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K8" sqref="K8"/>
    </sheetView>
  </sheetViews>
  <sheetFormatPr defaultColWidth="9.15234375" defaultRowHeight="14.6" x14ac:dyDescent="0.4"/>
  <cols>
    <col min="1" max="1" width="26.15234375" style="27" customWidth="1"/>
    <col min="2" max="2" width="11.53515625" style="62" customWidth="1"/>
    <col min="3" max="3" width="10.53515625" style="27" customWidth="1"/>
    <col min="4" max="4" width="19.15234375" style="27" customWidth="1"/>
    <col min="5" max="5" width="18.15234375" style="27" customWidth="1"/>
    <col min="6" max="6" width="11.3828125" style="27" customWidth="1"/>
    <col min="7" max="7" width="9.3828125" style="27" customWidth="1"/>
    <col min="8" max="8" width="10.84375" style="62" customWidth="1"/>
    <col min="9" max="9" width="17.3828125" style="27" customWidth="1"/>
    <col min="10" max="10" width="20" style="27" customWidth="1"/>
    <col min="11" max="12" width="11.3828125" style="27" customWidth="1"/>
    <col min="13" max="13" width="10.53515625" style="27" customWidth="1"/>
    <col min="14" max="14" width="18.84375" style="62" customWidth="1"/>
    <col min="15" max="15" width="19.53515625" style="27" customWidth="1"/>
    <col min="16" max="16" width="11.3828125" style="27" customWidth="1"/>
    <col min="17" max="17" width="9.15234375" style="27" customWidth="1"/>
    <col min="18" max="18" width="11" style="27" customWidth="1"/>
    <col min="19" max="19" width="18.84375" style="27" customWidth="1"/>
    <col min="20" max="20" width="19.53515625" style="27" customWidth="1"/>
    <col min="21" max="21" width="11.15234375" style="27" customWidth="1"/>
    <col min="22" max="22" width="9" style="27" customWidth="1"/>
    <col min="23" max="23" width="10" style="27" customWidth="1"/>
    <col min="24" max="24" width="19" style="27" customWidth="1"/>
    <col min="25" max="25" width="17.3828125" style="27" customWidth="1"/>
    <col min="26" max="26" width="9.53515625" style="27" customWidth="1"/>
    <col min="27" max="27" width="9.15234375" style="27" customWidth="1"/>
    <col min="28" max="28" width="10.84375" style="27" customWidth="1"/>
    <col min="29" max="29" width="18.15234375" style="27" customWidth="1"/>
    <col min="30" max="30" width="18.84375" style="27" customWidth="1"/>
    <col min="31" max="31" width="10.84375" style="27" customWidth="1"/>
    <col min="32" max="16384" width="9.15234375" style="27"/>
  </cols>
  <sheetData>
    <row r="1" spans="1:31" ht="14.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9" customHeight="1" x14ac:dyDescent="0.3">
      <c r="B4" s="26"/>
      <c r="H4" s="26"/>
      <c r="N4" s="26"/>
    </row>
    <row r="5" spans="1:31" s="25" customFormat="1" ht="30.75" customHeight="1" x14ac:dyDescent="0.4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>
        <v>45588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Agència Local d'Energia de Barcelona (ALEB)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0.149999999999999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5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4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6</v>
      </c>
      <c r="H20" s="66">
        <f t="shared" si="2"/>
        <v>1</v>
      </c>
      <c r="I20" s="69">
        <v>64795</v>
      </c>
      <c r="J20" s="69">
        <v>78401.95</v>
      </c>
      <c r="K20" s="67">
        <f t="shared" si="3"/>
        <v>1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customHeight="1" x14ac:dyDescent="0.4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4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4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4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6</v>
      </c>
      <c r="H25" s="17">
        <f t="shared" si="22"/>
        <v>1</v>
      </c>
      <c r="I25" s="18">
        <f t="shared" si="22"/>
        <v>64795</v>
      </c>
      <c r="J25" s="18">
        <f t="shared" si="22"/>
        <v>78401.95</v>
      </c>
      <c r="K25" s="19">
        <f t="shared" si="22"/>
        <v>1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4">
      <c r="B26" s="26"/>
      <c r="H26" s="26"/>
      <c r="N26" s="26"/>
    </row>
    <row r="27" spans="1:31" s="49" customFormat="1" ht="34.4" customHeight="1" x14ac:dyDescent="0.4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customHeight="1" x14ac:dyDescent="0.4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4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4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4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4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6</v>
      </c>
      <c r="M35" s="8">
        <f>IF(L35,L35/$L$40,"")</f>
        <v>1</v>
      </c>
      <c r="N35" s="61">
        <f>I25</f>
        <v>64795</v>
      </c>
      <c r="O35" s="61">
        <f>J25</f>
        <v>78401.95</v>
      </c>
      <c r="P35" s="59">
        <f>IF(O35,O35/$O$40,"")</f>
        <v>1</v>
      </c>
    </row>
    <row r="36" spans="1:33" ht="30" customHeight="1" x14ac:dyDescent="0.4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4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4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4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5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6</v>
      </c>
      <c r="M40" s="17">
        <f>SUM(M34:M39)</f>
        <v>1</v>
      </c>
      <c r="N40" s="84">
        <f>SUM(N34:N39)</f>
        <v>64795</v>
      </c>
      <c r="O40" s="85">
        <f>SUM(O34:O39)</f>
        <v>78401.95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4">
      <c r="A41" s="45" t="s">
        <v>29</v>
      </c>
      <c r="B41" s="12">
        <f t="shared" si="23"/>
        <v>6</v>
      </c>
      <c r="C41" s="8">
        <f t="shared" si="24"/>
        <v>1</v>
      </c>
      <c r="D41" s="13">
        <f t="shared" si="25"/>
        <v>64795</v>
      </c>
      <c r="E41" s="23">
        <f t="shared" si="26"/>
        <v>78401.95</v>
      </c>
      <c r="F41" s="21">
        <f t="shared" si="27"/>
        <v>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4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4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4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4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5">
      <c r="A46" s="64" t="s">
        <v>0</v>
      </c>
      <c r="B46" s="16">
        <f>SUM(B34:B45)</f>
        <v>6</v>
      </c>
      <c r="C46" s="17">
        <f>SUM(C34:C45)</f>
        <v>1</v>
      </c>
      <c r="D46" s="18">
        <f>SUM(D34:D45)</f>
        <v>64795</v>
      </c>
      <c r="E46" s="18">
        <f>SUM(E34:E45)</f>
        <v>78401.95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4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4">
      <c r="B48" s="26"/>
      <c r="H48" s="26"/>
      <c r="N48" s="26"/>
    </row>
    <row r="49" spans="2:14" s="25" customFormat="1" x14ac:dyDescent="0.4">
      <c r="B49" s="26"/>
      <c r="H49" s="26"/>
      <c r="N49" s="26"/>
    </row>
    <row r="50" spans="2:14" s="25" customFormat="1" x14ac:dyDescent="0.4">
      <c r="B50" s="26"/>
      <c r="H50" s="26"/>
      <c r="N50" s="26"/>
    </row>
    <row r="51" spans="2:14" s="25" customFormat="1" x14ac:dyDescent="0.4">
      <c r="B51" s="26"/>
      <c r="H51" s="26"/>
      <c r="N51" s="26"/>
    </row>
    <row r="52" spans="2:14" s="25" customFormat="1" x14ac:dyDescent="0.4">
      <c r="B52" s="26"/>
      <c r="H52" s="26"/>
      <c r="N52" s="26"/>
    </row>
    <row r="53" spans="2:14" s="25" customFormat="1" x14ac:dyDescent="0.4">
      <c r="B53" s="26"/>
      <c r="H53" s="26"/>
      <c r="N53" s="26"/>
    </row>
    <row r="54" spans="2:14" s="25" customFormat="1" x14ac:dyDescent="0.4">
      <c r="B54" s="26"/>
      <c r="H54" s="26"/>
      <c r="N54" s="26"/>
    </row>
    <row r="55" spans="2:14" s="25" customFormat="1" x14ac:dyDescent="0.4">
      <c r="B55" s="26"/>
      <c r="H55" s="26"/>
      <c r="N55" s="26"/>
    </row>
    <row r="56" spans="2:14" s="25" customFormat="1" x14ac:dyDescent="0.4">
      <c r="B56" s="26"/>
      <c r="H56" s="26"/>
      <c r="N56" s="26"/>
    </row>
    <row r="57" spans="2:14" s="25" customFormat="1" x14ac:dyDescent="0.4">
      <c r="B57" s="26"/>
      <c r="H57" s="26"/>
      <c r="N57" s="26"/>
    </row>
    <row r="58" spans="2:14" s="25" customFormat="1" x14ac:dyDescent="0.4">
      <c r="B58" s="26"/>
      <c r="H58" s="26"/>
      <c r="N58" s="26"/>
    </row>
    <row r="59" spans="2:14" s="25" customFormat="1" x14ac:dyDescent="0.4">
      <c r="B59" s="26"/>
      <c r="H59" s="26"/>
      <c r="N59" s="26"/>
    </row>
    <row r="60" spans="2:14" s="25" customFormat="1" x14ac:dyDescent="0.4">
      <c r="B60" s="26"/>
      <c r="H60" s="26"/>
      <c r="N60" s="26"/>
    </row>
    <row r="61" spans="2:14" s="25" customFormat="1" x14ac:dyDescent="0.4">
      <c r="B61" s="26"/>
      <c r="H61" s="26"/>
      <c r="N61" s="26"/>
    </row>
    <row r="62" spans="2:14" s="25" customFormat="1" x14ac:dyDescent="0.4">
      <c r="B62" s="26"/>
      <c r="H62" s="26"/>
      <c r="N62" s="26"/>
    </row>
    <row r="63" spans="2:14" s="25" customFormat="1" x14ac:dyDescent="0.4">
      <c r="B63" s="26"/>
      <c r="H63" s="26"/>
      <c r="N63" s="26"/>
    </row>
    <row r="64" spans="2:14" s="25" customFormat="1" x14ac:dyDescent="0.4">
      <c r="B64" s="26"/>
      <c r="H64" s="26"/>
      <c r="N64" s="26"/>
    </row>
    <row r="65" spans="2:14" s="25" customFormat="1" x14ac:dyDescent="0.4">
      <c r="B65" s="26"/>
      <c r="H65" s="26"/>
      <c r="N65" s="26"/>
    </row>
    <row r="66" spans="2:14" s="25" customFormat="1" x14ac:dyDescent="0.4">
      <c r="B66" s="26"/>
      <c r="H66" s="26"/>
      <c r="N66" s="26"/>
    </row>
    <row r="67" spans="2:14" s="25" customFormat="1" x14ac:dyDescent="0.4">
      <c r="B67" s="26"/>
      <c r="H67" s="26"/>
      <c r="N67" s="26"/>
    </row>
    <row r="68" spans="2:14" s="25" customFormat="1" x14ac:dyDescent="0.4">
      <c r="B68" s="26"/>
      <c r="H68" s="26"/>
      <c r="N68" s="26"/>
    </row>
    <row r="69" spans="2:14" s="25" customFormat="1" x14ac:dyDescent="0.4">
      <c r="B69" s="26"/>
      <c r="H69" s="26"/>
      <c r="N69" s="26"/>
    </row>
    <row r="70" spans="2:14" s="25" customFormat="1" x14ac:dyDescent="0.4">
      <c r="B70" s="26"/>
      <c r="H70" s="26"/>
      <c r="N70" s="26"/>
    </row>
    <row r="71" spans="2:14" s="25" customFormat="1" x14ac:dyDescent="0.4">
      <c r="B71" s="26"/>
      <c r="H71" s="26"/>
      <c r="N71" s="26"/>
    </row>
    <row r="72" spans="2:14" s="25" customFormat="1" x14ac:dyDescent="0.4">
      <c r="B72" s="26"/>
      <c r="H72" s="26"/>
      <c r="N72" s="26"/>
    </row>
    <row r="73" spans="2:14" s="25" customFormat="1" x14ac:dyDescent="0.4">
      <c r="B73" s="26"/>
      <c r="H73" s="26"/>
      <c r="N73" s="26"/>
    </row>
    <row r="74" spans="2:14" s="25" customFormat="1" x14ac:dyDescent="0.4">
      <c r="B74" s="26"/>
      <c r="H74" s="26"/>
      <c r="N74" s="26"/>
    </row>
    <row r="75" spans="2:14" s="25" customFormat="1" x14ac:dyDescent="0.4">
      <c r="B75" s="26"/>
      <c r="H75" s="26"/>
      <c r="N75" s="26"/>
    </row>
    <row r="76" spans="2:14" s="25" customFormat="1" x14ac:dyDescent="0.4">
      <c r="B76" s="26"/>
      <c r="H76" s="26"/>
      <c r="N76" s="26"/>
    </row>
    <row r="77" spans="2:14" s="25" customFormat="1" x14ac:dyDescent="0.4">
      <c r="B77" s="26"/>
      <c r="H77" s="26"/>
      <c r="N77" s="26"/>
    </row>
    <row r="78" spans="2:14" s="25" customFormat="1" x14ac:dyDescent="0.4">
      <c r="B78" s="26"/>
      <c r="H78" s="26"/>
      <c r="N78" s="26"/>
    </row>
    <row r="79" spans="2:14" s="25" customFormat="1" x14ac:dyDescent="0.4">
      <c r="B79" s="26"/>
      <c r="H79" s="26"/>
      <c r="N79" s="26"/>
    </row>
    <row r="80" spans="2:14" s="25" customFormat="1" x14ac:dyDescent="0.4">
      <c r="B80" s="26"/>
      <c r="H80" s="26"/>
      <c r="N80" s="26"/>
    </row>
    <row r="81" spans="2:14" s="25" customFormat="1" x14ac:dyDescent="0.4">
      <c r="B81" s="26"/>
      <c r="H81" s="26"/>
      <c r="N81" s="26"/>
    </row>
    <row r="82" spans="2:14" s="25" customFormat="1" x14ac:dyDescent="0.4">
      <c r="B82" s="26"/>
      <c r="H82" s="26"/>
      <c r="N82" s="26"/>
    </row>
    <row r="83" spans="2:14" s="25" customFormat="1" x14ac:dyDescent="0.4">
      <c r="B83" s="26"/>
      <c r="H83" s="26"/>
      <c r="N83" s="26"/>
    </row>
    <row r="84" spans="2:14" s="25" customFormat="1" x14ac:dyDescent="0.4">
      <c r="B84" s="26"/>
      <c r="H84" s="26"/>
      <c r="N84" s="26"/>
    </row>
    <row r="85" spans="2:14" s="25" customFormat="1" x14ac:dyDescent="0.4">
      <c r="B85" s="26"/>
      <c r="H85" s="26"/>
      <c r="N85" s="26"/>
    </row>
    <row r="86" spans="2:14" s="25" customFormat="1" x14ac:dyDescent="0.4">
      <c r="B86" s="26"/>
      <c r="H86" s="26"/>
      <c r="N86" s="26"/>
    </row>
    <row r="87" spans="2:14" s="25" customFormat="1" x14ac:dyDescent="0.4">
      <c r="B87" s="26"/>
      <c r="H87" s="26"/>
      <c r="N87" s="26"/>
    </row>
    <row r="88" spans="2:14" s="25" customFormat="1" x14ac:dyDescent="0.4">
      <c r="B88" s="26"/>
      <c r="H88" s="26"/>
      <c r="N88" s="26"/>
    </row>
    <row r="89" spans="2:14" s="25" customFormat="1" x14ac:dyDescent="0.4">
      <c r="B89" s="26"/>
      <c r="H89" s="26"/>
      <c r="N89" s="26"/>
    </row>
    <row r="90" spans="2:14" s="25" customFormat="1" x14ac:dyDescent="0.4">
      <c r="B90" s="26"/>
      <c r="H90" s="26"/>
      <c r="N90" s="26"/>
    </row>
    <row r="91" spans="2:14" s="25" customFormat="1" x14ac:dyDescent="0.4">
      <c r="B91" s="26"/>
      <c r="H91" s="26"/>
      <c r="N91" s="26"/>
    </row>
    <row r="92" spans="2:14" s="25" customFormat="1" x14ac:dyDescent="0.4">
      <c r="B92" s="26"/>
      <c r="H92" s="26"/>
      <c r="N92" s="26"/>
    </row>
    <row r="93" spans="2:14" s="25" customFormat="1" x14ac:dyDescent="0.4">
      <c r="B93" s="26"/>
      <c r="H93" s="26"/>
      <c r="N93" s="26"/>
    </row>
    <row r="94" spans="2:14" s="25" customFormat="1" x14ac:dyDescent="0.4">
      <c r="B94" s="26"/>
      <c r="H94" s="26"/>
      <c r="N94" s="26"/>
    </row>
    <row r="95" spans="2:14" s="25" customFormat="1" x14ac:dyDescent="0.4">
      <c r="B95" s="26"/>
      <c r="H95" s="26"/>
      <c r="N95" s="26"/>
    </row>
    <row r="96" spans="2:14" s="25" customFormat="1" x14ac:dyDescent="0.4">
      <c r="B96" s="26"/>
      <c r="H96" s="26"/>
      <c r="N96" s="26"/>
    </row>
    <row r="97" spans="2:21" s="25" customFormat="1" x14ac:dyDescent="0.4">
      <c r="B97" s="26"/>
      <c r="H97" s="26"/>
      <c r="N97" s="26"/>
    </row>
    <row r="98" spans="2:21" s="25" customFormat="1" x14ac:dyDescent="0.4">
      <c r="B98" s="26"/>
      <c r="H98" s="26"/>
      <c r="N98" s="26"/>
    </row>
    <row r="99" spans="2:21" s="25" customFormat="1" x14ac:dyDescent="0.4">
      <c r="B99" s="26"/>
      <c r="H99" s="26"/>
      <c r="N99" s="26"/>
    </row>
    <row r="100" spans="2:21" s="25" customFormat="1" x14ac:dyDescent="0.4">
      <c r="B100" s="26"/>
      <c r="H100" s="26"/>
      <c r="N100" s="26"/>
    </row>
    <row r="101" spans="2:21" s="25" customFormat="1" x14ac:dyDescent="0.4">
      <c r="B101" s="26"/>
      <c r="H101" s="26"/>
      <c r="N101" s="26"/>
    </row>
    <row r="102" spans="2:21" s="25" customFormat="1" x14ac:dyDescent="0.4">
      <c r="B102" s="26"/>
      <c r="H102" s="26"/>
      <c r="N102" s="26"/>
    </row>
    <row r="103" spans="2:21" s="25" customFormat="1" x14ac:dyDescent="0.4">
      <c r="B103" s="26"/>
      <c r="H103" s="26"/>
      <c r="N103" s="26"/>
    </row>
    <row r="104" spans="2:21" s="25" customFormat="1" x14ac:dyDescent="0.4">
      <c r="B104" s="26"/>
      <c r="H104" s="26"/>
      <c r="N104" s="26"/>
    </row>
    <row r="105" spans="2:21" s="25" customFormat="1" x14ac:dyDescent="0.4">
      <c r="B105" s="26"/>
      <c r="H105" s="26"/>
      <c r="N105" s="26"/>
    </row>
    <row r="106" spans="2:21" s="25" customFormat="1" x14ac:dyDescent="0.4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4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4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4" zoomScale="80" zoomScaleNormal="80" workbookViewId="0">
      <selection activeCell="F25" sqref="F25"/>
    </sheetView>
  </sheetViews>
  <sheetFormatPr defaultColWidth="9.15234375" defaultRowHeight="14.6" x14ac:dyDescent="0.4"/>
  <cols>
    <col min="1" max="1" width="26.15234375" style="27" customWidth="1"/>
    <col min="2" max="2" width="11.53515625" style="62" customWidth="1"/>
    <col min="3" max="3" width="10.53515625" style="27" customWidth="1"/>
    <col min="4" max="4" width="19.15234375" style="27" customWidth="1"/>
    <col min="5" max="5" width="18.15234375" style="27" customWidth="1"/>
    <col min="6" max="6" width="11.3828125" style="27" customWidth="1"/>
    <col min="7" max="7" width="9.3828125" style="27" customWidth="1"/>
    <col min="8" max="8" width="10.84375" style="62" customWidth="1"/>
    <col min="9" max="9" width="17.3828125" style="27" customWidth="1"/>
    <col min="10" max="10" width="20" style="27" customWidth="1"/>
    <col min="11" max="12" width="11.3828125" style="27" customWidth="1"/>
    <col min="13" max="13" width="10.53515625" style="27" customWidth="1"/>
    <col min="14" max="14" width="18.84375" style="62" customWidth="1"/>
    <col min="15" max="15" width="19.53515625" style="27" customWidth="1"/>
    <col min="16" max="16" width="11.3828125" style="27" customWidth="1"/>
    <col min="17" max="17" width="9.15234375" style="27" customWidth="1"/>
    <col min="18" max="18" width="11" style="27" customWidth="1"/>
    <col min="19" max="19" width="18.84375" style="27" customWidth="1"/>
    <col min="20" max="20" width="19.53515625" style="27" customWidth="1"/>
    <col min="21" max="21" width="11.15234375" style="27" customWidth="1"/>
    <col min="22" max="22" width="9" style="27" customWidth="1"/>
    <col min="23" max="23" width="10" style="27" customWidth="1"/>
    <col min="24" max="24" width="19" style="27" customWidth="1"/>
    <col min="25" max="25" width="17.3828125" style="27" customWidth="1"/>
    <col min="26" max="26" width="9.53515625" style="27" customWidth="1"/>
    <col min="27" max="27" width="9.15234375" style="27" customWidth="1"/>
    <col min="28" max="28" width="10.84375" style="27" customWidth="1"/>
    <col min="29" max="29" width="18.15234375" style="27" customWidth="1"/>
    <col min="30" max="30" width="18.84375" style="27" customWidth="1"/>
    <col min="31" max="31" width="10.84375" style="27" customWidth="1"/>
    <col min="32" max="16384" width="9.15234375" style="27"/>
  </cols>
  <sheetData>
    <row r="1" spans="1:31" ht="14.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9" customHeight="1" x14ac:dyDescent="0.3">
      <c r="B4" s="26"/>
      <c r="H4" s="26"/>
      <c r="N4" s="26"/>
    </row>
    <row r="5" spans="1:31" s="25" customFormat="1" ht="30.75" customHeight="1" x14ac:dyDescent="0.4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Agència Local d'Energia de Barcelona (ALEB)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5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4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40" customHeight="1" x14ac:dyDescent="0.4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40" customHeight="1" x14ac:dyDescent="0.4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40" customHeight="1" x14ac:dyDescent="0.4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4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4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4">
      <c r="B26" s="26"/>
      <c r="H26" s="26"/>
      <c r="N26" s="26"/>
    </row>
    <row r="27" spans="1:31" s="49" customFormat="1" ht="34.4" customHeight="1" x14ac:dyDescent="0.4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customHeight="1" x14ac:dyDescent="0.4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4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4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4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4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4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4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4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4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4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4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4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4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4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4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4">
      <c r="B48" s="26"/>
      <c r="H48" s="26"/>
      <c r="N48" s="26"/>
    </row>
    <row r="49" spans="2:14" s="25" customFormat="1" x14ac:dyDescent="0.4">
      <c r="B49" s="26"/>
      <c r="H49" s="26"/>
      <c r="N49" s="26"/>
    </row>
    <row r="50" spans="2:14" s="25" customFormat="1" x14ac:dyDescent="0.4">
      <c r="B50" s="26"/>
      <c r="H50" s="26"/>
      <c r="N50" s="26"/>
    </row>
    <row r="51" spans="2:14" s="25" customFormat="1" x14ac:dyDescent="0.4">
      <c r="B51" s="26"/>
      <c r="H51" s="26"/>
      <c r="N51" s="26"/>
    </row>
    <row r="52" spans="2:14" s="25" customFormat="1" x14ac:dyDescent="0.4">
      <c r="B52" s="26"/>
      <c r="H52" s="26"/>
      <c r="N52" s="26"/>
    </row>
    <row r="53" spans="2:14" s="25" customFormat="1" x14ac:dyDescent="0.4">
      <c r="B53" s="26"/>
      <c r="H53" s="26"/>
      <c r="N53" s="26"/>
    </row>
    <row r="54" spans="2:14" s="25" customFormat="1" x14ac:dyDescent="0.4">
      <c r="B54" s="26"/>
      <c r="H54" s="26"/>
      <c r="N54" s="26"/>
    </row>
    <row r="55" spans="2:14" s="25" customFormat="1" x14ac:dyDescent="0.4">
      <c r="B55" s="26"/>
      <c r="H55" s="26"/>
      <c r="N55" s="26"/>
    </row>
    <row r="56" spans="2:14" s="25" customFormat="1" x14ac:dyDescent="0.4">
      <c r="B56" s="26"/>
      <c r="H56" s="26"/>
      <c r="N56" s="26"/>
    </row>
    <row r="57" spans="2:14" s="25" customFormat="1" x14ac:dyDescent="0.4">
      <c r="B57" s="26"/>
      <c r="H57" s="26"/>
      <c r="N57" s="26"/>
    </row>
    <row r="58" spans="2:14" s="25" customFormat="1" x14ac:dyDescent="0.4">
      <c r="B58" s="26"/>
      <c r="H58" s="26"/>
      <c r="N58" s="26"/>
    </row>
    <row r="59" spans="2:14" s="25" customFormat="1" x14ac:dyDescent="0.4">
      <c r="B59" s="26"/>
      <c r="H59" s="26"/>
      <c r="N59" s="26"/>
    </row>
    <row r="60" spans="2:14" s="25" customFormat="1" x14ac:dyDescent="0.4">
      <c r="B60" s="26"/>
      <c r="H60" s="26"/>
      <c r="N60" s="26"/>
    </row>
    <row r="61" spans="2:14" s="25" customFormat="1" x14ac:dyDescent="0.4">
      <c r="B61" s="26"/>
      <c r="H61" s="26"/>
      <c r="N61" s="26"/>
    </row>
    <row r="62" spans="2:14" s="25" customFormat="1" x14ac:dyDescent="0.4">
      <c r="B62" s="26"/>
      <c r="H62" s="26"/>
      <c r="N62" s="26"/>
    </row>
    <row r="63" spans="2:14" s="25" customFormat="1" x14ac:dyDescent="0.4">
      <c r="B63" s="26"/>
      <c r="H63" s="26"/>
      <c r="N63" s="26"/>
    </row>
    <row r="64" spans="2:14" s="25" customFormat="1" x14ac:dyDescent="0.4">
      <c r="B64" s="26"/>
      <c r="H64" s="26"/>
      <c r="N64" s="26"/>
    </row>
    <row r="65" spans="2:14" s="25" customFormat="1" x14ac:dyDescent="0.4">
      <c r="B65" s="26"/>
      <c r="H65" s="26"/>
      <c r="N65" s="26"/>
    </row>
    <row r="66" spans="2:14" s="25" customFormat="1" x14ac:dyDescent="0.4">
      <c r="B66" s="26"/>
      <c r="H66" s="26"/>
      <c r="N66" s="26"/>
    </row>
    <row r="67" spans="2:14" s="25" customFormat="1" x14ac:dyDescent="0.4">
      <c r="B67" s="26"/>
      <c r="H67" s="26"/>
      <c r="N67" s="26"/>
    </row>
    <row r="68" spans="2:14" s="25" customFormat="1" x14ac:dyDescent="0.4">
      <c r="B68" s="26"/>
      <c r="H68" s="26"/>
      <c r="N68" s="26"/>
    </row>
    <row r="69" spans="2:14" s="25" customFormat="1" x14ac:dyDescent="0.4">
      <c r="B69" s="26"/>
      <c r="H69" s="26"/>
      <c r="N69" s="26"/>
    </row>
    <row r="70" spans="2:14" s="25" customFormat="1" x14ac:dyDescent="0.4">
      <c r="B70" s="26"/>
      <c r="H70" s="26"/>
      <c r="N70" s="26"/>
    </row>
    <row r="71" spans="2:14" s="25" customFormat="1" x14ac:dyDescent="0.4">
      <c r="B71" s="26"/>
      <c r="H71" s="26"/>
      <c r="N71" s="26"/>
    </row>
    <row r="72" spans="2:14" s="25" customFormat="1" x14ac:dyDescent="0.4">
      <c r="B72" s="26"/>
      <c r="H72" s="26"/>
      <c r="N72" s="26"/>
    </row>
    <row r="73" spans="2:14" s="25" customFormat="1" x14ac:dyDescent="0.4">
      <c r="B73" s="26"/>
      <c r="H73" s="26"/>
      <c r="N73" s="26"/>
    </row>
    <row r="74" spans="2:14" s="25" customFormat="1" x14ac:dyDescent="0.4">
      <c r="B74" s="26"/>
      <c r="H74" s="26"/>
      <c r="N74" s="26"/>
    </row>
    <row r="75" spans="2:14" s="25" customFormat="1" x14ac:dyDescent="0.4">
      <c r="B75" s="26"/>
      <c r="H75" s="26"/>
      <c r="N75" s="26"/>
    </row>
    <row r="76" spans="2:14" s="25" customFormat="1" x14ac:dyDescent="0.4">
      <c r="B76" s="26"/>
      <c r="H76" s="26"/>
      <c r="N76" s="26"/>
    </row>
    <row r="77" spans="2:14" s="25" customFormat="1" x14ac:dyDescent="0.4">
      <c r="B77" s="26"/>
      <c r="H77" s="26"/>
      <c r="N77" s="26"/>
    </row>
    <row r="78" spans="2:14" s="25" customFormat="1" x14ac:dyDescent="0.4">
      <c r="B78" s="26"/>
      <c r="H78" s="26"/>
      <c r="N78" s="26"/>
    </row>
    <row r="79" spans="2:14" s="25" customFormat="1" x14ac:dyDescent="0.4">
      <c r="B79" s="26"/>
      <c r="H79" s="26"/>
      <c r="N79" s="26"/>
    </row>
    <row r="80" spans="2:14" s="25" customFormat="1" x14ac:dyDescent="0.4">
      <c r="B80" s="26"/>
      <c r="H80" s="26"/>
      <c r="N80" s="26"/>
    </row>
    <row r="81" spans="2:14" s="25" customFormat="1" x14ac:dyDescent="0.4">
      <c r="B81" s="26"/>
      <c r="H81" s="26"/>
      <c r="N81" s="26"/>
    </row>
    <row r="82" spans="2:14" s="25" customFormat="1" x14ac:dyDescent="0.4">
      <c r="B82" s="26"/>
      <c r="H82" s="26"/>
      <c r="N82" s="26"/>
    </row>
    <row r="83" spans="2:14" s="25" customFormat="1" x14ac:dyDescent="0.4">
      <c r="B83" s="26"/>
      <c r="H83" s="26"/>
      <c r="N83" s="26"/>
    </row>
    <row r="84" spans="2:14" s="25" customFormat="1" x14ac:dyDescent="0.4">
      <c r="B84" s="26"/>
      <c r="H84" s="26"/>
      <c r="N84" s="26"/>
    </row>
    <row r="85" spans="2:14" s="25" customFormat="1" x14ac:dyDescent="0.4">
      <c r="B85" s="26"/>
      <c r="H85" s="26"/>
      <c r="N85" s="26"/>
    </row>
    <row r="86" spans="2:14" s="25" customFormat="1" x14ac:dyDescent="0.4">
      <c r="B86" s="26"/>
      <c r="H86" s="26"/>
      <c r="N86" s="26"/>
    </row>
    <row r="87" spans="2:14" s="25" customFormat="1" x14ac:dyDescent="0.4">
      <c r="B87" s="26"/>
      <c r="H87" s="26"/>
      <c r="N87" s="26"/>
    </row>
    <row r="88" spans="2:14" s="25" customFormat="1" x14ac:dyDescent="0.4">
      <c r="B88" s="26"/>
      <c r="H88" s="26"/>
      <c r="N88" s="26"/>
    </row>
    <row r="89" spans="2:14" s="25" customFormat="1" x14ac:dyDescent="0.4">
      <c r="B89" s="26"/>
      <c r="H89" s="26"/>
      <c r="N89" s="26"/>
    </row>
    <row r="90" spans="2:14" s="25" customFormat="1" x14ac:dyDescent="0.4">
      <c r="B90" s="26"/>
      <c r="H90" s="26"/>
      <c r="N90" s="26"/>
    </row>
    <row r="91" spans="2:14" s="25" customFormat="1" x14ac:dyDescent="0.4">
      <c r="B91" s="26"/>
      <c r="H91" s="26"/>
      <c r="N91" s="26"/>
    </row>
    <row r="92" spans="2:14" s="25" customFormat="1" x14ac:dyDescent="0.4">
      <c r="B92" s="26"/>
      <c r="H92" s="26"/>
      <c r="N92" s="26"/>
    </row>
    <row r="93" spans="2:14" s="25" customFormat="1" x14ac:dyDescent="0.4">
      <c r="B93" s="26"/>
      <c r="H93" s="26"/>
      <c r="N93" s="26"/>
    </row>
    <row r="94" spans="2:14" s="25" customFormat="1" x14ac:dyDescent="0.4">
      <c r="B94" s="26"/>
      <c r="H94" s="26"/>
      <c r="N94" s="26"/>
    </row>
    <row r="95" spans="2:14" s="25" customFormat="1" x14ac:dyDescent="0.4">
      <c r="B95" s="26"/>
      <c r="H95" s="26"/>
      <c r="N95" s="26"/>
    </row>
    <row r="96" spans="2:14" s="25" customFormat="1" x14ac:dyDescent="0.4">
      <c r="B96" s="26"/>
      <c r="H96" s="26"/>
      <c r="N96" s="26"/>
    </row>
    <row r="97" spans="2:21" s="25" customFormat="1" x14ac:dyDescent="0.4">
      <c r="B97" s="26"/>
      <c r="H97" s="26"/>
      <c r="N97" s="26"/>
    </row>
    <row r="98" spans="2:21" s="25" customFormat="1" x14ac:dyDescent="0.4">
      <c r="B98" s="26"/>
      <c r="H98" s="26"/>
      <c r="N98" s="26"/>
    </row>
    <row r="99" spans="2:21" s="25" customFormat="1" x14ac:dyDescent="0.4">
      <c r="B99" s="26"/>
      <c r="H99" s="26"/>
      <c r="N99" s="26"/>
    </row>
    <row r="100" spans="2:21" s="25" customFormat="1" x14ac:dyDescent="0.4">
      <c r="B100" s="26"/>
      <c r="H100" s="26"/>
      <c r="N100" s="26"/>
    </row>
    <row r="101" spans="2:21" s="25" customFormat="1" x14ac:dyDescent="0.4">
      <c r="B101" s="26"/>
      <c r="H101" s="26"/>
      <c r="N101" s="26"/>
    </row>
    <row r="102" spans="2:21" s="25" customFormat="1" x14ac:dyDescent="0.4">
      <c r="B102" s="26"/>
      <c r="H102" s="26"/>
      <c r="N102" s="26"/>
    </row>
    <row r="103" spans="2:21" s="25" customFormat="1" x14ac:dyDescent="0.4">
      <c r="B103" s="26"/>
      <c r="H103" s="26"/>
      <c r="N103" s="26"/>
    </row>
    <row r="104" spans="2:21" s="25" customFormat="1" x14ac:dyDescent="0.4">
      <c r="B104" s="26"/>
      <c r="H104" s="26"/>
      <c r="N104" s="26"/>
    </row>
    <row r="105" spans="2:21" s="25" customFormat="1" x14ac:dyDescent="0.4">
      <c r="B105" s="26"/>
      <c r="H105" s="26"/>
      <c r="N105" s="26"/>
    </row>
    <row r="106" spans="2:21" s="25" customFormat="1" x14ac:dyDescent="0.4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4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4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5234375" defaultRowHeight="14.6" x14ac:dyDescent="0.4"/>
  <cols>
    <col min="1" max="1" width="30.3828125" style="27" customWidth="1"/>
    <col min="2" max="2" width="11.15234375" style="62" customWidth="1"/>
    <col min="3" max="3" width="10.53515625" style="27" customWidth="1"/>
    <col min="4" max="4" width="19.15234375" style="27" customWidth="1"/>
    <col min="5" max="5" width="19.53515625" style="27" customWidth="1"/>
    <col min="6" max="6" width="11.3828125" style="27" customWidth="1"/>
    <col min="7" max="7" width="9.3828125" style="27" customWidth="1"/>
    <col min="8" max="8" width="10.84375" style="62" customWidth="1"/>
    <col min="9" max="9" width="17.3828125" style="27" customWidth="1"/>
    <col min="10" max="10" width="20" style="27" customWidth="1"/>
    <col min="11" max="11" width="11.3828125" style="27" customWidth="1"/>
    <col min="12" max="12" width="11.53515625" style="27" customWidth="1"/>
    <col min="13" max="13" width="10.53515625" style="27" customWidth="1"/>
    <col min="14" max="14" width="20.15234375" style="62" customWidth="1"/>
    <col min="15" max="15" width="19.53515625" style="27" customWidth="1"/>
    <col min="16" max="16" width="11.3828125" style="27" customWidth="1"/>
    <col min="17" max="17" width="9.15234375" style="27" customWidth="1"/>
    <col min="18" max="18" width="11" style="27" customWidth="1"/>
    <col min="19" max="19" width="18.84375" style="27" customWidth="1"/>
    <col min="20" max="20" width="19.53515625" style="27" customWidth="1"/>
    <col min="21" max="21" width="11.15234375" style="27" customWidth="1"/>
    <col min="22" max="22" width="9" style="27" customWidth="1"/>
    <col min="23" max="23" width="10" style="27" customWidth="1"/>
    <col min="24" max="24" width="19" style="27" customWidth="1"/>
    <col min="25" max="25" width="15.3828125" style="27" customWidth="1"/>
    <col min="26" max="26" width="9.53515625" style="27" customWidth="1"/>
    <col min="27" max="27" width="9.15234375" style="27" customWidth="1"/>
    <col min="28" max="28" width="10.84375" style="27" customWidth="1"/>
    <col min="29" max="29" width="18.15234375" style="27" customWidth="1"/>
    <col min="30" max="30" width="18.84375" style="27" customWidth="1"/>
    <col min="31" max="31" width="10.84375" style="27" customWidth="1"/>
    <col min="32" max="16384" width="9.15234375" style="27"/>
  </cols>
  <sheetData>
    <row r="1" spans="1:31" ht="14.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9" x14ac:dyDescent="0.35">
      <c r="B4" s="26"/>
      <c r="H4" s="26"/>
      <c r="N4" s="26"/>
    </row>
    <row r="5" spans="1:31" s="25" customFormat="1" ht="30.75" customHeight="1" x14ac:dyDescent="0.4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Agència Local d'Energia de Barcelona (ALEB)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45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45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4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5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1</v>
      </c>
      <c r="H19" s="20">
        <f t="shared" si="2"/>
        <v>4.1666666666666664E-2</v>
      </c>
      <c r="I19" s="13">
        <f>'CONTRACTACIO 1r TR 2024'!I19+'CONTRACTACIO 2n TR 2024'!I19+'CONTRACTACIO 3r TR 2024'!I19+'CONTRACTACIO 4t TR 2024'!I19</f>
        <v>991.74</v>
      </c>
      <c r="J19" s="13">
        <f>'CONTRACTACIO 1r TR 2024'!J19+'CONTRACTACIO 2n TR 2024'!J19+'CONTRACTACIO 3r TR 2024'!J19+'CONTRACTACIO 4t TR 2024'!J19</f>
        <v>1200</v>
      </c>
      <c r="K19" s="21">
        <f t="shared" si="3"/>
        <v>7.4948627400206382E-3</v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4">
      <c r="A20" s="45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20</v>
      </c>
      <c r="H20" s="20">
        <f t="shared" si="2"/>
        <v>0.83333333333333337</v>
      </c>
      <c r="I20" s="13">
        <f>'CONTRACTACIO 1r TR 2024'!I20+'CONTRACTACIO 2n TR 2024'!I20+'CONTRACTACIO 3r TR 2024'!I20+'CONTRACTACIO 4t TR 2024'!I20</f>
        <v>126782.22</v>
      </c>
      <c r="J20" s="13">
        <f>'CONTRACTACIO 1r TR 2024'!J20+'CONTRACTACIO 2n TR 2024'!J20+'CONTRACTACIO 3r TR 2024'!J20+'CONTRACTACIO 4t TR 2024'!J20</f>
        <v>153406.49</v>
      </c>
      <c r="K20" s="21">
        <f t="shared" si="3"/>
        <v>0.95813382164862371</v>
      </c>
      <c r="L20" s="9">
        <f>'CONTRACTACIO 1r TR 2024'!L20+'CONTRACTACIO 2n TR 2024'!L20+'CONTRACTACIO 3r TR 2024'!L20+'CONTRACTACIO 4t TR 2024'!L20</f>
        <v>0</v>
      </c>
      <c r="M20" s="20" t="str">
        <f t="shared" si="4"/>
        <v/>
      </c>
      <c r="N20" s="13">
        <f>'CONTRACTACIO 1r TR 2024'!N20+'CONTRACTACIO 2n TR 2024'!N20+'CONTRACTACIO 3r TR 2024'!N20+'CONTRACTACIO 4t TR 2024'!N20</f>
        <v>0</v>
      </c>
      <c r="O20" s="13">
        <f>'CONTRACTACIO 1r TR 2024'!O20+'CONTRACTACIO 2n TR 2024'!O20+'CONTRACTACIO 3r TR 2024'!O20+'CONTRACTACIO 4t TR 2024'!O20</f>
        <v>0</v>
      </c>
      <c r="P20" s="21" t="str">
        <f t="shared" si="5"/>
        <v/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40" customHeight="1" x14ac:dyDescent="0.4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3</v>
      </c>
      <c r="H21" s="20">
        <f t="shared" si="2"/>
        <v>0.125</v>
      </c>
      <c r="I21" s="13">
        <f>'CONTRACTACIO 1r TR 2024'!I21+'CONTRACTACIO 2n TR 2024'!I21+'CONTRACTACIO 3r TR 2024'!I21+'CONTRACTACIO 4t TR 2024'!I21</f>
        <v>4548.08</v>
      </c>
      <c r="J21" s="13">
        <f>'CONTRACTACIO 1r TR 2024'!J21+'CONTRACTACIO 2n TR 2024'!J21+'CONTRACTACIO 3r TR 2024'!J21+'CONTRACTACIO 4t TR 2024'!J21</f>
        <v>5503.18</v>
      </c>
      <c r="K21" s="21">
        <f t="shared" si="3"/>
        <v>3.4371315611355646E-2</v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40" customHeight="1" x14ac:dyDescent="0.4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40" customHeight="1" x14ac:dyDescent="0.4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4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4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24</v>
      </c>
      <c r="H25" s="17">
        <f t="shared" si="12"/>
        <v>1</v>
      </c>
      <c r="I25" s="18">
        <f t="shared" si="12"/>
        <v>132322.04</v>
      </c>
      <c r="J25" s="18">
        <f t="shared" si="12"/>
        <v>160109.66999999998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4">
      <c r="B26" s="26"/>
      <c r="H26" s="26"/>
      <c r="N26" s="26"/>
    </row>
    <row r="27" spans="1:31" s="49" customFormat="1" ht="34.4" customHeight="1" x14ac:dyDescent="0.4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customHeight="1" x14ac:dyDescent="0.4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4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5" customHeight="1" thickBot="1" x14ac:dyDescent="0.4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4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45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4" customHeight="1" thickBot="1" x14ac:dyDescent="0.45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5" customHeight="1" x14ac:dyDescent="0.4">
      <c r="A34" s="41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4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24</v>
      </c>
      <c r="M35" s="8">
        <f t="shared" si="18"/>
        <v>1</v>
      </c>
      <c r="N35" s="61">
        <f>I25</f>
        <v>132322.04</v>
      </c>
      <c r="O35" s="61">
        <f>J25</f>
        <v>160109.66999999998</v>
      </c>
      <c r="P35" s="59">
        <f t="shared" si="19"/>
        <v>1</v>
      </c>
    </row>
    <row r="36" spans="1:33" s="25" customFormat="1" ht="30" customHeight="1" x14ac:dyDescent="0.4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2" t="s">
        <v>2</v>
      </c>
      <c r="K36" s="103"/>
      <c r="L36" s="60">
        <f>L25</f>
        <v>0</v>
      </c>
      <c r="M36" s="8" t="str">
        <f t="shared" si="18"/>
        <v/>
      </c>
      <c r="N36" s="61">
        <f>N25</f>
        <v>0</v>
      </c>
      <c r="O36" s="61">
        <f>O25</f>
        <v>0</v>
      </c>
      <c r="P36" s="59" t="str">
        <f t="shared" si="19"/>
        <v/>
      </c>
    </row>
    <row r="37" spans="1:33" ht="30" customHeight="1" x14ac:dyDescent="0.4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4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4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5">
      <c r="A40" s="44" t="s">
        <v>28</v>
      </c>
      <c r="B40" s="12">
        <f t="shared" si="13"/>
        <v>1</v>
      </c>
      <c r="C40" s="8">
        <f t="shared" si="14"/>
        <v>4.1666666666666664E-2</v>
      </c>
      <c r="D40" s="13">
        <f t="shared" si="15"/>
        <v>991.74</v>
      </c>
      <c r="E40" s="23">
        <f t="shared" si="16"/>
        <v>1200</v>
      </c>
      <c r="F40" s="21">
        <f t="shared" si="17"/>
        <v>7.4948627400206382E-3</v>
      </c>
      <c r="G40" s="25"/>
      <c r="H40" s="25"/>
      <c r="I40" s="25"/>
      <c r="J40" s="104" t="s">
        <v>0</v>
      </c>
      <c r="K40" s="105"/>
      <c r="L40" s="83">
        <f>SUM(L34:L39)</f>
        <v>24</v>
      </c>
      <c r="M40" s="17">
        <f>SUM(M34:M39)</f>
        <v>1</v>
      </c>
      <c r="N40" s="84">
        <f>SUM(N34:N39)</f>
        <v>132322.04</v>
      </c>
      <c r="O40" s="85">
        <f>SUM(O34:O39)</f>
        <v>160109.66999999998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4">
      <c r="A41" s="45" t="s">
        <v>29</v>
      </c>
      <c r="B41" s="12">
        <f t="shared" si="13"/>
        <v>20</v>
      </c>
      <c r="C41" s="8">
        <f>IF(B41,B41/$B$46,"")</f>
        <v>0.83333333333333337</v>
      </c>
      <c r="D41" s="13">
        <f t="shared" si="15"/>
        <v>126782.22</v>
      </c>
      <c r="E41" s="23">
        <f t="shared" si="16"/>
        <v>153406.49</v>
      </c>
      <c r="F41" s="21">
        <f>IF(E41,E41/$E$46,"")</f>
        <v>0.95813382164862371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4">
      <c r="A42" s="46" t="s">
        <v>32</v>
      </c>
      <c r="B42" s="12">
        <f t="shared" si="13"/>
        <v>3</v>
      </c>
      <c r="C42" s="8">
        <f>IF(B42,B42/$B$46,"")</f>
        <v>0.125</v>
      </c>
      <c r="D42" s="13">
        <f t="shared" si="15"/>
        <v>4548.08</v>
      </c>
      <c r="E42" s="14">
        <f t="shared" si="16"/>
        <v>5503.18</v>
      </c>
      <c r="F42" s="21">
        <f>IF(E42,E42/$E$46,"")</f>
        <v>3.4371315611355646E-2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4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4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4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45">
      <c r="A46" s="64" t="s">
        <v>0</v>
      </c>
      <c r="B46" s="16">
        <f>SUM(B34:B45)</f>
        <v>24</v>
      </c>
      <c r="C46" s="17">
        <f>SUM(C34:C45)</f>
        <v>1</v>
      </c>
      <c r="D46" s="18">
        <f>SUM(D34:D45)</f>
        <v>132322.04</v>
      </c>
      <c r="E46" s="18">
        <f>SUM(E34:E45)</f>
        <v>160109.66999999998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4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4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5" customHeight="1" x14ac:dyDescent="0.4">
      <c r="B49" s="26"/>
      <c r="H49" s="26"/>
      <c r="N49" s="26"/>
    </row>
    <row r="50" spans="2:14" s="25" customFormat="1" x14ac:dyDescent="0.4">
      <c r="B50" s="26"/>
      <c r="H50" s="26"/>
      <c r="N50" s="26"/>
    </row>
    <row r="51" spans="2:14" s="25" customFormat="1" x14ac:dyDescent="0.4">
      <c r="B51" s="26"/>
      <c r="H51" s="26"/>
      <c r="N51" s="26"/>
    </row>
    <row r="52" spans="2:14" s="25" customFormat="1" x14ac:dyDescent="0.4">
      <c r="B52" s="26"/>
      <c r="H52" s="26"/>
      <c r="N52" s="26"/>
    </row>
    <row r="53" spans="2:14" s="25" customFormat="1" x14ac:dyDescent="0.4">
      <c r="B53" s="26"/>
      <c r="H53" s="26"/>
      <c r="N53" s="26"/>
    </row>
    <row r="54" spans="2:14" s="25" customFormat="1" x14ac:dyDescent="0.4">
      <c r="B54" s="26"/>
      <c r="H54" s="26"/>
      <c r="N54" s="26"/>
    </row>
    <row r="55" spans="2:14" s="25" customFormat="1" x14ac:dyDescent="0.4">
      <c r="B55" s="26"/>
      <c r="H55" s="26"/>
      <c r="N55" s="26"/>
    </row>
    <row r="56" spans="2:14" s="25" customFormat="1" x14ac:dyDescent="0.4">
      <c r="B56" s="26"/>
      <c r="H56" s="26"/>
      <c r="N56" s="26"/>
    </row>
    <row r="57" spans="2:14" s="25" customFormat="1" x14ac:dyDescent="0.4">
      <c r="B57" s="26"/>
      <c r="H57" s="26"/>
      <c r="N57" s="26"/>
    </row>
    <row r="58" spans="2:14" s="25" customFormat="1" x14ac:dyDescent="0.4">
      <c r="B58" s="26"/>
      <c r="H58" s="26"/>
      <c r="N58" s="26"/>
    </row>
    <row r="59" spans="2:14" s="25" customFormat="1" x14ac:dyDescent="0.4">
      <c r="B59" s="26"/>
      <c r="H59" s="26"/>
      <c r="N59" s="26"/>
    </row>
    <row r="60" spans="2:14" s="25" customFormat="1" x14ac:dyDescent="0.4">
      <c r="B60" s="26"/>
      <c r="H60" s="26"/>
      <c r="N60" s="26"/>
    </row>
    <row r="61" spans="2:14" s="25" customFormat="1" x14ac:dyDescent="0.4">
      <c r="B61" s="26"/>
      <c r="H61" s="26"/>
      <c r="N61" s="26"/>
    </row>
    <row r="62" spans="2:14" s="25" customFormat="1" x14ac:dyDescent="0.4">
      <c r="B62" s="26"/>
      <c r="H62" s="26"/>
      <c r="N62" s="26"/>
    </row>
    <row r="63" spans="2:14" s="25" customFormat="1" x14ac:dyDescent="0.4">
      <c r="B63" s="26"/>
      <c r="H63" s="26"/>
      <c r="N63" s="26"/>
    </row>
    <row r="64" spans="2:14" s="25" customFormat="1" x14ac:dyDescent="0.4">
      <c r="B64" s="26"/>
      <c r="H64" s="26"/>
      <c r="N64" s="26"/>
    </row>
    <row r="65" spans="2:14" s="25" customFormat="1" x14ac:dyDescent="0.4">
      <c r="B65" s="26"/>
      <c r="H65" s="26"/>
      <c r="N65" s="26"/>
    </row>
    <row r="66" spans="2:14" s="25" customFormat="1" x14ac:dyDescent="0.4">
      <c r="B66" s="26"/>
      <c r="H66" s="26"/>
      <c r="N66" s="26"/>
    </row>
    <row r="67" spans="2:14" s="25" customFormat="1" x14ac:dyDescent="0.4">
      <c r="B67" s="26"/>
      <c r="H67" s="26"/>
      <c r="N67" s="26"/>
    </row>
    <row r="68" spans="2:14" s="25" customFormat="1" x14ac:dyDescent="0.4">
      <c r="B68" s="26"/>
      <c r="H68" s="26"/>
      <c r="N68" s="26"/>
    </row>
    <row r="69" spans="2:14" s="25" customFormat="1" x14ac:dyDescent="0.4">
      <c r="B69" s="26"/>
      <c r="H69" s="26"/>
      <c r="N69" s="26"/>
    </row>
    <row r="70" spans="2:14" s="25" customFormat="1" x14ac:dyDescent="0.4">
      <c r="B70" s="26"/>
      <c r="H70" s="26"/>
      <c r="N70" s="26"/>
    </row>
    <row r="71" spans="2:14" s="25" customFormat="1" x14ac:dyDescent="0.4">
      <c r="B71" s="26"/>
      <c r="H71" s="26"/>
      <c r="N71" s="26"/>
    </row>
    <row r="72" spans="2:14" s="25" customFormat="1" x14ac:dyDescent="0.4">
      <c r="B72" s="26"/>
      <c r="H72" s="26"/>
      <c r="N72" s="26"/>
    </row>
    <row r="73" spans="2:14" s="25" customFormat="1" x14ac:dyDescent="0.4">
      <c r="B73" s="26"/>
      <c r="H73" s="26"/>
      <c r="N73" s="26"/>
    </row>
    <row r="74" spans="2:14" s="25" customFormat="1" x14ac:dyDescent="0.4">
      <c r="B74" s="26"/>
      <c r="H74" s="26"/>
      <c r="N74" s="26"/>
    </row>
    <row r="75" spans="2:14" s="25" customFormat="1" x14ac:dyDescent="0.4">
      <c r="B75" s="26"/>
      <c r="H75" s="26"/>
      <c r="N75" s="26"/>
    </row>
    <row r="76" spans="2:14" s="25" customFormat="1" x14ac:dyDescent="0.4">
      <c r="B76" s="26"/>
      <c r="H76" s="26"/>
      <c r="N76" s="26"/>
    </row>
    <row r="77" spans="2:14" s="25" customFormat="1" x14ac:dyDescent="0.4">
      <c r="B77" s="26"/>
      <c r="H77" s="26"/>
      <c r="N77" s="26"/>
    </row>
    <row r="78" spans="2:14" s="25" customFormat="1" x14ac:dyDescent="0.4">
      <c r="B78" s="26"/>
      <c r="H78" s="26"/>
      <c r="N78" s="26"/>
    </row>
    <row r="79" spans="2:14" s="25" customFormat="1" x14ac:dyDescent="0.4">
      <c r="B79" s="26"/>
      <c r="H79" s="26"/>
      <c r="N79" s="26"/>
    </row>
    <row r="80" spans="2:14" s="25" customFormat="1" x14ac:dyDescent="0.4">
      <c r="B80" s="26"/>
      <c r="H80" s="26"/>
      <c r="N80" s="26"/>
    </row>
    <row r="81" spans="2:14" s="25" customFormat="1" x14ac:dyDescent="0.4">
      <c r="B81" s="26"/>
      <c r="H81" s="26"/>
      <c r="N81" s="26"/>
    </row>
    <row r="82" spans="2:14" s="25" customFormat="1" x14ac:dyDescent="0.4">
      <c r="B82" s="26"/>
      <c r="H82" s="26"/>
      <c r="N82" s="26"/>
    </row>
    <row r="83" spans="2:14" s="25" customFormat="1" x14ac:dyDescent="0.4">
      <c r="B83" s="26"/>
      <c r="H83" s="26"/>
      <c r="N83" s="26"/>
    </row>
    <row r="84" spans="2:14" s="25" customFormat="1" x14ac:dyDescent="0.4">
      <c r="B84" s="26"/>
      <c r="H84" s="26"/>
      <c r="N84" s="26"/>
    </row>
    <row r="85" spans="2:14" s="25" customFormat="1" x14ac:dyDescent="0.4">
      <c r="B85" s="26"/>
      <c r="H85" s="26"/>
      <c r="N85" s="26"/>
    </row>
    <row r="86" spans="2:14" s="25" customFormat="1" x14ac:dyDescent="0.4">
      <c r="B86" s="26"/>
      <c r="H86" s="26"/>
      <c r="N86" s="26"/>
    </row>
    <row r="87" spans="2:14" s="25" customFormat="1" x14ac:dyDescent="0.4">
      <c r="B87" s="26"/>
      <c r="H87" s="26"/>
      <c r="N87" s="26"/>
    </row>
    <row r="88" spans="2:14" s="25" customFormat="1" x14ac:dyDescent="0.4">
      <c r="B88" s="26"/>
      <c r="H88" s="26"/>
      <c r="N88" s="26"/>
    </row>
    <row r="89" spans="2:14" s="25" customFormat="1" x14ac:dyDescent="0.4">
      <c r="B89" s="26"/>
      <c r="H89" s="26"/>
      <c r="N89" s="26"/>
    </row>
    <row r="90" spans="2:14" s="25" customFormat="1" x14ac:dyDescent="0.4">
      <c r="B90" s="26"/>
      <c r="H90" s="26"/>
      <c r="N90" s="26"/>
    </row>
    <row r="91" spans="2:14" s="25" customFormat="1" x14ac:dyDescent="0.4">
      <c r="B91" s="26"/>
      <c r="H91" s="26"/>
      <c r="N91" s="26"/>
    </row>
    <row r="92" spans="2:14" s="25" customFormat="1" x14ac:dyDescent="0.4">
      <c r="B92" s="26"/>
      <c r="H92" s="26"/>
      <c r="N92" s="26"/>
    </row>
    <row r="93" spans="2:14" s="25" customFormat="1" x14ac:dyDescent="0.4">
      <c r="B93" s="26"/>
      <c r="H93" s="26"/>
      <c r="N93" s="26"/>
    </row>
    <row r="94" spans="2:14" s="25" customFormat="1" x14ac:dyDescent="0.4">
      <c r="B94" s="26"/>
      <c r="H94" s="26"/>
      <c r="N94" s="26"/>
    </row>
    <row r="95" spans="2:14" s="25" customFormat="1" x14ac:dyDescent="0.4">
      <c r="B95" s="26"/>
      <c r="H95" s="26"/>
      <c r="N95" s="26"/>
    </row>
    <row r="96" spans="2:14" s="25" customFormat="1" x14ac:dyDescent="0.4">
      <c r="B96" s="26"/>
      <c r="H96" s="26"/>
      <c r="N96" s="26"/>
    </row>
    <row r="97" spans="1:21" s="25" customFormat="1" x14ac:dyDescent="0.4">
      <c r="B97" s="26"/>
      <c r="H97" s="26"/>
      <c r="N97" s="26"/>
    </row>
    <row r="98" spans="1:21" s="25" customFormat="1" x14ac:dyDescent="0.4">
      <c r="B98" s="26"/>
      <c r="H98" s="26"/>
      <c r="N98" s="26"/>
    </row>
    <row r="99" spans="1:21" s="25" customFormat="1" x14ac:dyDescent="0.4">
      <c r="B99" s="26"/>
      <c r="H99" s="26"/>
      <c r="N99" s="26"/>
    </row>
    <row r="100" spans="1:21" s="25" customFormat="1" x14ac:dyDescent="0.4">
      <c r="B100" s="26"/>
      <c r="H100" s="26"/>
      <c r="N100" s="26"/>
    </row>
    <row r="101" spans="1:21" s="25" customFormat="1" x14ac:dyDescent="0.4">
      <c r="B101" s="26"/>
      <c r="H101" s="26"/>
      <c r="N101" s="26"/>
    </row>
    <row r="102" spans="1:21" s="25" customFormat="1" x14ac:dyDescent="0.4">
      <c r="B102" s="26"/>
      <c r="H102" s="26"/>
      <c r="N102" s="26"/>
    </row>
    <row r="103" spans="1:21" s="25" customFormat="1" x14ac:dyDescent="0.4">
      <c r="B103" s="26"/>
      <c r="H103" s="26"/>
      <c r="N103" s="26"/>
    </row>
    <row r="104" spans="1:21" s="25" customFormat="1" x14ac:dyDescent="0.4">
      <c r="B104" s="26"/>
      <c r="H104" s="26"/>
      <c r="N104" s="26"/>
    </row>
    <row r="105" spans="1:21" s="25" customFormat="1" x14ac:dyDescent="0.4">
      <c r="B105" s="26"/>
      <c r="H105" s="26"/>
      <c r="N105" s="26"/>
    </row>
    <row r="106" spans="1:21" s="25" customFormat="1" x14ac:dyDescent="0.4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4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4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4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2024-10-23T08:36:46Z</dcterms:modified>
</cp:coreProperties>
</file>