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4\2024 MODIFICACIONS\"/>
    </mc:Choice>
  </mc:AlternateContent>
  <xr:revisionPtr revIDLastSave="0" documentId="13_ncr:1_{8456057A-7384-4A08-8EFE-B359219BDA45}" xr6:coauthVersionLast="47" xr6:coauthVersionMax="47" xr10:uidLastSave="{00000000-0000-0000-0000-000000000000}"/>
  <bookViews>
    <workbookView xWindow="-48" yWindow="-48" windowWidth="23136" windowHeight="12456" xr2:uid="{00000000-000D-0000-FFFF-FFFF00000000}"/>
  </bookViews>
  <sheets>
    <sheet name="Ctes Modificacions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" i="1" l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</calcChain>
</file>

<file path=xl/sharedStrings.xml><?xml version="1.0" encoding="utf-8"?>
<sst xmlns="http://schemas.openxmlformats.org/spreadsheetml/2006/main" count="179" uniqueCount="123">
  <si>
    <t>Data formalització modificació</t>
  </si>
  <si>
    <t>Preu contracte (IVA inclòs)</t>
  </si>
  <si>
    <t>Import modificació
(IVA inclòs)</t>
  </si>
  <si>
    <t>Objecte del contracte</t>
  </si>
  <si>
    <t>Prevista en el plec (art. 204 LCSP)</t>
  </si>
  <si>
    <t>No prevista al Plec (art. 205 LCSP)</t>
  </si>
  <si>
    <r>
      <t xml:space="preserve">Tipus modificació
</t>
    </r>
    <r>
      <rPr>
        <b/>
        <i/>
        <sz val="9"/>
        <color rgb="FF0070C0"/>
        <rFont val="Calibri"/>
        <family val="2"/>
        <scheme val="minor"/>
      </rPr>
      <t>(marqueu amb una "X")</t>
    </r>
  </si>
  <si>
    <t>Data formalització contracte</t>
  </si>
  <si>
    <t>Preu contracte (sense IVA)</t>
  </si>
  <si>
    <t>Import modificació
(sense IVA)</t>
  </si>
  <si>
    <t>% variació sobre el preu del contracte (sense IVA)</t>
  </si>
  <si>
    <t>Data Actualització de les dades:</t>
  </si>
  <si>
    <t>Codi Contracte (núm. cte)</t>
  </si>
  <si>
    <t>GERÈNCIA / DISTRICTE / ENS GRUP:</t>
  </si>
  <si>
    <r>
      <rPr>
        <b/>
        <sz val="9.5"/>
        <color rgb="FFFF0000"/>
        <rFont val="Calibri"/>
        <family val="2"/>
        <scheme val="minor"/>
      </rPr>
      <t>Nota:</t>
    </r>
    <r>
      <rPr>
        <b/>
        <sz val="9.5"/>
        <rFont val="Calibri"/>
        <family val="2"/>
        <scheme val="minor"/>
      </rPr>
      <t xml:space="preserve"> </t>
    </r>
    <r>
      <rPr>
        <sz val="9.5"/>
        <rFont val="Calibri"/>
        <family val="2"/>
        <scheme val="minor"/>
      </rPr>
      <t xml:space="preserve">Només cal informar les modificacions dels contractes d'acord amb allò establert a l'art. 204 LCSP (previstes) i art. 205 LCSP (no previstes).
Respecte als contractes suspesos, amb resolució de reajustament dels terminis d’execució i/o contractes amb reajustament d’anualitats, on no s’incrementa/disminueix el preu del contracte, no es consideren modificacions en el sentit definit a l’art. 204 i 205 de la LCSP. Les indemnitzacions per suspensió d'un contracte no són modificacions del preu del contracte.
</t>
    </r>
  </si>
  <si>
    <t>Nom Adjudicatari
(Raó Social -completa-)</t>
  </si>
  <si>
    <r>
      <t xml:space="preserve">CONTRACTES AMB MODIFICACIONS 2024  </t>
    </r>
    <r>
      <rPr>
        <b/>
        <u/>
        <sz val="12"/>
        <color theme="1"/>
        <rFont val="Calibri"/>
        <family val="2"/>
        <scheme val="minor"/>
      </rPr>
      <t>(1 de gener a 31 de desembre)</t>
    </r>
  </si>
  <si>
    <r>
      <t xml:space="preserve">Tipus de contracte  
</t>
    </r>
    <r>
      <rPr>
        <b/>
        <sz val="10"/>
        <color theme="1"/>
        <rFont val="Calibri"/>
        <family val="2"/>
        <scheme val="minor"/>
      </rPr>
      <t>(Obres, Serveis, Subministraments...)</t>
    </r>
  </si>
  <si>
    <t>19/0006-01-AM/03</t>
  </si>
  <si>
    <t>Serveis</t>
  </si>
  <si>
    <t>Servei de conservació d'àrees de joc infantil, espais lúdics, àrees per a gent gran, circuits de salut, bancs, papereres, taules de pícnic, taules de ping-pong, cistelles de bàsquet i senyalització dels parcs i jardins de la ciutat de Barcelona. LOT 1. Districtes 1,8,9,10</t>
  </si>
  <si>
    <t>Urbaser, S.A. - Acsa Obras e Infraestructuras SAU UTE Jocs Bcn Lote I</t>
  </si>
  <si>
    <t>U67519579</t>
  </si>
  <si>
    <t>X</t>
  </si>
  <si>
    <t>19/0006-02-AM/03</t>
  </si>
  <si>
    <t>Servei de conservació d'àrees de joc infantil, espais lúdics, àrees per a gent gran, circuits de salut, bancs, papereres, taules de pícnic, taules de ping-pong, cistelles de bàsquet i senyalització dels parcs i jardins de la ciutat de Barcelona; LOT 2 - Districtes 2,3,4,5,6,7</t>
  </si>
  <si>
    <t>Urbacet, S.L.U. - Ambitec Servicios Ambientales SAU UTE Jocs Bcn Lote 2</t>
  </si>
  <si>
    <t>U67519546</t>
  </si>
  <si>
    <t>20/0012-00-AM/03</t>
  </si>
  <si>
    <t>Treballs de manteniment de les mitjanes enjardinades en vies d'alta circulació de la ciutat de Barcelona</t>
  </si>
  <si>
    <t>La Cyca Projects and Services, S.L.</t>
  </si>
  <si>
    <t>B63876494</t>
  </si>
  <si>
    <t>20/0024-00-AM/02</t>
  </si>
  <si>
    <t>Manteniment integral dels locals de serveis i les infraestructures de les platges i les zones de bany de la ciutat de Barcelona</t>
  </si>
  <si>
    <t xml:space="preserve">UTE Ambitec Servicios Ambientales SAU y Urbaser SA </t>
  </si>
  <si>
    <t>U01791797</t>
  </si>
  <si>
    <t>20/0026-00-AM/04</t>
  </si>
  <si>
    <t xml:space="preserve">Neteja dels locals de serveis de les platges de Barcelona </t>
  </si>
  <si>
    <t>Servicios Industriales Reunidos, S.A.U.</t>
  </si>
  <si>
    <t>A08259541</t>
  </si>
  <si>
    <t>21/0061-00-AM/03</t>
  </si>
  <si>
    <t>Subministrament</t>
  </si>
  <si>
    <t>Subministrament de carburants pels vehicles de Parcs i Jardins de Barcelona, Institut Municipal, basat en el contracte de subministrament global de carburants mitjançant targeta pels vehicles de l'Ajuntament de Barcelona i entitats del seu sector públic depenent (contracte 21001003)</t>
  </si>
  <si>
    <t>SOLRED, S.A.</t>
  </si>
  <si>
    <t>A79707345</t>
  </si>
  <si>
    <t>N/A</t>
  </si>
  <si>
    <t>22/0001-00-AM/02</t>
  </si>
  <si>
    <t>Recuperació i transformació de la taronja amarga local en melmelada</t>
  </si>
  <si>
    <t>Fundació Espigoladors</t>
  </si>
  <si>
    <t>G66264953</t>
  </si>
  <si>
    <t>22/0002-00-AM/04</t>
  </si>
  <si>
    <t xml:space="preserve">Treballs de manteniment dels jardins verticals a la ciutat de Barcelona </t>
  </si>
  <si>
    <t>UTE Urbaser SA, Jardineria Artistica Babilon SL y Paisajistas del Mediterraneo SL</t>
  </si>
  <si>
    <t>U10534840</t>
  </si>
  <si>
    <t>22/0028-00-AM/01</t>
  </si>
  <si>
    <t>Assistència i assessorament tècnic en l'àmbit de la prevenció d'accidents, salvament i socorrisme, informació a l'usuari i assistència al bany assistit a les platges de la ciutat de Barcelona</t>
  </si>
  <si>
    <t>Luis Sancho Hernández</t>
  </si>
  <si>
    <t>22/0066-00-AM/01</t>
  </si>
  <si>
    <t>Subministraments</t>
  </si>
  <si>
    <t>Producció i subministrament de material d'impremta per a les diferents activitats de Parcs i Jardins de Barcelona, Institut Municipal</t>
  </si>
  <si>
    <t>Artes Graficas Auxiliares del Libro, S.L.</t>
  </si>
  <si>
    <t>B08923542</t>
  </si>
  <si>
    <t>22/0171-01-AM/01</t>
  </si>
  <si>
    <t>Subministrament de mobiliari per a les dependències de Parcs i Jardins de Barcelona, Institut Municipal,</t>
  </si>
  <si>
    <t>F. Vidal, S.A</t>
  </si>
  <si>
    <t>A08364333</t>
  </si>
  <si>
    <t>23/0001-00-AM/01</t>
  </si>
  <si>
    <t>Treballs d'arrabassament de soques en diferents punts de la ciutat de Barcelona i pavimentació d'escocells anul·lats</t>
  </si>
  <si>
    <t>UTE Arrebassament BCN 2022</t>
  </si>
  <si>
    <t>U72795883</t>
  </si>
  <si>
    <t>23/0044-00-AM/01</t>
  </si>
  <si>
    <t xml:space="preserve">Serveis informàtics de desenvolupament dels mòduls de protecció del verd i gestió comercial i la seva integració en l'aplicació NEVMobilitat </t>
  </si>
  <si>
    <t>Consultoria Tècnica Nexus Geografics, S.L.</t>
  </si>
  <si>
    <t>B17525429</t>
  </si>
  <si>
    <t>23/0046-00-AM/01</t>
  </si>
  <si>
    <t>Fabricació, col·locació, reposició i desmuntatge de senyals informatius als parcs i jardins de la ciutat</t>
  </si>
  <si>
    <t>Cinnia Tech, S.L.U.</t>
  </si>
  <si>
    <t>B60070505</t>
  </si>
  <si>
    <t>23/0102-00-AM/01</t>
  </si>
  <si>
    <t xml:space="preserve">Subministrament de mobiliari per als centres de treball de Parcs i Jardins de Barcelona, Institut Municipal </t>
  </si>
  <si>
    <t>Instal·lacions Integrals i Equipament per l'Habitat, S.L.</t>
  </si>
  <si>
    <t>B62865472</t>
  </si>
  <si>
    <t>23/0126-00-AM/01</t>
  </si>
  <si>
    <t>Serveis de tala i retirada d'arbres afectats per Tomicus sp. i altres plagues a diversos espais forestals dins del terme municipal de Barcelona</t>
  </si>
  <si>
    <t>23/0132-00-AM/01</t>
  </si>
  <si>
    <t>Obres</t>
  </si>
  <si>
    <t>Obres de restauració del portal nord i murs adjacents dels Jardins de Can Sentmenat</t>
  </si>
  <si>
    <t>Teknifika Grup SL</t>
  </si>
  <si>
    <t>B65337362</t>
  </si>
  <si>
    <t>23/0133-00-AM/01</t>
  </si>
  <si>
    <t>Substitució i manteniment dels pneumàtics dels vehicles i maquinària de l'Institut Municipal de Parcs i Jardins de Barcelona</t>
  </si>
  <si>
    <t>Rodi Metro, S.L.</t>
  </si>
  <si>
    <t>B60864311</t>
  </si>
  <si>
    <t>23/0195-00-AM/01</t>
  </si>
  <si>
    <t>Redacció del catàleg d'inventari d'elements dels centres de treball de l'Institut Municipal de Parcs i Jardins de Barcelona</t>
  </si>
  <si>
    <t>Business Strengths Engineering, S.L.</t>
  </si>
  <si>
    <t>B61585410</t>
  </si>
  <si>
    <t>24/0005-01-AM/01</t>
  </si>
  <si>
    <t>Manteniment integral de camionetes i motocicletes propietat de l'Institut Municipal de Parcs i Jardins de Barcelona - Lot 1: Camionetes</t>
  </si>
  <si>
    <t>Vespa Balart, S.A.</t>
  </si>
  <si>
    <t>A58910456</t>
  </si>
  <si>
    <t>24/0024-00-AM/01</t>
  </si>
  <si>
    <t>Serveis i obres de conservació, manteniment i reparació dels edificis adscrits a l'Institut Municipal de Parcs i Jardins de Barcelona tramitat de forma centralitzada per l'Ajuntament de Barcelona mitjançant la licitació del contracte, mixt  de serveis i obres de conservació, manteniment i reparació dels edificis adscrits als Districtes, Gerències i l'Institut Municipal de Parcs i Jardins de Barcelona, amb mesures de contractació pública sostenible (codi contracte 23002624)</t>
  </si>
  <si>
    <t>Servicios e Instalaciones Aldago, S.L.</t>
  </si>
  <si>
    <t>B61563169</t>
  </si>
  <si>
    <t>24/0051-00-AM/01</t>
  </si>
  <si>
    <t>Reparació i modificació dels sistemes de bombeig, sistemes hidràulics i estructures incorporades als vehicles de Parcs i Jardins de Barcelona, Institut Municipal</t>
  </si>
  <si>
    <t>Tallers Manteniment Medi Ambient, S.L.</t>
  </si>
  <si>
    <t>B63249247</t>
  </si>
  <si>
    <t>24/0098-00-AM/01</t>
  </si>
  <si>
    <t xml:space="preserve">Serveis de gestió de viatges de Parcs i Jardins de Barcelona, I.M., basat en l'Acord Marc amb número de contracte 21000139-003 de l'Ajuntament de Barcelona  </t>
  </si>
  <si>
    <t>Integración Agencias de Viajes, S.A.</t>
  </si>
  <si>
    <t>A84523505</t>
  </si>
  <si>
    <t>24/0111-00-CF/01</t>
  </si>
  <si>
    <t>Certificació final d'obra i ampliació de la despesa de la contractació de les obres de reforma dels espais exteriors i edifici de treball i aules de les granges de Can Cadena i Can Mestres</t>
  </si>
  <si>
    <t>Asfaltos Barcino, SL</t>
  </si>
  <si>
    <t>B66533456</t>
  </si>
  <si>
    <t>24/0117-00-AM/01</t>
  </si>
  <si>
    <t>Disseny i implementació d'una ruta biomimètica al parc del Guinardó</t>
  </si>
  <si>
    <t>Bonart Cultural, SL</t>
  </si>
  <si>
    <t>B17880063</t>
  </si>
  <si>
    <t>INSTITUT MUNICIPAL DE PARCS I JARDINS DE BARCELONA, INSTITUT MUNICIPAL</t>
  </si>
  <si>
    <t>NIF Adjudicatari
(Persones Físiques anonimitzat)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</si>
</sst>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9"/>
      <color rgb="FF0070C0"/>
      <name val="Calibri"/>
      <family val="2"/>
      <scheme val="minor"/>
    </font>
    <font>
      <sz val="9.5"/>
      <name val="Calibri"/>
      <family val="2"/>
      <scheme val="minor"/>
    </font>
    <font>
      <b/>
      <sz val="9.5"/>
      <name val="Calibri"/>
      <family val="2"/>
      <scheme val="minor"/>
    </font>
    <font>
      <b/>
      <sz val="9.5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vertical="justify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0" fillId="3" borderId="0" xfId="0" applyFill="1"/>
    <xf numFmtId="0" fontId="0" fillId="3" borderId="0" xfId="0" applyFill="1" applyAlignment="1">
      <alignment vertical="justify"/>
    </xf>
    <xf numFmtId="0" fontId="3" fillId="3" borderId="0" xfId="0" applyFont="1" applyFill="1"/>
    <xf numFmtId="0" fontId="2" fillId="3" borderId="0" xfId="0" applyFont="1" applyFill="1"/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/>
    </xf>
    <xf numFmtId="0" fontId="1" fillId="3" borderId="0" xfId="0" applyFont="1" applyFill="1"/>
    <xf numFmtId="164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vertical="justify"/>
      <protection locked="0"/>
    </xf>
    <xf numFmtId="0" fontId="0" fillId="3" borderId="0" xfId="0" applyFill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3" borderId="4" xfId="0" applyFont="1" applyFill="1" applyBorder="1" applyAlignment="1">
      <alignment horizontal="left" vertical="center" indent="1"/>
    </xf>
    <xf numFmtId="0" fontId="1" fillId="3" borderId="14" xfId="0" applyFont="1" applyFill="1" applyBorder="1" applyAlignment="1">
      <alignment horizontal="right" vertical="center"/>
    </xf>
    <xf numFmtId="0" fontId="0" fillId="0" borderId="0" xfId="0" applyAlignment="1" applyProtection="1">
      <alignment vertical="center" wrapText="1"/>
      <protection locked="0"/>
    </xf>
    <xf numFmtId="0" fontId="11" fillId="3" borderId="0" xfId="0" applyFont="1" applyFill="1" applyAlignment="1" applyProtection="1">
      <alignment horizontal="left" vertical="center"/>
      <protection locked="0"/>
    </xf>
    <xf numFmtId="165" fontId="12" fillId="3" borderId="5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14" fontId="15" fillId="0" borderId="1" xfId="0" applyNumberFormat="1" applyFont="1" applyBorder="1" applyAlignment="1" applyProtection="1">
      <alignment horizontal="center" vertical="center"/>
      <protection locked="0"/>
    </xf>
    <xf numFmtId="4" fontId="14" fillId="3" borderId="1" xfId="0" applyNumberFormat="1" applyFont="1" applyFill="1" applyBorder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4" fontId="15" fillId="0" borderId="1" xfId="0" applyNumberFormat="1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0" fontId="0" fillId="0" borderId="1" xfId="0" applyNumberFormat="1" applyBorder="1" applyAlignment="1" applyProtection="1">
      <alignment horizontal="center" vertical="center"/>
      <protection locked="0"/>
    </xf>
    <xf numFmtId="4" fontId="15" fillId="0" borderId="1" xfId="0" applyNumberFormat="1" applyFont="1" applyBorder="1" applyAlignment="1" applyProtection="1">
      <alignment horizontal="left" vertical="center" wrapText="1"/>
      <protection locked="0"/>
    </xf>
    <xf numFmtId="4" fontId="15" fillId="0" borderId="1" xfId="0" applyNumberFormat="1" applyFont="1" applyBorder="1" applyAlignment="1" applyProtection="1">
      <alignment horizontal="center" vertical="center"/>
      <protection locked="0"/>
    </xf>
    <xf numFmtId="4" fontId="15" fillId="0" borderId="1" xfId="0" applyNumberFormat="1" applyFont="1" applyBorder="1" applyAlignment="1" applyProtection="1">
      <alignment horizontal="right" vertical="center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left" vertical="center" wrapText="1"/>
      <protection locked="0"/>
    </xf>
    <xf numFmtId="0" fontId="15" fillId="3" borderId="1" xfId="0" applyFont="1" applyFill="1" applyBorder="1" applyAlignment="1" applyProtection="1">
      <alignment horizontal="left" vertical="center"/>
      <protection locked="0"/>
    </xf>
    <xf numFmtId="4" fontId="15" fillId="3" borderId="1" xfId="0" applyNumberFormat="1" applyFont="1" applyFill="1" applyBorder="1" applyAlignment="1" applyProtection="1">
      <alignment horizontal="center" vertical="center"/>
      <protection locked="0"/>
    </xf>
    <xf numFmtId="4" fontId="15" fillId="0" borderId="1" xfId="0" applyNumberFormat="1" applyFont="1" applyBorder="1" applyAlignment="1" applyProtection="1">
      <alignment horizontal="left" vertical="center"/>
      <protection locked="0"/>
    </xf>
    <xf numFmtId="14" fontId="15" fillId="0" borderId="1" xfId="0" applyNumberFormat="1" applyFont="1" applyBorder="1" applyAlignment="1" applyProtection="1">
      <alignment horizontal="center" vertical="center" wrapText="1"/>
      <protection locked="0"/>
    </xf>
    <xf numFmtId="4" fontId="15" fillId="0" borderId="1" xfId="0" applyNumberFormat="1" applyFont="1" applyBorder="1" applyAlignment="1" applyProtection="1">
      <alignment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14" fontId="14" fillId="0" borderId="1" xfId="0" applyNumberFormat="1" applyFont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left" vertical="center"/>
      <protection locked="0"/>
    </xf>
    <xf numFmtId="4" fontId="15" fillId="3" borderId="1" xfId="0" applyNumberFormat="1" applyFont="1" applyFill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7" fillId="5" borderId="8" xfId="0" applyFont="1" applyFill="1" applyBorder="1" applyAlignment="1">
      <alignment vertical="top" wrapText="1"/>
    </xf>
    <xf numFmtId="0" fontId="7" fillId="5" borderId="9" xfId="0" applyFont="1" applyFill="1" applyBorder="1" applyAlignment="1">
      <alignment vertical="top" wrapText="1"/>
    </xf>
    <xf numFmtId="0" fontId="7" fillId="5" borderId="7" xfId="0" applyFont="1" applyFill="1" applyBorder="1" applyAlignment="1">
      <alignment vertical="top" wrapText="1"/>
    </xf>
    <xf numFmtId="0" fontId="7" fillId="5" borderId="10" xfId="0" applyFont="1" applyFill="1" applyBorder="1" applyAlignment="1">
      <alignment vertical="top" wrapText="1"/>
    </xf>
    <xf numFmtId="0" fontId="7" fillId="5" borderId="0" xfId="0" applyFont="1" applyFill="1" applyAlignment="1">
      <alignment vertical="top" wrapText="1"/>
    </xf>
    <xf numFmtId="0" fontId="7" fillId="5" borderId="11" xfId="0" applyFont="1" applyFill="1" applyBorder="1" applyAlignment="1">
      <alignment vertical="top" wrapText="1"/>
    </xf>
    <xf numFmtId="0" fontId="7" fillId="5" borderId="12" xfId="0" applyFont="1" applyFill="1" applyBorder="1" applyAlignment="1">
      <alignment vertical="top" wrapText="1"/>
    </xf>
    <xf numFmtId="0" fontId="7" fillId="5" borderId="13" xfId="0" applyFont="1" applyFill="1" applyBorder="1" applyAlignment="1">
      <alignment vertical="top" wrapText="1"/>
    </xf>
    <xf numFmtId="0" fontId="7" fillId="5" borderId="6" xfId="0" applyFont="1" applyFill="1" applyBorder="1" applyAlignment="1">
      <alignment vertical="top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85725</xdr:rowOff>
    </xdr:from>
    <xdr:to>
      <xdr:col>1</xdr:col>
      <xdr:colOff>209198</xdr:colOff>
      <xdr:row>2</xdr:row>
      <xdr:rowOff>177165</xdr:rowOff>
    </xdr:to>
    <xdr:pic>
      <xdr:nvPicPr>
        <xdr:cNvPr id="3" name="I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76199" y="85725"/>
          <a:ext cx="1499236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>
    <tabColor rgb="FF92D050"/>
  </sheetPr>
  <dimension ref="A1:N35"/>
  <sheetViews>
    <sheetView tabSelected="1" zoomScale="90" zoomScaleNormal="90" workbookViewId="0">
      <selection activeCell="E9" sqref="E9:E10"/>
    </sheetView>
  </sheetViews>
  <sheetFormatPr defaultColWidth="8.88671875" defaultRowHeight="14.4" x14ac:dyDescent="0.3"/>
  <cols>
    <col min="1" max="1" width="19.77734375" style="12" customWidth="1"/>
    <col min="2" max="2" width="25.21875" style="12" customWidth="1"/>
    <col min="3" max="3" width="55.5546875" style="12" customWidth="1"/>
    <col min="4" max="4" width="46.6640625" style="12" customWidth="1"/>
    <col min="5" max="5" width="24.6640625" style="12" customWidth="1"/>
    <col min="6" max="6" width="16.5546875" style="12" customWidth="1"/>
    <col min="7" max="8" width="18.44140625" style="12" customWidth="1"/>
    <col min="9" max="10" width="18" style="12" customWidth="1"/>
    <col min="11" max="11" width="18.21875" style="12" customWidth="1"/>
    <col min="12" max="12" width="13.5546875" style="13" customWidth="1"/>
    <col min="13" max="13" width="14.6640625" style="13" customWidth="1"/>
    <col min="14" max="14" width="14.44140625" style="12" customWidth="1"/>
    <col min="15" max="16384" width="8.88671875" style="12"/>
  </cols>
  <sheetData>
    <row r="1" spans="1:14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5"/>
      <c r="M1" s="4"/>
      <c r="N1"/>
    </row>
    <row r="2" spans="1:14" ht="14.4" customHeight="1" x14ac:dyDescent="0.3">
      <c r="A2" s="4"/>
      <c r="B2" s="4"/>
      <c r="C2" s="4"/>
      <c r="D2" s="4"/>
      <c r="E2" s="4"/>
      <c r="F2" s="4"/>
      <c r="G2"/>
      <c r="H2"/>
      <c r="I2"/>
      <c r="J2"/>
      <c r="K2"/>
      <c r="L2" s="1"/>
      <c r="M2" s="1"/>
      <c r="N2"/>
    </row>
    <row r="3" spans="1:14" ht="26.25" customHeight="1" x14ac:dyDescent="0.3">
      <c r="A3" s="4"/>
      <c r="B3" s="4"/>
      <c r="C3" s="4"/>
      <c r="D3" s="4"/>
      <c r="E3" s="4"/>
      <c r="F3" s="49" t="s">
        <v>14</v>
      </c>
      <c r="G3" s="50"/>
      <c r="H3" s="50"/>
      <c r="I3" s="50"/>
      <c r="J3" s="50"/>
      <c r="K3" s="50"/>
      <c r="L3" s="50"/>
      <c r="M3" s="51"/>
    </row>
    <row r="4" spans="1:14" ht="21" x14ac:dyDescent="0.4">
      <c r="A4" s="7" t="s">
        <v>16</v>
      </c>
      <c r="B4" s="4"/>
      <c r="C4" s="6"/>
      <c r="D4" s="6"/>
      <c r="E4" s="6"/>
      <c r="F4" s="52"/>
      <c r="G4" s="53"/>
      <c r="H4" s="53"/>
      <c r="I4" s="53"/>
      <c r="J4" s="53"/>
      <c r="K4" s="53"/>
      <c r="L4" s="53"/>
      <c r="M4" s="54"/>
    </row>
    <row r="5" spans="1:14" s="14" customFormat="1" ht="10.5" customHeight="1" x14ac:dyDescent="0.3">
      <c r="A5" s="4"/>
      <c r="B5" s="4"/>
      <c r="C5" s="4"/>
      <c r="D5" s="4"/>
      <c r="E5" s="4"/>
      <c r="F5" s="55"/>
      <c r="G5" s="56"/>
      <c r="H5" s="56"/>
      <c r="I5" s="56"/>
      <c r="J5" s="56"/>
      <c r="K5" s="56"/>
      <c r="L5" s="56"/>
      <c r="M5" s="57"/>
    </row>
    <row r="6" spans="1:14" s="14" customFormat="1" ht="15" customHeight="1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4" s="14" customFormat="1" ht="30" customHeight="1" x14ac:dyDescent="0.3">
      <c r="A7" s="2" t="s">
        <v>13</v>
      </c>
      <c r="C7" s="19" t="s">
        <v>121</v>
      </c>
      <c r="D7" s="2"/>
      <c r="E7" s="3"/>
      <c r="F7" s="16"/>
      <c r="G7" s="17" t="s">
        <v>11</v>
      </c>
      <c r="H7" s="20">
        <v>45703</v>
      </c>
    </row>
    <row r="8" spans="1:14" s="14" customFormat="1" ht="15" customHeight="1" x14ac:dyDescent="0.3">
      <c r="A8" s="8"/>
      <c r="B8" s="9"/>
      <c r="C8" s="9"/>
      <c r="D8" s="9"/>
      <c r="E8" s="9"/>
      <c r="F8" s="9"/>
      <c r="G8" s="10"/>
      <c r="H8" s="10"/>
      <c r="I8" s="4"/>
      <c r="J8" s="4"/>
      <c r="K8" s="4"/>
      <c r="L8" s="4"/>
      <c r="M8" s="4"/>
      <c r="N8" s="4"/>
    </row>
    <row r="9" spans="1:14" s="15" customFormat="1" ht="35.25" customHeight="1" x14ac:dyDescent="0.3">
      <c r="A9" s="58" t="s">
        <v>12</v>
      </c>
      <c r="B9" s="60" t="s">
        <v>17</v>
      </c>
      <c r="C9" s="61" t="s">
        <v>3</v>
      </c>
      <c r="D9" s="58" t="s">
        <v>15</v>
      </c>
      <c r="E9" s="70" t="s">
        <v>122</v>
      </c>
      <c r="F9" s="58" t="s">
        <v>7</v>
      </c>
      <c r="G9" s="58" t="s">
        <v>8</v>
      </c>
      <c r="H9" s="58" t="s">
        <v>1</v>
      </c>
      <c r="I9" s="65" t="s">
        <v>0</v>
      </c>
      <c r="J9" s="65" t="s">
        <v>9</v>
      </c>
      <c r="K9" s="65" t="s">
        <v>2</v>
      </c>
      <c r="L9" s="67" t="s">
        <v>6</v>
      </c>
      <c r="M9" s="68"/>
      <c r="N9" s="63" t="s">
        <v>10</v>
      </c>
    </row>
    <row r="10" spans="1:14" ht="30" customHeight="1" x14ac:dyDescent="0.3">
      <c r="A10" s="59"/>
      <c r="B10" s="60"/>
      <c r="C10" s="62"/>
      <c r="D10" s="69"/>
      <c r="E10" s="71"/>
      <c r="F10" s="59"/>
      <c r="G10" s="59"/>
      <c r="H10" s="59"/>
      <c r="I10" s="66"/>
      <c r="J10" s="66"/>
      <c r="K10" s="66"/>
      <c r="L10" s="11" t="s">
        <v>4</v>
      </c>
      <c r="M10" s="11" t="s">
        <v>5</v>
      </c>
      <c r="N10" s="64"/>
    </row>
    <row r="11" spans="1:14" s="18" customFormat="1" ht="72" x14ac:dyDescent="0.3">
      <c r="A11" s="21" t="s">
        <v>18</v>
      </c>
      <c r="B11" s="22" t="s">
        <v>19</v>
      </c>
      <c r="C11" s="23" t="s">
        <v>20</v>
      </c>
      <c r="D11" s="23" t="s">
        <v>21</v>
      </c>
      <c r="E11" s="24" t="s">
        <v>22</v>
      </c>
      <c r="F11" s="25">
        <v>43868</v>
      </c>
      <c r="G11" s="26">
        <v>2546047.67</v>
      </c>
      <c r="H11" s="27">
        <v>3080717.69</v>
      </c>
      <c r="I11" s="25">
        <v>45306</v>
      </c>
      <c r="J11" s="28">
        <v>5862.91</v>
      </c>
      <c r="K11" s="28">
        <v>7094.12</v>
      </c>
      <c r="L11" s="29" t="s">
        <v>23</v>
      </c>
      <c r="M11" s="29"/>
      <c r="N11" s="30">
        <f t="shared" ref="N11:N35" si="0">+J11/G11</f>
        <v>2.3027495003657963E-3</v>
      </c>
    </row>
    <row r="12" spans="1:14" s="18" customFormat="1" ht="72" x14ac:dyDescent="0.3">
      <c r="A12" s="21" t="s">
        <v>24</v>
      </c>
      <c r="B12" s="22" t="s">
        <v>19</v>
      </c>
      <c r="C12" s="23" t="s">
        <v>25</v>
      </c>
      <c r="D12" s="23" t="s">
        <v>26</v>
      </c>
      <c r="E12" s="24" t="s">
        <v>27</v>
      </c>
      <c r="F12" s="25">
        <v>43868</v>
      </c>
      <c r="G12" s="26">
        <v>2691313.1</v>
      </c>
      <c r="H12" s="27">
        <v>3256488.85</v>
      </c>
      <c r="I12" s="25">
        <v>45302</v>
      </c>
      <c r="J12" s="28">
        <v>14231.97</v>
      </c>
      <c r="K12" s="28">
        <v>17220.68</v>
      </c>
      <c r="L12" s="29" t="s">
        <v>23</v>
      </c>
      <c r="M12" s="29"/>
      <c r="N12" s="30">
        <f t="shared" si="0"/>
        <v>5.2881138207219363E-3</v>
      </c>
    </row>
    <row r="13" spans="1:14" s="18" customFormat="1" ht="28.8" x14ac:dyDescent="0.3">
      <c r="A13" s="24" t="s">
        <v>28</v>
      </c>
      <c r="B13" s="22" t="s">
        <v>19</v>
      </c>
      <c r="C13" s="23" t="s">
        <v>29</v>
      </c>
      <c r="D13" s="31" t="s">
        <v>30</v>
      </c>
      <c r="E13" s="32" t="s">
        <v>31</v>
      </c>
      <c r="F13" s="25">
        <v>44133</v>
      </c>
      <c r="G13" s="27">
        <v>320326.7</v>
      </c>
      <c r="H13" s="27">
        <v>387595.3</v>
      </c>
      <c r="I13" s="25">
        <v>45503</v>
      </c>
      <c r="J13" s="28">
        <v>16063.8</v>
      </c>
      <c r="K13" s="28">
        <v>19437.2</v>
      </c>
      <c r="L13" s="29"/>
      <c r="M13" s="29" t="s">
        <v>23</v>
      </c>
      <c r="N13" s="30">
        <f t="shared" si="0"/>
        <v>5.0148176845701588E-2</v>
      </c>
    </row>
    <row r="14" spans="1:14" s="18" customFormat="1" ht="28.8" x14ac:dyDescent="0.3">
      <c r="A14" s="24" t="s">
        <v>32</v>
      </c>
      <c r="B14" s="22" t="s">
        <v>19</v>
      </c>
      <c r="C14" s="23" t="s">
        <v>33</v>
      </c>
      <c r="D14" s="31" t="s">
        <v>34</v>
      </c>
      <c r="E14" s="32" t="s">
        <v>35</v>
      </c>
      <c r="F14" s="25">
        <v>44165</v>
      </c>
      <c r="G14" s="27">
        <v>1420758.09</v>
      </c>
      <c r="H14" s="27">
        <v>1719117.29</v>
      </c>
      <c r="I14" s="25">
        <v>45489</v>
      </c>
      <c r="J14" s="32">
        <v>50954.96</v>
      </c>
      <c r="K14" s="32">
        <v>61655.5</v>
      </c>
      <c r="L14" s="29" t="s">
        <v>23</v>
      </c>
      <c r="M14" s="29"/>
      <c r="N14" s="30">
        <f t="shared" si="0"/>
        <v>3.5864627735464803E-2</v>
      </c>
    </row>
    <row r="15" spans="1:14" s="18" customFormat="1" x14ac:dyDescent="0.3">
      <c r="A15" s="24" t="s">
        <v>36</v>
      </c>
      <c r="B15" s="22" t="s">
        <v>19</v>
      </c>
      <c r="C15" s="23" t="s">
        <v>37</v>
      </c>
      <c r="D15" s="31" t="s">
        <v>38</v>
      </c>
      <c r="E15" s="32" t="s">
        <v>39</v>
      </c>
      <c r="F15" s="25">
        <v>44148</v>
      </c>
      <c r="G15" s="27">
        <v>226895.38</v>
      </c>
      <c r="H15" s="27">
        <v>274543.40000000002</v>
      </c>
      <c r="I15" s="25">
        <v>45496</v>
      </c>
      <c r="J15" s="33">
        <v>35122.14</v>
      </c>
      <c r="K15" s="33">
        <v>42497.79</v>
      </c>
      <c r="L15" s="29" t="s">
        <v>23</v>
      </c>
      <c r="M15" s="29"/>
      <c r="N15" s="30">
        <f t="shared" si="0"/>
        <v>0.15479442551893299</v>
      </c>
    </row>
    <row r="16" spans="1:14" s="18" customFormat="1" ht="72" x14ac:dyDescent="0.3">
      <c r="A16" s="24" t="s">
        <v>40</v>
      </c>
      <c r="B16" s="22" t="s">
        <v>41</v>
      </c>
      <c r="C16" s="23" t="s">
        <v>42</v>
      </c>
      <c r="D16" s="23" t="s">
        <v>43</v>
      </c>
      <c r="E16" s="24" t="s">
        <v>44</v>
      </c>
      <c r="F16" s="24" t="s">
        <v>45</v>
      </c>
      <c r="G16" s="27">
        <v>466012.4</v>
      </c>
      <c r="H16" s="27">
        <v>563875</v>
      </c>
      <c r="I16" s="24" t="s">
        <v>45</v>
      </c>
      <c r="J16" s="28">
        <v>28916.66</v>
      </c>
      <c r="K16" s="28">
        <v>34989.160000000003</v>
      </c>
      <c r="L16" s="29" t="s">
        <v>23</v>
      </c>
      <c r="M16" s="29"/>
      <c r="N16" s="30">
        <f t="shared" si="0"/>
        <v>6.2051267305333502E-2</v>
      </c>
    </row>
    <row r="17" spans="1:14" s="18" customFormat="1" ht="28.8" x14ac:dyDescent="0.3">
      <c r="A17" s="21" t="s">
        <v>46</v>
      </c>
      <c r="B17" s="22" t="s">
        <v>19</v>
      </c>
      <c r="C17" s="23" t="s">
        <v>47</v>
      </c>
      <c r="D17" s="34" t="s">
        <v>48</v>
      </c>
      <c r="E17" s="24" t="s">
        <v>49</v>
      </c>
      <c r="F17" s="25">
        <v>44580</v>
      </c>
      <c r="G17" s="27">
        <v>62400</v>
      </c>
      <c r="H17" s="27">
        <v>71115</v>
      </c>
      <c r="I17" s="25">
        <v>45313</v>
      </c>
      <c r="J17" s="28">
        <v>5150</v>
      </c>
      <c r="K17" s="28">
        <v>5846.5</v>
      </c>
      <c r="L17" s="29" t="s">
        <v>23</v>
      </c>
      <c r="M17" s="29"/>
      <c r="N17" s="30">
        <f t="shared" si="0"/>
        <v>8.253205128205128E-2</v>
      </c>
    </row>
    <row r="18" spans="1:14" s="18" customFormat="1" ht="28.8" x14ac:dyDescent="0.3">
      <c r="A18" s="24" t="s">
        <v>50</v>
      </c>
      <c r="B18" s="22" t="s">
        <v>19</v>
      </c>
      <c r="C18" s="23" t="s">
        <v>51</v>
      </c>
      <c r="D18" s="23" t="s">
        <v>52</v>
      </c>
      <c r="E18" s="24" t="s">
        <v>53</v>
      </c>
      <c r="F18" s="25">
        <v>44705</v>
      </c>
      <c r="G18" s="27">
        <v>447803.26</v>
      </c>
      <c r="H18" s="27">
        <v>541841.93999999994</v>
      </c>
      <c r="I18" s="25">
        <v>45471</v>
      </c>
      <c r="J18" s="28">
        <v>27758.79</v>
      </c>
      <c r="K18" s="28">
        <v>33588.129999999997</v>
      </c>
      <c r="L18" s="29" t="s">
        <v>23</v>
      </c>
      <c r="M18" s="29"/>
      <c r="N18" s="30">
        <f t="shared" si="0"/>
        <v>6.1988807316856069E-2</v>
      </c>
    </row>
    <row r="19" spans="1:14" s="18" customFormat="1" ht="43.2" x14ac:dyDescent="0.3">
      <c r="A19" s="35" t="s">
        <v>54</v>
      </c>
      <c r="B19" s="36" t="s">
        <v>19</v>
      </c>
      <c r="C19" s="37" t="s">
        <v>55</v>
      </c>
      <c r="D19" s="38" t="s">
        <v>56</v>
      </c>
      <c r="E19" s="35"/>
      <c r="F19" s="25">
        <v>45126</v>
      </c>
      <c r="G19" s="27">
        <v>82785.119999999995</v>
      </c>
      <c r="H19" s="27">
        <v>100170</v>
      </c>
      <c r="I19" s="25">
        <v>45610</v>
      </c>
      <c r="J19" s="39">
        <v>16557.02</v>
      </c>
      <c r="K19" s="39">
        <v>20034</v>
      </c>
      <c r="L19" s="29" t="s">
        <v>23</v>
      </c>
      <c r="M19" s="29"/>
      <c r="N19" s="30">
        <f t="shared" si="0"/>
        <v>0.19999995168213805</v>
      </c>
    </row>
    <row r="20" spans="1:14" s="18" customFormat="1" ht="43.2" x14ac:dyDescent="0.3">
      <c r="A20" s="24" t="s">
        <v>57</v>
      </c>
      <c r="B20" s="22" t="s">
        <v>58</v>
      </c>
      <c r="C20" s="23" t="s">
        <v>59</v>
      </c>
      <c r="D20" s="40" t="s">
        <v>60</v>
      </c>
      <c r="E20" s="32" t="s">
        <v>61</v>
      </c>
      <c r="F20" s="25">
        <v>44816</v>
      </c>
      <c r="G20" s="27">
        <v>59663.37</v>
      </c>
      <c r="H20" s="27">
        <v>72192.679999999993</v>
      </c>
      <c r="I20" s="25">
        <v>45457</v>
      </c>
      <c r="J20" s="28">
        <v>4132.2299999999996</v>
      </c>
      <c r="K20" s="28">
        <v>5000</v>
      </c>
      <c r="L20" s="29" t="s">
        <v>23</v>
      </c>
      <c r="M20" s="29"/>
      <c r="N20" s="30">
        <f t="shared" si="0"/>
        <v>6.9259078057441262E-2</v>
      </c>
    </row>
    <row r="21" spans="1:14" s="18" customFormat="1" ht="28.8" x14ac:dyDescent="0.3">
      <c r="A21" s="24" t="s">
        <v>62</v>
      </c>
      <c r="B21" s="22" t="s">
        <v>58</v>
      </c>
      <c r="C21" s="23" t="s">
        <v>63</v>
      </c>
      <c r="D21" s="34" t="s">
        <v>64</v>
      </c>
      <c r="E21" s="24" t="s">
        <v>65</v>
      </c>
      <c r="F21" s="25">
        <v>44964</v>
      </c>
      <c r="G21" s="27">
        <v>32009.360000000001</v>
      </c>
      <c r="H21" s="27">
        <v>38731.33</v>
      </c>
      <c r="I21" s="25">
        <v>45457</v>
      </c>
      <c r="J21" s="28">
        <v>6401.87</v>
      </c>
      <c r="K21" s="28">
        <v>7746.26</v>
      </c>
      <c r="L21" s="29" t="s">
        <v>23</v>
      </c>
      <c r="M21" s="29"/>
      <c r="N21" s="30">
        <f t="shared" si="0"/>
        <v>0.19999993751827591</v>
      </c>
    </row>
    <row r="22" spans="1:14" s="18" customFormat="1" ht="28.8" x14ac:dyDescent="0.3">
      <c r="A22" s="24" t="s">
        <v>66</v>
      </c>
      <c r="B22" s="22" t="s">
        <v>19</v>
      </c>
      <c r="C22" s="23" t="s">
        <v>67</v>
      </c>
      <c r="D22" s="34" t="s">
        <v>68</v>
      </c>
      <c r="E22" s="24" t="s">
        <v>69</v>
      </c>
      <c r="F22" s="25">
        <v>44943</v>
      </c>
      <c r="G22" s="27">
        <v>493405.25</v>
      </c>
      <c r="H22" s="27">
        <v>597020.35</v>
      </c>
      <c r="I22" s="25">
        <v>45575</v>
      </c>
      <c r="J22" s="28">
        <v>64142.68</v>
      </c>
      <c r="K22" s="28">
        <v>77612.639999999999</v>
      </c>
      <c r="L22" s="29" t="s">
        <v>23</v>
      </c>
      <c r="M22" s="29"/>
      <c r="N22" s="30">
        <f t="shared" si="0"/>
        <v>0.12999999493317105</v>
      </c>
    </row>
    <row r="23" spans="1:14" s="18" customFormat="1" ht="43.2" x14ac:dyDescent="0.3">
      <c r="A23" s="24" t="s">
        <v>70</v>
      </c>
      <c r="B23" s="22" t="s">
        <v>19</v>
      </c>
      <c r="C23" s="23" t="s">
        <v>71</v>
      </c>
      <c r="D23" s="34" t="s">
        <v>72</v>
      </c>
      <c r="E23" s="24" t="s">
        <v>73</v>
      </c>
      <c r="F23" s="25">
        <v>45146</v>
      </c>
      <c r="G23" s="27">
        <v>97900</v>
      </c>
      <c r="H23" s="27">
        <v>118459</v>
      </c>
      <c r="I23" s="25">
        <v>45447</v>
      </c>
      <c r="J23" s="28">
        <v>9808.44</v>
      </c>
      <c r="K23" s="28">
        <v>11868.21</v>
      </c>
      <c r="L23" s="29" t="s">
        <v>23</v>
      </c>
      <c r="M23" s="29"/>
      <c r="N23" s="30">
        <f t="shared" si="0"/>
        <v>0.10018835546475996</v>
      </c>
    </row>
    <row r="24" spans="1:14" s="18" customFormat="1" ht="28.8" x14ac:dyDescent="0.3">
      <c r="A24" s="24" t="s">
        <v>74</v>
      </c>
      <c r="B24" s="22" t="s">
        <v>58</v>
      </c>
      <c r="C24" s="23" t="s">
        <v>75</v>
      </c>
      <c r="D24" s="34" t="s">
        <v>76</v>
      </c>
      <c r="E24" s="24" t="s">
        <v>77</v>
      </c>
      <c r="F24" s="25">
        <v>45036</v>
      </c>
      <c r="G24" s="27">
        <v>578507.65</v>
      </c>
      <c r="H24" s="27">
        <v>699994.26</v>
      </c>
      <c r="I24" s="25">
        <v>45481</v>
      </c>
      <c r="J24" s="28">
        <v>39500</v>
      </c>
      <c r="K24" s="28">
        <v>47795</v>
      </c>
      <c r="L24" s="29" t="s">
        <v>23</v>
      </c>
      <c r="M24" s="29"/>
      <c r="N24" s="30">
        <f t="shared" si="0"/>
        <v>6.8279131658846692E-2</v>
      </c>
    </row>
    <row r="25" spans="1:14" ht="28.8" x14ac:dyDescent="0.3">
      <c r="A25" s="24" t="s">
        <v>78</v>
      </c>
      <c r="B25" s="22" t="s">
        <v>58</v>
      </c>
      <c r="C25" s="23" t="s">
        <v>79</v>
      </c>
      <c r="D25" s="34" t="s">
        <v>80</v>
      </c>
      <c r="E25" s="24" t="s">
        <v>81</v>
      </c>
      <c r="F25" s="25">
        <v>45176</v>
      </c>
      <c r="G25" s="27">
        <v>57599.38</v>
      </c>
      <c r="H25" s="27">
        <v>69695.25</v>
      </c>
      <c r="I25" s="25">
        <v>45443</v>
      </c>
      <c r="J25" s="28">
        <v>6611.57</v>
      </c>
      <c r="K25" s="28">
        <v>8000</v>
      </c>
      <c r="L25" s="29" t="s">
        <v>23</v>
      </c>
      <c r="M25" s="29"/>
      <c r="N25" s="30">
        <f t="shared" si="0"/>
        <v>0.11478543692657803</v>
      </c>
    </row>
    <row r="26" spans="1:14" ht="43.2" x14ac:dyDescent="0.3">
      <c r="A26" s="24" t="s">
        <v>82</v>
      </c>
      <c r="B26" s="22" t="s">
        <v>19</v>
      </c>
      <c r="C26" s="23" t="s">
        <v>83</v>
      </c>
      <c r="D26" s="34" t="s">
        <v>30</v>
      </c>
      <c r="E26" s="24" t="s">
        <v>31</v>
      </c>
      <c r="F26" s="25">
        <v>45156</v>
      </c>
      <c r="G26" s="27">
        <v>88338.6</v>
      </c>
      <c r="H26" s="27">
        <v>106889.71</v>
      </c>
      <c r="I26" s="25">
        <v>45526</v>
      </c>
      <c r="J26" s="28">
        <v>17667.72</v>
      </c>
      <c r="K26" s="28">
        <v>21377.94</v>
      </c>
      <c r="L26" s="29" t="s">
        <v>23</v>
      </c>
      <c r="M26" s="29"/>
      <c r="N26" s="30">
        <f t="shared" si="0"/>
        <v>0.2</v>
      </c>
    </row>
    <row r="27" spans="1:14" ht="28.8" x14ac:dyDescent="0.3">
      <c r="A27" s="24" t="s">
        <v>84</v>
      </c>
      <c r="B27" s="22" t="s">
        <v>85</v>
      </c>
      <c r="C27" s="23" t="s">
        <v>86</v>
      </c>
      <c r="D27" s="34" t="s">
        <v>87</v>
      </c>
      <c r="E27" s="24" t="s">
        <v>88</v>
      </c>
      <c r="F27" s="25">
        <v>45224</v>
      </c>
      <c r="G27" s="27">
        <v>79286.52</v>
      </c>
      <c r="H27" s="27">
        <v>95936.69</v>
      </c>
      <c r="I27" s="25">
        <v>45316</v>
      </c>
      <c r="J27" s="28">
        <v>15515.24</v>
      </c>
      <c r="K27" s="28">
        <v>18773.439999999999</v>
      </c>
      <c r="L27" s="29" t="s">
        <v>23</v>
      </c>
      <c r="M27" s="29"/>
      <c r="N27" s="30">
        <f t="shared" si="0"/>
        <v>0.19568572312166052</v>
      </c>
    </row>
    <row r="28" spans="1:14" ht="28.8" x14ac:dyDescent="0.3">
      <c r="A28" s="24" t="s">
        <v>89</v>
      </c>
      <c r="B28" s="22" t="s">
        <v>58</v>
      </c>
      <c r="C28" s="23" t="s">
        <v>90</v>
      </c>
      <c r="D28" s="34" t="s">
        <v>91</v>
      </c>
      <c r="E28" s="24" t="s">
        <v>92</v>
      </c>
      <c r="F28" s="25">
        <v>45265</v>
      </c>
      <c r="G28" s="27">
        <v>102350.68</v>
      </c>
      <c r="H28" s="27">
        <v>123844.32</v>
      </c>
      <c r="I28" s="25">
        <v>45607</v>
      </c>
      <c r="J28" s="28">
        <v>20470.13</v>
      </c>
      <c r="K28" s="28">
        <v>24768.86</v>
      </c>
      <c r="L28" s="29" t="s">
        <v>23</v>
      </c>
      <c r="M28" s="29"/>
      <c r="N28" s="30">
        <f t="shared" si="0"/>
        <v>0.1999999413780153</v>
      </c>
    </row>
    <row r="29" spans="1:14" ht="28.8" x14ac:dyDescent="0.3">
      <c r="A29" s="24" t="s">
        <v>93</v>
      </c>
      <c r="B29" s="24" t="s">
        <v>19</v>
      </c>
      <c r="C29" s="23" t="s">
        <v>94</v>
      </c>
      <c r="D29" s="23" t="s">
        <v>95</v>
      </c>
      <c r="E29" s="22" t="s">
        <v>96</v>
      </c>
      <c r="F29" s="41">
        <v>45330</v>
      </c>
      <c r="G29" s="27">
        <v>43674.62</v>
      </c>
      <c r="H29" s="27">
        <v>52846.29</v>
      </c>
      <c r="I29" s="41">
        <v>45415</v>
      </c>
      <c r="J29" s="42">
        <v>8098.45</v>
      </c>
      <c r="K29" s="42">
        <v>9799.1200000000008</v>
      </c>
      <c r="L29" s="29" t="s">
        <v>23</v>
      </c>
      <c r="M29" s="29"/>
      <c r="N29" s="30">
        <f t="shared" si="0"/>
        <v>0.18542691384607352</v>
      </c>
    </row>
    <row r="30" spans="1:14" ht="43.2" x14ac:dyDescent="0.3">
      <c r="A30" s="21" t="s">
        <v>97</v>
      </c>
      <c r="B30" s="21" t="s">
        <v>19</v>
      </c>
      <c r="C30" s="23" t="s">
        <v>98</v>
      </c>
      <c r="D30" s="43" t="s">
        <v>99</v>
      </c>
      <c r="E30" s="21" t="s">
        <v>100</v>
      </c>
      <c r="F30" s="44">
        <v>45351</v>
      </c>
      <c r="G30" s="27">
        <v>121120.27</v>
      </c>
      <c r="H30" s="27">
        <v>146555.53</v>
      </c>
      <c r="I30" s="44">
        <v>45517</v>
      </c>
      <c r="J30" s="28">
        <v>24224.06</v>
      </c>
      <c r="K30" s="28">
        <v>29311.11</v>
      </c>
      <c r="L30" s="29" t="s">
        <v>23</v>
      </c>
      <c r="M30" s="29"/>
      <c r="N30" s="30">
        <f t="shared" si="0"/>
        <v>0.20000004953753819</v>
      </c>
    </row>
    <row r="31" spans="1:14" ht="115.2" x14ac:dyDescent="0.3">
      <c r="A31" s="45" t="s">
        <v>101</v>
      </c>
      <c r="B31" s="45" t="s">
        <v>19</v>
      </c>
      <c r="C31" s="37" t="s">
        <v>102</v>
      </c>
      <c r="D31" s="46" t="s">
        <v>103</v>
      </c>
      <c r="E31" s="45" t="s">
        <v>104</v>
      </c>
      <c r="F31" s="22" t="s">
        <v>45</v>
      </c>
      <c r="G31" s="27">
        <v>1652892.56</v>
      </c>
      <c r="H31" s="27">
        <v>2000000</v>
      </c>
      <c r="I31" s="22" t="s">
        <v>45</v>
      </c>
      <c r="J31" s="47">
        <v>32079.08</v>
      </c>
      <c r="K31" s="47">
        <v>38815.69</v>
      </c>
      <c r="L31" s="29" t="s">
        <v>23</v>
      </c>
      <c r="M31" s="29"/>
      <c r="N31" s="30">
        <f t="shared" si="0"/>
        <v>1.9407843423289411E-2</v>
      </c>
    </row>
    <row r="32" spans="1:14" ht="43.2" x14ac:dyDescent="0.3">
      <c r="A32" s="45" t="s">
        <v>105</v>
      </c>
      <c r="B32" s="45" t="s">
        <v>19</v>
      </c>
      <c r="C32" s="37" t="s">
        <v>106</v>
      </c>
      <c r="D32" s="46" t="s">
        <v>107</v>
      </c>
      <c r="E32" s="36" t="s">
        <v>108</v>
      </c>
      <c r="F32" s="41">
        <v>45455</v>
      </c>
      <c r="G32" s="27">
        <v>121188.84</v>
      </c>
      <c r="H32" s="27">
        <v>146638.5</v>
      </c>
      <c r="I32" s="41">
        <v>45621</v>
      </c>
      <c r="J32" s="47">
        <v>15754.5</v>
      </c>
      <c r="K32" s="47">
        <v>19062.939999999999</v>
      </c>
      <c r="L32" s="29"/>
      <c r="M32" s="29" t="s">
        <v>23</v>
      </c>
      <c r="N32" s="30">
        <f t="shared" si="0"/>
        <v>0.12999959402202382</v>
      </c>
    </row>
    <row r="33" spans="1:14" ht="43.2" x14ac:dyDescent="0.3">
      <c r="A33" s="21" t="s">
        <v>109</v>
      </c>
      <c r="B33" s="21" t="s">
        <v>19</v>
      </c>
      <c r="C33" s="23" t="s">
        <v>110</v>
      </c>
      <c r="D33" s="23" t="s">
        <v>111</v>
      </c>
      <c r="E33" s="22" t="s">
        <v>112</v>
      </c>
      <c r="F33" s="22" t="s">
        <v>45</v>
      </c>
      <c r="G33" s="27">
        <v>5900</v>
      </c>
      <c r="H33" s="27">
        <v>6490</v>
      </c>
      <c r="I33" s="22" t="s">
        <v>45</v>
      </c>
      <c r="J33" s="42">
        <v>1163.6400000000001</v>
      </c>
      <c r="K33" s="42">
        <v>1280</v>
      </c>
      <c r="L33" s="29" t="s">
        <v>23</v>
      </c>
      <c r="M33" s="29"/>
      <c r="N33" s="30">
        <f t="shared" si="0"/>
        <v>0.19722711864406781</v>
      </c>
    </row>
    <row r="34" spans="1:14" ht="57.6" x14ac:dyDescent="0.3">
      <c r="A34" s="21" t="s">
        <v>113</v>
      </c>
      <c r="B34" s="22" t="s">
        <v>85</v>
      </c>
      <c r="C34" s="48" t="s">
        <v>114</v>
      </c>
      <c r="D34" s="23" t="s">
        <v>115</v>
      </c>
      <c r="E34" s="22" t="s">
        <v>116</v>
      </c>
      <c r="F34" s="22" t="s">
        <v>45</v>
      </c>
      <c r="G34" s="27">
        <v>234199.98</v>
      </c>
      <c r="H34" s="27">
        <v>283381.98</v>
      </c>
      <c r="I34" s="22" t="s">
        <v>45</v>
      </c>
      <c r="J34" s="28">
        <v>13644.46</v>
      </c>
      <c r="K34" s="28">
        <v>16509.8</v>
      </c>
      <c r="L34" s="29" t="s">
        <v>23</v>
      </c>
      <c r="M34" s="29"/>
      <c r="N34" s="30">
        <f t="shared" si="0"/>
        <v>5.8259868339869195E-2</v>
      </c>
    </row>
    <row r="35" spans="1:14" ht="28.8" x14ac:dyDescent="0.3">
      <c r="A35" s="21" t="s">
        <v>117</v>
      </c>
      <c r="B35" s="21" t="s">
        <v>19</v>
      </c>
      <c r="C35" s="48" t="s">
        <v>118</v>
      </c>
      <c r="D35" s="23" t="s">
        <v>119</v>
      </c>
      <c r="E35" s="22" t="s">
        <v>120</v>
      </c>
      <c r="F35" s="22" t="s">
        <v>45</v>
      </c>
      <c r="G35" s="27">
        <v>11000</v>
      </c>
      <c r="H35" s="27">
        <v>13310</v>
      </c>
      <c r="I35" s="22" t="s">
        <v>45</v>
      </c>
      <c r="J35" s="42">
        <v>800</v>
      </c>
      <c r="K35" s="42">
        <v>968</v>
      </c>
      <c r="L35" s="29"/>
      <c r="M35" s="29" t="s">
        <v>23</v>
      </c>
      <c r="N35" s="30">
        <f t="shared" si="0"/>
        <v>7.2727272727272724E-2</v>
      </c>
    </row>
  </sheetData>
  <sheetProtection password="C9C3" sheet="1" objects="1" scenarios="1" formatCells="0" formatColumns="0" formatRows="0" insertRows="0" deleteRows="0" sort="0" autoFilter="0" pivotTables="0"/>
  <mergeCells count="14">
    <mergeCell ref="F3:M5"/>
    <mergeCell ref="A9:A10"/>
    <mergeCell ref="B9:B10"/>
    <mergeCell ref="C9:C10"/>
    <mergeCell ref="N9:N10"/>
    <mergeCell ref="G9:G10"/>
    <mergeCell ref="I9:I10"/>
    <mergeCell ref="J9:J10"/>
    <mergeCell ref="F9:F10"/>
    <mergeCell ref="L9:M9"/>
    <mergeCell ref="H9:H10"/>
    <mergeCell ref="K9:K10"/>
    <mergeCell ref="D9:D10"/>
    <mergeCell ref="E9:E10"/>
  </mergeCells>
  <pageMargins left="0.39370078740157483" right="0" top="0.19685039370078741" bottom="0.15748031496062992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Ctes Modificacions 2024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BERGUA BLANCO, JUAN</cp:lastModifiedBy>
  <cp:lastPrinted>2020-01-17T07:47:32Z</cp:lastPrinted>
  <dcterms:created xsi:type="dcterms:W3CDTF">2015-11-27T08:05:33Z</dcterms:created>
  <dcterms:modified xsi:type="dcterms:W3CDTF">2025-05-23T17:47:18Z</dcterms:modified>
</cp:coreProperties>
</file>