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9A5D3CF0-D04E-43EC-B4E0-FFAD3DD21C4C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1" i="1"/>
</calcChain>
</file>

<file path=xl/sharedStrings.xml><?xml version="1.0" encoding="utf-8"?>
<sst xmlns="http://schemas.openxmlformats.org/spreadsheetml/2006/main" count="237" uniqueCount="138">
  <si>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</si>
  <si>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</si>
  <si>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</si>
  <si>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</si>
  <si>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</si>
  <si>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</si>
  <si>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</si>
  <si>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</si>
  <si>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</si>
  <si>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</si>
  <si>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</si>
  <si>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</si>
  <si>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</si>
  <si>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</si>
  <si>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</si>
  <si>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</si>
  <si>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</si>
  <si>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</si>
  <si>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 xml:space="preserve"> INSTITUT MUNICIPAL D'INFORMÀTICA (IMI)</t>
  </si>
  <si>
    <t>20000021-003</t>
  </si>
  <si>
    <t>Serveis</t>
  </si>
  <si>
    <t>Ampliació AM ENTORN WEB I PHYTON GERENCIA RECURSOS</t>
  </si>
  <si>
    <t>ADVANCED PROGRAMMING SOLUTIONS, S.L</t>
  </si>
  <si>
    <t>B57608960</t>
  </si>
  <si>
    <t>X</t>
  </si>
  <si>
    <t/>
  </si>
  <si>
    <t>20000026-007</t>
  </si>
  <si>
    <t>Subministraments</t>
  </si>
  <si>
    <t>Ampl Infraestructures TIC i serveis professionals</t>
  </si>
  <si>
    <t>T-Systems ITC Iberia, SAU</t>
  </si>
  <si>
    <t>A81608077</t>
  </si>
  <si>
    <t>20000029-003</t>
  </si>
  <si>
    <t>AM SAP RRHH</t>
  </si>
  <si>
    <t>DXC Technology Spain, S.A.</t>
  </si>
  <si>
    <t>A59425546</t>
  </si>
  <si>
    <t>20000143-005</t>
  </si>
  <si>
    <t>Ampliació Serv. professionals TIC desenv. a mida</t>
  </si>
  <si>
    <t>UTE EVERIS</t>
  </si>
  <si>
    <t>U05431259</t>
  </si>
  <si>
    <t>20000197-003</t>
  </si>
  <si>
    <t>Evolutius i estabilització Sist gestió neteja</t>
  </si>
  <si>
    <t>IBM GLOBAL SERVICES</t>
  </si>
  <si>
    <t>A80599459</t>
  </si>
  <si>
    <t>20000203-004</t>
  </si>
  <si>
    <t>Ampliació serveis operatius i gestio usuari</t>
  </si>
  <si>
    <t>ECONOCOM SERVICIOS, SA</t>
  </si>
  <si>
    <t>A28816379</t>
  </si>
  <si>
    <t>21000049-007</t>
  </si>
  <si>
    <t>AMPLIACIÓ AM Ecologia Urbana 2021-2024</t>
  </si>
  <si>
    <t>UTE Everis - Better - Nexus</t>
  </si>
  <si>
    <t>U16786766</t>
  </si>
  <si>
    <t>21000062-001</t>
  </si>
  <si>
    <t>AM IMH 2022-2024</t>
  </si>
  <si>
    <t>UTE NTT Data - DXC</t>
  </si>
  <si>
    <t>U56511512</t>
  </si>
  <si>
    <t>21000070-004</t>
  </si>
  <si>
    <t>SERVEIS D'IDENTITAT I ACCESSOS (CAAA)</t>
  </si>
  <si>
    <t>SISTEMAS INFORMATICOS ABIERTOS, SAU</t>
  </si>
  <si>
    <t>A82733262</t>
  </si>
  <si>
    <t>21000185-002</t>
  </si>
  <si>
    <t>AMH LOT 3 - NOU SISTEMA GESTIÓ ESPAIS I ACTIVITATS</t>
  </si>
  <si>
    <t>UTE JIBERUS</t>
  </si>
  <si>
    <t>U01739309</t>
  </si>
  <si>
    <t>21000229-002</t>
  </si>
  <si>
    <t>Ampliació + AT Serveis Gis Vigia</t>
  </si>
  <si>
    <t>Lovelymaps, S.L.</t>
  </si>
  <si>
    <t>B66855792</t>
  </si>
  <si>
    <t>22000033-004</t>
  </si>
  <si>
    <t>AM GERÈNCIES SERVEIS INFO I ATENCIÓ PERSONES</t>
  </si>
  <si>
    <t>ACCENTURE, SL</t>
  </si>
  <si>
    <t>B79217790</t>
  </si>
  <si>
    <t>22000072-001</t>
  </si>
  <si>
    <t>Serveis Telecomunicacions Lot 2 2022-2026</t>
  </si>
  <si>
    <t>VODAFONE ESPAÑA SA</t>
  </si>
  <si>
    <t>A80907397</t>
  </si>
  <si>
    <t>22000079-003</t>
  </si>
  <si>
    <t>AMH Lot 6.1 Aplicació gestió CAACB</t>
  </si>
  <si>
    <t>22000082-001</t>
  </si>
  <si>
    <t>AM PROCEDIMENTS I TRAMITACIÓ ELECTRONICA</t>
  </si>
  <si>
    <t>CONSULTIA IT, S.L.</t>
  </si>
  <si>
    <t>B82745076</t>
  </si>
  <si>
    <t>22000109-002</t>
  </si>
  <si>
    <t>AM Arquitectura</t>
  </si>
  <si>
    <t>UTE Aubay - Opentrends</t>
  </si>
  <si>
    <t>U13834320</t>
  </si>
  <si>
    <t>22000125-003</t>
  </si>
  <si>
    <t>AMP AMH - LOT 3 - GESTIÓ INTEGRADA ZONES REGULADES</t>
  </si>
  <si>
    <t>22000132-001</t>
  </si>
  <si>
    <t>MANTENIMENT APLICACIONS PROJECT MONITOR</t>
  </si>
  <si>
    <t>BRING ON SL</t>
  </si>
  <si>
    <t>B66241001</t>
  </si>
  <si>
    <t>23000001-001</t>
  </si>
  <si>
    <t>AMP MANT I EVOLUCIÓ PLATAFORMA BCNLEX</t>
  </si>
  <si>
    <t>VLEX NETWORKS, SL</t>
  </si>
  <si>
    <t>B17565623</t>
  </si>
  <si>
    <t>23000007-002</t>
  </si>
  <si>
    <t>AM SISTEMES INFORMACIÓ TERRITORIAL</t>
  </si>
  <si>
    <t>CONSULTORIA TECNICA NEXUS GEOGRAFIC</t>
  </si>
  <si>
    <t>B17525429</t>
  </si>
  <si>
    <t>23000007-003</t>
  </si>
  <si>
    <t>ampliació AM SISTEMES INFORMACIÓ TERRITORIAL</t>
  </si>
  <si>
    <t>23000008-001</t>
  </si>
  <si>
    <t>Disminució AM OFICINA VIRTUAL DE TRÀMITS (OVT)</t>
  </si>
  <si>
    <t>INETUM CATALUÑA, S.A.</t>
  </si>
  <si>
    <t>A82673542</t>
  </si>
  <si>
    <t>23000017-001</t>
  </si>
  <si>
    <t>AM GERENCIA DE RECURSOS I GERENCIA MUNICIPAL</t>
  </si>
  <si>
    <t>NTT DATA SPAIN, S.L.U.</t>
  </si>
  <si>
    <t>B82387770</t>
  </si>
  <si>
    <t>23000022-001</t>
  </si>
  <si>
    <t>Ampliació AM GERENCIA DE SEGURETAT I PREVENCIÓ</t>
  </si>
  <si>
    <t>UTE NTT Data - Better</t>
  </si>
  <si>
    <t>U13801303</t>
  </si>
  <si>
    <t>23000029-001</t>
  </si>
  <si>
    <t>Alliberament Serv.Gestió TIC Serv.Impressió Massiv</t>
  </si>
  <si>
    <t>AUBAY SPAIN, SAU</t>
  </si>
  <si>
    <t>A82280124</t>
  </si>
  <si>
    <t>23000035-001</t>
  </si>
  <si>
    <t>AM USIC</t>
  </si>
  <si>
    <t>Nazaries InformationTechnologies SL</t>
  </si>
  <si>
    <t>B18912659</t>
  </si>
  <si>
    <t>23000045-001</t>
  </si>
  <si>
    <t>AM GPiH ECOFIN</t>
  </si>
  <si>
    <t>DxC Technology Servicios España SL</t>
  </si>
  <si>
    <t>B87615100</t>
  </si>
  <si>
    <t>23000056-001</t>
  </si>
  <si>
    <t>Ampliació llicencies SAP Enterprise Support</t>
  </si>
  <si>
    <t>SEIDOR CONSULTING, SL</t>
  </si>
  <si>
    <t>B62076740</t>
  </si>
  <si>
    <t>23000056-002</t>
  </si>
  <si>
    <t>Ampliació Llicències d'ús SAP Enterprise Support</t>
  </si>
  <si>
    <t>23000063-001</t>
  </si>
  <si>
    <t>AM GPA</t>
  </si>
  <si>
    <t>23000132-001</t>
  </si>
  <si>
    <t>AM Gestió actius ROSMIMAN</t>
  </si>
  <si>
    <t>IDASA SISTEMAS, S.L.U.</t>
  </si>
  <si>
    <t>B53445144</t>
  </si>
  <si>
    <t>NIF Adjudicatari
(Persones Físiques anonimitzat)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</si>
</sst>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vertical="center" wrapText="1"/>
      <protection locked="0"/>
    </xf>
    <xf numFmtId="164" fontId="0" fillId="0" borderId="5" xfId="0" applyNumberForma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41"/>
  <sheetViews>
    <sheetView tabSelected="1" zoomScale="90" zoomScaleNormal="90" workbookViewId="0">
      <selection activeCell="E9" sqref="E9:E10"/>
    </sheetView>
  </sheetViews>
  <sheetFormatPr defaultColWidth="8.88671875" defaultRowHeight="14.4" x14ac:dyDescent="0.3"/>
  <cols>
    <col min="1" max="1" width="14.6640625" style="12" customWidth="1"/>
    <col min="2" max="2" width="27.3320312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26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34" t="s">
        <v>14</v>
      </c>
      <c r="G3" s="35"/>
      <c r="H3" s="35"/>
      <c r="I3" s="35"/>
      <c r="J3" s="35"/>
      <c r="K3" s="35"/>
      <c r="L3" s="35"/>
      <c r="M3" s="36"/>
    </row>
    <row r="4" spans="1:14" ht="21" x14ac:dyDescent="0.4">
      <c r="A4" s="7" t="s">
        <v>16</v>
      </c>
      <c r="B4" s="4"/>
      <c r="C4" s="6"/>
      <c r="D4" s="6"/>
      <c r="E4" s="6"/>
      <c r="F4" s="37"/>
      <c r="G4" s="38"/>
      <c r="H4" s="38"/>
      <c r="I4" s="38"/>
      <c r="J4" s="38"/>
      <c r="K4" s="38"/>
      <c r="L4" s="38"/>
      <c r="M4" s="39"/>
    </row>
    <row r="5" spans="1:14" s="14" customFormat="1" ht="10.5" customHeight="1" x14ac:dyDescent="0.3">
      <c r="A5" s="4"/>
      <c r="B5" s="4"/>
      <c r="C5" s="4"/>
      <c r="D5" s="4"/>
      <c r="E5" s="4"/>
      <c r="F5" s="40"/>
      <c r="G5" s="41"/>
      <c r="H5" s="41"/>
      <c r="I5" s="41"/>
      <c r="J5" s="41"/>
      <c r="K5" s="41"/>
      <c r="L5" s="41"/>
      <c r="M5" s="42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6" t="s">
        <v>18</v>
      </c>
      <c r="D7" s="2"/>
      <c r="E7" s="3"/>
      <c r="F7" s="16"/>
      <c r="G7" s="17" t="s">
        <v>11</v>
      </c>
      <c r="H7" s="27">
        <v>45688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43" t="s">
        <v>12</v>
      </c>
      <c r="B9" s="45" t="s">
        <v>17</v>
      </c>
      <c r="C9" s="46" t="s">
        <v>3</v>
      </c>
      <c r="D9" s="43" t="s">
        <v>15</v>
      </c>
      <c r="E9" s="55" t="s">
        <v>137</v>
      </c>
      <c r="F9" s="43" t="s">
        <v>7</v>
      </c>
      <c r="G9" s="43" t="s">
        <v>8</v>
      </c>
      <c r="H9" s="43" t="s">
        <v>1</v>
      </c>
      <c r="I9" s="50" t="s">
        <v>0</v>
      </c>
      <c r="J9" s="50" t="s">
        <v>9</v>
      </c>
      <c r="K9" s="50" t="s">
        <v>2</v>
      </c>
      <c r="L9" s="52" t="s">
        <v>6</v>
      </c>
      <c r="M9" s="53"/>
      <c r="N9" s="48" t="s">
        <v>10</v>
      </c>
    </row>
    <row r="10" spans="1:14" ht="30" customHeight="1" x14ac:dyDescent="0.3">
      <c r="A10" s="44"/>
      <c r="B10" s="45"/>
      <c r="C10" s="47"/>
      <c r="D10" s="54"/>
      <c r="E10" s="56"/>
      <c r="F10" s="44"/>
      <c r="G10" s="44"/>
      <c r="H10" s="44"/>
      <c r="I10" s="51"/>
      <c r="J10" s="51"/>
      <c r="K10" s="51"/>
      <c r="L10" s="11" t="s">
        <v>4</v>
      </c>
      <c r="M10" s="11" t="s">
        <v>5</v>
      </c>
      <c r="N10" s="49"/>
    </row>
    <row r="11" spans="1:14" s="19" customFormat="1" ht="30" customHeight="1" x14ac:dyDescent="0.3">
      <c r="A11" s="18" t="s">
        <v>19</v>
      </c>
      <c r="B11" s="18" t="s">
        <v>20</v>
      </c>
      <c r="C11" s="20" t="s">
        <v>21</v>
      </c>
      <c r="D11" s="20" t="s">
        <v>22</v>
      </c>
      <c r="E11" s="20" t="s">
        <v>23</v>
      </c>
      <c r="F11" s="22">
        <v>44139</v>
      </c>
      <c r="G11" s="21">
        <v>860929.41</v>
      </c>
      <c r="H11" s="21">
        <v>1041724.59</v>
      </c>
      <c r="I11" s="22">
        <v>45653</v>
      </c>
      <c r="J11" s="24">
        <v>17355.37</v>
      </c>
      <c r="K11" s="28">
        <v>21000</v>
      </c>
      <c r="L11" s="23" t="s">
        <v>24</v>
      </c>
      <c r="M11" s="23" t="s">
        <v>25</v>
      </c>
      <c r="N11" s="25">
        <f>J11/G11</f>
        <v>2.0158876904902107E-2</v>
      </c>
    </row>
    <row r="12" spans="1:14" s="19" customFormat="1" ht="30" customHeight="1" x14ac:dyDescent="0.3">
      <c r="A12" s="18" t="s">
        <v>26</v>
      </c>
      <c r="B12" s="18" t="s">
        <v>27</v>
      </c>
      <c r="C12" s="20" t="s">
        <v>28</v>
      </c>
      <c r="D12" s="20" t="s">
        <v>29</v>
      </c>
      <c r="E12" s="20" t="s">
        <v>30</v>
      </c>
      <c r="F12" s="22">
        <v>44151</v>
      </c>
      <c r="G12" s="21">
        <v>8186696.9500000002</v>
      </c>
      <c r="H12" s="21">
        <v>9905903.3100000005</v>
      </c>
      <c r="I12" s="22">
        <v>45645</v>
      </c>
      <c r="J12" s="33">
        <v>55568.480000000003</v>
      </c>
      <c r="K12" s="29">
        <v>67237.86</v>
      </c>
      <c r="L12" s="18" t="s">
        <v>24</v>
      </c>
      <c r="M12" s="18" t="s">
        <v>25</v>
      </c>
      <c r="N12" s="25">
        <f t="shared" ref="N12:N41" si="0">J12/G12</f>
        <v>6.7876556735131134E-3</v>
      </c>
    </row>
    <row r="13" spans="1:14" s="19" customFormat="1" ht="30" customHeight="1" x14ac:dyDescent="0.3">
      <c r="A13" s="18" t="s">
        <v>31</v>
      </c>
      <c r="B13" s="18" t="s">
        <v>20</v>
      </c>
      <c r="C13" s="20" t="s">
        <v>32</v>
      </c>
      <c r="D13" s="20" t="s">
        <v>33</v>
      </c>
      <c r="E13" s="20" t="s">
        <v>34</v>
      </c>
      <c r="F13" s="22">
        <v>44082</v>
      </c>
      <c r="G13" s="21">
        <v>2035121.84</v>
      </c>
      <c r="H13" s="21">
        <v>2462497.4300000002</v>
      </c>
      <c r="I13" s="22">
        <v>45622</v>
      </c>
      <c r="J13" s="33">
        <v>165289.26</v>
      </c>
      <c r="K13" s="29">
        <v>200000</v>
      </c>
      <c r="L13" s="18" t="s">
        <v>25</v>
      </c>
      <c r="M13" s="18" t="s">
        <v>24</v>
      </c>
      <c r="N13" s="25">
        <f t="shared" si="0"/>
        <v>8.1218360862364877E-2</v>
      </c>
    </row>
    <row r="14" spans="1:14" s="19" customFormat="1" ht="30" customHeight="1" x14ac:dyDescent="0.3">
      <c r="A14" s="18" t="s">
        <v>35</v>
      </c>
      <c r="B14" s="18" t="s">
        <v>20</v>
      </c>
      <c r="C14" s="20" t="s">
        <v>36</v>
      </c>
      <c r="D14" s="20" t="s">
        <v>37</v>
      </c>
      <c r="E14" s="20" t="s">
        <v>38</v>
      </c>
      <c r="F14" s="22">
        <v>44363</v>
      </c>
      <c r="G14" s="21">
        <v>7540000</v>
      </c>
      <c r="H14" s="21">
        <v>9123400</v>
      </c>
      <c r="I14" s="22">
        <v>45555</v>
      </c>
      <c r="J14" s="33">
        <v>899799.94</v>
      </c>
      <c r="K14" s="29">
        <v>1088757.93</v>
      </c>
      <c r="L14" s="18" t="s">
        <v>24</v>
      </c>
      <c r="M14" s="18" t="s">
        <v>25</v>
      </c>
      <c r="N14" s="25">
        <f t="shared" si="0"/>
        <v>0.11933686206896552</v>
      </c>
    </row>
    <row r="15" spans="1:14" s="19" customFormat="1" ht="30" customHeight="1" x14ac:dyDescent="0.3">
      <c r="A15" s="18" t="s">
        <v>39</v>
      </c>
      <c r="B15" s="18" t="s">
        <v>20</v>
      </c>
      <c r="C15" s="20" t="s">
        <v>40</v>
      </c>
      <c r="D15" s="20" t="s">
        <v>41</v>
      </c>
      <c r="E15" s="20" t="s">
        <v>42</v>
      </c>
      <c r="F15" s="22">
        <v>44379</v>
      </c>
      <c r="G15" s="21">
        <v>1060915.21</v>
      </c>
      <c r="H15" s="21">
        <v>1283707.3999999999</v>
      </c>
      <c r="I15" s="22">
        <v>45597</v>
      </c>
      <c r="J15" s="33">
        <v>-97453.13</v>
      </c>
      <c r="K15" s="29">
        <v>-117918.29</v>
      </c>
      <c r="L15" s="18" t="s">
        <v>25</v>
      </c>
      <c r="M15" s="18" t="s">
        <v>24</v>
      </c>
      <c r="N15" s="25">
        <f t="shared" si="0"/>
        <v>-9.1857604718476996E-2</v>
      </c>
    </row>
    <row r="16" spans="1:14" s="19" customFormat="1" ht="30" customHeight="1" x14ac:dyDescent="0.3">
      <c r="A16" s="18" t="s">
        <v>43</v>
      </c>
      <c r="B16" s="18" t="s">
        <v>20</v>
      </c>
      <c r="C16" s="20" t="s">
        <v>44</v>
      </c>
      <c r="D16" s="20" t="s">
        <v>45</v>
      </c>
      <c r="E16" s="20" t="s">
        <v>46</v>
      </c>
      <c r="F16" s="22">
        <v>44328</v>
      </c>
      <c r="G16" s="21">
        <v>1833005.23</v>
      </c>
      <c r="H16" s="21">
        <v>2217936.33</v>
      </c>
      <c r="I16" s="22">
        <v>45516</v>
      </c>
      <c r="J16" s="33">
        <v>183300.52</v>
      </c>
      <c r="K16" s="29">
        <v>221793.63</v>
      </c>
      <c r="L16" s="18" t="s">
        <v>24</v>
      </c>
      <c r="M16" s="18" t="s">
        <v>25</v>
      </c>
      <c r="N16" s="25">
        <f t="shared" si="0"/>
        <v>9.9999998363343459E-2</v>
      </c>
    </row>
    <row r="17" spans="1:14" s="19" customFormat="1" ht="30" customHeight="1" x14ac:dyDescent="0.3">
      <c r="A17" s="18" t="s">
        <v>47</v>
      </c>
      <c r="B17" s="18" t="s">
        <v>20</v>
      </c>
      <c r="C17" s="20" t="s">
        <v>48</v>
      </c>
      <c r="D17" s="20" t="s">
        <v>49</v>
      </c>
      <c r="E17" s="20" t="s">
        <v>50</v>
      </c>
      <c r="F17" s="22">
        <v>44483</v>
      </c>
      <c r="G17" s="21">
        <v>4521472.12</v>
      </c>
      <c r="H17" s="21">
        <v>5470981.2699999996</v>
      </c>
      <c r="I17" s="22">
        <v>45622</v>
      </c>
      <c r="J17" s="33">
        <v>284326.88</v>
      </c>
      <c r="K17" s="29">
        <v>344035.52</v>
      </c>
      <c r="L17" s="18" t="s">
        <v>24</v>
      </c>
      <c r="M17" s="18" t="s">
        <v>25</v>
      </c>
      <c r="N17" s="25">
        <f t="shared" si="0"/>
        <v>6.2883696383380552E-2</v>
      </c>
    </row>
    <row r="18" spans="1:14" s="19" customFormat="1" ht="30" customHeight="1" x14ac:dyDescent="0.3">
      <c r="A18" s="18" t="s">
        <v>51</v>
      </c>
      <c r="B18" s="18" t="s">
        <v>20</v>
      </c>
      <c r="C18" s="20" t="s">
        <v>52</v>
      </c>
      <c r="D18" s="20" t="s">
        <v>53</v>
      </c>
      <c r="E18" s="20" t="s">
        <v>54</v>
      </c>
      <c r="F18" s="22">
        <v>45373</v>
      </c>
      <c r="G18" s="21">
        <v>6372063.5199999996</v>
      </c>
      <c r="H18" s="21">
        <v>7710196.8600000003</v>
      </c>
      <c r="I18" s="22">
        <v>45628</v>
      </c>
      <c r="J18" s="33">
        <v>57024.79</v>
      </c>
      <c r="K18" s="29">
        <v>69000</v>
      </c>
      <c r="L18" s="18" t="s">
        <v>24</v>
      </c>
      <c r="M18" s="18" t="s">
        <v>25</v>
      </c>
      <c r="N18" s="25">
        <f t="shared" si="0"/>
        <v>8.9491873113028871E-3</v>
      </c>
    </row>
    <row r="19" spans="1:14" s="19" customFormat="1" ht="30" customHeight="1" x14ac:dyDescent="0.3">
      <c r="A19" s="18" t="s">
        <v>55</v>
      </c>
      <c r="B19" s="18" t="s">
        <v>20</v>
      </c>
      <c r="C19" s="20" t="s">
        <v>56</v>
      </c>
      <c r="D19" s="20" t="s">
        <v>57</v>
      </c>
      <c r="E19" s="20" t="s">
        <v>58</v>
      </c>
      <c r="F19" s="22">
        <v>44483</v>
      </c>
      <c r="G19" s="21">
        <v>430000</v>
      </c>
      <c r="H19" s="21">
        <v>520300</v>
      </c>
      <c r="I19" s="22">
        <v>45427</v>
      </c>
      <c r="J19" s="33">
        <v>59346</v>
      </c>
      <c r="K19" s="29">
        <v>71808.66</v>
      </c>
      <c r="L19" s="18" t="s">
        <v>24</v>
      </c>
      <c r="M19" s="18" t="s">
        <v>25</v>
      </c>
      <c r="N19" s="25">
        <f t="shared" si="0"/>
        <v>0.13801395348837209</v>
      </c>
    </row>
    <row r="20" spans="1:14" s="19" customFormat="1" ht="30" customHeight="1" x14ac:dyDescent="0.3">
      <c r="A20" s="18" t="s">
        <v>59</v>
      </c>
      <c r="B20" s="18" t="s">
        <v>20</v>
      </c>
      <c r="C20" s="20" t="s">
        <v>60</v>
      </c>
      <c r="D20" s="20" t="s">
        <v>61</v>
      </c>
      <c r="E20" s="20" t="s">
        <v>62</v>
      </c>
      <c r="F20" s="22">
        <v>45048</v>
      </c>
      <c r="G20" s="21">
        <v>241299.07</v>
      </c>
      <c r="H20" s="21">
        <v>291971.88</v>
      </c>
      <c r="I20" s="22">
        <v>45617</v>
      </c>
      <c r="J20" s="33">
        <v>12388.43</v>
      </c>
      <c r="K20" s="29">
        <v>14990</v>
      </c>
      <c r="L20" s="18" t="s">
        <v>24</v>
      </c>
      <c r="M20" s="18" t="s">
        <v>25</v>
      </c>
      <c r="N20" s="25">
        <f t="shared" si="0"/>
        <v>5.1340562564124261E-2</v>
      </c>
    </row>
    <row r="21" spans="1:14" s="19" customFormat="1" ht="30" customHeight="1" x14ac:dyDescent="0.3">
      <c r="A21" s="18" t="s">
        <v>63</v>
      </c>
      <c r="B21" s="18" t="s">
        <v>20</v>
      </c>
      <c r="C21" s="20" t="s">
        <v>64</v>
      </c>
      <c r="D21" s="20" t="s">
        <v>65</v>
      </c>
      <c r="E21" s="20" t="s">
        <v>66</v>
      </c>
      <c r="F21" s="22">
        <v>44740</v>
      </c>
      <c r="G21" s="21">
        <v>199734.6</v>
      </c>
      <c r="H21" s="21">
        <v>241678.86</v>
      </c>
      <c r="I21" s="22">
        <v>45343</v>
      </c>
      <c r="J21" s="33">
        <v>41320.730000000003</v>
      </c>
      <c r="K21" s="29">
        <v>49998.080000000002</v>
      </c>
      <c r="L21" s="18" t="s">
        <v>24</v>
      </c>
      <c r="M21" s="18" t="s">
        <v>25</v>
      </c>
      <c r="N21" s="25">
        <f t="shared" si="0"/>
        <v>0.20687817734133196</v>
      </c>
    </row>
    <row r="22" spans="1:14" s="19" customFormat="1" ht="30" customHeight="1" x14ac:dyDescent="0.3">
      <c r="A22" s="18" t="s">
        <v>67</v>
      </c>
      <c r="B22" s="18" t="s">
        <v>20</v>
      </c>
      <c r="C22" s="20" t="s">
        <v>68</v>
      </c>
      <c r="D22" s="20" t="s">
        <v>69</v>
      </c>
      <c r="E22" s="20" t="s">
        <v>70</v>
      </c>
      <c r="F22" s="22">
        <v>44930</v>
      </c>
      <c r="G22" s="21">
        <v>5014173.8</v>
      </c>
      <c r="H22" s="21">
        <v>6067150.2999999998</v>
      </c>
      <c r="I22" s="22">
        <v>45649</v>
      </c>
      <c r="J22" s="33">
        <v>-614748.46</v>
      </c>
      <c r="K22" s="29">
        <v>-743845.64</v>
      </c>
      <c r="L22" s="18" t="s">
        <v>24</v>
      </c>
      <c r="M22" s="18" t="s">
        <v>25</v>
      </c>
      <c r="N22" s="25">
        <f t="shared" si="0"/>
        <v>-0.12260214434529573</v>
      </c>
    </row>
    <row r="23" spans="1:14" s="19" customFormat="1" ht="30" customHeight="1" x14ac:dyDescent="0.3">
      <c r="A23" s="18" t="s">
        <v>71</v>
      </c>
      <c r="B23" s="18" t="s">
        <v>20</v>
      </c>
      <c r="C23" s="20" t="s">
        <v>72</v>
      </c>
      <c r="D23" s="20" t="s">
        <v>73</v>
      </c>
      <c r="E23" s="20" t="s">
        <v>74</v>
      </c>
      <c r="F23" s="22">
        <v>0</v>
      </c>
      <c r="G23" s="21">
        <v>1069008.27</v>
      </c>
      <c r="H23" s="21">
        <v>1293500</v>
      </c>
      <c r="I23" s="22">
        <v>45526</v>
      </c>
      <c r="J23" s="33">
        <v>-213801.65</v>
      </c>
      <c r="K23" s="29">
        <v>-258700</v>
      </c>
      <c r="L23" s="18" t="s">
        <v>24</v>
      </c>
      <c r="M23" s="18" t="s">
        <v>25</v>
      </c>
      <c r="N23" s="25">
        <f t="shared" si="0"/>
        <v>-0.19999999625821416</v>
      </c>
    </row>
    <row r="24" spans="1:14" s="19" customFormat="1" ht="30" customHeight="1" x14ac:dyDescent="0.3">
      <c r="A24" s="18" t="s">
        <v>75</v>
      </c>
      <c r="B24" s="18" t="s">
        <v>20</v>
      </c>
      <c r="C24" s="20" t="s">
        <v>76</v>
      </c>
      <c r="D24" s="20" t="s">
        <v>22</v>
      </c>
      <c r="E24" s="20" t="s">
        <v>23</v>
      </c>
      <c r="F24" s="22">
        <v>44918</v>
      </c>
      <c r="G24" s="21">
        <v>111539</v>
      </c>
      <c r="H24" s="21">
        <v>134962.19</v>
      </c>
      <c r="I24" s="22">
        <v>45348</v>
      </c>
      <c r="J24" s="33">
        <v>22121.29</v>
      </c>
      <c r="K24" s="29">
        <v>26766.76</v>
      </c>
      <c r="L24" s="18" t="s">
        <v>24</v>
      </c>
      <c r="M24" s="18" t="s">
        <v>25</v>
      </c>
      <c r="N24" s="25">
        <f t="shared" si="0"/>
        <v>0.19832784945176127</v>
      </c>
    </row>
    <row r="25" spans="1:14" ht="30" customHeight="1" x14ac:dyDescent="0.3">
      <c r="A25" s="18" t="s">
        <v>77</v>
      </c>
      <c r="B25" s="18" t="s">
        <v>20</v>
      </c>
      <c r="C25" s="18" t="s">
        <v>78</v>
      </c>
      <c r="D25" s="18" t="s">
        <v>79</v>
      </c>
      <c r="E25" s="20" t="s">
        <v>80</v>
      </c>
      <c r="F25" s="32">
        <v>45009</v>
      </c>
      <c r="G25" s="31">
        <v>1249650.98</v>
      </c>
      <c r="H25" s="23">
        <v>1512077.69</v>
      </c>
      <c r="I25" s="22">
        <v>45512</v>
      </c>
      <c r="J25" s="21">
        <v>-165289.26</v>
      </c>
      <c r="K25" s="30">
        <v>-200000</v>
      </c>
      <c r="L25" s="20" t="s">
        <v>24</v>
      </c>
      <c r="M25" s="31" t="s">
        <v>25</v>
      </c>
      <c r="N25" s="25">
        <f t="shared" si="0"/>
        <v>-0.13226833943666416</v>
      </c>
    </row>
    <row r="26" spans="1:14" ht="30" customHeight="1" x14ac:dyDescent="0.3">
      <c r="A26" s="18" t="s">
        <v>81</v>
      </c>
      <c r="B26" s="18" t="s">
        <v>20</v>
      </c>
      <c r="C26" s="18" t="s">
        <v>82</v>
      </c>
      <c r="D26" s="18" t="s">
        <v>83</v>
      </c>
      <c r="E26" s="20" t="s">
        <v>84</v>
      </c>
      <c r="F26" s="32">
        <v>45110</v>
      </c>
      <c r="G26" s="31">
        <v>4677410.47</v>
      </c>
      <c r="H26" s="23">
        <v>5659666.6699999999</v>
      </c>
      <c r="I26" s="22">
        <v>45545</v>
      </c>
      <c r="J26" s="21">
        <v>-165289.26</v>
      </c>
      <c r="K26" s="30">
        <v>-200000</v>
      </c>
      <c r="L26" s="20" t="s">
        <v>24</v>
      </c>
      <c r="M26" s="31" t="s">
        <v>25</v>
      </c>
      <c r="N26" s="25">
        <f t="shared" si="0"/>
        <v>-3.5337770986774229E-2</v>
      </c>
    </row>
    <row r="27" spans="1:14" ht="30" customHeight="1" x14ac:dyDescent="0.3">
      <c r="A27" s="18" t="s">
        <v>85</v>
      </c>
      <c r="B27" s="18" t="s">
        <v>20</v>
      </c>
      <c r="C27" s="18" t="s">
        <v>86</v>
      </c>
      <c r="D27" s="18" t="s">
        <v>61</v>
      </c>
      <c r="E27" s="20" t="s">
        <v>62</v>
      </c>
      <c r="F27" s="32">
        <v>45047</v>
      </c>
      <c r="G27" s="31">
        <v>175849.46</v>
      </c>
      <c r="H27" s="23">
        <v>212777.84</v>
      </c>
      <c r="I27" s="22">
        <v>45642</v>
      </c>
      <c r="J27" s="21">
        <v>35123.89</v>
      </c>
      <c r="K27" s="30">
        <v>42499.91</v>
      </c>
      <c r="L27" s="20" t="s">
        <v>24</v>
      </c>
      <c r="M27" s="31" t="s">
        <v>25</v>
      </c>
      <c r="N27" s="25">
        <f t="shared" si="0"/>
        <v>0.19973840124388212</v>
      </c>
    </row>
    <row r="28" spans="1:14" ht="30" customHeight="1" x14ac:dyDescent="0.3">
      <c r="A28" s="18" t="s">
        <v>87</v>
      </c>
      <c r="B28" s="18" t="s">
        <v>27</v>
      </c>
      <c r="C28" s="18" t="s">
        <v>88</v>
      </c>
      <c r="D28" s="18" t="s">
        <v>89</v>
      </c>
      <c r="E28" s="20" t="s">
        <v>90</v>
      </c>
      <c r="F28" s="32">
        <v>44908</v>
      </c>
      <c r="G28" s="31">
        <v>131700</v>
      </c>
      <c r="H28" s="23">
        <v>159357</v>
      </c>
      <c r="I28" s="22">
        <v>45440</v>
      </c>
      <c r="J28" s="21">
        <v>5857.5</v>
      </c>
      <c r="K28" s="30">
        <v>7087.58</v>
      </c>
      <c r="L28" s="20" t="s">
        <v>24</v>
      </c>
      <c r="M28" s="31" t="s">
        <v>25</v>
      </c>
      <c r="N28" s="25">
        <f t="shared" si="0"/>
        <v>4.4476082004555807E-2</v>
      </c>
    </row>
    <row r="29" spans="1:14" ht="30" customHeight="1" x14ac:dyDescent="0.3">
      <c r="A29" s="18" t="s">
        <v>91</v>
      </c>
      <c r="B29" s="18" t="s">
        <v>20</v>
      </c>
      <c r="C29" s="18" t="s">
        <v>92</v>
      </c>
      <c r="D29" s="18" t="s">
        <v>93</v>
      </c>
      <c r="E29" s="20" t="s">
        <v>94</v>
      </c>
      <c r="F29" s="32">
        <v>45029</v>
      </c>
      <c r="G29" s="31">
        <v>82204.7</v>
      </c>
      <c r="H29" s="23">
        <v>99467.7</v>
      </c>
      <c r="I29" s="22">
        <v>45653</v>
      </c>
      <c r="J29" s="21">
        <v>16438.02</v>
      </c>
      <c r="K29" s="30">
        <v>19890</v>
      </c>
      <c r="L29" s="20" t="s">
        <v>24</v>
      </c>
      <c r="M29" s="31" t="s">
        <v>25</v>
      </c>
      <c r="N29" s="25">
        <f t="shared" si="0"/>
        <v>0.19996447891665564</v>
      </c>
    </row>
    <row r="30" spans="1:14" ht="30" customHeight="1" x14ac:dyDescent="0.3">
      <c r="A30" s="18" t="s">
        <v>95</v>
      </c>
      <c r="B30" s="18" t="s">
        <v>20</v>
      </c>
      <c r="C30" s="18" t="s">
        <v>96</v>
      </c>
      <c r="D30" s="18" t="s">
        <v>97</v>
      </c>
      <c r="E30" s="20" t="s">
        <v>98</v>
      </c>
      <c r="F30" s="32">
        <v>45134</v>
      </c>
      <c r="G30" s="31">
        <v>491858.96</v>
      </c>
      <c r="H30" s="23">
        <v>595149.34</v>
      </c>
      <c r="I30" s="22">
        <v>45621</v>
      </c>
      <c r="J30" s="21">
        <v>7998.84</v>
      </c>
      <c r="K30" s="30">
        <v>9678.6</v>
      </c>
      <c r="L30" s="20" t="s">
        <v>24</v>
      </c>
      <c r="M30" s="31" t="s">
        <v>25</v>
      </c>
      <c r="N30" s="25">
        <f t="shared" si="0"/>
        <v>1.6262466785193868E-2</v>
      </c>
    </row>
    <row r="31" spans="1:14" ht="30" customHeight="1" x14ac:dyDescent="0.3">
      <c r="A31" s="18" t="s">
        <v>99</v>
      </c>
      <c r="B31" s="18" t="s">
        <v>20</v>
      </c>
      <c r="C31" s="18" t="s">
        <v>100</v>
      </c>
      <c r="D31" s="18" t="s">
        <v>97</v>
      </c>
      <c r="E31" s="20" t="s">
        <v>98</v>
      </c>
      <c r="F31" s="32">
        <v>45134</v>
      </c>
      <c r="G31" s="31">
        <v>491858.96</v>
      </c>
      <c r="H31" s="23">
        <v>595149.34</v>
      </c>
      <c r="I31" s="22">
        <v>45653</v>
      </c>
      <c r="J31" s="21">
        <v>10481.17</v>
      </c>
      <c r="K31" s="30">
        <v>12682.22</v>
      </c>
      <c r="L31" s="20" t="s">
        <v>24</v>
      </c>
      <c r="M31" s="31" t="s">
        <v>25</v>
      </c>
      <c r="N31" s="25">
        <f t="shared" si="0"/>
        <v>2.1309299722831115E-2</v>
      </c>
    </row>
    <row r="32" spans="1:14" ht="30" customHeight="1" x14ac:dyDescent="0.3">
      <c r="A32" s="18" t="s">
        <v>101</v>
      </c>
      <c r="B32" s="18" t="s">
        <v>20</v>
      </c>
      <c r="C32" s="18" t="s">
        <v>102</v>
      </c>
      <c r="D32" s="18" t="s">
        <v>103</v>
      </c>
      <c r="E32" s="20" t="s">
        <v>104</v>
      </c>
      <c r="F32" s="32">
        <v>45104</v>
      </c>
      <c r="G32" s="31">
        <v>3577290.1</v>
      </c>
      <c r="H32" s="23">
        <v>4328521.0199999996</v>
      </c>
      <c r="I32" s="22">
        <v>45516</v>
      </c>
      <c r="J32" s="21">
        <v>-165289.26999999999</v>
      </c>
      <c r="K32" s="30">
        <v>-200000</v>
      </c>
      <c r="L32" s="20" t="s">
        <v>24</v>
      </c>
      <c r="M32" s="31" t="s">
        <v>25</v>
      </c>
      <c r="N32" s="25">
        <f t="shared" si="0"/>
        <v>-4.6205162393734851E-2</v>
      </c>
    </row>
    <row r="33" spans="1:14" ht="30" customHeight="1" x14ac:dyDescent="0.3">
      <c r="A33" s="18" t="s">
        <v>105</v>
      </c>
      <c r="B33" s="18" t="s">
        <v>20</v>
      </c>
      <c r="C33" s="18" t="s">
        <v>106</v>
      </c>
      <c r="D33" s="18" t="s">
        <v>107</v>
      </c>
      <c r="E33" s="20" t="s">
        <v>108</v>
      </c>
      <c r="F33" s="32">
        <v>45134</v>
      </c>
      <c r="G33" s="31">
        <v>2626990.42</v>
      </c>
      <c r="H33" s="23">
        <v>3178658.41</v>
      </c>
      <c r="I33" s="22">
        <v>45630</v>
      </c>
      <c r="J33" s="21">
        <v>420864.5</v>
      </c>
      <c r="K33" s="30">
        <v>509246.04</v>
      </c>
      <c r="L33" s="20" t="s">
        <v>24</v>
      </c>
      <c r="M33" s="31" t="s">
        <v>25</v>
      </c>
      <c r="N33" s="25">
        <f t="shared" si="0"/>
        <v>0.16020785488818037</v>
      </c>
    </row>
    <row r="34" spans="1:14" ht="30" customHeight="1" x14ac:dyDescent="0.3">
      <c r="A34" s="18" t="s">
        <v>109</v>
      </c>
      <c r="B34" s="18" t="s">
        <v>20</v>
      </c>
      <c r="C34" s="18" t="s">
        <v>110</v>
      </c>
      <c r="D34" s="18" t="s">
        <v>111</v>
      </c>
      <c r="E34" s="20" t="s">
        <v>112</v>
      </c>
      <c r="F34" s="32">
        <v>45117</v>
      </c>
      <c r="G34" s="31">
        <v>2466770.6800000002</v>
      </c>
      <c r="H34" s="23">
        <v>2984792.52</v>
      </c>
      <c r="I34" s="22">
        <v>45645</v>
      </c>
      <c r="J34" s="21">
        <v>301652.89</v>
      </c>
      <c r="K34" s="30">
        <v>365000</v>
      </c>
      <c r="L34" s="20" t="s">
        <v>24</v>
      </c>
      <c r="M34" s="31" t="s">
        <v>25</v>
      </c>
      <c r="N34" s="25">
        <f t="shared" si="0"/>
        <v>0.12228655563556479</v>
      </c>
    </row>
    <row r="35" spans="1:14" ht="30" customHeight="1" x14ac:dyDescent="0.3">
      <c r="A35" s="18" t="s">
        <v>113</v>
      </c>
      <c r="B35" s="18" t="s">
        <v>20</v>
      </c>
      <c r="C35" s="18" t="s">
        <v>114</v>
      </c>
      <c r="D35" s="18" t="s">
        <v>115</v>
      </c>
      <c r="E35" s="20" t="s">
        <v>116</v>
      </c>
      <c r="F35" s="32">
        <v>45117</v>
      </c>
      <c r="G35" s="31">
        <v>34048.959999999999</v>
      </c>
      <c r="H35" s="23">
        <v>41199.24</v>
      </c>
      <c r="I35" s="22">
        <v>45392</v>
      </c>
      <c r="J35" s="21">
        <v>-4864.1400000000003</v>
      </c>
      <c r="K35" s="30">
        <v>-5885.61</v>
      </c>
      <c r="L35" s="20" t="s">
        <v>25</v>
      </c>
      <c r="M35" s="31" t="s">
        <v>24</v>
      </c>
      <c r="N35" s="25">
        <f t="shared" si="0"/>
        <v>-0.14285722676992191</v>
      </c>
    </row>
    <row r="36" spans="1:14" ht="30" customHeight="1" x14ac:dyDescent="0.3">
      <c r="A36" s="18" t="s">
        <v>117</v>
      </c>
      <c r="B36" s="18" t="s">
        <v>20</v>
      </c>
      <c r="C36" s="18" t="s">
        <v>118</v>
      </c>
      <c r="D36" s="18" t="s">
        <v>119</v>
      </c>
      <c r="E36" s="20" t="s">
        <v>120</v>
      </c>
      <c r="F36" s="32">
        <v>45239</v>
      </c>
      <c r="G36" s="31">
        <v>3173492.99</v>
      </c>
      <c r="H36" s="23">
        <v>3839926.52</v>
      </c>
      <c r="I36" s="22">
        <v>45630</v>
      </c>
      <c r="J36" s="21">
        <v>521866.64</v>
      </c>
      <c r="K36" s="30">
        <v>631458.63</v>
      </c>
      <c r="L36" s="20" t="s">
        <v>24</v>
      </c>
      <c r="M36" s="31" t="s">
        <v>25</v>
      </c>
      <c r="N36" s="25">
        <f t="shared" si="0"/>
        <v>0.16444549953141696</v>
      </c>
    </row>
    <row r="37" spans="1:14" ht="30" customHeight="1" x14ac:dyDescent="0.3">
      <c r="A37" s="18" t="s">
        <v>121</v>
      </c>
      <c r="B37" s="18" t="s">
        <v>20</v>
      </c>
      <c r="C37" s="18" t="s">
        <v>122</v>
      </c>
      <c r="D37" s="18" t="s">
        <v>123</v>
      </c>
      <c r="E37" s="20" t="s">
        <v>124</v>
      </c>
      <c r="F37" s="32">
        <v>45278</v>
      </c>
      <c r="G37" s="31">
        <v>3181281.8</v>
      </c>
      <c r="H37" s="23">
        <v>3849350.98</v>
      </c>
      <c r="I37" s="22">
        <v>45645</v>
      </c>
      <c r="J37" s="21">
        <v>249014.17</v>
      </c>
      <c r="K37" s="30">
        <v>301307.14</v>
      </c>
      <c r="L37" s="20" t="s">
        <v>24</v>
      </c>
      <c r="M37" s="31" t="s">
        <v>25</v>
      </c>
      <c r="N37" s="25">
        <f t="shared" si="0"/>
        <v>7.827479162644442E-2</v>
      </c>
    </row>
    <row r="38" spans="1:14" ht="30" customHeight="1" x14ac:dyDescent="0.3">
      <c r="A38" s="18" t="s">
        <v>125</v>
      </c>
      <c r="B38" s="18" t="s">
        <v>27</v>
      </c>
      <c r="C38" s="18" t="s">
        <v>126</v>
      </c>
      <c r="D38" s="18" t="s">
        <v>127</v>
      </c>
      <c r="E38" s="20" t="s">
        <v>128</v>
      </c>
      <c r="F38" s="32">
        <v>45222</v>
      </c>
      <c r="G38" s="31">
        <v>4748112.49</v>
      </c>
      <c r="H38" s="23">
        <v>5745216.1100000003</v>
      </c>
      <c r="I38" s="22">
        <v>45336</v>
      </c>
      <c r="J38" s="21">
        <v>237857</v>
      </c>
      <c r="K38" s="30">
        <v>287806.96999999997</v>
      </c>
      <c r="L38" s="20" t="s">
        <v>24</v>
      </c>
      <c r="M38" s="31" t="s">
        <v>25</v>
      </c>
      <c r="N38" s="25">
        <f t="shared" si="0"/>
        <v>5.0095064196762532E-2</v>
      </c>
    </row>
    <row r="39" spans="1:14" ht="30" customHeight="1" x14ac:dyDescent="0.3">
      <c r="A39" s="18" t="s">
        <v>129</v>
      </c>
      <c r="B39" s="18" t="s">
        <v>27</v>
      </c>
      <c r="C39" s="18" t="s">
        <v>130</v>
      </c>
      <c r="D39" s="18" t="s">
        <v>127</v>
      </c>
      <c r="E39" s="20" t="s">
        <v>128</v>
      </c>
      <c r="F39" s="32">
        <v>45222</v>
      </c>
      <c r="G39" s="31">
        <v>4748112.49</v>
      </c>
      <c r="H39" s="23">
        <v>5745216.1100000003</v>
      </c>
      <c r="I39" s="22">
        <v>45468</v>
      </c>
      <c r="J39" s="21">
        <v>200680.42</v>
      </c>
      <c r="K39" s="30">
        <v>242823.31</v>
      </c>
      <c r="L39" s="20" t="s">
        <v>24</v>
      </c>
      <c r="M39" s="31" t="s">
        <v>25</v>
      </c>
      <c r="N39" s="25">
        <f t="shared" si="0"/>
        <v>4.2265304459962363E-2</v>
      </c>
    </row>
    <row r="40" spans="1:14" ht="30" customHeight="1" x14ac:dyDescent="0.3">
      <c r="A40" s="18" t="s">
        <v>131</v>
      </c>
      <c r="B40" s="18" t="s">
        <v>20</v>
      </c>
      <c r="C40" s="18" t="s">
        <v>132</v>
      </c>
      <c r="D40" s="18" t="s">
        <v>103</v>
      </c>
      <c r="E40" s="20" t="s">
        <v>104</v>
      </c>
      <c r="F40" s="32">
        <v>45281</v>
      </c>
      <c r="G40" s="31">
        <v>3252654.53</v>
      </c>
      <c r="H40" s="23">
        <v>3935711.98</v>
      </c>
      <c r="I40" s="22">
        <v>45545</v>
      </c>
      <c r="J40" s="21">
        <v>-82644.63</v>
      </c>
      <c r="K40" s="30">
        <v>-100000</v>
      </c>
      <c r="L40" s="20" t="s">
        <v>24</v>
      </c>
      <c r="M40" s="31" t="s">
        <v>25</v>
      </c>
      <c r="N40" s="25">
        <f t="shared" si="0"/>
        <v>-2.5408363918685214E-2</v>
      </c>
    </row>
    <row r="41" spans="1:14" ht="30" customHeight="1" x14ac:dyDescent="0.3">
      <c r="A41" s="18" t="s">
        <v>133</v>
      </c>
      <c r="B41" s="18" t="s">
        <v>20</v>
      </c>
      <c r="C41" s="18" t="s">
        <v>134</v>
      </c>
      <c r="D41" s="18" t="s">
        <v>135</v>
      </c>
      <c r="E41" s="20" t="s">
        <v>136</v>
      </c>
      <c r="F41" s="32">
        <v>45327</v>
      </c>
      <c r="G41" s="31">
        <v>841880.07</v>
      </c>
      <c r="H41" s="23">
        <v>1018674.9</v>
      </c>
      <c r="I41" s="22">
        <v>45653</v>
      </c>
      <c r="J41" s="21">
        <v>59420.85</v>
      </c>
      <c r="K41" s="30">
        <v>71899.23</v>
      </c>
      <c r="L41" s="20" t="s">
        <v>24</v>
      </c>
      <c r="M41" s="31" t="s">
        <v>25</v>
      </c>
      <c r="N41" s="25">
        <f t="shared" si="0"/>
        <v>7.0581133961277881E-2</v>
      </c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2025-06-12T09:46:50Z</dcterms:modified>
</cp:coreProperties>
</file>