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1808" yWindow="3228" windowWidth="14028" windowHeight="4836"/>
  </bookViews>
  <sheets>
    <sheet name="2021 PRÒRROGUES CONTRACTES" sheetId="1" r:id="rId1"/>
  </sheets>
  <calcPr calcId="145621"/>
</workbook>
</file>

<file path=xl/calcChain.xml><?xml version="1.0" encoding="utf-8"?>
<calcChain xmlns="http://schemas.openxmlformats.org/spreadsheetml/2006/main">
  <c r="H18" i="1" l="1"/>
  <c r="H13" i="1"/>
  <c r="H12" i="1"/>
  <c r="H10" i="1"/>
</calcChain>
</file>

<file path=xl/sharedStrings.xml><?xml version="1.0" encoding="utf-8"?>
<sst xmlns="http://schemas.openxmlformats.org/spreadsheetml/2006/main" count="75" uniqueCount="50">
  <si>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</si>
  <si>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Preu de la pròrroga
(IVA inclòs)</t>
  </si>
  <si>
    <t>Data inici pròrroga</t>
  </si>
  <si>
    <t>Data final pròrroga</t>
  </si>
  <si>
    <t>Número pròrroga  (1a, 2a, 3a, etc.)</t>
  </si>
  <si>
    <t>Objecte del contracte</t>
  </si>
  <si>
    <t>Preu del contracte
(IVA inclòs)</t>
  </si>
  <si>
    <t>Data Actualització de les dades:</t>
  </si>
  <si>
    <t>Núm. de contracte</t>
  </si>
  <si>
    <t>NOM ADJUDICATARI
(RAÓ SOCIAL)</t>
  </si>
  <si>
    <t>Data d'aprovació resolució de la pròrroga</t>
  </si>
  <si>
    <r>
      <t xml:space="preserve">CONTRACTES AMB PRÒRROGUES DURANT L'ANY 2021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</si>
  <si>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25.03.2022</t>
  </si>
  <si>
    <t>F190000703</t>
  </si>
  <si>
    <t>F200000075</t>
  </si>
  <si>
    <t>F190000610</t>
  </si>
  <si>
    <t>F200000307</t>
  </si>
  <si>
    <t>F190000748</t>
  </si>
  <si>
    <t>F200000317</t>
  </si>
  <si>
    <t>F210000026</t>
  </si>
  <si>
    <t>F200000512</t>
  </si>
  <si>
    <t>SER</t>
  </si>
  <si>
    <t>Gestió i dinatmit Francesc Abad i pistes vermelles</t>
  </si>
  <si>
    <t>Serv dinamitz juvenil a la Zona Nord</t>
  </si>
  <si>
    <t>Servei de visites guiades a la Model</t>
  </si>
  <si>
    <t>Servei recepció Foment</t>
  </si>
  <si>
    <t>Serveis de vigilància a La Model 2020-22</t>
  </si>
  <si>
    <t>Programa ensenyaments artístics EDUCARS Zona Nord.</t>
  </si>
  <si>
    <t>Serv implantació esplais PdB BAOBAB</t>
  </si>
  <si>
    <t>Espai de criança a PdB TV curs 20-22..</t>
  </si>
  <si>
    <t>1a</t>
  </si>
  <si>
    <t>2a</t>
  </si>
  <si>
    <t>ASSOC. SANT MARTÍ ESPORT</t>
  </si>
  <si>
    <t>G08932675</t>
  </si>
  <si>
    <t>TRANSIT PROJECTES, S.L.</t>
  </si>
  <si>
    <t>B59489351</t>
  </si>
  <si>
    <t>EURO TOMB BARCELONA SL</t>
  </si>
  <si>
    <t>B60976495</t>
  </si>
  <si>
    <t>IB2 SEGURETAT CATALUNYA SL</t>
  </si>
  <si>
    <t>B17631698</t>
  </si>
  <si>
    <t>OFICINAS CENTRALES DAVOSAX SL</t>
  </si>
  <si>
    <t>B88064720</t>
  </si>
  <si>
    <t>L´ARC TALLER DE MÚSICA, FUNDACIÓ PR</t>
  </si>
  <si>
    <t>G60073186</t>
  </si>
  <si>
    <t>TALLER D'ART CULTURA I CREACIÓ</t>
  </si>
  <si>
    <t>G65643405</t>
  </si>
  <si>
    <t>FUNDACIO ESCOLTA JOSEP CAROL</t>
  </si>
  <si>
    <t>G61679049</t>
  </si>
  <si>
    <t>NIF
(Persones Físiques anonimitzat)</t>
  </si>
  <si>
    <r>
      <rPr>
        <b/>
        <u/>
        <sz val="14"/>
        <rFont val="Calibri"/>
        <family val="2"/>
        <scheme val="minor"/>
      </rPr>
      <t>ENS</t>
    </r>
    <r>
      <rPr>
        <b/>
        <sz val="14"/>
        <rFont val="Calibri"/>
        <family val="2"/>
        <scheme val="minor"/>
      </rPr>
      <t xml:space="preserve">:    </t>
    </r>
    <r>
      <rPr>
        <b/>
        <sz val="14"/>
        <color rgb="FF00B050"/>
        <rFont val="Calibri"/>
        <family val="2"/>
        <scheme val="minor"/>
      </rPr>
      <t>FOMENT DE CIUTAT, 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</si>
</sst>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6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Border="1" applyProtection="1"/>
    <xf numFmtId="0" fontId="0" fillId="2" borderId="0" xfId="0" applyFill="1" applyProtection="1"/>
    <xf numFmtId="0" fontId="0" fillId="0" borderId="0" xfId="0" applyProtection="1"/>
    <xf numFmtId="0" fontId="2" fillId="2" borderId="0" xfId="0" applyFont="1" applyFill="1" applyBorder="1" applyProtection="1"/>
    <xf numFmtId="0" fontId="3" fillId="2" borderId="0" xfId="0" applyFont="1" applyFill="1" applyProtection="1"/>
    <xf numFmtId="164" fontId="0" fillId="2" borderId="0" xfId="0" applyNumberFormat="1" applyFill="1" applyProtection="1"/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right" vertical="center"/>
    </xf>
    <xf numFmtId="0" fontId="0" fillId="2" borderId="4" xfId="0" applyFill="1" applyBorder="1" applyProtection="1"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43" fontId="0" fillId="0" borderId="3" xfId="1" applyFont="1" applyBorder="1" applyAlignment="1" applyProtection="1">
      <alignment vertical="justify"/>
      <protection locked="0"/>
    </xf>
    <xf numFmtId="43" fontId="0" fillId="0" borderId="1" xfId="1" applyFont="1" applyBorder="1"/>
    <xf numFmtId="165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 wrapText="1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vertical="justify"/>
    </xf>
    <xf numFmtId="14" fontId="0" fillId="0" borderId="3" xfId="0" applyNumberFormat="1" applyFont="1" applyBorder="1" applyProtection="1">
      <protection locked="0"/>
    </xf>
    <xf numFmtId="14" fontId="0" fillId="0" borderId="1" xfId="0" applyNumberFormat="1" applyFont="1" applyBorder="1"/>
    <xf numFmtId="0" fontId="0" fillId="0" borderId="0" xfId="0" applyFont="1" applyProtection="1">
      <protection locked="0"/>
    </xf>
    <xf numFmtId="0" fontId="0" fillId="0" borderId="3" xfId="0" applyFont="1" applyBorder="1" applyAlignment="1" applyProtection="1">
      <alignment vertical="justify"/>
      <protection locked="0"/>
    </xf>
    <xf numFmtId="0" fontId="0" fillId="0" borderId="3" xfId="0" applyFont="1" applyBorder="1" applyAlignment="1" applyProtection="1">
      <alignment vertical="justify" wrapText="1"/>
      <protection locked="0"/>
    </xf>
    <xf numFmtId="43" fontId="0" fillId="0" borderId="3" xfId="1" applyFont="1" applyBorder="1" applyAlignment="1" applyProtection="1">
      <alignment vertical="justify" wrapText="1"/>
      <protection locked="0"/>
    </xf>
    <xf numFmtId="0" fontId="0" fillId="0" borderId="3" xfId="0" applyFont="1" applyBorder="1" applyAlignment="1">
      <alignment horizontal="center"/>
    </xf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657225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K18"/>
  <sheetViews>
    <sheetView tabSelected="1" zoomScale="90" zoomScaleNormal="90" workbookViewId="0">
      <selection activeCell="G14" sqref="G14"/>
    </sheetView>
  </sheetViews>
  <sheetFormatPr defaultColWidth="8.88671875" defaultRowHeight="14.4" x14ac:dyDescent="0.3"/>
  <cols>
    <col min="1" max="1" width="15.5546875" style="2" customWidth="1"/>
    <col min="2" max="2" width="21.109375" style="3" customWidth="1"/>
    <col min="3" max="3" width="50.6640625" style="2" customWidth="1"/>
    <col min="4" max="4" width="36.33203125" style="2" bestFit="1" customWidth="1"/>
    <col min="5" max="5" width="24.44140625" style="2" customWidth="1"/>
    <col min="6" max="6" width="19.6640625" style="2" customWidth="1"/>
    <col min="7" max="7" width="20.33203125" style="3" customWidth="1"/>
    <col min="8" max="8" width="18" style="2" customWidth="1"/>
    <col min="9" max="10" width="14" style="2" customWidth="1"/>
    <col min="11" max="11" width="16.5546875" style="2" customWidth="1"/>
    <col min="12" max="16384" width="8.88671875" style="2"/>
  </cols>
  <sheetData>
    <row r="1" spans="1:11" x14ac:dyDescent="0.3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26.25" customHeight="1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21" x14ac:dyDescent="0.4">
      <c r="A4" s="13" t="s">
        <v>11</v>
      </c>
      <c r="B4" s="11"/>
      <c r="C4" s="14"/>
      <c r="D4" s="14"/>
      <c r="E4" s="14"/>
      <c r="F4" s="14"/>
      <c r="G4" s="11"/>
      <c r="H4" s="15"/>
      <c r="I4" s="14"/>
      <c r="J4" s="14"/>
      <c r="K4" s="12"/>
    </row>
    <row r="5" spans="1:11" s="4" customFormat="1" ht="20.25" customHeight="1" x14ac:dyDescent="0.3">
      <c r="A5" s="10"/>
      <c r="B5" s="10"/>
      <c r="C5" s="10"/>
      <c r="D5" s="10"/>
      <c r="E5" s="10"/>
      <c r="F5" s="10"/>
      <c r="G5" s="10"/>
      <c r="H5" s="11"/>
      <c r="I5" s="10"/>
      <c r="J5" s="10"/>
      <c r="K5" s="11"/>
    </row>
    <row r="6" spans="1:11" s="4" customFormat="1" ht="18" x14ac:dyDescent="0.3">
      <c r="A6" s="21" t="s">
        <v>49</v>
      </c>
      <c r="B6" s="1"/>
      <c r="C6" s="1"/>
      <c r="D6" s="5"/>
      <c r="E6" s="5"/>
      <c r="F6" s="20"/>
      <c r="G6" s="19" t="s">
        <v>7</v>
      </c>
      <c r="H6" s="24" t="s">
        <v>12</v>
      </c>
    </row>
    <row r="7" spans="1:11" s="8" customFormat="1" ht="20.25" customHeight="1" x14ac:dyDescent="0.3">
      <c r="A7" s="6"/>
      <c r="B7" s="7"/>
      <c r="C7" s="7"/>
      <c r="D7" s="7"/>
      <c r="E7" s="7"/>
      <c r="F7" s="7"/>
      <c r="G7" s="7"/>
      <c r="I7" s="7"/>
      <c r="J7" s="7"/>
    </row>
    <row r="8" spans="1:11" s="9" customFormat="1" ht="60.6" customHeight="1" x14ac:dyDescent="0.3">
      <c r="A8" s="16" t="s">
        <v>8</v>
      </c>
      <c r="B8" s="17" t="s">
        <v>0</v>
      </c>
      <c r="C8" s="16" t="s">
        <v>5</v>
      </c>
      <c r="D8" s="16" t="s">
        <v>9</v>
      </c>
      <c r="E8" s="25" t="s">
        <v>48</v>
      </c>
      <c r="F8" s="16" t="s">
        <v>6</v>
      </c>
      <c r="G8" s="17" t="s">
        <v>10</v>
      </c>
      <c r="H8" s="16" t="s">
        <v>1</v>
      </c>
      <c r="I8" s="16" t="s">
        <v>2</v>
      </c>
      <c r="J8" s="16" t="s">
        <v>3</v>
      </c>
      <c r="K8" s="18" t="s">
        <v>4</v>
      </c>
    </row>
    <row r="9" spans="1:11" s="31" customFormat="1" x14ac:dyDescent="0.3">
      <c r="A9" s="26" t="s">
        <v>13</v>
      </c>
      <c r="B9" s="27" t="s">
        <v>21</v>
      </c>
      <c r="C9" s="28" t="s">
        <v>22</v>
      </c>
      <c r="D9" s="33" t="s">
        <v>32</v>
      </c>
      <c r="E9" s="33" t="s">
        <v>33</v>
      </c>
      <c r="F9" s="34">
        <v>116766.58</v>
      </c>
      <c r="G9" s="29">
        <v>44348</v>
      </c>
      <c r="H9" s="23">
        <v>58383.29</v>
      </c>
      <c r="I9" s="30">
        <v>44364</v>
      </c>
      <c r="J9" s="30">
        <v>44546</v>
      </c>
      <c r="K9" s="35" t="s">
        <v>30</v>
      </c>
    </row>
    <row r="10" spans="1:11" s="31" customFormat="1" x14ac:dyDescent="0.3">
      <c r="A10" s="26" t="s">
        <v>14</v>
      </c>
      <c r="B10" s="27" t="s">
        <v>21</v>
      </c>
      <c r="C10" s="28" t="s">
        <v>23</v>
      </c>
      <c r="D10" s="32" t="s">
        <v>34</v>
      </c>
      <c r="E10" s="32" t="s">
        <v>35</v>
      </c>
      <c r="F10" s="22">
        <v>36583.832999999999</v>
      </c>
      <c r="G10" s="29">
        <v>44351</v>
      </c>
      <c r="H10" s="23">
        <f>33258.03*1.1</f>
        <v>36583.832999999999</v>
      </c>
      <c r="I10" s="30">
        <v>44392</v>
      </c>
      <c r="J10" s="30">
        <v>44757</v>
      </c>
      <c r="K10" s="35" t="s">
        <v>30</v>
      </c>
    </row>
    <row r="11" spans="1:11" s="31" customFormat="1" x14ac:dyDescent="0.3">
      <c r="A11" s="26" t="s">
        <v>15</v>
      </c>
      <c r="B11" s="27" t="s">
        <v>21</v>
      </c>
      <c r="C11" s="28" t="s">
        <v>24</v>
      </c>
      <c r="D11" s="32" t="s">
        <v>36</v>
      </c>
      <c r="E11" s="32" t="s">
        <v>37</v>
      </c>
      <c r="F11" s="22">
        <v>74544.832999999999</v>
      </c>
      <c r="G11" s="29">
        <v>44354</v>
      </c>
      <c r="H11" s="23">
        <v>37272.42</v>
      </c>
      <c r="I11" s="30">
        <v>44363</v>
      </c>
      <c r="J11" s="30">
        <v>44546</v>
      </c>
      <c r="K11" s="35" t="s">
        <v>30</v>
      </c>
    </row>
    <row r="12" spans="1:11" s="31" customFormat="1" x14ac:dyDescent="0.3">
      <c r="A12" s="26" t="s">
        <v>16</v>
      </c>
      <c r="B12" s="27" t="s">
        <v>21</v>
      </c>
      <c r="C12" s="28" t="s">
        <v>25</v>
      </c>
      <c r="D12" s="32" t="s">
        <v>40</v>
      </c>
      <c r="E12" s="32" t="s">
        <v>41</v>
      </c>
      <c r="F12" s="22">
        <v>40845.921599999994</v>
      </c>
      <c r="G12" s="29">
        <v>44356</v>
      </c>
      <c r="H12" s="23">
        <f>33756.96*1.21</f>
        <v>40845.921599999994</v>
      </c>
      <c r="I12" s="30">
        <v>44440</v>
      </c>
      <c r="J12" s="30">
        <v>44803</v>
      </c>
      <c r="K12" s="35" t="s">
        <v>30</v>
      </c>
    </row>
    <row r="13" spans="1:11" s="31" customFormat="1" x14ac:dyDescent="0.3">
      <c r="A13" s="26" t="s">
        <v>17</v>
      </c>
      <c r="B13" s="27" t="s">
        <v>21</v>
      </c>
      <c r="C13" s="28" t="s">
        <v>26</v>
      </c>
      <c r="D13" s="32" t="s">
        <v>38</v>
      </c>
      <c r="E13" s="32" t="s">
        <v>39</v>
      </c>
      <c r="F13" s="22">
        <v>117394.2</v>
      </c>
      <c r="G13" s="29">
        <v>44356</v>
      </c>
      <c r="H13" s="23">
        <f>48510*1.21</f>
        <v>58697.1</v>
      </c>
      <c r="I13" s="30">
        <v>44370</v>
      </c>
      <c r="J13" s="30">
        <v>44917</v>
      </c>
      <c r="K13" s="35" t="s">
        <v>31</v>
      </c>
    </row>
    <row r="14" spans="1:11" s="31" customFormat="1" x14ac:dyDescent="0.3">
      <c r="A14" s="26" t="s">
        <v>18</v>
      </c>
      <c r="B14" s="27" t="s">
        <v>21</v>
      </c>
      <c r="C14" s="28" t="s">
        <v>27</v>
      </c>
      <c r="D14" s="32" t="s">
        <v>42</v>
      </c>
      <c r="E14" s="32" t="s">
        <v>43</v>
      </c>
      <c r="F14" s="22">
        <v>192731.79</v>
      </c>
      <c r="G14" s="29">
        <v>44468</v>
      </c>
      <c r="H14" s="23">
        <v>192731.79</v>
      </c>
      <c r="I14" s="30">
        <v>44489</v>
      </c>
      <c r="J14" s="30">
        <v>44853</v>
      </c>
      <c r="K14" s="35" t="s">
        <v>30</v>
      </c>
    </row>
    <row r="15" spans="1:11" s="31" customFormat="1" x14ac:dyDescent="0.3">
      <c r="A15" s="26" t="s">
        <v>19</v>
      </c>
      <c r="B15" s="27" t="s">
        <v>21</v>
      </c>
      <c r="C15" s="28" t="s">
        <v>28</v>
      </c>
      <c r="D15" s="32" t="s">
        <v>46</v>
      </c>
      <c r="E15" s="32" t="s">
        <v>47</v>
      </c>
      <c r="F15" s="22">
        <v>149995</v>
      </c>
      <c r="G15" s="29">
        <v>44525</v>
      </c>
      <c r="H15" s="23">
        <v>99996.67</v>
      </c>
      <c r="I15" s="30">
        <v>44552</v>
      </c>
      <c r="J15" s="30">
        <v>44368</v>
      </c>
      <c r="K15" s="35" t="s">
        <v>30</v>
      </c>
    </row>
    <row r="16" spans="1:11" s="31" customFormat="1" x14ac:dyDescent="0.3">
      <c r="A16" s="26" t="s">
        <v>15</v>
      </c>
      <c r="B16" s="27" t="s">
        <v>21</v>
      </c>
      <c r="C16" s="28" t="s">
        <v>24</v>
      </c>
      <c r="D16" s="32" t="s">
        <v>36</v>
      </c>
      <c r="E16" s="32" t="s">
        <v>37</v>
      </c>
      <c r="F16" s="22">
        <v>74544.832999999999</v>
      </c>
      <c r="G16" s="29">
        <v>44526</v>
      </c>
      <c r="H16" s="23">
        <v>37272.42</v>
      </c>
      <c r="I16" s="30">
        <v>44547</v>
      </c>
      <c r="J16" s="30">
        <v>44728</v>
      </c>
      <c r="K16" s="35" t="s">
        <v>31</v>
      </c>
    </row>
    <row r="17" spans="1:11" s="31" customFormat="1" x14ac:dyDescent="0.3">
      <c r="A17" s="26" t="s">
        <v>20</v>
      </c>
      <c r="B17" s="27" t="s">
        <v>21</v>
      </c>
      <c r="C17" s="28" t="s">
        <v>29</v>
      </c>
      <c r="D17" s="32" t="s">
        <v>44</v>
      </c>
      <c r="E17" s="32" t="s">
        <v>45</v>
      </c>
      <c r="F17" s="22">
        <v>22839.200000000001</v>
      </c>
      <c r="G17" s="29">
        <v>44552</v>
      </c>
      <c r="H17" s="23">
        <v>22839.200000000001</v>
      </c>
      <c r="I17" s="30">
        <v>44578</v>
      </c>
      <c r="J17" s="30">
        <v>44742</v>
      </c>
      <c r="K17" s="35" t="s">
        <v>30</v>
      </c>
    </row>
    <row r="18" spans="1:11" s="31" customFormat="1" x14ac:dyDescent="0.3">
      <c r="A18" s="26" t="s">
        <v>17</v>
      </c>
      <c r="B18" s="27" t="s">
        <v>21</v>
      </c>
      <c r="C18" s="28" t="s">
        <v>26</v>
      </c>
      <c r="D18" s="32" t="s">
        <v>38</v>
      </c>
      <c r="E18" s="32" t="s">
        <v>39</v>
      </c>
      <c r="F18" s="22">
        <v>117394.2</v>
      </c>
      <c r="G18" s="29">
        <v>44545</v>
      </c>
      <c r="H18" s="23">
        <f>8085*1.21</f>
        <v>9782.85</v>
      </c>
      <c r="I18" s="30">
        <v>44553</v>
      </c>
      <c r="J18" s="30">
        <v>44583</v>
      </c>
      <c r="K18" s="35" t="s">
        <v>31</v>
      </c>
    </row>
  </sheetData>
  <sheetProtection formatCells="0" formatColumns="0" formatRows="0" insertRows="0" deleteRows="0" sort="0" autoFilter="0"/>
  <pageMargins left="0.39370078740157483" right="0" top="0.19685039370078741" bottom="0.15748031496062992" header="0.31496062992125984" footer="0.31496062992125984"/>
  <pageSetup paperSize="9" scale="72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2021 PRÒRROGUES CONTRACTES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2019-01-09T14:10:56Z</cp:lastPrinted>
  <dcterms:created xsi:type="dcterms:W3CDTF">2015-11-27T08:05:33Z</dcterms:created>
  <dcterms:modified xsi:type="dcterms:W3CDTF">2022-05-25T12:49:14Z</dcterms:modified>
</cp:coreProperties>
</file>