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50" windowWidth="19070" windowHeight="10900"/>
  </bookViews>
  <sheets>
    <sheet name="Ctes Modificacions 2022" sheetId="1" r:id="rId1"/>
  </sheets>
  <calcPr calcId="145621"/>
</workbook>
</file>

<file path=xl/calcChain.xml><?xml version="1.0" encoding="utf-8"?>
<calcChain xmlns="http://schemas.openxmlformats.org/spreadsheetml/2006/main">
  <c r="N76" i="1" l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<sst xmlns="http://schemas.openxmlformats.org/spreadsheetml/2006/main" count="473" uniqueCount="306">
  <si>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</si>
  <si>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</si>
  <si>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</si>
  <si>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</si>
  <si>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</si>
  <si>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</si>
  <si>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</si>
  <si>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</si>
  <si>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</si>
  <si>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</si>
  <si>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</si>
  <si>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</si>
  <si>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</si>
  <si>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</si>
  <si>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</si>
  <si>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</si>
  <si>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</si>
  <si>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r>
      <t xml:space="preserve">CONTRACTES AMB MODIFICACIONS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</si>
  <si>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</si>
  <si>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18002538L01</t>
  </si>
  <si>
    <t>18002538L02</t>
  </si>
  <si>
    <t>18002538L03</t>
  </si>
  <si>
    <t>18003441L01</t>
  </si>
  <si>
    <t>18003441L02</t>
  </si>
  <si>
    <t>19001588</t>
  </si>
  <si>
    <t>19002217</t>
  </si>
  <si>
    <t>20000917</t>
  </si>
  <si>
    <t>20001865</t>
  </si>
  <si>
    <t>20002420</t>
  </si>
  <si>
    <t>20002555</t>
  </si>
  <si>
    <t>21000261</t>
  </si>
  <si>
    <t>21000631L02</t>
  </si>
  <si>
    <t>21001078</t>
  </si>
  <si>
    <t>21001225</t>
  </si>
  <si>
    <t>21001497</t>
  </si>
  <si>
    <t>21001644</t>
  </si>
  <si>
    <t>21001860</t>
  </si>
  <si>
    <t>21002404L01</t>
  </si>
  <si>
    <t>21002404L02</t>
  </si>
  <si>
    <t>21002464</t>
  </si>
  <si>
    <t>21002845</t>
  </si>
  <si>
    <t>21002881</t>
  </si>
  <si>
    <t>21003220</t>
  </si>
  <si>
    <t>21003277</t>
  </si>
  <si>
    <t>21003282</t>
  </si>
  <si>
    <t>22000048</t>
  </si>
  <si>
    <t>22000066</t>
  </si>
  <si>
    <t>22000099</t>
  </si>
  <si>
    <t>22000149</t>
  </si>
  <si>
    <t>22000259</t>
  </si>
  <si>
    <t>22000262</t>
  </si>
  <si>
    <t>22000263</t>
  </si>
  <si>
    <t>22000278</t>
  </si>
  <si>
    <t>22000582</t>
  </si>
  <si>
    <t>22000726</t>
  </si>
  <si>
    <t>22000751</t>
  </si>
  <si>
    <t>22000788</t>
  </si>
  <si>
    <t>22000840</t>
  </si>
  <si>
    <t>22000853</t>
  </si>
  <si>
    <t>22000921</t>
  </si>
  <si>
    <t>22000959</t>
  </si>
  <si>
    <t>22000965</t>
  </si>
  <si>
    <t>22000967</t>
  </si>
  <si>
    <t>22000992</t>
  </si>
  <si>
    <t>22001072</t>
  </si>
  <si>
    <t>22001154</t>
  </si>
  <si>
    <t>22001163</t>
  </si>
  <si>
    <t>22001180</t>
  </si>
  <si>
    <t>22001242</t>
  </si>
  <si>
    <t>22001395</t>
  </si>
  <si>
    <t>22001449</t>
  </si>
  <si>
    <t>22001811</t>
  </si>
  <si>
    <t>22001847</t>
  </si>
  <si>
    <t>22001912</t>
  </si>
  <si>
    <t>22002085</t>
  </si>
  <si>
    <t>22002108</t>
  </si>
  <si>
    <t>22002144</t>
  </si>
  <si>
    <t>22002238</t>
  </si>
  <si>
    <t>22002286</t>
  </si>
  <si>
    <t>22002318</t>
  </si>
  <si>
    <t>22002380</t>
  </si>
  <si>
    <t>22002805</t>
  </si>
  <si>
    <t>22003199</t>
  </si>
  <si>
    <t>22003251</t>
  </si>
  <si>
    <t>Serveis</t>
  </si>
  <si>
    <t>Subministraments</t>
  </si>
  <si>
    <t>Privat d'Administració Pública</t>
  </si>
  <si>
    <t>Vigilància i Seguretat diversos centres</t>
  </si>
  <si>
    <t>Vigilància i Seguretat BORN MUHBA</t>
  </si>
  <si>
    <t>Vigilància i Seguretat DHUB, Etno, MCM</t>
  </si>
  <si>
    <t>DHB - Subministrament climatització 2019-2022</t>
  </si>
  <si>
    <t>DHB - Servei de gestió de públics</t>
  </si>
  <si>
    <t>Lloguer equips de comunicació activitats Festes</t>
  </si>
  <si>
    <t>Servei d’atenció al públic per El Born CCM</t>
  </si>
  <si>
    <t>Serveis d'Atenció al Públic</t>
  </si>
  <si>
    <t>DHB - Servei de producció i regidoria</t>
  </si>
  <si>
    <t>Servei d'atenció al públic i reserves</t>
  </si>
  <si>
    <t>DHB - Suport d'assistència a l'equip de producció</t>
  </si>
  <si>
    <t>SERVEI DE CREACIÓ I EXECUCIÓ D'ACTIVITATS</t>
  </si>
  <si>
    <t>Producció Exp.Temp."Pintura aborigen australiana"</t>
  </si>
  <si>
    <t>Tallers apropa cultura pel MUEC</t>
  </si>
  <si>
    <t>V. Guiades Bcn. romana, medieval i moderna</t>
  </si>
  <si>
    <t>V. Guiades sobre la guerra civil a Barcelona</t>
  </si>
  <si>
    <t>Lloguer generadors i elèctr Cap d'Any i Cavalcada</t>
  </si>
  <si>
    <t>Disseny i constr artesanal escenografies Festes 22</t>
  </si>
  <si>
    <t>Lloguer de casetes al Teatre Grec 2022-23</t>
  </si>
  <si>
    <t>Transport peça exposició Taking Care - Tunga</t>
  </si>
  <si>
    <t>Lloguer i instal·lacio focus exposició temporal</t>
  </si>
  <si>
    <t>Els desplçaments dels correus obres d'art i altres</t>
  </si>
  <si>
    <t>Redacció Blog del web del Grec 2022</t>
  </si>
  <si>
    <t>DHB - Dinamització per a activitat Llum Barcelona</t>
  </si>
  <si>
    <t>Elaboració de tres càpsules de vídeo</t>
  </si>
  <si>
    <t>Locomocions professionals Bcn Producció Capella</t>
  </si>
  <si>
    <t>Programació contingut mostra vitrina</t>
  </si>
  <si>
    <t>Contractació allotjament Cias.espectacles GREC2022</t>
  </si>
  <si>
    <t>Espectacle "Confluències" dins la Dansa Metropolit</t>
  </si>
  <si>
    <t>Subministrament moqueta  Món LLibre</t>
  </si>
  <si>
    <t>Disseny i creació audiovisual per escola</t>
  </si>
  <si>
    <t>Exhibició esp JANE BIRKIN Grec 2022</t>
  </si>
  <si>
    <t>Lloguer mobiliari Món Llibre</t>
  </si>
  <si>
    <t>Enllumenat i connexions elèctriques Món Llibre</t>
  </si>
  <si>
    <t>Servei oficina tècnica del DAU</t>
  </si>
  <si>
    <t>Serveis de fotografia per a les diferents activita</t>
  </si>
  <si>
    <t>Manteniment anual del programari ATOM</t>
  </si>
  <si>
    <t>Actuacions musicals a la Plaça Xirgu-Grec 2022.</t>
  </si>
  <si>
    <t>Il.luminació exposició temporal "Dones"</t>
  </si>
  <si>
    <t>Trasllat peces exp. temp. Dones</t>
  </si>
  <si>
    <t>Transport figures cultura popular Nans i Gegants</t>
  </si>
  <si>
    <t>MDB Gràfica per a l'exposició temporal</t>
  </si>
  <si>
    <t>Servei de càtering Inauguració Expo 17/11</t>
  </si>
  <si>
    <t>Transport i logística de tanques Cap d'any</t>
  </si>
  <si>
    <t>A04038014</t>
  </si>
  <si>
    <t>B62738828</t>
  </si>
  <si>
    <t>B66014218</t>
  </si>
  <si>
    <t>A58979246</t>
  </si>
  <si>
    <t>B61151098</t>
  </si>
  <si>
    <t>A63032601</t>
  </si>
  <si>
    <t>B61949764</t>
  </si>
  <si>
    <t>B60838216</t>
  </si>
  <si>
    <t>B64145550</t>
  </si>
  <si>
    <t>A08175994</t>
  </si>
  <si>
    <t>B60220209</t>
  </si>
  <si>
    <t>B61122263</t>
  </si>
  <si>
    <t>J65581118</t>
  </si>
  <si>
    <t>G65358103</t>
  </si>
  <si>
    <t>A08757957</t>
  </si>
  <si>
    <t>G61715397</t>
  </si>
  <si>
    <t>B65612798</t>
  </si>
  <si>
    <t>B08677627</t>
  </si>
  <si>
    <t>A84523505</t>
  </si>
  <si>
    <t>27648229592</t>
  </si>
  <si>
    <t>B65475501</t>
  </si>
  <si>
    <t>B64325004</t>
  </si>
  <si>
    <t>J63437388</t>
  </si>
  <si>
    <t>B64709363</t>
  </si>
  <si>
    <t>B83596700</t>
  </si>
  <si>
    <t>B64589682</t>
  </si>
  <si>
    <t>B63464994</t>
  </si>
  <si>
    <t>B64366826</t>
  </si>
  <si>
    <t>B65015075</t>
  </si>
  <si>
    <t>B62201421</t>
  </si>
  <si>
    <t>W0117310C</t>
  </si>
  <si>
    <t>B65208183</t>
  </si>
  <si>
    <t>B64694953</t>
  </si>
  <si>
    <t>B63498414</t>
  </si>
  <si>
    <t>867235178</t>
  </si>
  <si>
    <t>F66922246</t>
  </si>
  <si>
    <t>P5801914B</t>
  </si>
  <si>
    <t>B67325357</t>
  </si>
  <si>
    <t>B28324176</t>
  </si>
  <si>
    <t>48034293N</t>
  </si>
  <si>
    <t>B61664322</t>
  </si>
  <si>
    <t>B65758427</t>
  </si>
  <si>
    <t>G60678455</t>
  </si>
  <si>
    <t>B62761960</t>
  </si>
  <si>
    <t>B64144355</t>
  </si>
  <si>
    <t>B64052848</t>
  </si>
  <si>
    <t>GRUPO CONTROL EMPRESA DE SEGURIDAD</t>
  </si>
  <si>
    <t>SEGURIDAD PREVENTIVA CUATRO SL</t>
  </si>
  <si>
    <t>SITBACK PRODUCCIONS, SL</t>
  </si>
  <si>
    <t>DISCMEDI S.A.</t>
  </si>
  <si>
    <t>FRAGMENT SERVEIS CULTURALS SL</t>
  </si>
  <si>
    <t>DISTRICLIMA, S.A.</t>
  </si>
  <si>
    <t>MAGMACULTURA SL</t>
  </si>
  <si>
    <t>MERCURY BARCELONA, S.L.</t>
  </si>
  <si>
    <t>KLOUSNER, SL</t>
  </si>
  <si>
    <t>ACCIONA FACILITY SERVICES SA</t>
  </si>
  <si>
    <t>GS LLEM SL</t>
  </si>
  <si>
    <t>PENNY WISE, S.L.</t>
  </si>
  <si>
    <t>ANDRONA CULTURA SCP</t>
  </si>
  <si>
    <t>STANDARD PHOTOGRAPHIC ASSOC</t>
  </si>
  <si>
    <t>CROQUIS DISSENY</t>
  </si>
  <si>
    <t>ASSOCIACIO CULTURAL TEATREJOC</t>
  </si>
  <si>
    <t>KILOENERGIA GRUPS ELECTROGENS SERVE</t>
  </si>
  <si>
    <t>MARTINEZ LOPEZ-MENCHERO</t>
  </si>
  <si>
    <t>MONTAJES, DECORACIO Y ALQUILER DE</t>
  </si>
  <si>
    <t>INTEGRACION AGENCIAS DE VIAJES S.A.</t>
  </si>
  <si>
    <t>TABELLARIUS PTY LTD</t>
  </si>
  <si>
    <t>ILM BCN, S.L.</t>
  </si>
  <si>
    <t>GOMILA LLOBERA, ANDREU</t>
  </si>
  <si>
    <t>VENTILADOR CULTURAL S.L.</t>
  </si>
  <si>
    <t>NUG ARQUITECTES SCP</t>
  </si>
  <si>
    <t>BUXEDA ALIU, FRANCESC</t>
  </si>
  <si>
    <t>INICIATIVES EVENTS SL</t>
  </si>
  <si>
    <t>IED INNOVATION LAB, SL</t>
  </si>
  <si>
    <t>EXPOMON PRODUCCIONS I MUNTATGES,SL</t>
  </si>
  <si>
    <t>BLANC CELEBRACIONS, SL</t>
  </si>
  <si>
    <t>MOQUETAS EN FERIAS S.L.</t>
  </si>
  <si>
    <t>ERCOLI VALENZUELA, CAMILA JOSE</t>
  </si>
  <si>
    <t>THE PROJECT MUSIC COMPANY, S.L.</t>
  </si>
  <si>
    <t>UN MON , SERVEI EDUCATIUS I DE LLEU</t>
  </si>
  <si>
    <t>CITELUM ITALIA S.R.L., SUC ESPAÑA</t>
  </si>
  <si>
    <t>BASE TECHNOLOGY &amp; INFORMATION SERV</t>
  </si>
  <si>
    <t>TEMPUSFUGIT PRODUCCIONES SL</t>
  </si>
  <si>
    <t>FLORIT LLINAS, CATALINA AGNES</t>
  </si>
  <si>
    <t>TORRENT GRIMA XAVIER</t>
  </si>
  <si>
    <t>TORRES Y HELLMAN, SL</t>
  </si>
  <si>
    <t>ARTEFACTUAL SYSTEMS INC</t>
  </si>
  <si>
    <t>Ailbhe Darcy</t>
  </si>
  <si>
    <t>CUBERO ROMERO, DANIEL</t>
  </si>
  <si>
    <t>L'AFLUENT SCCL</t>
  </si>
  <si>
    <t>INST. MPAL. PARCS I JARDINS</t>
  </si>
  <si>
    <t>ANOIA CARRETILLES, SL</t>
  </si>
  <si>
    <t>SIT EXPEDICION ARTE Y SEGURIDAD SL</t>
  </si>
  <si>
    <t>BERRAONDO LUCCHETTI, MARC</t>
  </si>
  <si>
    <t>TRANSVALLAS ZAMORA, SL</t>
  </si>
  <si>
    <t>ACTURA 12 SL</t>
  </si>
  <si>
    <t>ASSOCIACIO EL GRIU DE BARCELONA</t>
  </si>
  <si>
    <t>IMPACTE GRAN FORMAT SL</t>
  </si>
  <si>
    <t>SALTA, EMPRESA D'INSERCIÓ, S.L.U.</t>
  </si>
  <si>
    <t>RODRIGUEZ RODRIGUEZ, JUAN MANUEL</t>
  </si>
  <si>
    <t>VOLSEURE AUXILIAR ESPECTACLE SL</t>
  </si>
  <si>
    <t>21.11.2022</t>
  </si>
  <si>
    <t>X</t>
  </si>
  <si>
    <t>28.11.2022</t>
  </si>
  <si>
    <t>x</t>
  </si>
  <si>
    <t>16.06.2022</t>
  </si>
  <si>
    <t>Oficina tècnica de la MERCÈ</t>
  </si>
  <si>
    <t>Oficina tècnica de LLUM BCN</t>
  </si>
  <si>
    <t>28.07.2022</t>
  </si>
  <si>
    <t>28.06.2022</t>
  </si>
  <si>
    <t>30.11.2022</t>
  </si>
  <si>
    <t>25.11.2022</t>
  </si>
  <si>
    <t>05.08.2022</t>
  </si>
  <si>
    <t>14.11.2022</t>
  </si>
  <si>
    <t>25.03.2022</t>
  </si>
  <si>
    <t>22.11.2022</t>
  </si>
  <si>
    <t>14.07.2022</t>
  </si>
  <si>
    <t>28.10.2022</t>
  </si>
  <si>
    <t>09.02.2022</t>
  </si>
  <si>
    <t>04.03.2022</t>
  </si>
  <si>
    <t>11.11.2022</t>
  </si>
  <si>
    <t>23.05.2022</t>
  </si>
  <si>
    <t>28.09.2022</t>
  </si>
  <si>
    <t>10.11.2022</t>
  </si>
  <si>
    <t>16.02.2022</t>
  </si>
  <si>
    <t>26.04.2022</t>
  </si>
  <si>
    <t>04.05.2022</t>
  </si>
  <si>
    <t>09.11.2022</t>
  </si>
  <si>
    <t>24.02.2022</t>
  </si>
  <si>
    <t>01.02.2022</t>
  </si>
  <si>
    <t>08.06.2022</t>
  </si>
  <si>
    <t>14.03.2022</t>
  </si>
  <si>
    <t>13.06.2022</t>
  </si>
  <si>
    <t>10.02.2022</t>
  </si>
  <si>
    <t>07.02.2022</t>
  </si>
  <si>
    <t>21.03.2022</t>
  </si>
  <si>
    <t>08.09.2022</t>
  </si>
  <si>
    <t>18.05.2022</t>
  </si>
  <si>
    <t>03.05.2022</t>
  </si>
  <si>
    <t>08.04.2022</t>
  </si>
  <si>
    <t>20.04.2022</t>
  </si>
  <si>
    <t>06.10.2022</t>
  </si>
  <si>
    <t>27.07.2022</t>
  </si>
  <si>
    <t>30.12.2022</t>
  </si>
  <si>
    <t>30.05.2022</t>
  </si>
  <si>
    <t>20.06.2022</t>
  </si>
  <si>
    <t>24.05.2022</t>
  </si>
  <si>
    <t>12.07.2022</t>
  </si>
  <si>
    <t>24.10.2022</t>
  </si>
  <si>
    <t>30.08.2022</t>
  </si>
  <si>
    <t>04.08.2022</t>
  </si>
  <si>
    <t>15.09.2022</t>
  </si>
  <si>
    <t>22.09.2022</t>
  </si>
  <si>
    <t>07.12.2022</t>
  </si>
  <si>
    <t>22.12.2022</t>
  </si>
  <si>
    <t>Institut de Cultura de Barcelona</t>
  </si>
  <si>
    <t xml:space="preserve"> LOT2 Coordinaciió i producció tècnica</t>
  </si>
  <si>
    <t>Comissariat de l’exposició</t>
  </si>
  <si>
    <t>Viatges del personal  del festival grec</t>
  </si>
  <si>
    <t>Direcció obres Nau Foseco a La Escocesa</t>
  </si>
  <si>
    <t>Serveis tècnics acte saló de cent per bcnegra</t>
  </si>
  <si>
    <t>Projecte artístic lúmínic escoles per Llum bcn</t>
  </si>
  <si>
    <t>Gestió, secretaria tècnica i producció  del projecte gestio + escena</t>
  </si>
  <si>
    <t>Viatges participants per Barcelona Poesia</t>
  </si>
  <si>
    <t>Serveis informàtics desenvolupament APP Mercè</t>
  </si>
  <si>
    <t>Realització espectacle Sala Beckett a Poesia</t>
  </si>
  <si>
    <t>Servei de càtering per esmorzar Sant Jordi</t>
  </si>
  <si>
    <t>Participació a Barcelona Poesia</t>
  </si>
  <si>
    <t>Honoraris com a tècnic de so i llum per sala becke</t>
  </si>
  <si>
    <t>Ornamentació del CCCB Biennal Pensament</t>
  </si>
  <si>
    <t>Lloguer de carretilles per Castell a Mercè</t>
  </si>
  <si>
    <t>Servei de regidor espai Til·lers per Mercè</t>
  </si>
  <si>
    <t>Subministrament tanques diversos espais Mercè 2022</t>
  </si>
  <si>
    <t>Regidoria escenari Cabaret de Circ al Castell</t>
  </si>
  <si>
    <t>Lloguer carpes reials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</si>
</sst>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0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5" xfId="0" applyNumberFormat="1" applyFont="1" applyBorder="1" applyAlignment="1" applyProtection="1">
      <alignment horizontal="right" vertical="center" wrapText="1"/>
      <protection locked="0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76"/>
  <sheetViews>
    <sheetView tabSelected="1" zoomScale="90" zoomScaleNormal="90" workbookViewId="0">
      <selection activeCell="C71" sqref="C71"/>
    </sheetView>
  </sheetViews>
  <sheetFormatPr defaultColWidth="8.81640625" defaultRowHeight="14.5" x14ac:dyDescent="0.35"/>
  <cols>
    <col min="1" max="1" width="14.54296875" style="15" customWidth="1"/>
    <col min="2" max="2" width="27.1796875" style="16" customWidth="1"/>
    <col min="3" max="3" width="55.54296875" style="15" customWidth="1"/>
    <col min="4" max="4" width="46.54296875" style="15" customWidth="1"/>
    <col min="5" max="5" width="24.54296875" style="15" customWidth="1"/>
    <col min="6" max="6" width="16.54296875" style="15" customWidth="1"/>
    <col min="7" max="8" width="18.453125" style="15" customWidth="1"/>
    <col min="9" max="10" width="18" style="15" customWidth="1"/>
    <col min="11" max="11" width="18.1796875" style="15" customWidth="1"/>
    <col min="12" max="12" width="13.54296875" style="17" customWidth="1"/>
    <col min="13" max="13" width="14.54296875" style="17" customWidth="1"/>
    <col min="14" max="14" width="14.453125" style="15" customWidth="1"/>
    <col min="15" max="16384" width="8.81640625" style="15"/>
  </cols>
  <sheetData>
    <row r="1" spans="1:14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5" customHeight="1" x14ac:dyDescent="0.35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35">
      <c r="A3" s="7"/>
      <c r="B3" s="4"/>
      <c r="C3" s="4"/>
      <c r="D3" s="4"/>
      <c r="E3" s="4"/>
      <c r="F3" s="36" t="s">
        <v>9</v>
      </c>
      <c r="G3" s="37"/>
      <c r="H3" s="37"/>
      <c r="I3" s="37"/>
      <c r="J3" s="37"/>
      <c r="K3" s="37"/>
      <c r="L3" s="37"/>
      <c r="M3" s="38"/>
    </row>
    <row r="4" spans="1:14" ht="21" x14ac:dyDescent="0.5">
      <c r="A4" s="8" t="s">
        <v>17</v>
      </c>
      <c r="B4" s="4"/>
      <c r="C4" s="6"/>
      <c r="D4" s="6"/>
      <c r="E4" s="6"/>
      <c r="F4" s="39"/>
      <c r="G4" s="40"/>
      <c r="H4" s="40"/>
      <c r="I4" s="40"/>
      <c r="J4" s="40"/>
      <c r="K4" s="40"/>
      <c r="L4" s="40"/>
      <c r="M4" s="41"/>
    </row>
    <row r="5" spans="1:14" s="18" customFormat="1" ht="10.5" customHeight="1" x14ac:dyDescent="0.35">
      <c r="A5" s="7"/>
      <c r="B5" s="7"/>
      <c r="C5" s="7"/>
      <c r="D5" s="7"/>
      <c r="E5" s="7"/>
      <c r="F5" s="42"/>
      <c r="G5" s="43"/>
      <c r="H5" s="43"/>
      <c r="I5" s="43"/>
      <c r="J5" s="43"/>
      <c r="K5" s="43"/>
      <c r="L5" s="43"/>
      <c r="M5" s="44"/>
    </row>
    <row r="6" spans="1:14" s="18" customFormat="1" ht="1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s="18" customFormat="1" ht="30" customHeight="1" x14ac:dyDescent="0.35">
      <c r="A7" s="2" t="s">
        <v>18</v>
      </c>
      <c r="C7" s="23" t="s">
        <v>286</v>
      </c>
      <c r="D7" s="2"/>
      <c r="E7" s="3"/>
      <c r="F7" s="21"/>
      <c r="G7" s="22" t="s">
        <v>13</v>
      </c>
      <c r="H7" s="14">
        <v>45035</v>
      </c>
    </row>
    <row r="8" spans="1:14" s="19" customFormat="1" ht="15" customHeight="1" x14ac:dyDescent="0.35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20" customFormat="1" ht="35.25" customHeight="1" x14ac:dyDescent="0.35">
      <c r="A9" s="45" t="s">
        <v>16</v>
      </c>
      <c r="B9" s="47" t="s">
        <v>0</v>
      </c>
      <c r="C9" s="48" t="s">
        <v>4</v>
      </c>
      <c r="D9" s="56" t="s">
        <v>14</v>
      </c>
      <c r="E9" s="45" t="s">
        <v>15</v>
      </c>
      <c r="F9" s="45" t="s">
        <v>8</v>
      </c>
      <c r="G9" s="45" t="s">
        <v>10</v>
      </c>
      <c r="H9" s="45" t="s">
        <v>2</v>
      </c>
      <c r="I9" s="52" t="s">
        <v>1</v>
      </c>
      <c r="J9" s="52" t="s">
        <v>11</v>
      </c>
      <c r="K9" s="52" t="s">
        <v>3</v>
      </c>
      <c r="L9" s="54" t="s">
        <v>7</v>
      </c>
      <c r="M9" s="55"/>
      <c r="N9" s="50" t="s">
        <v>12</v>
      </c>
    </row>
    <row r="10" spans="1:14" ht="30" customHeight="1" x14ac:dyDescent="0.35">
      <c r="A10" s="46"/>
      <c r="B10" s="47"/>
      <c r="C10" s="49"/>
      <c r="D10" s="57"/>
      <c r="E10" s="57"/>
      <c r="F10" s="46"/>
      <c r="G10" s="46"/>
      <c r="H10" s="46"/>
      <c r="I10" s="53"/>
      <c r="J10" s="53"/>
      <c r="K10" s="53"/>
      <c r="L10" s="13" t="s">
        <v>5</v>
      </c>
      <c r="M10" s="13" t="s">
        <v>6</v>
      </c>
      <c r="N10" s="51"/>
    </row>
    <row r="11" spans="1:14" s="25" customFormat="1" ht="30" customHeight="1" x14ac:dyDescent="0.35">
      <c r="A11" s="24" t="s">
        <v>19</v>
      </c>
      <c r="B11" s="24" t="s">
        <v>84</v>
      </c>
      <c r="C11" s="26" t="s">
        <v>87</v>
      </c>
      <c r="D11" s="26" t="s">
        <v>177</v>
      </c>
      <c r="E11" s="27" t="s">
        <v>131</v>
      </c>
      <c r="F11" s="31">
        <v>43444</v>
      </c>
      <c r="G11" s="28">
        <v>2537583.61</v>
      </c>
      <c r="H11" s="28">
        <v>3070476.17</v>
      </c>
      <c r="I11" s="31" t="s">
        <v>232</v>
      </c>
      <c r="J11" s="35">
        <v>2479.34</v>
      </c>
      <c r="K11" s="29">
        <v>3000</v>
      </c>
      <c r="L11" s="24" t="s">
        <v>233</v>
      </c>
      <c r="M11" s="24"/>
      <c r="N11" s="34">
        <f>J11/G11</f>
        <v>9.7704760947758492E-4</v>
      </c>
    </row>
    <row r="12" spans="1:14" s="25" customFormat="1" ht="30" customHeight="1" x14ac:dyDescent="0.35">
      <c r="A12" s="24" t="s">
        <v>20</v>
      </c>
      <c r="B12" s="24" t="s">
        <v>84</v>
      </c>
      <c r="C12" s="26" t="s">
        <v>88</v>
      </c>
      <c r="D12" s="26" t="s">
        <v>177</v>
      </c>
      <c r="E12" s="27" t="s">
        <v>131</v>
      </c>
      <c r="F12" s="31">
        <v>43444</v>
      </c>
      <c r="G12" s="28">
        <v>2074963.05</v>
      </c>
      <c r="H12" s="28">
        <v>2510705.29</v>
      </c>
      <c r="I12" s="31" t="s">
        <v>232</v>
      </c>
      <c r="J12" s="35">
        <v>79449.59</v>
      </c>
      <c r="K12" s="29">
        <v>96134</v>
      </c>
      <c r="L12" s="24" t="s">
        <v>235</v>
      </c>
      <c r="M12" s="24"/>
      <c r="N12" s="34">
        <f t="shared" ref="N12:N75" si="0">J12/G12</f>
        <v>3.8289640868544618E-2</v>
      </c>
    </row>
    <row r="13" spans="1:14" s="25" customFormat="1" ht="30" customHeight="1" x14ac:dyDescent="0.35">
      <c r="A13" s="24" t="s">
        <v>21</v>
      </c>
      <c r="B13" s="24" t="s">
        <v>84</v>
      </c>
      <c r="C13" s="26" t="s">
        <v>89</v>
      </c>
      <c r="D13" s="26" t="s">
        <v>178</v>
      </c>
      <c r="E13" s="27" t="s">
        <v>132</v>
      </c>
      <c r="F13" s="31">
        <v>43444</v>
      </c>
      <c r="G13" s="28">
        <v>1895049.89</v>
      </c>
      <c r="H13" s="28">
        <v>2293010.37</v>
      </c>
      <c r="I13" s="31" t="s">
        <v>234</v>
      </c>
      <c r="J13" s="35">
        <v>22256.2</v>
      </c>
      <c r="K13" s="29">
        <v>26930</v>
      </c>
      <c r="L13" s="24" t="s">
        <v>235</v>
      </c>
      <c r="M13" s="24"/>
      <c r="N13" s="34">
        <f t="shared" si="0"/>
        <v>1.1744387373358282E-2</v>
      </c>
    </row>
    <row r="14" spans="1:14" s="25" customFormat="1" ht="30" customHeight="1" x14ac:dyDescent="0.35">
      <c r="A14" s="24" t="s">
        <v>22</v>
      </c>
      <c r="B14" s="24" t="s">
        <v>84</v>
      </c>
      <c r="C14" s="26" t="s">
        <v>237</v>
      </c>
      <c r="D14" s="26" t="s">
        <v>179</v>
      </c>
      <c r="E14" s="27" t="s">
        <v>133</v>
      </c>
      <c r="F14" s="31">
        <v>43586</v>
      </c>
      <c r="G14" s="28">
        <v>1103180</v>
      </c>
      <c r="H14" s="28">
        <v>1334847.8</v>
      </c>
      <c r="I14" s="31" t="s">
        <v>236</v>
      </c>
      <c r="J14" s="35">
        <v>275795</v>
      </c>
      <c r="K14" s="29">
        <v>333711.95</v>
      </c>
      <c r="L14" s="24" t="s">
        <v>235</v>
      </c>
      <c r="M14" s="24"/>
      <c r="N14" s="34">
        <f t="shared" si="0"/>
        <v>0.25</v>
      </c>
    </row>
    <row r="15" spans="1:14" s="25" customFormat="1" ht="30" customHeight="1" x14ac:dyDescent="0.35">
      <c r="A15" s="24" t="s">
        <v>23</v>
      </c>
      <c r="B15" s="24" t="s">
        <v>84</v>
      </c>
      <c r="C15" s="26" t="s">
        <v>238</v>
      </c>
      <c r="D15" s="26" t="s">
        <v>180</v>
      </c>
      <c r="E15" s="27" t="s">
        <v>134</v>
      </c>
      <c r="F15" s="31">
        <v>43582</v>
      </c>
      <c r="G15" s="28">
        <v>667300</v>
      </c>
      <c r="H15" s="28">
        <v>807433</v>
      </c>
      <c r="I15" s="31" t="s">
        <v>239</v>
      </c>
      <c r="J15" s="35">
        <v>130304.12</v>
      </c>
      <c r="K15" s="29">
        <v>157667.99</v>
      </c>
      <c r="L15" s="24" t="s">
        <v>235</v>
      </c>
      <c r="M15" s="24"/>
      <c r="N15" s="34">
        <f t="shared" si="0"/>
        <v>0.19527067286078226</v>
      </c>
    </row>
    <row r="16" spans="1:14" s="25" customFormat="1" ht="30" customHeight="1" x14ac:dyDescent="0.35">
      <c r="A16" s="24" t="s">
        <v>24</v>
      </c>
      <c r="B16" s="24" t="s">
        <v>85</v>
      </c>
      <c r="C16" s="26" t="s">
        <v>90</v>
      </c>
      <c r="D16" s="26" t="s">
        <v>182</v>
      </c>
      <c r="E16" s="27" t="s">
        <v>136</v>
      </c>
      <c r="F16" s="31">
        <v>43677</v>
      </c>
      <c r="G16" s="28">
        <v>947603.03</v>
      </c>
      <c r="H16" s="28">
        <v>1146599.67</v>
      </c>
      <c r="I16" s="31" t="s">
        <v>240</v>
      </c>
      <c r="J16" s="35">
        <v>46604.13</v>
      </c>
      <c r="K16" s="29">
        <v>56391</v>
      </c>
      <c r="L16" s="24" t="s">
        <v>235</v>
      </c>
      <c r="M16" s="24"/>
      <c r="N16" s="34">
        <f t="shared" si="0"/>
        <v>4.9181068996792886E-2</v>
      </c>
    </row>
    <row r="17" spans="1:14" s="25" customFormat="1" ht="30" customHeight="1" x14ac:dyDescent="0.35">
      <c r="A17" s="24" t="s">
        <v>25</v>
      </c>
      <c r="B17" s="24" t="s">
        <v>84</v>
      </c>
      <c r="C17" s="26" t="s">
        <v>91</v>
      </c>
      <c r="D17" s="26" t="s">
        <v>183</v>
      </c>
      <c r="E17" s="27" t="s">
        <v>137</v>
      </c>
      <c r="F17" s="31">
        <v>44028</v>
      </c>
      <c r="G17" s="28">
        <v>1292703</v>
      </c>
      <c r="H17" s="28">
        <v>1564170.63</v>
      </c>
      <c r="I17" s="31" t="s">
        <v>241</v>
      </c>
      <c r="J17" s="35">
        <v>24793.39</v>
      </c>
      <c r="K17" s="29">
        <v>30000</v>
      </c>
      <c r="L17" s="24" t="s">
        <v>235</v>
      </c>
      <c r="M17" s="24"/>
      <c r="N17" s="34">
        <f t="shared" si="0"/>
        <v>1.9179494439171257E-2</v>
      </c>
    </row>
    <row r="18" spans="1:14" s="25" customFormat="1" ht="30" customHeight="1" x14ac:dyDescent="0.35">
      <c r="A18" s="24" t="s">
        <v>26</v>
      </c>
      <c r="B18" s="24" t="s">
        <v>86</v>
      </c>
      <c r="C18" s="26" t="s">
        <v>92</v>
      </c>
      <c r="D18" s="26" t="s">
        <v>184</v>
      </c>
      <c r="E18" s="27" t="s">
        <v>138</v>
      </c>
      <c r="F18" s="31">
        <v>43999</v>
      </c>
      <c r="G18" s="28">
        <v>63680</v>
      </c>
      <c r="H18" s="28">
        <v>77052.800000000003</v>
      </c>
      <c r="I18" s="31" t="s">
        <v>242</v>
      </c>
      <c r="J18" s="35">
        <v>9515.44</v>
      </c>
      <c r="K18" s="29">
        <v>9515.44</v>
      </c>
      <c r="L18" s="24" t="s">
        <v>235</v>
      </c>
      <c r="M18" s="24"/>
      <c r="N18" s="34">
        <f t="shared" si="0"/>
        <v>0.14942587939698493</v>
      </c>
    </row>
    <row r="19" spans="1:14" s="25" customFormat="1" ht="30" customHeight="1" x14ac:dyDescent="0.35">
      <c r="A19" s="24" t="s">
        <v>27</v>
      </c>
      <c r="B19" s="24" t="s">
        <v>84</v>
      </c>
      <c r="C19" s="30" t="s">
        <v>93</v>
      </c>
      <c r="D19" s="26" t="s">
        <v>185</v>
      </c>
      <c r="E19" s="27" t="s">
        <v>139</v>
      </c>
      <c r="F19" s="31">
        <v>44174</v>
      </c>
      <c r="G19" s="28">
        <v>346529.53</v>
      </c>
      <c r="H19" s="28">
        <v>419300.74</v>
      </c>
      <c r="I19" s="31" t="s">
        <v>242</v>
      </c>
      <c r="J19" s="33">
        <v>12384.26</v>
      </c>
      <c r="K19" s="33">
        <v>14984.95</v>
      </c>
      <c r="L19" s="32" t="s">
        <v>235</v>
      </c>
      <c r="M19" s="32"/>
      <c r="N19" s="34">
        <f t="shared" si="0"/>
        <v>3.5737964380697942E-2</v>
      </c>
    </row>
    <row r="20" spans="1:14" s="25" customFormat="1" ht="30" customHeight="1" x14ac:dyDescent="0.35">
      <c r="A20" s="24" t="s">
        <v>28</v>
      </c>
      <c r="B20" s="24" t="s">
        <v>84</v>
      </c>
      <c r="C20" s="30" t="s">
        <v>94</v>
      </c>
      <c r="D20" s="26" t="s">
        <v>186</v>
      </c>
      <c r="E20" s="27" t="s">
        <v>140</v>
      </c>
      <c r="F20" s="31">
        <v>44260</v>
      </c>
      <c r="G20" s="28">
        <v>1372496.69</v>
      </c>
      <c r="H20" s="28">
        <v>1660720.99</v>
      </c>
      <c r="I20" s="31" t="s">
        <v>243</v>
      </c>
      <c r="J20" s="33">
        <v>33057.85</v>
      </c>
      <c r="K20" s="33">
        <v>40000</v>
      </c>
      <c r="L20" s="32" t="s">
        <v>235</v>
      </c>
      <c r="M20" s="32"/>
      <c r="N20" s="34">
        <f t="shared" si="0"/>
        <v>2.4085923296470756E-2</v>
      </c>
    </row>
    <row r="21" spans="1:14" s="25" customFormat="1" ht="30" customHeight="1" x14ac:dyDescent="0.35">
      <c r="A21" s="24" t="s">
        <v>29</v>
      </c>
      <c r="B21" s="24" t="s">
        <v>84</v>
      </c>
      <c r="C21" s="30" t="s">
        <v>95</v>
      </c>
      <c r="D21" s="26" t="s">
        <v>187</v>
      </c>
      <c r="E21" s="27" t="s">
        <v>141</v>
      </c>
      <c r="F21" s="31">
        <v>44377</v>
      </c>
      <c r="G21" s="28">
        <v>305100</v>
      </c>
      <c r="H21" s="28">
        <v>369171</v>
      </c>
      <c r="I21" s="31" t="s">
        <v>244</v>
      </c>
      <c r="J21" s="33">
        <v>13223.14</v>
      </c>
      <c r="K21" s="33">
        <v>16000</v>
      </c>
      <c r="L21" s="32" t="s">
        <v>235</v>
      </c>
      <c r="M21" s="32"/>
      <c r="N21" s="34">
        <f t="shared" si="0"/>
        <v>4.3340347427073087E-2</v>
      </c>
    </row>
    <row r="22" spans="1:14" s="25" customFormat="1" ht="30" customHeight="1" x14ac:dyDescent="0.35">
      <c r="A22" s="24" t="s">
        <v>30</v>
      </c>
      <c r="B22" s="24" t="s">
        <v>84</v>
      </c>
      <c r="C22" s="30" t="s">
        <v>96</v>
      </c>
      <c r="D22" s="26" t="s">
        <v>181</v>
      </c>
      <c r="E22" s="27" t="s">
        <v>135</v>
      </c>
      <c r="F22" s="31">
        <v>44419</v>
      </c>
      <c r="G22" s="28">
        <v>307089.43</v>
      </c>
      <c r="H22" s="28">
        <v>371578.21</v>
      </c>
      <c r="I22" s="31" t="s">
        <v>245</v>
      </c>
      <c r="J22" s="33">
        <v>6932.34</v>
      </c>
      <c r="K22" s="33">
        <v>8388.1299999999992</v>
      </c>
      <c r="L22" s="32" t="s">
        <v>235</v>
      </c>
      <c r="M22" s="32"/>
      <c r="N22" s="34">
        <f t="shared" si="0"/>
        <v>2.257433608183779E-2</v>
      </c>
    </row>
    <row r="23" spans="1:14" s="25" customFormat="1" ht="30" customHeight="1" x14ac:dyDescent="0.35">
      <c r="A23" s="24" t="s">
        <v>31</v>
      </c>
      <c r="B23" s="24" t="s">
        <v>84</v>
      </c>
      <c r="C23" s="30" t="s">
        <v>287</v>
      </c>
      <c r="D23" s="26" t="s">
        <v>180</v>
      </c>
      <c r="E23" s="27" t="s">
        <v>134</v>
      </c>
      <c r="F23" s="31">
        <v>44442</v>
      </c>
      <c r="G23" s="28">
        <v>134425.29999999999</v>
      </c>
      <c r="H23" s="28">
        <v>162654.60999999999</v>
      </c>
      <c r="I23" s="31" t="s">
        <v>246</v>
      </c>
      <c r="J23" s="33">
        <v>16639.580000000002</v>
      </c>
      <c r="K23" s="33">
        <v>20133.89</v>
      </c>
      <c r="L23" s="32" t="s">
        <v>235</v>
      </c>
      <c r="M23" s="32"/>
      <c r="N23" s="34">
        <f t="shared" si="0"/>
        <v>0.12378309737824653</v>
      </c>
    </row>
    <row r="24" spans="1:14" s="25" customFormat="1" ht="30" customHeight="1" x14ac:dyDescent="0.35">
      <c r="A24" s="24" t="s">
        <v>32</v>
      </c>
      <c r="B24" s="24" t="s">
        <v>84</v>
      </c>
      <c r="C24" s="30" t="s">
        <v>97</v>
      </c>
      <c r="D24" s="26" t="s">
        <v>188</v>
      </c>
      <c r="E24" s="27" t="s">
        <v>142</v>
      </c>
      <c r="F24" s="31">
        <v>44504</v>
      </c>
      <c r="G24" s="28">
        <v>113280</v>
      </c>
      <c r="H24" s="28">
        <v>137068.79999999999</v>
      </c>
      <c r="I24" s="31" t="s">
        <v>247</v>
      </c>
      <c r="J24" s="33">
        <v>10761.6</v>
      </c>
      <c r="K24" s="33">
        <v>13021.54</v>
      </c>
      <c r="L24" s="32" t="s">
        <v>235</v>
      </c>
      <c r="M24" s="32"/>
      <c r="N24" s="34">
        <f t="shared" si="0"/>
        <v>9.5000000000000001E-2</v>
      </c>
    </row>
    <row r="25" spans="1:14" s="25" customFormat="1" ht="30" customHeight="1" x14ac:dyDescent="0.35">
      <c r="A25" s="24" t="s">
        <v>33</v>
      </c>
      <c r="B25" s="24" t="s">
        <v>84</v>
      </c>
      <c r="C25" s="30" t="s">
        <v>98</v>
      </c>
      <c r="D25" s="26" t="s">
        <v>189</v>
      </c>
      <c r="E25" s="27" t="s">
        <v>143</v>
      </c>
      <c r="F25" s="31">
        <v>44404</v>
      </c>
      <c r="G25" s="28">
        <v>28035.02</v>
      </c>
      <c r="H25" s="28">
        <v>33922.370000000003</v>
      </c>
      <c r="I25" s="31" t="s">
        <v>248</v>
      </c>
      <c r="J25" s="33">
        <v>6713.77</v>
      </c>
      <c r="K25" s="33">
        <v>8123.66</v>
      </c>
      <c r="L25" s="32" t="s">
        <v>235</v>
      </c>
      <c r="M25" s="32"/>
      <c r="N25" s="34">
        <f t="shared" si="0"/>
        <v>0.23947798146746463</v>
      </c>
    </row>
    <row r="26" spans="1:14" s="25" customFormat="1" ht="30" customHeight="1" x14ac:dyDescent="0.35">
      <c r="A26" s="24" t="s">
        <v>34</v>
      </c>
      <c r="B26" s="24" t="s">
        <v>86</v>
      </c>
      <c r="C26" s="30" t="s">
        <v>288</v>
      </c>
      <c r="D26" s="26" t="s">
        <v>190</v>
      </c>
      <c r="E26" s="27" t="s">
        <v>144</v>
      </c>
      <c r="F26" s="31">
        <v>44462</v>
      </c>
      <c r="G26" s="28">
        <v>15000</v>
      </c>
      <c r="H26" s="28">
        <v>18150</v>
      </c>
      <c r="I26" s="31" t="s">
        <v>245</v>
      </c>
      <c r="J26" s="33">
        <v>4500</v>
      </c>
      <c r="K26" s="33">
        <v>5445</v>
      </c>
      <c r="L26" s="32" t="s">
        <v>235</v>
      </c>
      <c r="M26" s="32"/>
      <c r="N26" s="34">
        <f t="shared" si="0"/>
        <v>0.3</v>
      </c>
    </row>
    <row r="27" spans="1:14" s="25" customFormat="1" ht="30" customHeight="1" x14ac:dyDescent="0.35">
      <c r="A27" s="24" t="s">
        <v>35</v>
      </c>
      <c r="B27" s="24" t="s">
        <v>84</v>
      </c>
      <c r="C27" s="30" t="s">
        <v>99</v>
      </c>
      <c r="D27" s="26" t="s">
        <v>191</v>
      </c>
      <c r="E27" s="27" t="s">
        <v>145</v>
      </c>
      <c r="F27" s="31">
        <v>44494</v>
      </c>
      <c r="G27" s="28">
        <v>32638.13</v>
      </c>
      <c r="H27" s="28">
        <v>39492.14</v>
      </c>
      <c r="I27" s="31" t="s">
        <v>249</v>
      </c>
      <c r="J27" s="33">
        <v>1297</v>
      </c>
      <c r="K27" s="33">
        <v>1569.37</v>
      </c>
      <c r="L27" s="32" t="s">
        <v>235</v>
      </c>
      <c r="M27" s="32"/>
      <c r="N27" s="34">
        <f t="shared" si="0"/>
        <v>3.9738796309715045E-2</v>
      </c>
    </row>
    <row r="28" spans="1:14" s="25" customFormat="1" ht="30" customHeight="1" x14ac:dyDescent="0.35">
      <c r="A28" s="24" t="s">
        <v>36</v>
      </c>
      <c r="B28" s="24" t="s">
        <v>84</v>
      </c>
      <c r="C28" s="30" t="s">
        <v>100</v>
      </c>
      <c r="D28" s="26" t="s">
        <v>192</v>
      </c>
      <c r="E28" s="27" t="s">
        <v>146</v>
      </c>
      <c r="F28" s="31">
        <v>44414</v>
      </c>
      <c r="G28" s="28">
        <v>1260</v>
      </c>
      <c r="H28" s="28">
        <v>1524.6</v>
      </c>
      <c r="I28" s="31" t="s">
        <v>250</v>
      </c>
      <c r="J28" s="33">
        <v>1260</v>
      </c>
      <c r="K28" s="33">
        <v>1524.6</v>
      </c>
      <c r="L28" s="32" t="s">
        <v>235</v>
      </c>
      <c r="M28" s="32"/>
      <c r="N28" s="34">
        <f t="shared" si="0"/>
        <v>1</v>
      </c>
    </row>
    <row r="29" spans="1:14" s="25" customFormat="1" ht="30" customHeight="1" x14ac:dyDescent="0.35">
      <c r="A29" s="24" t="s">
        <v>37</v>
      </c>
      <c r="B29" s="24" t="s">
        <v>84</v>
      </c>
      <c r="C29" s="30" t="s">
        <v>101</v>
      </c>
      <c r="D29" s="26" t="s">
        <v>181</v>
      </c>
      <c r="E29" s="27" t="s">
        <v>135</v>
      </c>
      <c r="F29" s="31">
        <v>44635</v>
      </c>
      <c r="G29" s="28">
        <v>261397.54</v>
      </c>
      <c r="H29" s="28">
        <v>316291.02</v>
      </c>
      <c r="I29" s="31" t="s">
        <v>251</v>
      </c>
      <c r="J29" s="33">
        <v>14957.07</v>
      </c>
      <c r="K29" s="33">
        <v>18098.05</v>
      </c>
      <c r="L29" s="32" t="s">
        <v>235</v>
      </c>
      <c r="M29" s="32"/>
      <c r="N29" s="34">
        <f t="shared" si="0"/>
        <v>5.7219628004150307E-2</v>
      </c>
    </row>
    <row r="30" spans="1:14" s="25" customFormat="1" ht="30" customHeight="1" x14ac:dyDescent="0.35">
      <c r="A30" s="24" t="s">
        <v>38</v>
      </c>
      <c r="B30" s="24" t="s">
        <v>84</v>
      </c>
      <c r="C30" s="30" t="s">
        <v>102</v>
      </c>
      <c r="D30" s="26" t="s">
        <v>189</v>
      </c>
      <c r="E30" s="27" t="s">
        <v>143</v>
      </c>
      <c r="F30" s="31">
        <v>44635</v>
      </c>
      <c r="G30" s="28">
        <v>155299.97</v>
      </c>
      <c r="H30" s="28">
        <v>187912.97</v>
      </c>
      <c r="I30" s="31" t="s">
        <v>251</v>
      </c>
      <c r="J30" s="33">
        <v>15263.82</v>
      </c>
      <c r="K30" s="33">
        <v>18469.22</v>
      </c>
      <c r="L30" s="32" t="s">
        <v>235</v>
      </c>
      <c r="M30" s="32"/>
      <c r="N30" s="34">
        <f t="shared" si="0"/>
        <v>9.8286046030788027E-2</v>
      </c>
    </row>
    <row r="31" spans="1:14" s="25" customFormat="1" ht="30" customHeight="1" x14ac:dyDescent="0.35">
      <c r="A31" s="24" t="s">
        <v>39</v>
      </c>
      <c r="B31" s="24" t="s">
        <v>85</v>
      </c>
      <c r="C31" s="30" t="s">
        <v>103</v>
      </c>
      <c r="D31" s="26" t="s">
        <v>193</v>
      </c>
      <c r="E31" s="27" t="s">
        <v>147</v>
      </c>
      <c r="F31" s="31">
        <v>44540</v>
      </c>
      <c r="G31" s="28">
        <v>49093</v>
      </c>
      <c r="H31" s="28">
        <v>59402.53</v>
      </c>
      <c r="I31" s="31" t="s">
        <v>252</v>
      </c>
      <c r="J31" s="33">
        <v>27692.06</v>
      </c>
      <c r="K31" s="33">
        <v>27692.06</v>
      </c>
      <c r="L31" s="32" t="s">
        <v>235</v>
      </c>
      <c r="M31" s="32"/>
      <c r="N31" s="34">
        <f t="shared" si="0"/>
        <v>0.56407349316603184</v>
      </c>
    </row>
    <row r="32" spans="1:14" s="25" customFormat="1" ht="30" customHeight="1" x14ac:dyDescent="0.35">
      <c r="A32" s="24" t="s">
        <v>40</v>
      </c>
      <c r="B32" s="24" t="s">
        <v>86</v>
      </c>
      <c r="C32" s="30" t="s">
        <v>104</v>
      </c>
      <c r="D32" s="26" t="s">
        <v>194</v>
      </c>
      <c r="E32" s="27"/>
      <c r="F32" s="31">
        <v>44601</v>
      </c>
      <c r="G32" s="28">
        <v>153755.37</v>
      </c>
      <c r="H32" s="28">
        <v>186044</v>
      </c>
      <c r="I32" s="31" t="s">
        <v>246</v>
      </c>
      <c r="J32" s="33">
        <v>4400.7700000000004</v>
      </c>
      <c r="K32" s="33">
        <v>5570.6</v>
      </c>
      <c r="L32" s="32" t="s">
        <v>235</v>
      </c>
      <c r="M32" s="32"/>
      <c r="N32" s="34">
        <f t="shared" si="0"/>
        <v>2.8621894636915775E-2</v>
      </c>
    </row>
    <row r="33" spans="1:14" s="25" customFormat="1" ht="30" customHeight="1" x14ac:dyDescent="0.35">
      <c r="A33" s="24" t="s">
        <v>41</v>
      </c>
      <c r="B33" s="24" t="s">
        <v>85</v>
      </c>
      <c r="C33" s="30" t="s">
        <v>105</v>
      </c>
      <c r="D33" s="26" t="s">
        <v>195</v>
      </c>
      <c r="E33" s="27" t="s">
        <v>148</v>
      </c>
      <c r="F33" s="31">
        <v>44658</v>
      </c>
      <c r="G33" s="28">
        <v>38631</v>
      </c>
      <c r="H33" s="28">
        <v>46743.51</v>
      </c>
      <c r="I33" s="31" t="s">
        <v>253</v>
      </c>
      <c r="J33" s="33">
        <v>3658.51</v>
      </c>
      <c r="K33" s="33">
        <v>4426.8</v>
      </c>
      <c r="L33" s="32" t="s">
        <v>235</v>
      </c>
      <c r="M33" s="32"/>
      <c r="N33" s="34">
        <f t="shared" si="0"/>
        <v>9.4703994201547986E-2</v>
      </c>
    </row>
    <row r="34" spans="1:14" s="25" customFormat="1" ht="30" customHeight="1" x14ac:dyDescent="0.35">
      <c r="A34" s="24" t="s">
        <v>42</v>
      </c>
      <c r="B34" s="24" t="s">
        <v>84</v>
      </c>
      <c r="C34" s="30" t="s">
        <v>289</v>
      </c>
      <c r="D34" s="26" t="s">
        <v>196</v>
      </c>
      <c r="E34" s="27" t="s">
        <v>149</v>
      </c>
      <c r="F34" s="31">
        <v>44551</v>
      </c>
      <c r="G34" s="28">
        <v>8000</v>
      </c>
      <c r="H34" s="28">
        <v>8000</v>
      </c>
      <c r="I34" s="31" t="s">
        <v>254</v>
      </c>
      <c r="J34" s="33">
        <v>3000</v>
      </c>
      <c r="K34" s="33">
        <v>3000</v>
      </c>
      <c r="L34" s="32" t="s">
        <v>235</v>
      </c>
      <c r="M34" s="32"/>
      <c r="N34" s="34">
        <f t="shared" si="0"/>
        <v>0.375</v>
      </c>
    </row>
    <row r="35" spans="1:14" s="25" customFormat="1" ht="30" customHeight="1" x14ac:dyDescent="0.35">
      <c r="A35" s="24" t="s">
        <v>43</v>
      </c>
      <c r="B35" s="24" t="s">
        <v>84</v>
      </c>
      <c r="C35" s="30" t="s">
        <v>106</v>
      </c>
      <c r="D35" s="26" t="s">
        <v>197</v>
      </c>
      <c r="E35" s="27" t="s">
        <v>150</v>
      </c>
      <c r="F35" s="31">
        <v>44573</v>
      </c>
      <c r="G35" s="28">
        <v>1000</v>
      </c>
      <c r="H35" s="28">
        <v>1000</v>
      </c>
      <c r="I35" s="31" t="s">
        <v>255</v>
      </c>
      <c r="J35" s="33">
        <v>800</v>
      </c>
      <c r="K35" s="33">
        <v>800</v>
      </c>
      <c r="L35" s="32" t="s">
        <v>235</v>
      </c>
      <c r="M35" s="32"/>
      <c r="N35" s="34">
        <f t="shared" si="0"/>
        <v>0.8</v>
      </c>
    </row>
    <row r="36" spans="1:14" s="25" customFormat="1" ht="30" customHeight="1" x14ac:dyDescent="0.35">
      <c r="A36" s="24" t="s">
        <v>43</v>
      </c>
      <c r="B36" s="24" t="s">
        <v>84</v>
      </c>
      <c r="C36" s="30" t="s">
        <v>106</v>
      </c>
      <c r="D36" s="26" t="s">
        <v>197</v>
      </c>
      <c r="E36" s="27" t="s">
        <v>150</v>
      </c>
      <c r="F36" s="31">
        <v>44573</v>
      </c>
      <c r="G36" s="28">
        <v>1000</v>
      </c>
      <c r="H36" s="28">
        <v>1000</v>
      </c>
      <c r="I36" s="31" t="s">
        <v>256</v>
      </c>
      <c r="J36" s="33">
        <v>82.58</v>
      </c>
      <c r="K36" s="33">
        <v>82.58</v>
      </c>
      <c r="L36" s="32" t="s">
        <v>235</v>
      </c>
      <c r="M36" s="32"/>
      <c r="N36" s="34">
        <f t="shared" si="0"/>
        <v>8.2580000000000001E-2</v>
      </c>
    </row>
    <row r="37" spans="1:14" s="25" customFormat="1" ht="30" customHeight="1" x14ac:dyDescent="0.35">
      <c r="A37" s="24" t="s">
        <v>44</v>
      </c>
      <c r="B37" s="24" t="s">
        <v>84</v>
      </c>
      <c r="C37" s="30" t="s">
        <v>107</v>
      </c>
      <c r="D37" s="26" t="s">
        <v>198</v>
      </c>
      <c r="E37" s="27" t="s">
        <v>151</v>
      </c>
      <c r="F37" s="31">
        <v>44572</v>
      </c>
      <c r="G37" s="28">
        <v>3054</v>
      </c>
      <c r="H37" s="28">
        <v>3695.34</v>
      </c>
      <c r="I37" s="31" t="s">
        <v>257</v>
      </c>
      <c r="J37" s="33">
        <v>540.39</v>
      </c>
      <c r="K37" s="33">
        <v>540.39</v>
      </c>
      <c r="L37" s="32" t="s">
        <v>235</v>
      </c>
      <c r="M37" s="32"/>
      <c r="N37" s="34">
        <f t="shared" si="0"/>
        <v>0.17694499017681728</v>
      </c>
    </row>
    <row r="38" spans="1:14" s="25" customFormat="1" ht="30" customHeight="1" x14ac:dyDescent="0.35">
      <c r="A38" s="24" t="s">
        <v>45</v>
      </c>
      <c r="B38" s="24" t="s">
        <v>84</v>
      </c>
      <c r="C38" s="30" t="s">
        <v>108</v>
      </c>
      <c r="D38" s="26" t="s">
        <v>196</v>
      </c>
      <c r="E38" s="27" t="s">
        <v>149</v>
      </c>
      <c r="F38" s="31">
        <v>44603</v>
      </c>
      <c r="G38" s="28">
        <v>4000</v>
      </c>
      <c r="H38" s="28">
        <v>4000</v>
      </c>
      <c r="I38" s="31" t="s">
        <v>258</v>
      </c>
      <c r="J38" s="33">
        <v>2734.09</v>
      </c>
      <c r="K38" s="33">
        <v>2734.09</v>
      </c>
      <c r="L38" s="32" t="s">
        <v>235</v>
      </c>
      <c r="M38" s="32"/>
      <c r="N38" s="34">
        <f t="shared" si="0"/>
        <v>0.68352250000000003</v>
      </c>
    </row>
    <row r="39" spans="1:14" s="25" customFormat="1" ht="30" customHeight="1" x14ac:dyDescent="0.35">
      <c r="A39" s="24" t="s">
        <v>46</v>
      </c>
      <c r="B39" s="24" t="s">
        <v>84</v>
      </c>
      <c r="C39" s="30" t="s">
        <v>109</v>
      </c>
      <c r="D39" s="26" t="s">
        <v>199</v>
      </c>
      <c r="E39" s="27"/>
      <c r="F39" s="31">
        <v>44588</v>
      </c>
      <c r="G39" s="28">
        <v>8880</v>
      </c>
      <c r="H39" s="28">
        <v>10744.8</v>
      </c>
      <c r="I39" s="31" t="s">
        <v>259</v>
      </c>
      <c r="J39" s="33">
        <v>1541.16</v>
      </c>
      <c r="K39" s="33">
        <v>1864.8</v>
      </c>
      <c r="L39" s="32" t="s">
        <v>235</v>
      </c>
      <c r="M39" s="32"/>
      <c r="N39" s="34">
        <f t="shared" si="0"/>
        <v>0.17355405405405405</v>
      </c>
    </row>
    <row r="40" spans="1:14" s="25" customFormat="1" ht="30" customHeight="1" x14ac:dyDescent="0.35">
      <c r="A40" s="24" t="s">
        <v>47</v>
      </c>
      <c r="B40" s="24" t="s">
        <v>84</v>
      </c>
      <c r="C40" s="30" t="s">
        <v>110</v>
      </c>
      <c r="D40" s="26" t="s">
        <v>200</v>
      </c>
      <c r="E40" s="27" t="s">
        <v>152</v>
      </c>
      <c r="F40" s="31">
        <v>44587</v>
      </c>
      <c r="G40" s="28">
        <v>2660</v>
      </c>
      <c r="H40" s="28">
        <v>3218.6</v>
      </c>
      <c r="I40" s="31" t="s">
        <v>260</v>
      </c>
      <c r="J40" s="33">
        <v>290</v>
      </c>
      <c r="K40" s="33">
        <v>350.9</v>
      </c>
      <c r="L40" s="32" t="s">
        <v>235</v>
      </c>
      <c r="M40" s="32"/>
      <c r="N40" s="34">
        <f t="shared" si="0"/>
        <v>0.10902255639097744</v>
      </c>
    </row>
    <row r="41" spans="1:14" s="25" customFormat="1" ht="30" customHeight="1" x14ac:dyDescent="0.35">
      <c r="A41" s="24" t="s">
        <v>48</v>
      </c>
      <c r="B41" s="24" t="s">
        <v>84</v>
      </c>
      <c r="C41" s="30" t="s">
        <v>290</v>
      </c>
      <c r="D41" s="26" t="s">
        <v>201</v>
      </c>
      <c r="E41" s="27" t="s">
        <v>153</v>
      </c>
      <c r="F41" s="31">
        <v>44725</v>
      </c>
      <c r="G41" s="28">
        <v>93510.56</v>
      </c>
      <c r="H41" s="28">
        <v>113147.78</v>
      </c>
      <c r="I41" s="31" t="s">
        <v>261</v>
      </c>
      <c r="J41" s="33">
        <v>59.86</v>
      </c>
      <c r="K41" s="33">
        <v>72.430000000000007</v>
      </c>
      <c r="L41" s="32" t="s">
        <v>235</v>
      </c>
      <c r="M41" s="32"/>
      <c r="N41" s="34">
        <f t="shared" si="0"/>
        <v>6.4014160539729414E-4</v>
      </c>
    </row>
    <row r="42" spans="1:14" s="25" customFormat="1" ht="30" customHeight="1" x14ac:dyDescent="0.35">
      <c r="A42" s="24" t="s">
        <v>49</v>
      </c>
      <c r="B42" s="24" t="s">
        <v>84</v>
      </c>
      <c r="C42" s="30" t="s">
        <v>111</v>
      </c>
      <c r="D42" s="26" t="s">
        <v>202</v>
      </c>
      <c r="E42" s="27"/>
      <c r="F42" s="31">
        <v>44605</v>
      </c>
      <c r="G42" s="28">
        <v>1625</v>
      </c>
      <c r="H42" s="28">
        <v>1966.25</v>
      </c>
      <c r="I42" s="31" t="s">
        <v>262</v>
      </c>
      <c r="J42" s="33">
        <v>225</v>
      </c>
      <c r="K42" s="33">
        <v>272.25</v>
      </c>
      <c r="L42" s="32" t="s">
        <v>235</v>
      </c>
      <c r="M42" s="32"/>
      <c r="N42" s="34">
        <f t="shared" si="0"/>
        <v>0.13846153846153847</v>
      </c>
    </row>
    <row r="43" spans="1:14" s="25" customFormat="1" ht="30" customHeight="1" x14ac:dyDescent="0.35">
      <c r="A43" s="24" t="s">
        <v>50</v>
      </c>
      <c r="B43" s="24" t="s">
        <v>84</v>
      </c>
      <c r="C43" s="30" t="s">
        <v>112</v>
      </c>
      <c r="D43" s="26" t="s">
        <v>196</v>
      </c>
      <c r="E43" s="27" t="s">
        <v>149</v>
      </c>
      <c r="F43" s="31">
        <v>44596</v>
      </c>
      <c r="G43" s="28">
        <v>1000</v>
      </c>
      <c r="H43" s="28">
        <v>1000</v>
      </c>
      <c r="I43" s="31" t="s">
        <v>263</v>
      </c>
      <c r="J43" s="33">
        <v>500</v>
      </c>
      <c r="K43" s="33">
        <v>500</v>
      </c>
      <c r="L43" s="32" t="s">
        <v>235</v>
      </c>
      <c r="M43" s="32"/>
      <c r="N43" s="34">
        <f t="shared" si="0"/>
        <v>0.5</v>
      </c>
    </row>
    <row r="44" spans="1:14" s="25" customFormat="1" ht="30" customHeight="1" x14ac:dyDescent="0.35">
      <c r="A44" s="24" t="s">
        <v>51</v>
      </c>
      <c r="B44" s="24" t="s">
        <v>84</v>
      </c>
      <c r="C44" s="30" t="s">
        <v>291</v>
      </c>
      <c r="D44" s="26" t="s">
        <v>203</v>
      </c>
      <c r="E44" s="27" t="s">
        <v>154</v>
      </c>
      <c r="F44" s="31">
        <v>44593</v>
      </c>
      <c r="G44" s="28">
        <v>2870.29</v>
      </c>
      <c r="H44" s="28">
        <v>3473.05</v>
      </c>
      <c r="I44" s="31" t="s">
        <v>264</v>
      </c>
      <c r="J44" s="33">
        <v>2815.91</v>
      </c>
      <c r="K44" s="33">
        <v>2815.91</v>
      </c>
      <c r="L44" s="32" t="s">
        <v>235</v>
      </c>
      <c r="M44" s="32"/>
      <c r="N44" s="34">
        <f t="shared" si="0"/>
        <v>0.98105417919443672</v>
      </c>
    </row>
    <row r="45" spans="1:14" s="25" customFormat="1" ht="30" customHeight="1" x14ac:dyDescent="0.35">
      <c r="A45" s="24" t="s">
        <v>52</v>
      </c>
      <c r="B45" s="24" t="s">
        <v>86</v>
      </c>
      <c r="C45" s="30" t="s">
        <v>292</v>
      </c>
      <c r="D45" s="26" t="s">
        <v>204</v>
      </c>
      <c r="E45" s="27" t="s">
        <v>155</v>
      </c>
      <c r="F45" s="31">
        <v>44594</v>
      </c>
      <c r="G45" s="28">
        <v>4000</v>
      </c>
      <c r="H45" s="28">
        <v>4000</v>
      </c>
      <c r="I45" s="31" t="s">
        <v>265</v>
      </c>
      <c r="J45" s="33">
        <v>694.21</v>
      </c>
      <c r="K45" s="33">
        <v>840</v>
      </c>
      <c r="L45" s="32" t="s">
        <v>235</v>
      </c>
      <c r="M45" s="32"/>
      <c r="N45" s="34">
        <f t="shared" si="0"/>
        <v>0.1735525</v>
      </c>
    </row>
    <row r="46" spans="1:14" s="25" customFormat="1" ht="30" customHeight="1" x14ac:dyDescent="0.35">
      <c r="A46" s="24" t="s">
        <v>53</v>
      </c>
      <c r="B46" s="24" t="s">
        <v>84</v>
      </c>
      <c r="C46" s="30" t="s">
        <v>113</v>
      </c>
      <c r="D46" s="26" t="s">
        <v>205</v>
      </c>
      <c r="E46" s="27" t="s">
        <v>156</v>
      </c>
      <c r="F46" s="31">
        <v>44616</v>
      </c>
      <c r="G46" s="28">
        <v>350</v>
      </c>
      <c r="H46" s="28">
        <v>423.5</v>
      </c>
      <c r="I46" s="31" t="s">
        <v>266</v>
      </c>
      <c r="J46" s="33">
        <v>350</v>
      </c>
      <c r="K46" s="33">
        <v>423.5</v>
      </c>
      <c r="L46" s="32" t="s">
        <v>235</v>
      </c>
      <c r="M46" s="32"/>
      <c r="N46" s="34">
        <f t="shared" si="0"/>
        <v>1</v>
      </c>
    </row>
    <row r="47" spans="1:14" s="25" customFormat="1" ht="30" customHeight="1" x14ac:dyDescent="0.35">
      <c r="A47" s="24" t="s">
        <v>54</v>
      </c>
      <c r="B47" s="24" t="s">
        <v>84</v>
      </c>
      <c r="C47" s="30" t="s">
        <v>114</v>
      </c>
      <c r="D47" s="26" t="s">
        <v>196</v>
      </c>
      <c r="E47" s="27" t="s">
        <v>149</v>
      </c>
      <c r="F47" s="31">
        <v>44637</v>
      </c>
      <c r="G47" s="28">
        <v>168070.25</v>
      </c>
      <c r="H47" s="28">
        <v>203365</v>
      </c>
      <c r="I47" s="31" t="s">
        <v>267</v>
      </c>
      <c r="J47" s="33">
        <v>35150.910000000003</v>
      </c>
      <c r="K47" s="33">
        <v>42532.6</v>
      </c>
      <c r="L47" s="32" t="s">
        <v>235</v>
      </c>
      <c r="M47" s="32"/>
      <c r="N47" s="34">
        <f t="shared" si="0"/>
        <v>0.20914415251955656</v>
      </c>
    </row>
    <row r="48" spans="1:14" s="25" customFormat="1" ht="30" customHeight="1" x14ac:dyDescent="0.35">
      <c r="A48" s="24" t="s">
        <v>55</v>
      </c>
      <c r="B48" s="24" t="s">
        <v>86</v>
      </c>
      <c r="C48" s="30" t="s">
        <v>115</v>
      </c>
      <c r="D48" s="26" t="s">
        <v>206</v>
      </c>
      <c r="E48" s="27" t="s">
        <v>157</v>
      </c>
      <c r="F48" s="31">
        <v>44642</v>
      </c>
      <c r="G48" s="28">
        <v>65525.24</v>
      </c>
      <c r="H48" s="28">
        <v>79285.539999999994</v>
      </c>
      <c r="I48" s="31" t="s">
        <v>268</v>
      </c>
      <c r="J48" s="33">
        <v>5990.3</v>
      </c>
      <c r="K48" s="33">
        <v>7248.26</v>
      </c>
      <c r="L48" s="32" t="s">
        <v>235</v>
      </c>
      <c r="M48" s="32"/>
      <c r="N48" s="34">
        <f t="shared" si="0"/>
        <v>9.1419733830810854E-2</v>
      </c>
    </row>
    <row r="49" spans="1:14" s="25" customFormat="1" ht="30" customHeight="1" x14ac:dyDescent="0.35">
      <c r="A49" s="24" t="s">
        <v>56</v>
      </c>
      <c r="B49" s="24" t="s">
        <v>84</v>
      </c>
      <c r="C49" s="30" t="s">
        <v>293</v>
      </c>
      <c r="D49" s="26" t="s">
        <v>200</v>
      </c>
      <c r="E49" s="27" t="s">
        <v>152</v>
      </c>
      <c r="F49" s="31">
        <v>44638</v>
      </c>
      <c r="G49" s="28">
        <v>4950</v>
      </c>
      <c r="H49" s="28">
        <v>4950</v>
      </c>
      <c r="I49" s="31" t="s">
        <v>269</v>
      </c>
      <c r="J49" s="33">
        <v>1039.5</v>
      </c>
      <c r="K49" s="33">
        <v>1039.5</v>
      </c>
      <c r="L49" s="32" t="s">
        <v>235</v>
      </c>
      <c r="M49" s="32"/>
      <c r="N49" s="34">
        <f t="shared" si="0"/>
        <v>0.21</v>
      </c>
    </row>
    <row r="50" spans="1:14" s="25" customFormat="1" ht="30" customHeight="1" x14ac:dyDescent="0.35">
      <c r="A50" s="24" t="s">
        <v>57</v>
      </c>
      <c r="B50" s="24" t="s">
        <v>85</v>
      </c>
      <c r="C50" s="30" t="s">
        <v>116</v>
      </c>
      <c r="D50" s="26" t="s">
        <v>207</v>
      </c>
      <c r="E50" s="27" t="s">
        <v>158</v>
      </c>
      <c r="F50" s="31">
        <v>44648</v>
      </c>
      <c r="G50" s="28">
        <v>2790</v>
      </c>
      <c r="H50" s="28">
        <v>3375.9</v>
      </c>
      <c r="I50" s="31" t="s">
        <v>270</v>
      </c>
      <c r="J50" s="33">
        <v>869.74</v>
      </c>
      <c r="K50" s="33">
        <v>1052.3900000000001</v>
      </c>
      <c r="L50" s="32" t="s">
        <v>235</v>
      </c>
      <c r="M50" s="32"/>
      <c r="N50" s="34">
        <f t="shared" si="0"/>
        <v>0.31173476702508962</v>
      </c>
    </row>
    <row r="51" spans="1:14" s="25" customFormat="1" ht="30" customHeight="1" x14ac:dyDescent="0.35">
      <c r="A51" s="24" t="s">
        <v>58</v>
      </c>
      <c r="B51" s="24" t="s">
        <v>84</v>
      </c>
      <c r="C51" s="30" t="s">
        <v>117</v>
      </c>
      <c r="D51" s="26" t="s">
        <v>208</v>
      </c>
      <c r="E51" s="27"/>
      <c r="F51" s="31">
        <v>44641</v>
      </c>
      <c r="G51" s="28">
        <v>250</v>
      </c>
      <c r="H51" s="28">
        <v>250</v>
      </c>
      <c r="I51" s="31" t="s">
        <v>271</v>
      </c>
      <c r="J51" s="33">
        <v>52.5</v>
      </c>
      <c r="K51" s="33">
        <v>52.5</v>
      </c>
      <c r="L51" s="32" t="s">
        <v>235</v>
      </c>
      <c r="M51" s="32"/>
      <c r="N51" s="34">
        <f t="shared" si="0"/>
        <v>0.21</v>
      </c>
    </row>
    <row r="52" spans="1:14" s="25" customFormat="1" ht="30" customHeight="1" x14ac:dyDescent="0.35">
      <c r="A52" s="24" t="s">
        <v>59</v>
      </c>
      <c r="B52" s="24" t="s">
        <v>86</v>
      </c>
      <c r="C52" s="30" t="s">
        <v>118</v>
      </c>
      <c r="D52" s="26" t="s">
        <v>209</v>
      </c>
      <c r="E52" s="27" t="s">
        <v>159</v>
      </c>
      <c r="F52" s="31">
        <v>44712</v>
      </c>
      <c r="G52" s="28">
        <v>34000</v>
      </c>
      <c r="H52" s="28">
        <v>41140</v>
      </c>
      <c r="I52" s="31" t="s">
        <v>272</v>
      </c>
      <c r="J52" s="33">
        <v>20787.37</v>
      </c>
      <c r="K52" s="33">
        <v>25152.720000000001</v>
      </c>
      <c r="L52" s="32" t="s">
        <v>235</v>
      </c>
      <c r="M52" s="32"/>
      <c r="N52" s="34">
        <f t="shared" si="0"/>
        <v>0.6113932352941176</v>
      </c>
    </row>
    <row r="53" spans="1:14" s="25" customFormat="1" ht="30" customHeight="1" x14ac:dyDescent="0.35">
      <c r="A53" s="24" t="s">
        <v>60</v>
      </c>
      <c r="B53" s="24" t="s">
        <v>84</v>
      </c>
      <c r="C53" s="30" t="s">
        <v>294</v>
      </c>
      <c r="D53" s="26" t="s">
        <v>196</v>
      </c>
      <c r="E53" s="27" t="s">
        <v>149</v>
      </c>
      <c r="F53" s="31">
        <v>44651</v>
      </c>
      <c r="G53" s="28">
        <v>4000</v>
      </c>
      <c r="H53" s="28">
        <v>4000</v>
      </c>
      <c r="I53" s="31" t="s">
        <v>273</v>
      </c>
      <c r="J53" s="33">
        <v>746.32</v>
      </c>
      <c r="K53" s="33">
        <v>746.32</v>
      </c>
      <c r="L53" s="32" t="s">
        <v>235</v>
      </c>
      <c r="M53" s="32"/>
      <c r="N53" s="34">
        <f t="shared" si="0"/>
        <v>0.18658000000000002</v>
      </c>
    </row>
    <row r="54" spans="1:14" s="25" customFormat="1" ht="30" customHeight="1" x14ac:dyDescent="0.35">
      <c r="A54" s="24" t="s">
        <v>61</v>
      </c>
      <c r="B54" s="24" t="s">
        <v>85</v>
      </c>
      <c r="C54" s="30" t="s">
        <v>119</v>
      </c>
      <c r="D54" s="26" t="s">
        <v>210</v>
      </c>
      <c r="E54" s="27" t="s">
        <v>160</v>
      </c>
      <c r="F54" s="31">
        <v>44650</v>
      </c>
      <c r="G54" s="28">
        <v>1679.6</v>
      </c>
      <c r="H54" s="28">
        <v>1679.6</v>
      </c>
      <c r="I54" s="31" t="s">
        <v>270</v>
      </c>
      <c r="J54" s="33">
        <v>352.72</v>
      </c>
      <c r="K54" s="33">
        <v>352.72</v>
      </c>
      <c r="L54" s="32" t="s">
        <v>235</v>
      </c>
      <c r="M54" s="32"/>
      <c r="N54" s="34">
        <f t="shared" si="0"/>
        <v>0.21000238151940942</v>
      </c>
    </row>
    <row r="55" spans="1:14" s="25" customFormat="1" ht="30" customHeight="1" x14ac:dyDescent="0.35">
      <c r="A55" s="24" t="s">
        <v>62</v>
      </c>
      <c r="B55" s="24" t="s">
        <v>84</v>
      </c>
      <c r="C55" s="30" t="s">
        <v>120</v>
      </c>
      <c r="D55" s="26" t="s">
        <v>211</v>
      </c>
      <c r="E55" s="27" t="s">
        <v>161</v>
      </c>
      <c r="F55" s="31">
        <v>44650</v>
      </c>
      <c r="G55" s="28">
        <v>1431.82</v>
      </c>
      <c r="H55" s="28">
        <v>1431.82</v>
      </c>
      <c r="I55" s="31" t="s">
        <v>270</v>
      </c>
      <c r="J55" s="33">
        <v>300.68</v>
      </c>
      <c r="K55" s="33">
        <v>300.68</v>
      </c>
      <c r="L55" s="32" t="s">
        <v>235</v>
      </c>
      <c r="M55" s="32"/>
      <c r="N55" s="34">
        <f t="shared" si="0"/>
        <v>0.20999846349401463</v>
      </c>
    </row>
    <row r="56" spans="1:14" s="25" customFormat="1" ht="30" customHeight="1" x14ac:dyDescent="0.35">
      <c r="A56" s="24" t="s">
        <v>63</v>
      </c>
      <c r="B56" s="24" t="s">
        <v>84</v>
      </c>
      <c r="C56" s="30" t="s">
        <v>295</v>
      </c>
      <c r="D56" s="26" t="s">
        <v>212</v>
      </c>
      <c r="E56" s="27" t="s">
        <v>162</v>
      </c>
      <c r="F56" s="31">
        <v>44743</v>
      </c>
      <c r="G56" s="28">
        <v>31656.68</v>
      </c>
      <c r="H56" s="28">
        <v>38304.58</v>
      </c>
      <c r="I56" s="31" t="s">
        <v>258</v>
      </c>
      <c r="J56" s="33">
        <v>6635.3</v>
      </c>
      <c r="K56" s="33">
        <v>8028.71</v>
      </c>
      <c r="L56" s="32" t="s">
        <v>235</v>
      </c>
      <c r="M56" s="32"/>
      <c r="N56" s="34">
        <f t="shared" si="0"/>
        <v>0.20960189129119036</v>
      </c>
    </row>
    <row r="57" spans="1:14" s="25" customFormat="1" ht="30" customHeight="1" x14ac:dyDescent="0.35">
      <c r="A57" s="24" t="s">
        <v>64</v>
      </c>
      <c r="B57" s="24" t="s">
        <v>84</v>
      </c>
      <c r="C57" s="30" t="s">
        <v>121</v>
      </c>
      <c r="D57" s="26" t="s">
        <v>213</v>
      </c>
      <c r="E57" s="27" t="s">
        <v>163</v>
      </c>
      <c r="F57" s="31">
        <v>44805</v>
      </c>
      <c r="G57" s="28">
        <v>122386</v>
      </c>
      <c r="H57" s="28">
        <v>148087.06</v>
      </c>
      <c r="I57" s="31" t="s">
        <v>274</v>
      </c>
      <c r="J57" s="33">
        <v>4893.25</v>
      </c>
      <c r="K57" s="33">
        <v>6193.99</v>
      </c>
      <c r="L57" s="32" t="s">
        <v>235</v>
      </c>
      <c r="M57" s="32"/>
      <c r="N57" s="34">
        <f t="shared" si="0"/>
        <v>3.9982105796414626E-2</v>
      </c>
    </row>
    <row r="58" spans="1:14" s="25" customFormat="1" ht="30" customHeight="1" x14ac:dyDescent="0.35">
      <c r="A58" s="24" t="s">
        <v>65</v>
      </c>
      <c r="B58" s="24" t="s">
        <v>86</v>
      </c>
      <c r="C58" s="30" t="s">
        <v>296</v>
      </c>
      <c r="D58" s="26" t="s">
        <v>214</v>
      </c>
      <c r="E58" s="27"/>
      <c r="F58" s="31">
        <v>44672</v>
      </c>
      <c r="G58" s="28">
        <v>700</v>
      </c>
      <c r="H58" s="28">
        <v>700</v>
      </c>
      <c r="I58" s="31" t="s">
        <v>275</v>
      </c>
      <c r="J58" s="33">
        <v>5.88</v>
      </c>
      <c r="K58" s="33">
        <v>5.88</v>
      </c>
      <c r="L58" s="32" t="s">
        <v>235</v>
      </c>
      <c r="M58" s="32"/>
      <c r="N58" s="34">
        <f t="shared" si="0"/>
        <v>8.3999999999999995E-3</v>
      </c>
    </row>
    <row r="59" spans="1:14" s="25" customFormat="1" ht="30" customHeight="1" x14ac:dyDescent="0.35">
      <c r="A59" s="24" t="s">
        <v>66</v>
      </c>
      <c r="B59" s="24" t="s">
        <v>84</v>
      </c>
      <c r="C59" s="30" t="s">
        <v>122</v>
      </c>
      <c r="D59" s="26" t="s">
        <v>215</v>
      </c>
      <c r="E59" s="27"/>
      <c r="F59" s="31">
        <v>44719</v>
      </c>
      <c r="G59" s="28">
        <v>9350</v>
      </c>
      <c r="H59" s="28">
        <v>11313.5</v>
      </c>
      <c r="I59" s="31" t="s">
        <v>247</v>
      </c>
      <c r="J59" s="33">
        <v>3275</v>
      </c>
      <c r="K59" s="33">
        <v>3962.75</v>
      </c>
      <c r="L59" s="32" t="s">
        <v>235</v>
      </c>
      <c r="M59" s="32"/>
      <c r="N59" s="34">
        <f t="shared" si="0"/>
        <v>0.3502673796791444</v>
      </c>
    </row>
    <row r="60" spans="1:14" s="25" customFormat="1" ht="30" customHeight="1" x14ac:dyDescent="0.35">
      <c r="A60" s="24" t="s">
        <v>67</v>
      </c>
      <c r="B60" s="24" t="s">
        <v>84</v>
      </c>
      <c r="C60" s="30" t="s">
        <v>297</v>
      </c>
      <c r="D60" s="26" t="s">
        <v>216</v>
      </c>
      <c r="E60" s="27" t="s">
        <v>164</v>
      </c>
      <c r="F60" s="31">
        <v>44677</v>
      </c>
      <c r="G60" s="28">
        <v>3818.18</v>
      </c>
      <c r="H60" s="28">
        <v>4620</v>
      </c>
      <c r="I60" s="31" t="s">
        <v>275</v>
      </c>
      <c r="J60" s="33">
        <v>1430</v>
      </c>
      <c r="K60" s="33">
        <v>1430</v>
      </c>
      <c r="L60" s="32" t="s">
        <v>235</v>
      </c>
      <c r="M60" s="32"/>
      <c r="N60" s="34">
        <f t="shared" si="0"/>
        <v>0.37452398786856567</v>
      </c>
    </row>
    <row r="61" spans="1:14" s="25" customFormat="1" ht="30" customHeight="1" x14ac:dyDescent="0.35">
      <c r="A61" s="24" t="s">
        <v>68</v>
      </c>
      <c r="B61" s="24" t="s">
        <v>84</v>
      </c>
      <c r="C61" s="30" t="s">
        <v>123</v>
      </c>
      <c r="D61" s="26" t="s">
        <v>217</v>
      </c>
      <c r="E61" s="27" t="s">
        <v>165</v>
      </c>
      <c r="F61" s="31">
        <v>44691</v>
      </c>
      <c r="G61" s="28">
        <v>11975.62</v>
      </c>
      <c r="H61" s="28">
        <v>14490.5</v>
      </c>
      <c r="I61" s="31" t="s">
        <v>276</v>
      </c>
      <c r="J61" s="33">
        <v>31.89</v>
      </c>
      <c r="K61" s="33">
        <v>38.590000000000003</v>
      </c>
      <c r="L61" s="32" t="s">
        <v>235</v>
      </c>
      <c r="M61" s="32"/>
      <c r="N61" s="34">
        <f t="shared" si="0"/>
        <v>2.6629101457795084E-3</v>
      </c>
    </row>
    <row r="62" spans="1:14" s="25" customFormat="1" ht="30" customHeight="1" x14ac:dyDescent="0.35">
      <c r="A62" s="24" t="s">
        <v>69</v>
      </c>
      <c r="B62" s="24" t="s">
        <v>84</v>
      </c>
      <c r="C62" s="30" t="s">
        <v>298</v>
      </c>
      <c r="D62" s="26" t="s">
        <v>218</v>
      </c>
      <c r="E62" s="27"/>
      <c r="F62" s="31">
        <v>44694</v>
      </c>
      <c r="G62" s="28">
        <v>657.89</v>
      </c>
      <c r="H62" s="28">
        <v>657.89</v>
      </c>
      <c r="I62" s="31" t="s">
        <v>277</v>
      </c>
      <c r="J62" s="33">
        <v>65.790000000000006</v>
      </c>
      <c r="K62" s="33">
        <v>65.790000000000006</v>
      </c>
      <c r="L62" s="32" t="s">
        <v>235</v>
      </c>
      <c r="M62" s="32"/>
      <c r="N62" s="34">
        <f t="shared" si="0"/>
        <v>0.10000152001094409</v>
      </c>
    </row>
    <row r="63" spans="1:14" s="25" customFormat="1" ht="30" customHeight="1" x14ac:dyDescent="0.35">
      <c r="A63" s="24" t="s">
        <v>70</v>
      </c>
      <c r="B63" s="24" t="s">
        <v>84</v>
      </c>
      <c r="C63" s="30" t="s">
        <v>299</v>
      </c>
      <c r="D63" s="26" t="s">
        <v>219</v>
      </c>
      <c r="E63" s="27"/>
      <c r="F63" s="31">
        <v>44707</v>
      </c>
      <c r="G63" s="28">
        <v>500</v>
      </c>
      <c r="H63" s="28">
        <v>500</v>
      </c>
      <c r="I63" s="31" t="s">
        <v>275</v>
      </c>
      <c r="J63" s="33">
        <v>105</v>
      </c>
      <c r="K63" s="33">
        <v>105</v>
      </c>
      <c r="L63" s="32" t="s">
        <v>235</v>
      </c>
      <c r="M63" s="32"/>
      <c r="N63" s="34">
        <f t="shared" si="0"/>
        <v>0.21</v>
      </c>
    </row>
    <row r="64" spans="1:14" s="25" customFormat="1" ht="30" customHeight="1" x14ac:dyDescent="0.35">
      <c r="A64" s="24" t="s">
        <v>71</v>
      </c>
      <c r="B64" s="24" t="s">
        <v>86</v>
      </c>
      <c r="C64" s="30" t="s">
        <v>124</v>
      </c>
      <c r="D64" s="26" t="s">
        <v>220</v>
      </c>
      <c r="E64" s="27" t="s">
        <v>166</v>
      </c>
      <c r="F64" s="31">
        <v>44753</v>
      </c>
      <c r="G64" s="28">
        <v>9910</v>
      </c>
      <c r="H64" s="28">
        <v>11991.1</v>
      </c>
      <c r="I64" s="31" t="s">
        <v>278</v>
      </c>
      <c r="J64" s="33">
        <v>360</v>
      </c>
      <c r="K64" s="33">
        <v>435.6</v>
      </c>
      <c r="L64" s="32" t="s">
        <v>235</v>
      </c>
      <c r="M64" s="32"/>
      <c r="N64" s="34">
        <f t="shared" si="0"/>
        <v>3.6326942482341071E-2</v>
      </c>
    </row>
    <row r="65" spans="1:14" s="25" customFormat="1" ht="30" customHeight="1" x14ac:dyDescent="0.35">
      <c r="A65" s="24" t="s">
        <v>72</v>
      </c>
      <c r="B65" s="24" t="s">
        <v>84</v>
      </c>
      <c r="C65" s="30" t="s">
        <v>125</v>
      </c>
      <c r="D65" s="26" t="s">
        <v>198</v>
      </c>
      <c r="E65" s="27" t="s">
        <v>151</v>
      </c>
      <c r="F65" s="31">
        <v>44746</v>
      </c>
      <c r="G65" s="28">
        <v>2590</v>
      </c>
      <c r="H65" s="28">
        <v>3133.9</v>
      </c>
      <c r="I65" s="31" t="s">
        <v>279</v>
      </c>
      <c r="J65" s="33">
        <v>874.22</v>
      </c>
      <c r="K65" s="33">
        <v>874.22</v>
      </c>
      <c r="L65" s="32" t="s">
        <v>235</v>
      </c>
      <c r="M65" s="32"/>
      <c r="N65" s="34">
        <f t="shared" si="0"/>
        <v>0.33753667953667954</v>
      </c>
    </row>
    <row r="66" spans="1:14" s="25" customFormat="1" ht="30" customHeight="1" x14ac:dyDescent="0.35">
      <c r="A66" s="24" t="s">
        <v>73</v>
      </c>
      <c r="B66" s="24" t="s">
        <v>85</v>
      </c>
      <c r="C66" s="30" t="s">
        <v>300</v>
      </c>
      <c r="D66" s="26" t="s">
        <v>221</v>
      </c>
      <c r="E66" s="27" t="s">
        <v>167</v>
      </c>
      <c r="F66" s="31">
        <v>44761</v>
      </c>
      <c r="G66" s="28">
        <v>753</v>
      </c>
      <c r="H66" s="28">
        <v>753</v>
      </c>
      <c r="I66" s="31" t="s">
        <v>280</v>
      </c>
      <c r="J66" s="33">
        <v>0.81</v>
      </c>
      <c r="K66" s="33">
        <v>0.81</v>
      </c>
      <c r="L66" s="32" t="s">
        <v>235</v>
      </c>
      <c r="M66" s="32"/>
      <c r="N66" s="34">
        <f t="shared" si="0"/>
        <v>1.0756972111553786E-3</v>
      </c>
    </row>
    <row r="67" spans="1:14" s="25" customFormat="1" ht="30" customHeight="1" x14ac:dyDescent="0.35">
      <c r="A67" s="24" t="s">
        <v>74</v>
      </c>
      <c r="B67" s="24" t="s">
        <v>85</v>
      </c>
      <c r="C67" s="30" t="s">
        <v>301</v>
      </c>
      <c r="D67" s="26" t="s">
        <v>222</v>
      </c>
      <c r="E67" s="27" t="s">
        <v>168</v>
      </c>
      <c r="F67" s="31">
        <v>44767</v>
      </c>
      <c r="G67" s="28">
        <v>1090</v>
      </c>
      <c r="H67" s="28">
        <v>1308</v>
      </c>
      <c r="I67" s="31" t="s">
        <v>273</v>
      </c>
      <c r="J67" s="33">
        <v>10.9</v>
      </c>
      <c r="K67" s="33">
        <v>10.9</v>
      </c>
      <c r="L67" s="32" t="s">
        <v>235</v>
      </c>
      <c r="M67" s="32"/>
      <c r="N67" s="34">
        <f t="shared" si="0"/>
        <v>0.01</v>
      </c>
    </row>
    <row r="68" spans="1:14" s="25" customFormat="1" ht="30" customHeight="1" x14ac:dyDescent="0.35">
      <c r="A68" s="24" t="s">
        <v>75</v>
      </c>
      <c r="B68" s="24" t="s">
        <v>84</v>
      </c>
      <c r="C68" s="30" t="s">
        <v>126</v>
      </c>
      <c r="D68" s="26" t="s">
        <v>223</v>
      </c>
      <c r="E68" s="27" t="s">
        <v>169</v>
      </c>
      <c r="F68" s="31">
        <v>44768</v>
      </c>
      <c r="G68" s="28">
        <v>3795</v>
      </c>
      <c r="H68" s="28">
        <v>4591.95</v>
      </c>
      <c r="I68" s="31" t="s">
        <v>251</v>
      </c>
      <c r="J68" s="33">
        <v>84.7</v>
      </c>
      <c r="K68" s="33">
        <v>84.7</v>
      </c>
      <c r="L68" s="32" t="s">
        <v>235</v>
      </c>
      <c r="M68" s="32"/>
      <c r="N68" s="34">
        <f t="shared" si="0"/>
        <v>2.2318840579710144E-2</v>
      </c>
    </row>
    <row r="69" spans="1:14" s="25" customFormat="1" ht="30" customHeight="1" x14ac:dyDescent="0.35">
      <c r="A69" s="24" t="s">
        <v>76</v>
      </c>
      <c r="B69" s="24" t="s">
        <v>84</v>
      </c>
      <c r="C69" s="30" t="s">
        <v>302</v>
      </c>
      <c r="D69" s="26" t="s">
        <v>224</v>
      </c>
      <c r="E69" s="27" t="s">
        <v>170</v>
      </c>
      <c r="F69" s="31">
        <v>44771</v>
      </c>
      <c r="G69" s="28">
        <v>1200</v>
      </c>
      <c r="H69" s="28">
        <v>1200</v>
      </c>
      <c r="I69" s="31" t="s">
        <v>281</v>
      </c>
      <c r="J69" s="33">
        <v>252</v>
      </c>
      <c r="K69" s="33">
        <v>252</v>
      </c>
      <c r="L69" s="32" t="s">
        <v>235</v>
      </c>
      <c r="M69" s="32"/>
      <c r="N69" s="34">
        <f t="shared" si="0"/>
        <v>0.21</v>
      </c>
    </row>
    <row r="70" spans="1:14" s="25" customFormat="1" ht="30" customHeight="1" x14ac:dyDescent="0.35">
      <c r="A70" s="24" t="s">
        <v>77</v>
      </c>
      <c r="B70" s="24" t="s">
        <v>85</v>
      </c>
      <c r="C70" s="30" t="s">
        <v>303</v>
      </c>
      <c r="D70" s="26" t="s">
        <v>225</v>
      </c>
      <c r="E70" s="27" t="s">
        <v>171</v>
      </c>
      <c r="F70" s="31">
        <v>44789</v>
      </c>
      <c r="G70" s="28">
        <v>4914.5</v>
      </c>
      <c r="H70" s="28">
        <v>4914.5</v>
      </c>
      <c r="I70" s="31" t="s">
        <v>282</v>
      </c>
      <c r="J70" s="33">
        <v>1032.04</v>
      </c>
      <c r="K70" s="33">
        <v>1032.04</v>
      </c>
      <c r="L70" s="32" t="s">
        <v>235</v>
      </c>
      <c r="M70" s="32"/>
      <c r="N70" s="34">
        <f t="shared" si="0"/>
        <v>0.2099989826025028</v>
      </c>
    </row>
    <row r="71" spans="1:14" s="25" customFormat="1" ht="30" customHeight="1" x14ac:dyDescent="0.35">
      <c r="A71" s="24" t="s">
        <v>78</v>
      </c>
      <c r="B71" s="24" t="s">
        <v>84</v>
      </c>
      <c r="C71" s="30" t="s">
        <v>304</v>
      </c>
      <c r="D71" s="26" t="s">
        <v>226</v>
      </c>
      <c r="E71" s="27" t="s">
        <v>172</v>
      </c>
      <c r="F71" s="31">
        <v>44816</v>
      </c>
      <c r="G71" s="28">
        <v>1309.97</v>
      </c>
      <c r="H71" s="28">
        <v>1585.06</v>
      </c>
      <c r="I71" s="31" t="s">
        <v>283</v>
      </c>
      <c r="J71" s="33">
        <v>513.25</v>
      </c>
      <c r="K71" s="33">
        <v>621.04</v>
      </c>
      <c r="L71" s="32" t="s">
        <v>235</v>
      </c>
      <c r="M71" s="32"/>
      <c r="N71" s="34">
        <f t="shared" si="0"/>
        <v>0.39180286571448203</v>
      </c>
    </row>
    <row r="72" spans="1:14" s="25" customFormat="1" ht="30" customHeight="1" x14ac:dyDescent="0.35">
      <c r="A72" s="24" t="s">
        <v>79</v>
      </c>
      <c r="B72" s="24" t="s">
        <v>84</v>
      </c>
      <c r="C72" s="30" t="s">
        <v>127</v>
      </c>
      <c r="D72" s="26" t="s">
        <v>227</v>
      </c>
      <c r="E72" s="27" t="s">
        <v>173</v>
      </c>
      <c r="F72" s="31">
        <v>44820</v>
      </c>
      <c r="G72" s="28">
        <v>4300</v>
      </c>
      <c r="H72" s="28">
        <v>4300</v>
      </c>
      <c r="I72" s="31" t="s">
        <v>283</v>
      </c>
      <c r="J72" s="33">
        <v>903</v>
      </c>
      <c r="K72" s="33">
        <v>903</v>
      </c>
      <c r="L72" s="32" t="s">
        <v>235</v>
      </c>
      <c r="M72" s="32"/>
      <c r="N72" s="34">
        <f t="shared" si="0"/>
        <v>0.21</v>
      </c>
    </row>
    <row r="73" spans="1:14" s="25" customFormat="1" ht="30" customHeight="1" x14ac:dyDescent="0.35">
      <c r="A73" s="24" t="s">
        <v>80</v>
      </c>
      <c r="B73" s="24" t="s">
        <v>84</v>
      </c>
      <c r="C73" s="30" t="s">
        <v>128</v>
      </c>
      <c r="D73" s="26" t="s">
        <v>228</v>
      </c>
      <c r="E73" s="27" t="s">
        <v>174</v>
      </c>
      <c r="F73" s="31">
        <v>44854</v>
      </c>
      <c r="G73" s="28">
        <v>2650.21</v>
      </c>
      <c r="H73" s="28">
        <v>3206.75</v>
      </c>
      <c r="I73" s="31" t="s">
        <v>284</v>
      </c>
      <c r="J73" s="33">
        <v>833</v>
      </c>
      <c r="K73" s="33">
        <v>1007.93</v>
      </c>
      <c r="L73" s="32" t="s">
        <v>235</v>
      </c>
      <c r="M73" s="32"/>
      <c r="N73" s="34">
        <f t="shared" si="0"/>
        <v>0.31431471468298738</v>
      </c>
    </row>
    <row r="74" spans="1:14" s="25" customFormat="1" ht="30" customHeight="1" x14ac:dyDescent="0.35">
      <c r="A74" s="24" t="s">
        <v>81</v>
      </c>
      <c r="B74" s="24" t="s">
        <v>84</v>
      </c>
      <c r="C74" s="30" t="s">
        <v>129</v>
      </c>
      <c r="D74" s="26" t="s">
        <v>229</v>
      </c>
      <c r="E74" s="27" t="s">
        <v>175</v>
      </c>
      <c r="F74" s="31">
        <v>44879</v>
      </c>
      <c r="G74" s="28">
        <v>1245</v>
      </c>
      <c r="H74" s="28">
        <v>1369.5</v>
      </c>
      <c r="I74" s="31" t="s">
        <v>234</v>
      </c>
      <c r="J74" s="33">
        <v>405</v>
      </c>
      <c r="K74" s="33">
        <v>490.05</v>
      </c>
      <c r="L74" s="32" t="s">
        <v>235</v>
      </c>
      <c r="M74" s="32"/>
      <c r="N74" s="34">
        <f t="shared" si="0"/>
        <v>0.3253012048192771</v>
      </c>
    </row>
    <row r="75" spans="1:14" s="25" customFormat="1" ht="30" customHeight="1" x14ac:dyDescent="0.35">
      <c r="A75" s="24" t="s">
        <v>82</v>
      </c>
      <c r="B75" s="24" t="s">
        <v>84</v>
      </c>
      <c r="C75" s="30" t="s">
        <v>130</v>
      </c>
      <c r="D75" s="26" t="s">
        <v>230</v>
      </c>
      <c r="E75" s="27"/>
      <c r="F75" s="31">
        <v>44907</v>
      </c>
      <c r="G75" s="28">
        <v>4952</v>
      </c>
      <c r="H75" s="28">
        <v>4952</v>
      </c>
      <c r="I75" s="31" t="s">
        <v>285</v>
      </c>
      <c r="J75" s="33">
        <v>1039.92</v>
      </c>
      <c r="K75" s="33">
        <v>1039.92</v>
      </c>
      <c r="L75" s="32" t="s">
        <v>235</v>
      </c>
      <c r="M75" s="32"/>
      <c r="N75" s="34">
        <f t="shared" si="0"/>
        <v>0.21000000000000002</v>
      </c>
    </row>
    <row r="76" spans="1:14" s="25" customFormat="1" ht="30" customHeight="1" x14ac:dyDescent="0.35">
      <c r="A76" s="24" t="s">
        <v>83</v>
      </c>
      <c r="B76" s="24" t="s">
        <v>85</v>
      </c>
      <c r="C76" s="30" t="s">
        <v>305</v>
      </c>
      <c r="D76" s="26" t="s">
        <v>231</v>
      </c>
      <c r="E76" s="27" t="s">
        <v>176</v>
      </c>
      <c r="F76" s="31">
        <v>44914</v>
      </c>
      <c r="G76" s="28">
        <v>800</v>
      </c>
      <c r="H76" s="28">
        <v>968</v>
      </c>
      <c r="I76" s="31" t="s">
        <v>285</v>
      </c>
      <c r="J76" s="33">
        <v>121</v>
      </c>
      <c r="K76" s="33">
        <v>121</v>
      </c>
      <c r="L76" s="32" t="s">
        <v>235</v>
      </c>
      <c r="M76" s="32"/>
      <c r="N76" s="34">
        <f t="shared" ref="N76" si="1">J76/G76</f>
        <v>0.15125</v>
      </c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2023-06-14T11:53:34Z</dcterms:modified>
</cp:coreProperties>
</file>