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45" windowWidth="19065" windowHeight="10905"/>
  </bookViews>
  <sheets>
    <sheet name="Ctes Modificacions 2022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1" i="1"/>
</calcChain>
</file>

<file path=xl/sharedStrings.xml><?xml version="1.0" encoding="utf-8"?>
<sst xmlns="http://schemas.openxmlformats.org/spreadsheetml/2006/main" count="244" uniqueCount="132">
  <si>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</si>
  <si>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</si>
  <si>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</si>
  <si>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</si>
  <si>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</si>
  <si>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</si>
  <si>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</si>
  <si>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</si>
  <si>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</si>
  <si>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</si>
  <si>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</si>
  <si>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</si>
  <si>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</si>
  <si>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</si>
  <si>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</si>
  <si>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</si>
  <si>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</si>
  <si>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</si>
  <si>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</si>
  <si>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 xml:space="preserve"> INSTITUT MUNICIPAL D'INFORMÀTICA (IMI)</t>
  </si>
  <si>
    <t>13000247-009</t>
  </si>
  <si>
    <t>Administratiu Especial</t>
  </si>
  <si>
    <t>Ampliació projecte evolucio , gestio, explotac</t>
  </si>
  <si>
    <t>TRADIA TELECOM, S.A.</t>
  </si>
  <si>
    <t>A61902045</t>
  </si>
  <si>
    <t>Obert</t>
  </si>
  <si>
    <t>17000397-007</t>
  </si>
  <si>
    <t>Serveis</t>
  </si>
  <si>
    <t>Ampliació Serv. mante. i evol. aplicacions IMH</t>
  </si>
  <si>
    <t>UTE EVERIS-DXC TECH.</t>
  </si>
  <si>
    <t>U67177295</t>
  </si>
  <si>
    <t>17000397-009</t>
  </si>
  <si>
    <t>Ampliació Serv. mant. i evolució aplicacions IMH</t>
  </si>
  <si>
    <t>17000470-012</t>
  </si>
  <si>
    <t>AMP Serveis manteniment i evolució Arquitectura</t>
  </si>
  <si>
    <t>UTE CAST INFO OPENTRENDS</t>
  </si>
  <si>
    <t>U67192880</t>
  </si>
  <si>
    <t>18000014-006</t>
  </si>
  <si>
    <t>Ampliació Serv. mant i evol. Tramit. telemàtica AM</t>
  </si>
  <si>
    <t>INETUM ESPAÑA SA</t>
  </si>
  <si>
    <t>A28855260</t>
  </si>
  <si>
    <t>18000019-005</t>
  </si>
  <si>
    <t>AM J2EE, .Net i Client/Servidor Gerència Recursos</t>
  </si>
  <si>
    <t>NTT DATA SPAIN, S.L.U.</t>
  </si>
  <si>
    <t>B82387770</t>
  </si>
  <si>
    <t>18000020-006</t>
  </si>
  <si>
    <t>AMPLIACIÓ AM SAP Gerència Recursos</t>
  </si>
  <si>
    <t>DXC Technology Spain, S.A.</t>
  </si>
  <si>
    <t>A59425546</t>
  </si>
  <si>
    <t>18000063-008</t>
  </si>
  <si>
    <t>AM DIRECCIÓ D'INFORMACIÓ DE BASE I CARTOGRAFIA</t>
  </si>
  <si>
    <t>CONSULTORIA TECNICA NEXUS GEOGRAFIC</t>
  </si>
  <si>
    <t>B17525429</t>
  </si>
  <si>
    <t>18000064-005</t>
  </si>
  <si>
    <t>AM APP SAP ECOFIN I CONTRACT. GERENCIA PRES I ECO</t>
  </si>
  <si>
    <t>18000068-009</t>
  </si>
  <si>
    <t>Ampliació AM APP INTERNET I CANALS</t>
  </si>
  <si>
    <t>VASS CONSULTORIA DE SISTEMAS, SL</t>
  </si>
  <si>
    <t>B82422015</t>
  </si>
  <si>
    <t>18000077-006</t>
  </si>
  <si>
    <t>Ampliació AM Gerència Seguretat i Prevenció</t>
  </si>
  <si>
    <t>UTE Everis Spain - Better</t>
  </si>
  <si>
    <t>U67260299</t>
  </si>
  <si>
    <t>18000080-007</t>
  </si>
  <si>
    <t>Ampliació.AM DRETS CIUT. PARTIC. I TRANSPAR.AJ BCN</t>
  </si>
  <si>
    <t>DELOITTE CONSULTING, SL</t>
  </si>
  <si>
    <t>B81690471</t>
  </si>
  <si>
    <t>19000013L01-006</t>
  </si>
  <si>
    <t>AMPL Serv informàtics disseny tècnic i construcci</t>
  </si>
  <si>
    <t>19000013L02-008</t>
  </si>
  <si>
    <t>Ampliació Serv. oficina tècnica disseny funcional</t>
  </si>
  <si>
    <t>19000034-004</t>
  </si>
  <si>
    <t>AMP INFR MANT GOV I SEGUR WEBS LAMP DIR COMUN. AJ</t>
  </si>
  <si>
    <t>ADVANCED PROGRAMMING SOLUTIONS, S.L</t>
  </si>
  <si>
    <t>B57608960</t>
  </si>
  <si>
    <t>20000015-002</t>
  </si>
  <si>
    <t>Modificació aprov.serveis infraes.TIC</t>
  </si>
  <si>
    <t>UTE CPD2 EVERIS SPAIN-NTT EUROPE</t>
  </si>
  <si>
    <t>U01754605</t>
  </si>
  <si>
    <t>20000021-001</t>
  </si>
  <si>
    <t>AMPLIACIÓ AM ENTORN WEB I PHYTON GER. RECURSOS</t>
  </si>
  <si>
    <t>20000117-003</t>
  </si>
  <si>
    <t>City OS 2021_2022</t>
  </si>
  <si>
    <t>20000144-002</t>
  </si>
  <si>
    <t>Ampliació DECOMISSAT APLICACIONS IMI</t>
  </si>
  <si>
    <t>20000173-004</t>
  </si>
  <si>
    <t>Ampliació Stma gestó integral Dir Serveis Jurídics</t>
  </si>
  <si>
    <t>SBS SEIDOR, SL</t>
  </si>
  <si>
    <t>B61519765</t>
  </si>
  <si>
    <t>20000198L01-004</t>
  </si>
  <si>
    <t>Ampliació Desenv. iimplantació Sist eComunicacions</t>
  </si>
  <si>
    <t>Nazaries InformationTechnologies SL</t>
  </si>
  <si>
    <t>B18912659</t>
  </si>
  <si>
    <t>21000018-001</t>
  </si>
  <si>
    <t>Subministraments</t>
  </si>
  <si>
    <t>AMPLIACIÓ ADQU. DRET US PROGRAMARI MICROSOFT (EAS)</t>
  </si>
  <si>
    <t>Crayon Software Experts Spain S.L.</t>
  </si>
  <si>
    <t>B87135968</t>
  </si>
  <si>
    <t>21000040-001</t>
  </si>
  <si>
    <t>Ampliació Tutoria, cortesia TIC i suport Sist Inf</t>
  </si>
  <si>
    <t>DATALAB TECNOLOGIA, SA</t>
  </si>
  <si>
    <t>A62092317</t>
  </si>
  <si>
    <t>21000040-002</t>
  </si>
  <si>
    <t>AMPServeis tutoria, cortesia TIC i suport Sist Inf</t>
  </si>
  <si>
    <t>21000040-003</t>
  </si>
  <si>
    <t>Ampliació tutoria, cortesia TIC i suport Sist Inf</t>
  </si>
  <si>
    <t>21000049-001</t>
  </si>
  <si>
    <t>AM Ecologia Urbana 2021-2024</t>
  </si>
  <si>
    <t>UTE Everis - Better - Nexus</t>
  </si>
  <si>
    <t>U16786766</t>
  </si>
  <si>
    <t>21000049-002</t>
  </si>
  <si>
    <t>Ampliació AM Ecologia Urbana 2021-2024</t>
  </si>
  <si>
    <t>21000073-002</t>
  </si>
  <si>
    <t>A + AT BASAT NOUS EVOLUTIUS DRETS SOCIALS</t>
  </si>
  <si>
    <t>CONNECTIS ICT SERVICES, SAU</t>
  </si>
  <si>
    <t>A48263693</t>
  </si>
  <si>
    <t>Basat en Acord Marc</t>
  </si>
  <si>
    <t>21000092-001</t>
  </si>
  <si>
    <t>Ampliació COMPRA I MANTENIMENT LLICÈNCIES SAP</t>
  </si>
  <si>
    <t>T-Systems ITC Iberia, SAU</t>
  </si>
  <si>
    <t>A81608077</t>
  </si>
  <si>
    <t>21000113-001</t>
  </si>
  <si>
    <t>Renovació Plataforma Multicanal Atenció al Ciutadà</t>
  </si>
  <si>
    <t>TELEFONICA SOL. INFORM. Y COMUNIC.,</t>
  </si>
  <si>
    <t>A78053147</t>
  </si>
  <si>
    <t>21000119-001</t>
  </si>
  <si>
    <t>Ampliació MANTENIMENT I SUPORT PROGRAMARI ADOBE</t>
  </si>
  <si>
    <t>22000023-001</t>
  </si>
  <si>
    <t>AMP AM Aplicació Informàtica de Gestió d'Actius AB</t>
  </si>
  <si>
    <t>IDASA SISTEMAS, S.L.U.</t>
  </si>
  <si>
    <t>B53445144</t>
  </si>
  <si>
    <t>Negociat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</si>
</sst>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1585031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42"/>
  <sheetViews>
    <sheetView tabSelected="1" zoomScale="90" zoomScaleNormal="90" workbookViewId="0">
      <selection activeCell="I39" sqref="I39"/>
    </sheetView>
  </sheetViews>
  <sheetFormatPr defaultColWidth="8.85546875" defaultRowHeight="15" x14ac:dyDescent="0.25"/>
  <cols>
    <col min="1" max="1" width="24.7109375" style="14" customWidth="1"/>
    <col min="2" max="2" width="27.140625" style="15" customWidth="1"/>
    <col min="3" max="3" width="55.5703125" style="14" customWidth="1"/>
    <col min="4" max="4" width="46.5703125" style="14" customWidth="1"/>
    <col min="5" max="5" width="24.5703125" style="14" customWidth="1"/>
    <col min="6" max="6" width="16.5703125" style="14" customWidth="1"/>
    <col min="7" max="8" width="18.42578125" style="14" customWidth="1"/>
    <col min="9" max="10" width="18" style="14" customWidth="1"/>
    <col min="11" max="11" width="18.140625" style="14" customWidth="1"/>
    <col min="12" max="12" width="13.5703125" style="16" customWidth="1"/>
    <col min="13" max="13" width="14.5703125" style="16" customWidth="1"/>
    <col min="14" max="14" width="14.42578125" style="14" customWidth="1"/>
    <col min="15" max="16384" width="8.85546875" style="14"/>
  </cols>
  <sheetData>
    <row r="1" spans="1:14" ht="14.4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7"/>
      <c r="B3" s="4"/>
      <c r="C3" s="4"/>
      <c r="D3" s="4"/>
      <c r="E3" s="4"/>
      <c r="F3" s="35" t="s">
        <v>9</v>
      </c>
      <c r="G3" s="36"/>
      <c r="H3" s="36"/>
      <c r="I3" s="36"/>
      <c r="J3" s="36"/>
      <c r="K3" s="36"/>
      <c r="L3" s="36"/>
      <c r="M3" s="37"/>
    </row>
    <row r="4" spans="1:14" ht="21" x14ac:dyDescent="0.35">
      <c r="A4" s="8" t="s">
        <v>17</v>
      </c>
      <c r="B4" s="4"/>
      <c r="C4" s="6"/>
      <c r="D4" s="6"/>
      <c r="E4" s="6"/>
      <c r="F4" s="38"/>
      <c r="G4" s="39"/>
      <c r="H4" s="39"/>
      <c r="I4" s="39"/>
      <c r="J4" s="39"/>
      <c r="K4" s="39"/>
      <c r="L4" s="39"/>
      <c r="M4" s="40"/>
    </row>
    <row r="5" spans="1:14" s="17" customFormat="1" ht="10.5" customHeight="1" x14ac:dyDescent="0.25">
      <c r="A5" s="7"/>
      <c r="B5" s="7"/>
      <c r="C5" s="7"/>
      <c r="D5" s="7"/>
      <c r="E5" s="7"/>
      <c r="F5" s="41"/>
      <c r="G5" s="42"/>
      <c r="H5" s="42"/>
      <c r="I5" s="42"/>
      <c r="J5" s="42"/>
      <c r="K5" s="42"/>
      <c r="L5" s="42"/>
      <c r="M5" s="43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25">
      <c r="A7" s="2" t="s">
        <v>18</v>
      </c>
      <c r="C7" s="31" t="s">
        <v>19</v>
      </c>
      <c r="D7" s="2"/>
      <c r="E7" s="3"/>
      <c r="F7" s="20"/>
      <c r="G7" s="21" t="s">
        <v>13</v>
      </c>
      <c r="H7" s="32">
        <v>44979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25">
      <c r="A9" s="44" t="s">
        <v>16</v>
      </c>
      <c r="B9" s="46" t="s">
        <v>0</v>
      </c>
      <c r="C9" s="47" t="s">
        <v>4</v>
      </c>
      <c r="D9" s="55" t="s">
        <v>14</v>
      </c>
      <c r="E9" s="44" t="s">
        <v>15</v>
      </c>
      <c r="F9" s="44" t="s">
        <v>8</v>
      </c>
      <c r="G9" s="44" t="s">
        <v>10</v>
      </c>
      <c r="H9" s="44" t="s">
        <v>2</v>
      </c>
      <c r="I9" s="51" t="s">
        <v>1</v>
      </c>
      <c r="J9" s="51" t="s">
        <v>11</v>
      </c>
      <c r="K9" s="51" t="s">
        <v>3</v>
      </c>
      <c r="L9" s="53" t="s">
        <v>7</v>
      </c>
      <c r="M9" s="54"/>
      <c r="N9" s="49" t="s">
        <v>12</v>
      </c>
    </row>
    <row r="10" spans="1:14" ht="30" customHeight="1" x14ac:dyDescent="0.25">
      <c r="A10" s="45"/>
      <c r="B10" s="46"/>
      <c r="C10" s="48"/>
      <c r="D10" s="56"/>
      <c r="E10" s="56"/>
      <c r="F10" s="45"/>
      <c r="G10" s="45"/>
      <c r="H10" s="45"/>
      <c r="I10" s="52"/>
      <c r="J10" s="52"/>
      <c r="K10" s="52"/>
      <c r="L10" s="13" t="s">
        <v>5</v>
      </c>
      <c r="M10" s="13" t="s">
        <v>6</v>
      </c>
      <c r="N10" s="50"/>
    </row>
    <row r="11" spans="1:14" s="23" customFormat="1" ht="30" customHeight="1" x14ac:dyDescent="0.25">
      <c r="A11" s="22" t="s">
        <v>20</v>
      </c>
      <c r="B11" s="22" t="s">
        <v>21</v>
      </c>
      <c r="C11" s="27" t="s">
        <v>22</v>
      </c>
      <c r="D11" s="24" t="s">
        <v>23</v>
      </c>
      <c r="E11" s="25" t="s">
        <v>24</v>
      </c>
      <c r="F11" s="28">
        <v>41699</v>
      </c>
      <c r="G11" s="26">
        <v>7562500</v>
      </c>
      <c r="H11" s="26">
        <v>9150625</v>
      </c>
      <c r="I11" s="28">
        <v>44923</v>
      </c>
      <c r="J11" s="33">
        <v>218943.83</v>
      </c>
      <c r="K11" s="33">
        <v>264922.03000000003</v>
      </c>
      <c r="L11" s="29" t="s">
        <v>21</v>
      </c>
      <c r="M11" s="29" t="s">
        <v>25</v>
      </c>
      <c r="N11" s="30">
        <f>J11/G11</f>
        <v>2.8951250247933883E-2</v>
      </c>
    </row>
    <row r="12" spans="1:14" s="23" customFormat="1" ht="30" customHeight="1" x14ac:dyDescent="0.25">
      <c r="A12" s="22" t="s">
        <v>26</v>
      </c>
      <c r="B12" s="22" t="s">
        <v>27</v>
      </c>
      <c r="C12" s="24" t="s">
        <v>28</v>
      </c>
      <c r="D12" s="24" t="s">
        <v>29</v>
      </c>
      <c r="E12" s="25" t="s">
        <v>30</v>
      </c>
      <c r="F12" s="28">
        <v>43208</v>
      </c>
      <c r="G12" s="26">
        <v>4717715.13</v>
      </c>
      <c r="H12" s="26">
        <v>5708435.3099999996</v>
      </c>
      <c r="I12" s="28">
        <v>44610</v>
      </c>
      <c r="J12" s="34">
        <v>100950.41</v>
      </c>
      <c r="K12" s="34">
        <v>122150</v>
      </c>
      <c r="L12" s="22" t="s">
        <v>27</v>
      </c>
      <c r="M12" s="22" t="s">
        <v>25</v>
      </c>
      <c r="N12" s="30">
        <f t="shared" ref="N12:N42" si="0">J12/G12</f>
        <v>2.1398157204968838E-2</v>
      </c>
    </row>
    <row r="13" spans="1:14" s="23" customFormat="1" ht="30" customHeight="1" x14ac:dyDescent="0.25">
      <c r="A13" s="22" t="s">
        <v>31</v>
      </c>
      <c r="B13" s="22" t="s">
        <v>27</v>
      </c>
      <c r="C13" s="24" t="s">
        <v>32</v>
      </c>
      <c r="D13" s="24" t="s">
        <v>29</v>
      </c>
      <c r="E13" s="25" t="s">
        <v>30</v>
      </c>
      <c r="F13" s="28">
        <v>43208</v>
      </c>
      <c r="G13" s="26">
        <v>4717715.13</v>
      </c>
      <c r="H13" s="26">
        <v>5708435.3099999996</v>
      </c>
      <c r="I13" s="28">
        <v>44767</v>
      </c>
      <c r="J13" s="34">
        <v>558479.59</v>
      </c>
      <c r="K13" s="34">
        <v>675760.3</v>
      </c>
      <c r="L13" s="22" t="s">
        <v>27</v>
      </c>
      <c r="M13" s="22" t="s">
        <v>25</v>
      </c>
      <c r="N13" s="30">
        <f t="shared" si="0"/>
        <v>0.11837925237338355</v>
      </c>
    </row>
    <row r="14" spans="1:14" s="23" customFormat="1" ht="30" customHeight="1" x14ac:dyDescent="0.25">
      <c r="A14" s="22" t="s">
        <v>33</v>
      </c>
      <c r="B14" s="22" t="s">
        <v>27</v>
      </c>
      <c r="C14" s="24" t="s">
        <v>34</v>
      </c>
      <c r="D14" s="24" t="s">
        <v>35</v>
      </c>
      <c r="E14" s="25" t="s">
        <v>36</v>
      </c>
      <c r="F14" s="28">
        <v>43234</v>
      </c>
      <c r="G14" s="26">
        <v>2227202.98</v>
      </c>
      <c r="H14" s="26">
        <v>2694915.61</v>
      </c>
      <c r="I14" s="28">
        <v>44622</v>
      </c>
      <c r="J14" s="34">
        <v>144163.26</v>
      </c>
      <c r="K14" s="34">
        <v>174437.54</v>
      </c>
      <c r="L14" s="22" t="s">
        <v>27</v>
      </c>
      <c r="M14" s="22" t="s">
        <v>25</v>
      </c>
      <c r="N14" s="30">
        <f t="shared" si="0"/>
        <v>6.4728388608747287E-2</v>
      </c>
    </row>
    <row r="15" spans="1:14" s="23" customFormat="1" ht="30" customHeight="1" x14ac:dyDescent="0.25">
      <c r="A15" s="22" t="s">
        <v>37</v>
      </c>
      <c r="B15" s="22" t="s">
        <v>27</v>
      </c>
      <c r="C15" s="24" t="s">
        <v>38</v>
      </c>
      <c r="D15" s="24" t="s">
        <v>39</v>
      </c>
      <c r="E15" s="25" t="s">
        <v>40</v>
      </c>
      <c r="F15" s="28">
        <v>43286</v>
      </c>
      <c r="G15" s="26">
        <v>1120361.46</v>
      </c>
      <c r="H15" s="26">
        <v>1355637.37</v>
      </c>
      <c r="I15" s="28">
        <v>44656</v>
      </c>
      <c r="J15" s="34">
        <v>23742.15</v>
      </c>
      <c r="K15" s="34">
        <v>28728</v>
      </c>
      <c r="L15" s="22" t="s">
        <v>27</v>
      </c>
      <c r="M15" s="22" t="s">
        <v>25</v>
      </c>
      <c r="N15" s="30">
        <f t="shared" si="0"/>
        <v>2.1191509033165065E-2</v>
      </c>
    </row>
    <row r="16" spans="1:14" s="23" customFormat="1" ht="30" customHeight="1" x14ac:dyDescent="0.25">
      <c r="A16" s="22" t="s">
        <v>41</v>
      </c>
      <c r="B16" s="22" t="s">
        <v>27</v>
      </c>
      <c r="C16" s="24" t="s">
        <v>42</v>
      </c>
      <c r="D16" s="24" t="s">
        <v>43</v>
      </c>
      <c r="E16" s="25" t="s">
        <v>44</v>
      </c>
      <c r="F16" s="28">
        <v>43283</v>
      </c>
      <c r="G16" s="26">
        <v>1558654.32</v>
      </c>
      <c r="H16" s="26">
        <v>1885971.73</v>
      </c>
      <c r="I16" s="28">
        <v>44832</v>
      </c>
      <c r="J16" s="34">
        <v>271236</v>
      </c>
      <c r="K16" s="34">
        <v>328195.56</v>
      </c>
      <c r="L16" s="22" t="s">
        <v>27</v>
      </c>
      <c r="M16" s="22" t="s">
        <v>25</v>
      </c>
      <c r="N16" s="30">
        <f t="shared" si="0"/>
        <v>0.17401934253131893</v>
      </c>
    </row>
    <row r="17" spans="1:14" s="23" customFormat="1" ht="30" customHeight="1" x14ac:dyDescent="0.25">
      <c r="A17" s="22" t="s">
        <v>45</v>
      </c>
      <c r="B17" s="22" t="s">
        <v>27</v>
      </c>
      <c r="C17" s="24" t="s">
        <v>46</v>
      </c>
      <c r="D17" s="24" t="s">
        <v>47</v>
      </c>
      <c r="E17" s="25" t="s">
        <v>48</v>
      </c>
      <c r="F17" s="28">
        <v>43271</v>
      </c>
      <c r="G17" s="26">
        <v>804405.64</v>
      </c>
      <c r="H17" s="26">
        <v>973330.82</v>
      </c>
      <c r="I17" s="28">
        <v>44909</v>
      </c>
      <c r="J17" s="34">
        <v>181360.67</v>
      </c>
      <c r="K17" s="34">
        <v>219446.41</v>
      </c>
      <c r="L17" s="22" t="s">
        <v>27</v>
      </c>
      <c r="M17" s="22" t="s">
        <v>25</v>
      </c>
      <c r="N17" s="30">
        <f t="shared" si="0"/>
        <v>0.22545922228988849</v>
      </c>
    </row>
    <row r="18" spans="1:14" s="23" customFormat="1" ht="30" customHeight="1" x14ac:dyDescent="0.25">
      <c r="A18" s="22" t="s">
        <v>49</v>
      </c>
      <c r="B18" s="22" t="s">
        <v>27</v>
      </c>
      <c r="C18" s="24" t="s">
        <v>50</v>
      </c>
      <c r="D18" s="24" t="s">
        <v>51</v>
      </c>
      <c r="E18" s="25" t="s">
        <v>52</v>
      </c>
      <c r="F18" s="28">
        <v>43286</v>
      </c>
      <c r="G18" s="26">
        <v>372924.01</v>
      </c>
      <c r="H18" s="26">
        <v>451238.05</v>
      </c>
      <c r="I18" s="28">
        <v>44656</v>
      </c>
      <c r="J18" s="34">
        <v>11440.15</v>
      </c>
      <c r="K18" s="34">
        <v>13842.58</v>
      </c>
      <c r="L18" s="22" t="s">
        <v>27</v>
      </c>
      <c r="M18" s="22" t="s">
        <v>25</v>
      </c>
      <c r="N18" s="30">
        <f t="shared" si="0"/>
        <v>3.0676893128978203E-2</v>
      </c>
    </row>
    <row r="19" spans="1:14" s="23" customFormat="1" ht="30" customHeight="1" x14ac:dyDescent="0.35">
      <c r="A19" s="22" t="s">
        <v>53</v>
      </c>
      <c r="B19" s="22" t="s">
        <v>27</v>
      </c>
      <c r="C19" s="24" t="s">
        <v>54</v>
      </c>
      <c r="D19" s="24" t="s">
        <v>47</v>
      </c>
      <c r="E19" s="25" t="s">
        <v>48</v>
      </c>
      <c r="F19" s="28">
        <v>43346</v>
      </c>
      <c r="G19" s="26">
        <v>2932219.28</v>
      </c>
      <c r="H19" s="26">
        <v>3547985.33</v>
      </c>
      <c r="I19" s="28">
        <v>44859</v>
      </c>
      <c r="J19" s="34">
        <v>185950.41</v>
      </c>
      <c r="K19" s="34">
        <v>225000</v>
      </c>
      <c r="L19" s="22" t="s">
        <v>27</v>
      </c>
      <c r="M19" s="22" t="s">
        <v>25</v>
      </c>
      <c r="N19" s="30">
        <f t="shared" si="0"/>
        <v>6.3416270150164225E-2</v>
      </c>
    </row>
    <row r="20" spans="1:14" s="23" customFormat="1" ht="30" customHeight="1" x14ac:dyDescent="0.25">
      <c r="A20" s="22" t="s">
        <v>55</v>
      </c>
      <c r="B20" s="22" t="s">
        <v>27</v>
      </c>
      <c r="C20" s="24" t="s">
        <v>56</v>
      </c>
      <c r="D20" s="24" t="s">
        <v>57</v>
      </c>
      <c r="E20" s="25" t="s">
        <v>58</v>
      </c>
      <c r="F20" s="28">
        <v>43402</v>
      </c>
      <c r="G20" s="26">
        <v>2157497.06</v>
      </c>
      <c r="H20" s="26">
        <v>2610571.44</v>
      </c>
      <c r="I20" s="28">
        <v>44704</v>
      </c>
      <c r="J20" s="34">
        <v>82988.34</v>
      </c>
      <c r="K20" s="34">
        <v>100415.89</v>
      </c>
      <c r="L20" s="22" t="s">
        <v>27</v>
      </c>
      <c r="M20" s="22" t="s">
        <v>25</v>
      </c>
      <c r="N20" s="30">
        <f t="shared" si="0"/>
        <v>3.846509992463211E-2</v>
      </c>
    </row>
    <row r="21" spans="1:14" s="23" customFormat="1" ht="30" customHeight="1" x14ac:dyDescent="0.25">
      <c r="A21" s="22" t="s">
        <v>59</v>
      </c>
      <c r="B21" s="22" t="s">
        <v>27</v>
      </c>
      <c r="C21" s="24" t="s">
        <v>60</v>
      </c>
      <c r="D21" s="24" t="s">
        <v>61</v>
      </c>
      <c r="E21" s="25" t="s">
        <v>62</v>
      </c>
      <c r="F21" s="28">
        <v>43346</v>
      </c>
      <c r="G21" s="26">
        <v>962310.49</v>
      </c>
      <c r="H21" s="26">
        <v>1164395.69</v>
      </c>
      <c r="I21" s="28">
        <v>44775</v>
      </c>
      <c r="J21" s="34">
        <v>41322.31</v>
      </c>
      <c r="K21" s="34">
        <v>50000</v>
      </c>
      <c r="L21" s="22" t="s">
        <v>27</v>
      </c>
      <c r="M21" s="22" t="s">
        <v>25</v>
      </c>
      <c r="N21" s="30">
        <f t="shared" si="0"/>
        <v>4.2940724879763074E-2</v>
      </c>
    </row>
    <row r="22" spans="1:14" s="23" customFormat="1" ht="30" customHeight="1" x14ac:dyDescent="0.25">
      <c r="A22" s="22" t="s">
        <v>63</v>
      </c>
      <c r="B22" s="22" t="s">
        <v>27</v>
      </c>
      <c r="C22" s="24" t="s">
        <v>64</v>
      </c>
      <c r="D22" s="24" t="s">
        <v>65</v>
      </c>
      <c r="E22" s="25" t="s">
        <v>66</v>
      </c>
      <c r="F22" s="28">
        <v>43301</v>
      </c>
      <c r="G22" s="26">
        <v>931885.31</v>
      </c>
      <c r="H22" s="26">
        <v>1127581.23</v>
      </c>
      <c r="I22" s="28">
        <v>44656</v>
      </c>
      <c r="J22" s="34">
        <v>79302.19</v>
      </c>
      <c r="K22" s="34">
        <v>95955.65</v>
      </c>
      <c r="L22" s="22" t="s">
        <v>27</v>
      </c>
      <c r="M22" s="22" t="s">
        <v>25</v>
      </c>
      <c r="N22" s="30">
        <f t="shared" si="0"/>
        <v>8.5098658760915546E-2</v>
      </c>
    </row>
    <row r="23" spans="1:14" s="23" customFormat="1" ht="30" customHeight="1" x14ac:dyDescent="0.25">
      <c r="A23" s="22" t="s">
        <v>67</v>
      </c>
      <c r="B23" s="22" t="s">
        <v>27</v>
      </c>
      <c r="C23" s="24" t="s">
        <v>68</v>
      </c>
      <c r="D23" s="24" t="s">
        <v>43</v>
      </c>
      <c r="E23" s="25" t="s">
        <v>44</v>
      </c>
      <c r="F23" s="28">
        <v>43721</v>
      </c>
      <c r="G23" s="26">
        <v>752000</v>
      </c>
      <c r="H23" s="26">
        <v>909920</v>
      </c>
      <c r="I23" s="28">
        <v>44799</v>
      </c>
      <c r="J23" s="34">
        <v>67166.91</v>
      </c>
      <c r="K23" s="34">
        <v>81271.960000000006</v>
      </c>
      <c r="L23" s="22" t="s">
        <v>27</v>
      </c>
      <c r="M23" s="22" t="s">
        <v>25</v>
      </c>
      <c r="N23" s="30">
        <f t="shared" si="0"/>
        <v>8.9317699468085113E-2</v>
      </c>
    </row>
    <row r="24" spans="1:14" s="23" customFormat="1" ht="30" customHeight="1" x14ac:dyDescent="0.25">
      <c r="A24" s="22" t="s">
        <v>69</v>
      </c>
      <c r="B24" s="22" t="s">
        <v>27</v>
      </c>
      <c r="C24" s="24" t="s">
        <v>70</v>
      </c>
      <c r="D24" s="24" t="s">
        <v>65</v>
      </c>
      <c r="E24" s="25" t="s">
        <v>66</v>
      </c>
      <c r="F24" s="28">
        <v>43721</v>
      </c>
      <c r="G24" s="26">
        <v>610200</v>
      </c>
      <c r="H24" s="26">
        <v>738342</v>
      </c>
      <c r="I24" s="28">
        <v>44777</v>
      </c>
      <c r="J24" s="34">
        <v>39982.9</v>
      </c>
      <c r="K24" s="34">
        <v>48379.31</v>
      </c>
      <c r="L24" s="22" t="s">
        <v>27</v>
      </c>
      <c r="M24" s="22" t="s">
        <v>25</v>
      </c>
      <c r="N24" s="30">
        <f t="shared" si="0"/>
        <v>6.5524254342838414E-2</v>
      </c>
    </row>
    <row r="25" spans="1:14" ht="30" customHeight="1" x14ac:dyDescent="0.25">
      <c r="A25" s="22" t="s">
        <v>71</v>
      </c>
      <c r="B25" s="22" t="s">
        <v>27</v>
      </c>
      <c r="C25" s="24" t="s">
        <v>72</v>
      </c>
      <c r="D25" s="24" t="s">
        <v>73</v>
      </c>
      <c r="E25" s="25" t="s">
        <v>74</v>
      </c>
      <c r="F25" s="28">
        <v>43670</v>
      </c>
      <c r="G25" s="26">
        <v>996739.17</v>
      </c>
      <c r="H25" s="26">
        <v>1206054.3999999999</v>
      </c>
      <c r="I25" s="28">
        <v>44907</v>
      </c>
      <c r="J25" s="34">
        <v>28837.54</v>
      </c>
      <c r="K25" s="34">
        <v>34893.42</v>
      </c>
      <c r="L25" s="22" t="s">
        <v>27</v>
      </c>
      <c r="M25" s="22" t="s">
        <v>25</v>
      </c>
      <c r="N25" s="30">
        <f t="shared" si="0"/>
        <v>2.8931881948614499E-2</v>
      </c>
    </row>
    <row r="26" spans="1:14" ht="30" customHeight="1" x14ac:dyDescent="0.25">
      <c r="A26" s="22" t="s">
        <v>75</v>
      </c>
      <c r="B26" s="22" t="s">
        <v>27</v>
      </c>
      <c r="C26" s="24" t="s">
        <v>76</v>
      </c>
      <c r="D26" s="24" t="s">
        <v>77</v>
      </c>
      <c r="E26" s="25" t="s">
        <v>78</v>
      </c>
      <c r="F26" s="28">
        <v>44077</v>
      </c>
      <c r="G26" s="26">
        <v>5078599.26</v>
      </c>
      <c r="H26" s="26">
        <v>6145105.0999999996</v>
      </c>
      <c r="I26" s="28">
        <v>44719</v>
      </c>
      <c r="J26" s="34">
        <v>-232687.64</v>
      </c>
      <c r="K26" s="34">
        <v>-281552.05</v>
      </c>
      <c r="L26" s="22" t="s">
        <v>27</v>
      </c>
      <c r="M26" s="22" t="s">
        <v>25</v>
      </c>
      <c r="N26" s="30">
        <f t="shared" si="0"/>
        <v>-4.5817287028864728E-2</v>
      </c>
    </row>
    <row r="27" spans="1:14" ht="30" customHeight="1" x14ac:dyDescent="0.25">
      <c r="A27" s="22" t="s">
        <v>79</v>
      </c>
      <c r="B27" s="22" t="s">
        <v>27</v>
      </c>
      <c r="C27" s="24" t="s">
        <v>80</v>
      </c>
      <c r="D27" s="24" t="s">
        <v>73</v>
      </c>
      <c r="E27" s="25" t="s">
        <v>74</v>
      </c>
      <c r="F27" s="28">
        <v>44139</v>
      </c>
      <c r="G27" s="26">
        <v>860929.41</v>
      </c>
      <c r="H27" s="26">
        <v>1041724.59</v>
      </c>
      <c r="I27" s="28">
        <v>44854</v>
      </c>
      <c r="J27" s="34">
        <v>120489.3</v>
      </c>
      <c r="K27" s="34">
        <v>145792.04999999999</v>
      </c>
      <c r="L27" s="22" t="s">
        <v>27</v>
      </c>
      <c r="M27" s="22" t="s">
        <v>25</v>
      </c>
      <c r="N27" s="30">
        <f t="shared" si="0"/>
        <v>0.13995258914432951</v>
      </c>
    </row>
    <row r="28" spans="1:14" ht="30" customHeight="1" x14ac:dyDescent="0.25">
      <c r="A28" s="22" t="s">
        <v>81</v>
      </c>
      <c r="B28" s="22" t="s">
        <v>27</v>
      </c>
      <c r="C28" s="24" t="s">
        <v>82</v>
      </c>
      <c r="D28" s="24" t="s">
        <v>23</v>
      </c>
      <c r="E28" s="25" t="s">
        <v>24</v>
      </c>
      <c r="F28" s="28">
        <v>44207</v>
      </c>
      <c r="G28" s="26">
        <v>893288.7</v>
      </c>
      <c r="H28" s="26">
        <v>1080879.33</v>
      </c>
      <c r="I28" s="28">
        <v>44701</v>
      </c>
      <c r="J28" s="34">
        <v>85164.17</v>
      </c>
      <c r="K28" s="34">
        <v>103048.64</v>
      </c>
      <c r="L28" s="22" t="s">
        <v>27</v>
      </c>
      <c r="M28" s="22" t="s">
        <v>25</v>
      </c>
      <c r="N28" s="30">
        <f t="shared" si="0"/>
        <v>9.5337789451495361E-2</v>
      </c>
    </row>
    <row r="29" spans="1:14" ht="30" customHeight="1" x14ac:dyDescent="0.25">
      <c r="A29" s="22" t="s">
        <v>83</v>
      </c>
      <c r="B29" s="22" t="s">
        <v>27</v>
      </c>
      <c r="C29" s="24" t="s">
        <v>84</v>
      </c>
      <c r="D29" s="24" t="s">
        <v>39</v>
      </c>
      <c r="E29" s="25" t="s">
        <v>40</v>
      </c>
      <c r="F29" s="28">
        <v>44307</v>
      </c>
      <c r="G29" s="26">
        <v>744775.12</v>
      </c>
      <c r="H29" s="26">
        <v>901177.9</v>
      </c>
      <c r="I29" s="28">
        <v>44832</v>
      </c>
      <c r="J29" s="34">
        <v>35889.47</v>
      </c>
      <c r="K29" s="34">
        <v>43426.26</v>
      </c>
      <c r="L29" s="22" t="s">
        <v>27</v>
      </c>
      <c r="M29" s="22" t="s">
        <v>25</v>
      </c>
      <c r="N29" s="30">
        <f t="shared" si="0"/>
        <v>4.8188330995804482E-2</v>
      </c>
    </row>
    <row r="30" spans="1:14" ht="30" customHeight="1" x14ac:dyDescent="0.25">
      <c r="A30" s="22" t="s">
        <v>85</v>
      </c>
      <c r="B30" s="22" t="s">
        <v>27</v>
      </c>
      <c r="C30" s="24" t="s">
        <v>86</v>
      </c>
      <c r="D30" s="24" t="s">
        <v>87</v>
      </c>
      <c r="E30" s="25" t="s">
        <v>88</v>
      </c>
      <c r="F30" s="28">
        <v>44355</v>
      </c>
      <c r="G30" s="26">
        <v>362432.98</v>
      </c>
      <c r="H30" s="26">
        <v>438543.91</v>
      </c>
      <c r="I30" s="28">
        <v>44894</v>
      </c>
      <c r="J30" s="34">
        <v>32864.730000000003</v>
      </c>
      <c r="K30" s="34">
        <v>39766.32</v>
      </c>
      <c r="L30" s="22" t="s">
        <v>27</v>
      </c>
      <c r="M30" s="22" t="s">
        <v>25</v>
      </c>
      <c r="N30" s="30">
        <f t="shared" si="0"/>
        <v>9.0678088953163163E-2</v>
      </c>
    </row>
    <row r="31" spans="1:14" ht="30" customHeight="1" x14ac:dyDescent="0.25">
      <c r="A31" s="22" t="s">
        <v>89</v>
      </c>
      <c r="B31" s="22" t="s">
        <v>27</v>
      </c>
      <c r="C31" s="24" t="s">
        <v>90</v>
      </c>
      <c r="D31" s="24" t="s">
        <v>91</v>
      </c>
      <c r="E31" s="25" t="s">
        <v>92</v>
      </c>
      <c r="F31" s="28">
        <v>44341</v>
      </c>
      <c r="G31" s="26">
        <v>375000</v>
      </c>
      <c r="H31" s="26">
        <v>453750</v>
      </c>
      <c r="I31" s="28">
        <v>44916</v>
      </c>
      <c r="J31" s="34">
        <v>8091.69</v>
      </c>
      <c r="K31" s="34">
        <v>9790.9500000000007</v>
      </c>
      <c r="L31" s="22" t="s">
        <v>27</v>
      </c>
      <c r="M31" s="22" t="s">
        <v>25</v>
      </c>
      <c r="N31" s="30">
        <f t="shared" si="0"/>
        <v>2.1577839999999997E-2</v>
      </c>
    </row>
    <row r="32" spans="1:14" ht="30" customHeight="1" x14ac:dyDescent="0.25">
      <c r="A32" s="22" t="s">
        <v>93</v>
      </c>
      <c r="B32" s="22" t="s">
        <v>94</v>
      </c>
      <c r="C32" s="24" t="s">
        <v>95</v>
      </c>
      <c r="D32" s="24" t="s">
        <v>96</v>
      </c>
      <c r="E32" s="25" t="s">
        <v>97</v>
      </c>
      <c r="F32" s="28">
        <v>44309</v>
      </c>
      <c r="G32" s="26">
        <v>7153764.8700000001</v>
      </c>
      <c r="H32" s="26">
        <v>8656055.4900000002</v>
      </c>
      <c r="I32" s="28">
        <v>44859</v>
      </c>
      <c r="J32" s="34">
        <v>1430686.08</v>
      </c>
      <c r="K32" s="34">
        <v>1731130.16</v>
      </c>
      <c r="L32" s="22" t="s">
        <v>94</v>
      </c>
      <c r="M32" s="22" t="s">
        <v>25</v>
      </c>
      <c r="N32" s="30">
        <f t="shared" si="0"/>
        <v>0.19999064911955935</v>
      </c>
    </row>
    <row r="33" spans="1:14" ht="30" customHeight="1" x14ac:dyDescent="0.25">
      <c r="A33" s="22" t="s">
        <v>98</v>
      </c>
      <c r="B33" s="22" t="s">
        <v>27</v>
      </c>
      <c r="C33" s="24" t="s">
        <v>99</v>
      </c>
      <c r="D33" s="24" t="s">
        <v>100</v>
      </c>
      <c r="E33" s="25" t="s">
        <v>101</v>
      </c>
      <c r="F33" s="28">
        <v>44405</v>
      </c>
      <c r="G33" s="26">
        <v>1772883.99</v>
      </c>
      <c r="H33" s="26">
        <v>2145189.64</v>
      </c>
      <c r="I33" s="28">
        <v>44671</v>
      </c>
      <c r="J33" s="34">
        <v>77420</v>
      </c>
      <c r="K33" s="34">
        <v>93678.2</v>
      </c>
      <c r="L33" s="22" t="s">
        <v>27</v>
      </c>
      <c r="M33" s="22" t="s">
        <v>25</v>
      </c>
      <c r="N33" s="30">
        <f t="shared" si="0"/>
        <v>4.3668959975209656E-2</v>
      </c>
    </row>
    <row r="34" spans="1:14" ht="30" customHeight="1" x14ac:dyDescent="0.25">
      <c r="A34" s="22" t="s">
        <v>102</v>
      </c>
      <c r="B34" s="22" t="s">
        <v>27</v>
      </c>
      <c r="C34" s="24" t="s">
        <v>103</v>
      </c>
      <c r="D34" s="24" t="s">
        <v>100</v>
      </c>
      <c r="E34" s="25" t="s">
        <v>101</v>
      </c>
      <c r="F34" s="28">
        <v>44405</v>
      </c>
      <c r="G34" s="26">
        <v>1772883.99</v>
      </c>
      <c r="H34" s="26">
        <v>2145189.64</v>
      </c>
      <c r="I34" s="28">
        <v>44897</v>
      </c>
      <c r="J34" s="34">
        <v>46060</v>
      </c>
      <c r="K34" s="34">
        <v>55732.6</v>
      </c>
      <c r="L34" s="22" t="s">
        <v>27</v>
      </c>
      <c r="M34" s="22" t="s">
        <v>25</v>
      </c>
      <c r="N34" s="30">
        <f t="shared" si="0"/>
        <v>2.5980267327023469E-2</v>
      </c>
    </row>
    <row r="35" spans="1:14" ht="30" customHeight="1" x14ac:dyDescent="0.25">
      <c r="A35" s="22" t="s">
        <v>104</v>
      </c>
      <c r="B35" s="22" t="s">
        <v>27</v>
      </c>
      <c r="C35" s="24" t="s">
        <v>105</v>
      </c>
      <c r="D35" s="24" t="s">
        <v>100</v>
      </c>
      <c r="E35" s="25" t="s">
        <v>101</v>
      </c>
      <c r="F35" s="28">
        <v>44405</v>
      </c>
      <c r="G35" s="26">
        <v>1772883.99</v>
      </c>
      <c r="H35" s="26">
        <v>2145189.64</v>
      </c>
      <c r="I35" s="28">
        <v>44918</v>
      </c>
      <c r="J35" s="34">
        <v>7457.33</v>
      </c>
      <c r="K35" s="34">
        <v>9023.3700000000008</v>
      </c>
      <c r="L35" s="22" t="s">
        <v>27</v>
      </c>
      <c r="M35" s="22" t="s">
        <v>25</v>
      </c>
      <c r="N35" s="30">
        <f t="shared" si="0"/>
        <v>4.2063271156281357E-3</v>
      </c>
    </row>
    <row r="36" spans="1:14" ht="30" customHeight="1" x14ac:dyDescent="0.25">
      <c r="A36" s="22" t="s">
        <v>106</v>
      </c>
      <c r="B36" s="22" t="s">
        <v>27</v>
      </c>
      <c r="C36" s="24" t="s">
        <v>107</v>
      </c>
      <c r="D36" s="24" t="s">
        <v>108</v>
      </c>
      <c r="E36" s="25" t="s">
        <v>109</v>
      </c>
      <c r="F36" s="28">
        <v>44483</v>
      </c>
      <c r="G36" s="26">
        <v>4521472.12</v>
      </c>
      <c r="H36" s="26">
        <v>5470981.2699999996</v>
      </c>
      <c r="I36" s="28">
        <v>44655</v>
      </c>
      <c r="J36" s="34">
        <v>251178.23</v>
      </c>
      <c r="K36" s="34">
        <v>303925.65999999997</v>
      </c>
      <c r="L36" s="22" t="s">
        <v>27</v>
      </c>
      <c r="M36" s="22" t="s">
        <v>25</v>
      </c>
      <c r="N36" s="30">
        <f t="shared" si="0"/>
        <v>5.555231202000644E-2</v>
      </c>
    </row>
    <row r="37" spans="1:14" ht="30" customHeight="1" x14ac:dyDescent="0.25">
      <c r="A37" s="22" t="s">
        <v>110</v>
      </c>
      <c r="B37" s="22" t="s">
        <v>27</v>
      </c>
      <c r="C37" s="24" t="s">
        <v>111</v>
      </c>
      <c r="D37" s="24" t="s">
        <v>108</v>
      </c>
      <c r="E37" s="25" t="s">
        <v>109</v>
      </c>
      <c r="F37" s="28">
        <v>44483</v>
      </c>
      <c r="G37" s="26">
        <v>4521472.12</v>
      </c>
      <c r="H37" s="26">
        <v>5470981.2699999996</v>
      </c>
      <c r="I37" s="28">
        <v>44882</v>
      </c>
      <c r="J37" s="34">
        <v>193715.64</v>
      </c>
      <c r="K37" s="34">
        <v>234395.93</v>
      </c>
      <c r="L37" s="22" t="s">
        <v>27</v>
      </c>
      <c r="M37" s="22" t="s">
        <v>25</v>
      </c>
      <c r="N37" s="30">
        <f t="shared" si="0"/>
        <v>4.284348877064402E-2</v>
      </c>
    </row>
    <row r="38" spans="1:14" ht="30" customHeight="1" x14ac:dyDescent="0.25">
      <c r="A38" s="22" t="s">
        <v>112</v>
      </c>
      <c r="B38" s="22" t="s">
        <v>27</v>
      </c>
      <c r="C38" s="24" t="s">
        <v>113</v>
      </c>
      <c r="D38" s="24" t="s">
        <v>114</v>
      </c>
      <c r="E38" s="25" t="s">
        <v>115</v>
      </c>
      <c r="F38" s="28">
        <v>44519</v>
      </c>
      <c r="G38" s="26">
        <v>194204.89</v>
      </c>
      <c r="H38" s="26">
        <v>234987.92</v>
      </c>
      <c r="I38" s="28">
        <v>44792</v>
      </c>
      <c r="J38" s="34">
        <v>38830.800000000003</v>
      </c>
      <c r="K38" s="34">
        <v>46985.26</v>
      </c>
      <c r="L38" s="22" t="s">
        <v>27</v>
      </c>
      <c r="M38" s="22" t="s">
        <v>116</v>
      </c>
      <c r="N38" s="30">
        <f t="shared" si="0"/>
        <v>0.19994759143294485</v>
      </c>
    </row>
    <row r="39" spans="1:14" ht="30" customHeight="1" x14ac:dyDescent="0.25">
      <c r="A39" s="22" t="s">
        <v>117</v>
      </c>
      <c r="B39" s="22" t="s">
        <v>94</v>
      </c>
      <c r="C39" s="24" t="s">
        <v>118</v>
      </c>
      <c r="D39" s="24" t="s">
        <v>119</v>
      </c>
      <c r="E39" s="25" t="s">
        <v>120</v>
      </c>
      <c r="F39" s="28">
        <v>44494</v>
      </c>
      <c r="G39" s="26">
        <v>3978768.95</v>
      </c>
      <c r="H39" s="26">
        <v>4814310.43</v>
      </c>
      <c r="I39" s="28">
        <v>44832</v>
      </c>
      <c r="J39" s="34">
        <v>447882.82</v>
      </c>
      <c r="K39" s="34">
        <v>541938.21</v>
      </c>
      <c r="L39" s="22" t="s">
        <v>94</v>
      </c>
      <c r="M39" s="22" t="s">
        <v>25</v>
      </c>
      <c r="N39" s="30">
        <f t="shared" si="0"/>
        <v>0.11256819021873588</v>
      </c>
    </row>
    <row r="40" spans="1:14" ht="30" customHeight="1" x14ac:dyDescent="0.25">
      <c r="A40" s="22" t="s">
        <v>121</v>
      </c>
      <c r="B40" s="22" t="s">
        <v>94</v>
      </c>
      <c r="C40" s="24" t="s">
        <v>122</v>
      </c>
      <c r="D40" s="24" t="s">
        <v>123</v>
      </c>
      <c r="E40" s="25" t="s">
        <v>124</v>
      </c>
      <c r="F40" s="28">
        <v>44608</v>
      </c>
      <c r="G40" s="26">
        <v>1789667.22</v>
      </c>
      <c r="H40" s="26">
        <v>2165497.34</v>
      </c>
      <c r="I40" s="28">
        <v>44923</v>
      </c>
      <c r="J40" s="34">
        <v>26794.75</v>
      </c>
      <c r="K40" s="34">
        <v>32421.65</v>
      </c>
      <c r="L40" s="22" t="s">
        <v>94</v>
      </c>
      <c r="M40" s="22" t="s">
        <v>25</v>
      </c>
      <c r="N40" s="30">
        <f t="shared" si="0"/>
        <v>1.4971917516598422E-2</v>
      </c>
    </row>
    <row r="41" spans="1:14" ht="30" customHeight="1" x14ac:dyDescent="0.25">
      <c r="A41" s="22" t="s">
        <v>125</v>
      </c>
      <c r="B41" s="22" t="s">
        <v>94</v>
      </c>
      <c r="C41" s="24" t="s">
        <v>126</v>
      </c>
      <c r="D41" s="24" t="s">
        <v>87</v>
      </c>
      <c r="E41" s="25" t="s">
        <v>88</v>
      </c>
      <c r="F41" s="28">
        <v>44558</v>
      </c>
      <c r="G41" s="26">
        <v>178155</v>
      </c>
      <c r="H41" s="26">
        <v>215567.55</v>
      </c>
      <c r="I41" s="28">
        <v>44711</v>
      </c>
      <c r="J41" s="34">
        <v>7912</v>
      </c>
      <c r="K41" s="34">
        <v>9573.52</v>
      </c>
      <c r="L41" s="22" t="s">
        <v>94</v>
      </c>
      <c r="M41" s="22" t="s">
        <v>25</v>
      </c>
      <c r="N41" s="30">
        <f t="shared" si="0"/>
        <v>4.4410765906093011E-2</v>
      </c>
    </row>
    <row r="42" spans="1:14" ht="30" customHeight="1" x14ac:dyDescent="0.25">
      <c r="A42" s="22" t="s">
        <v>127</v>
      </c>
      <c r="B42" s="22" t="s">
        <v>27</v>
      </c>
      <c r="C42" s="24" t="s">
        <v>128</v>
      </c>
      <c r="D42" s="24" t="s">
        <v>129</v>
      </c>
      <c r="E42" s="25" t="s">
        <v>130</v>
      </c>
      <c r="F42" s="28">
        <v>44708</v>
      </c>
      <c r="G42" s="26">
        <v>345774.89</v>
      </c>
      <c r="H42" s="26">
        <v>418387.62</v>
      </c>
      <c r="I42" s="28">
        <v>44902</v>
      </c>
      <c r="J42" s="34">
        <v>46588.43</v>
      </c>
      <c r="K42" s="34">
        <v>56372</v>
      </c>
      <c r="L42" s="22" t="s">
        <v>27</v>
      </c>
      <c r="M42" s="22" t="s">
        <v>131</v>
      </c>
      <c r="N42" s="30">
        <f t="shared" si="0"/>
        <v>0.13473630199115963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2023-02-28T15:46:42Z</dcterms:modified>
</cp:coreProperties>
</file>