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Ctes Modificacions 2021" sheetId="1" r:id="rId1"/>
  </sheets>
  <definedNames>
    <definedName name="_xlnm._FilterDatabase" localSheetId="0" hidden="1">'Ctes Modificacions 2021'!$L$1:$L$44</definedName>
  </definedName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11" i="1"/>
</calcChain>
</file>

<file path=xl/sharedStrings.xml><?xml version="1.0" encoding="utf-8"?>
<sst xmlns="http://schemas.openxmlformats.org/spreadsheetml/2006/main" count="224" uniqueCount="113">
  <si>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</si>
  <si>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</si>
  <si>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</si>
  <si>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</si>
  <si>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</si>
  <si>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</si>
  <si>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</si>
  <si>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</si>
  <si>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</si>
  <si>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</si>
  <si>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</si>
  <si>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</si>
  <si>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</si>
  <si>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</si>
  <si>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</si>
  <si>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</si>
  <si>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</si>
  <si>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</si>
  <si>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18000088L04-005</t>
  </si>
  <si>
    <t>19000072-002</t>
  </si>
  <si>
    <t>19000183-002</t>
  </si>
  <si>
    <t>19000214-002</t>
  </si>
  <si>
    <t>19000249-002</t>
  </si>
  <si>
    <t>19000261L01-001</t>
  </si>
  <si>
    <t>19000261L02-001</t>
  </si>
  <si>
    <t>19000263-002</t>
  </si>
  <si>
    <t>19000270L01-001</t>
  </si>
  <si>
    <t>19000270L01-002</t>
  </si>
  <si>
    <t>19000270L01-003</t>
  </si>
  <si>
    <t>19000270L01-004</t>
  </si>
  <si>
    <t>19000270L02-001</t>
  </si>
  <si>
    <t>19000270L02-002</t>
  </si>
  <si>
    <t>19000270L02-003</t>
  </si>
  <si>
    <t>19000270L02-004</t>
  </si>
  <si>
    <t>19000270L03-001</t>
  </si>
  <si>
    <t>19000270L03-002</t>
  </si>
  <si>
    <t>19000270L03-003</t>
  </si>
  <si>
    <t>19000270L03-004</t>
  </si>
  <si>
    <t>19000270L04-001</t>
  </si>
  <si>
    <t>19000270L04-002</t>
  </si>
  <si>
    <t>19000270L04-003</t>
  </si>
  <si>
    <t>19000270L04-004</t>
  </si>
  <si>
    <t>20000011-002</t>
  </si>
  <si>
    <t>21000041-001</t>
  </si>
  <si>
    <t>21000101L01-001</t>
  </si>
  <si>
    <t>A13003446-002</t>
  </si>
  <si>
    <t>A16001080-010</t>
  </si>
  <si>
    <t>A16002809-004</t>
  </si>
  <si>
    <t>A16003523-007</t>
  </si>
  <si>
    <t>A16003647-006</t>
  </si>
  <si>
    <t>A16003648-006</t>
  </si>
  <si>
    <t>A17006087-004</t>
  </si>
  <si>
    <t>Serveis</t>
  </si>
  <si>
    <t>Obres</t>
  </si>
  <si>
    <t>Gestió Serveis Públics</t>
  </si>
  <si>
    <t>APATS A DOMICILI A TOTA LA CIUTAT DE BARCELONA</t>
  </si>
  <si>
    <t>APROP Equipaments d’allotjaments Sant Martí</t>
  </si>
  <si>
    <t>Places acolliment Llar Pere Barnés</t>
  </si>
  <si>
    <t>Acolliment Residencial Primera Acollida Sarrià</t>
  </si>
  <si>
    <t>Serveis d’atenció i assessorament jurídic</t>
  </si>
  <si>
    <t>Centre Obert Sant Martí</t>
  </si>
  <si>
    <t>Centre Obert Les Corts - Sants</t>
  </si>
  <si>
    <t>Servei de Vigilància IMSS</t>
  </si>
  <si>
    <t>SERVEIS D’ATENCIÓ DOMICILIARIA (SAD) C.VELLA, SANTS–MONTJUÏC, LES CORTS i SARRIÀ-S.GER.</t>
  </si>
  <si>
    <t>SERVEIS D’ATENCIÓ DOMICILIARIA (SAD) EIXAMPLE i GRÀCIA.</t>
  </si>
  <si>
    <t>SERVEIS D’ATENCIÓ DOMICILIARIA (SAD) HORTA-GUINARDÓ i NOU BARRIS</t>
  </si>
  <si>
    <t>SERVEIS D’ATENCIÓ DOMICILIARIA (SAD) SANT MARTÍ i SANT ANDREU</t>
  </si>
  <si>
    <t>Gestió del SASSEP (SERVEI D’ATENCIÓ SOC. SENSELL.)</t>
  </si>
  <si>
    <t>Designació docent ROGER BRUFAU</t>
  </si>
  <si>
    <t>Vigilància de la salut</t>
  </si>
  <si>
    <t>Concert 75 places acolliment temporal Hort Vila</t>
  </si>
  <si>
    <t>Gestió del servei de teleassistència</t>
  </si>
  <si>
    <t>Gestió del centre de dia Casa Bloc</t>
  </si>
  <si>
    <t>Recollida, emmagatzematge... béns i estris</t>
  </si>
  <si>
    <t>300 places menjador diürn Navas (Lot 1)</t>
  </si>
  <si>
    <t>230 places menjador diürn Paral·lel (Lot 2)</t>
  </si>
  <si>
    <t>152 places menjador social nocturn La Terrasseta</t>
  </si>
  <si>
    <t>EUREST CATALUNYA, S.L.</t>
  </si>
  <si>
    <t>CONSTRUCTORA DE CALAF, SAU</t>
  </si>
  <si>
    <t>ARRELS FUNDACIO</t>
  </si>
  <si>
    <t>SUARA SERVEIS SCCL</t>
  </si>
  <si>
    <t>PROGESS, SL I LEXISS SCP UTE nº SIS</t>
  </si>
  <si>
    <t>FUNDACIO PERE TARRES</t>
  </si>
  <si>
    <t>METROPOLIS SEGURIDAD Y PROTECCION</t>
  </si>
  <si>
    <t>SERVISAR SERVICIOS SOCIALES, S.L.</t>
  </si>
  <si>
    <t>PROGESS, PROJECTES I GESTIO DE SERV</t>
  </si>
  <si>
    <t>BRUFAU PLA ROGER</t>
  </si>
  <si>
    <t>MAS PREVENCION SERV.DE PREVENC. SLU</t>
  </si>
  <si>
    <t>SANT JOAN DE DEU, SERVEIS SOCIALS</t>
  </si>
  <si>
    <t>TELEVIDA SERV. SOCIOSANITARIOS SL</t>
  </si>
  <si>
    <t>EULEN SERVICIOS SOCIOSANITARIOS SA</t>
  </si>
  <si>
    <t>ALIANCE BROTHER, S.L.</t>
  </si>
  <si>
    <t>ASSOCIACIO RAUXA</t>
  </si>
  <si>
    <t>B58062027</t>
  </si>
  <si>
    <t>A08153900</t>
  </si>
  <si>
    <t>G61611364</t>
  </si>
  <si>
    <t>F17444225</t>
  </si>
  <si>
    <t>U67551457</t>
  </si>
  <si>
    <t>R5800395E</t>
  </si>
  <si>
    <t>B62894407</t>
  </si>
  <si>
    <t>B48758890</t>
  </si>
  <si>
    <t>B59960526</t>
  </si>
  <si>
    <t/>
  </si>
  <si>
    <t>B99083404</t>
  </si>
  <si>
    <t>R5800637J</t>
  </si>
  <si>
    <t>B80925977</t>
  </si>
  <si>
    <t>A79022299</t>
  </si>
  <si>
    <t>B58296955</t>
  </si>
  <si>
    <t>A16003647</t>
  </si>
  <si>
    <t>G58858416</t>
  </si>
  <si>
    <t>279.808.16</t>
  </si>
  <si>
    <r>
      <rPr>
        <b/>
        <u/>
        <sz val="14"/>
        <rFont val="Calibri"/>
        <family val="2"/>
        <scheme val="minor"/>
      </rPr>
      <t xml:space="preserve">ENS: </t>
    </r>
    <r>
      <rPr>
        <b/>
        <sz val="14"/>
        <color rgb="FFFF0000"/>
        <rFont val="Calibri"/>
        <family val="2"/>
        <scheme val="minor"/>
      </rPr>
      <t xml:space="preserve">    INSTITUT MUNICIPAL DE SERVEIS SOCIALS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</si>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</sst>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10" fontId="3" fillId="0" borderId="3" xfId="1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vertical="top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 applyProtection="1">
      <alignment vertical="justify"/>
      <protection locked="0"/>
    </xf>
    <xf numFmtId="14" fontId="3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Protection="1">
      <protection locked="0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519642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44"/>
  <sheetViews>
    <sheetView tabSelected="1" zoomScale="90" zoomScaleNormal="90" workbookViewId="0">
      <selection activeCell="A9" sqref="A9:A10"/>
    </sheetView>
  </sheetViews>
  <sheetFormatPr defaultColWidth="8.85546875" defaultRowHeight="15" x14ac:dyDescent="0.25"/>
  <cols>
    <col min="1" max="1" width="15.42578125" style="16" customWidth="1"/>
    <col min="2" max="2" width="16.85546875" style="17" customWidth="1"/>
    <col min="3" max="3" width="46.7109375" style="16" customWidth="1"/>
    <col min="4" max="4" width="36.5703125" style="16" customWidth="1"/>
    <col min="5" max="5" width="18.7109375" style="16" customWidth="1"/>
    <col min="6" max="6" width="14" style="16" customWidth="1"/>
    <col min="7" max="9" width="15.28515625" style="16" customWidth="1"/>
    <col min="10" max="11" width="16.5703125" style="16" customWidth="1"/>
    <col min="12" max="12" width="21.140625" style="18" customWidth="1"/>
    <col min="13" max="13" width="22.85546875" style="18" customWidth="1"/>
    <col min="14" max="14" width="14.42578125" style="16" customWidth="1"/>
    <col min="15" max="16384" width="8.85546875" style="16"/>
  </cols>
  <sheetData>
    <row r="1" spans="1:14" ht="14.45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5" customHeight="1" x14ac:dyDescent="0.3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25">
      <c r="A3" s="7"/>
      <c r="B3" s="4"/>
      <c r="C3" s="4"/>
      <c r="D3" s="4"/>
      <c r="E3" s="4"/>
      <c r="F3" s="4"/>
      <c r="G3" s="37" t="s">
        <v>10</v>
      </c>
      <c r="H3" s="38"/>
      <c r="I3" s="38"/>
      <c r="J3" s="38"/>
      <c r="K3" s="38"/>
      <c r="L3" s="38"/>
      <c r="M3" s="38"/>
      <c r="N3" s="39"/>
    </row>
    <row r="4" spans="1:14" ht="21" x14ac:dyDescent="0.35">
      <c r="A4" s="8" t="s">
        <v>15</v>
      </c>
      <c r="B4" s="4"/>
      <c r="C4" s="6"/>
      <c r="D4" s="6"/>
      <c r="E4" s="6"/>
      <c r="F4" s="6"/>
      <c r="G4" s="40"/>
      <c r="H4" s="41"/>
      <c r="I4" s="41"/>
      <c r="J4" s="41"/>
      <c r="K4" s="41"/>
      <c r="L4" s="41"/>
      <c r="M4" s="41"/>
      <c r="N4" s="42"/>
    </row>
    <row r="5" spans="1:14" s="19" customFormat="1" ht="17.25" customHeight="1" x14ac:dyDescent="0.25">
      <c r="A5" s="7"/>
      <c r="B5" s="7"/>
      <c r="C5" s="7"/>
      <c r="D5" s="7"/>
      <c r="E5" s="7"/>
      <c r="F5" s="7"/>
      <c r="G5" s="43"/>
      <c r="H5" s="44"/>
      <c r="I5" s="44"/>
      <c r="J5" s="44"/>
      <c r="K5" s="44"/>
      <c r="L5" s="44"/>
      <c r="M5" s="44"/>
      <c r="N5" s="45"/>
    </row>
    <row r="6" spans="1:14" s="19" customFormat="1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9" customFormat="1" ht="30" customHeight="1" x14ac:dyDescent="0.25">
      <c r="A7" s="13" t="s">
        <v>111</v>
      </c>
      <c r="B7" s="13"/>
      <c r="C7" s="13"/>
      <c r="D7" s="2"/>
      <c r="E7" s="3"/>
      <c r="F7" s="3"/>
      <c r="G7" s="22"/>
      <c r="H7" s="23" t="s">
        <v>14</v>
      </c>
      <c r="I7" s="15">
        <v>44624</v>
      </c>
    </row>
    <row r="8" spans="1:14" s="20" customFormat="1" ht="15" customHeight="1" x14ac:dyDescent="0.2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21" customFormat="1" ht="35.25" customHeight="1" x14ac:dyDescent="0.25">
      <c r="A9" s="46" t="s">
        <v>2</v>
      </c>
      <c r="B9" s="48" t="s">
        <v>0</v>
      </c>
      <c r="C9" s="49" t="s">
        <v>5</v>
      </c>
      <c r="D9" s="57" t="s">
        <v>16</v>
      </c>
      <c r="E9" s="46" t="s">
        <v>17</v>
      </c>
      <c r="F9" s="46" t="s">
        <v>9</v>
      </c>
      <c r="G9" s="46" t="s">
        <v>11</v>
      </c>
      <c r="H9" s="46" t="s">
        <v>3</v>
      </c>
      <c r="I9" s="53" t="s">
        <v>1</v>
      </c>
      <c r="J9" s="53" t="s">
        <v>12</v>
      </c>
      <c r="K9" s="53" t="s">
        <v>4</v>
      </c>
      <c r="L9" s="55" t="s">
        <v>8</v>
      </c>
      <c r="M9" s="56"/>
      <c r="N9" s="51" t="s">
        <v>13</v>
      </c>
    </row>
    <row r="10" spans="1:14" ht="30" customHeight="1" x14ac:dyDescent="0.25">
      <c r="A10" s="47"/>
      <c r="B10" s="48"/>
      <c r="C10" s="50"/>
      <c r="D10" s="58"/>
      <c r="E10" s="58"/>
      <c r="F10" s="47"/>
      <c r="G10" s="47"/>
      <c r="H10" s="47"/>
      <c r="I10" s="54"/>
      <c r="J10" s="54"/>
      <c r="K10" s="54"/>
      <c r="L10" s="14" t="s">
        <v>6</v>
      </c>
      <c r="M10" s="14" t="s">
        <v>7</v>
      </c>
      <c r="N10" s="52"/>
    </row>
    <row r="11" spans="1:14" ht="15" customHeight="1" x14ac:dyDescent="0.35">
      <c r="A11" s="25" t="s">
        <v>18</v>
      </c>
      <c r="B11" s="26" t="s">
        <v>52</v>
      </c>
      <c r="C11" s="27" t="s">
        <v>55</v>
      </c>
      <c r="D11" s="28" t="s">
        <v>77</v>
      </c>
      <c r="E11" s="28" t="s">
        <v>93</v>
      </c>
      <c r="F11" s="29">
        <v>43525</v>
      </c>
      <c r="G11" s="30">
        <v>10287017.4</v>
      </c>
      <c r="H11" s="30">
        <v>11315719.130000001</v>
      </c>
      <c r="I11" s="29">
        <v>44561</v>
      </c>
      <c r="J11" s="30">
        <v>1586775.21</v>
      </c>
      <c r="K11" s="30">
        <v>1745452.73</v>
      </c>
      <c r="L11" s="31"/>
      <c r="M11" s="36" t="s">
        <v>112</v>
      </c>
      <c r="N11" s="24">
        <f>K11/G11</f>
        <v>0.16967529674830722</v>
      </c>
    </row>
    <row r="12" spans="1:14" ht="15" customHeight="1" x14ac:dyDescent="0.25">
      <c r="A12" s="25" t="s">
        <v>19</v>
      </c>
      <c r="B12" s="26" t="s">
        <v>53</v>
      </c>
      <c r="C12" s="27" t="s">
        <v>56</v>
      </c>
      <c r="D12" s="28" t="s">
        <v>78</v>
      </c>
      <c r="E12" s="28" t="s">
        <v>94</v>
      </c>
      <c r="F12" s="29">
        <v>44154</v>
      </c>
      <c r="G12" s="30">
        <v>3308566.28</v>
      </c>
      <c r="H12" s="30">
        <v>4003365.2</v>
      </c>
      <c r="I12" s="29">
        <v>44448</v>
      </c>
      <c r="J12" s="30">
        <v>814899.88</v>
      </c>
      <c r="K12" s="30">
        <v>986028.85</v>
      </c>
      <c r="L12" s="31"/>
      <c r="M12" s="36" t="s">
        <v>112</v>
      </c>
      <c r="N12" s="24">
        <f t="shared" ref="N12:N44" si="0">K12/G12</f>
        <v>0.29802300046411645</v>
      </c>
    </row>
    <row r="13" spans="1:14" ht="15" customHeight="1" x14ac:dyDescent="0.25">
      <c r="A13" s="25" t="s">
        <v>20</v>
      </c>
      <c r="B13" s="26" t="s">
        <v>52</v>
      </c>
      <c r="C13" s="27" t="s">
        <v>57</v>
      </c>
      <c r="D13" s="28" t="s">
        <v>79</v>
      </c>
      <c r="E13" s="28" t="s">
        <v>95</v>
      </c>
      <c r="F13" s="29">
        <v>43816</v>
      </c>
      <c r="G13" s="30">
        <v>2347461.75</v>
      </c>
      <c r="H13" s="30">
        <v>2347461.75</v>
      </c>
      <c r="I13" s="29">
        <v>44405</v>
      </c>
      <c r="J13" s="30">
        <v>238599.7</v>
      </c>
      <c r="K13" s="30">
        <v>238599.7</v>
      </c>
      <c r="L13" s="36" t="s">
        <v>112</v>
      </c>
      <c r="M13" s="31"/>
      <c r="N13" s="24">
        <f t="shared" si="0"/>
        <v>0.10164157094359472</v>
      </c>
    </row>
    <row r="14" spans="1:14" ht="15" customHeight="1" x14ac:dyDescent="0.25">
      <c r="A14" s="25" t="s">
        <v>21</v>
      </c>
      <c r="B14" s="26" t="s">
        <v>52</v>
      </c>
      <c r="C14" s="27" t="s">
        <v>58</v>
      </c>
      <c r="D14" s="28" t="s">
        <v>80</v>
      </c>
      <c r="E14" s="28" t="s">
        <v>96</v>
      </c>
      <c r="F14" s="29">
        <v>43895</v>
      </c>
      <c r="G14" s="30">
        <v>1939944.77</v>
      </c>
      <c r="H14" s="30">
        <v>1939944.77</v>
      </c>
      <c r="I14" s="29">
        <v>44498</v>
      </c>
      <c r="J14" s="30">
        <v>310195.62</v>
      </c>
      <c r="K14" s="30">
        <v>310195.62</v>
      </c>
      <c r="L14" s="31"/>
      <c r="M14" s="36" t="s">
        <v>112</v>
      </c>
      <c r="N14" s="24">
        <f t="shared" si="0"/>
        <v>0.15989920166644744</v>
      </c>
    </row>
    <row r="15" spans="1:14" ht="15" customHeight="1" x14ac:dyDescent="0.25">
      <c r="A15" s="25" t="s">
        <v>22</v>
      </c>
      <c r="B15" s="26" t="s">
        <v>52</v>
      </c>
      <c r="C15" s="27" t="s">
        <v>59</v>
      </c>
      <c r="D15" s="28" t="s">
        <v>81</v>
      </c>
      <c r="E15" s="28" t="s">
        <v>97</v>
      </c>
      <c r="F15" s="29">
        <v>43859</v>
      </c>
      <c r="G15" s="30">
        <v>1140689.04</v>
      </c>
      <c r="H15" s="30">
        <v>1380233.75</v>
      </c>
      <c r="I15" s="29">
        <v>44543</v>
      </c>
      <c r="J15" s="30">
        <v>-49586.78</v>
      </c>
      <c r="K15" s="32">
        <v>-60000</v>
      </c>
      <c r="L15" s="36" t="s">
        <v>112</v>
      </c>
      <c r="M15" s="31"/>
      <c r="N15" s="24">
        <f t="shared" si="0"/>
        <v>-5.2599786529026346E-2</v>
      </c>
    </row>
    <row r="16" spans="1:14" ht="15" customHeight="1" x14ac:dyDescent="0.25">
      <c r="A16" s="25" t="s">
        <v>23</v>
      </c>
      <c r="B16" s="26" t="s">
        <v>52</v>
      </c>
      <c r="C16" s="27" t="s">
        <v>60</v>
      </c>
      <c r="D16" s="28" t="s">
        <v>80</v>
      </c>
      <c r="E16" s="28" t="s">
        <v>96</v>
      </c>
      <c r="F16" s="29">
        <v>44133</v>
      </c>
      <c r="G16" s="30">
        <v>1088000.98</v>
      </c>
      <c r="H16" s="30">
        <v>1088000.98</v>
      </c>
      <c r="I16" s="29">
        <v>44465</v>
      </c>
      <c r="J16" s="30">
        <v>33570.03</v>
      </c>
      <c r="K16" s="30">
        <v>33570.03</v>
      </c>
      <c r="L16" s="36" t="s">
        <v>112</v>
      </c>
      <c r="M16" s="31"/>
      <c r="N16" s="24">
        <f t="shared" si="0"/>
        <v>3.0854779193305506E-2</v>
      </c>
    </row>
    <row r="17" spans="1:14" ht="15" customHeight="1" x14ac:dyDescent="0.35">
      <c r="A17" s="25" t="s">
        <v>24</v>
      </c>
      <c r="B17" s="26" t="s">
        <v>52</v>
      </c>
      <c r="C17" s="27" t="s">
        <v>61</v>
      </c>
      <c r="D17" s="28" t="s">
        <v>82</v>
      </c>
      <c r="E17" s="28" t="s">
        <v>98</v>
      </c>
      <c r="F17" s="29">
        <v>44133</v>
      </c>
      <c r="G17" s="30">
        <v>1030153.86</v>
      </c>
      <c r="H17" s="30">
        <v>1030153.86</v>
      </c>
      <c r="I17" s="29">
        <v>44465</v>
      </c>
      <c r="J17" s="30">
        <v>31781.67</v>
      </c>
      <c r="K17" s="30">
        <v>31781.67</v>
      </c>
      <c r="L17" s="36" t="s">
        <v>112</v>
      </c>
      <c r="M17" s="31"/>
      <c r="N17" s="24">
        <f t="shared" si="0"/>
        <v>3.085138175378967E-2</v>
      </c>
    </row>
    <row r="18" spans="1:14" ht="15" customHeight="1" x14ac:dyDescent="0.25">
      <c r="A18" s="25" t="s">
        <v>25</v>
      </c>
      <c r="B18" s="26" t="s">
        <v>52</v>
      </c>
      <c r="C18" s="27" t="s">
        <v>62</v>
      </c>
      <c r="D18" s="28" t="s">
        <v>83</v>
      </c>
      <c r="E18" s="28" t="s">
        <v>99</v>
      </c>
      <c r="F18" s="29">
        <v>44166</v>
      </c>
      <c r="G18" s="30">
        <v>1324541.52</v>
      </c>
      <c r="H18" s="30">
        <v>1602695.24</v>
      </c>
      <c r="I18" s="29">
        <v>44456</v>
      </c>
      <c r="J18" s="30">
        <v>264431.3</v>
      </c>
      <c r="K18" s="30">
        <v>319961.87</v>
      </c>
      <c r="L18" s="36" t="s">
        <v>112</v>
      </c>
      <c r="M18" s="31"/>
      <c r="N18" s="24">
        <f t="shared" si="0"/>
        <v>0.24156424330133494</v>
      </c>
    </row>
    <row r="19" spans="1:14" ht="15" customHeight="1" x14ac:dyDescent="0.25">
      <c r="A19" s="25" t="s">
        <v>26</v>
      </c>
      <c r="B19" s="26" t="s">
        <v>52</v>
      </c>
      <c r="C19" s="27" t="s">
        <v>63</v>
      </c>
      <c r="D19" s="28" t="s">
        <v>80</v>
      </c>
      <c r="E19" s="28" t="s">
        <v>96</v>
      </c>
      <c r="F19" s="29">
        <v>44160</v>
      </c>
      <c r="G19" s="30">
        <v>47534408.700000003</v>
      </c>
      <c r="H19" s="30">
        <v>47534408.700000003</v>
      </c>
      <c r="I19" s="29">
        <v>44257</v>
      </c>
      <c r="J19" s="30">
        <v>3396885.35</v>
      </c>
      <c r="K19" s="30">
        <v>3396885.35</v>
      </c>
      <c r="L19" s="36" t="s">
        <v>112</v>
      </c>
      <c r="M19" s="31"/>
      <c r="N19" s="24">
        <f t="shared" si="0"/>
        <v>7.1461609450923919E-2</v>
      </c>
    </row>
    <row r="20" spans="1:14" ht="15" customHeight="1" x14ac:dyDescent="0.25">
      <c r="A20" s="25" t="s">
        <v>27</v>
      </c>
      <c r="B20" s="26" t="s">
        <v>52</v>
      </c>
      <c r="C20" s="27" t="s">
        <v>63</v>
      </c>
      <c r="D20" s="28" t="s">
        <v>80</v>
      </c>
      <c r="E20" s="28" t="s">
        <v>96</v>
      </c>
      <c r="F20" s="29">
        <v>44160</v>
      </c>
      <c r="G20" s="30">
        <v>47534408.700000003</v>
      </c>
      <c r="H20" s="30">
        <v>47534408.700000003</v>
      </c>
      <c r="I20" s="29">
        <v>44377</v>
      </c>
      <c r="J20" s="30">
        <v>-2436987.0099999998</v>
      </c>
      <c r="K20" s="32">
        <v>-2436987.0099999998</v>
      </c>
      <c r="L20" s="31"/>
      <c r="M20" s="36" t="s">
        <v>112</v>
      </c>
      <c r="N20" s="24">
        <f t="shared" si="0"/>
        <v>-5.1267851576325588E-2</v>
      </c>
    </row>
    <row r="21" spans="1:14" ht="15" customHeight="1" x14ac:dyDescent="0.25">
      <c r="A21" s="25" t="s">
        <v>28</v>
      </c>
      <c r="B21" s="26" t="s">
        <v>52</v>
      </c>
      <c r="C21" s="27" t="s">
        <v>63</v>
      </c>
      <c r="D21" s="28" t="s">
        <v>80</v>
      </c>
      <c r="E21" s="28" t="s">
        <v>96</v>
      </c>
      <c r="F21" s="29">
        <v>44160</v>
      </c>
      <c r="G21" s="30">
        <v>47534408.700000003</v>
      </c>
      <c r="H21" s="30">
        <v>47534408.700000003</v>
      </c>
      <c r="I21" s="29">
        <v>44466</v>
      </c>
      <c r="J21" s="30">
        <v>-1500000</v>
      </c>
      <c r="K21" s="32">
        <v>-1500000</v>
      </c>
      <c r="L21" s="31"/>
      <c r="M21" s="36" t="s">
        <v>112</v>
      </c>
      <c r="N21" s="24">
        <f t="shared" si="0"/>
        <v>-3.1556088337331097E-2</v>
      </c>
    </row>
    <row r="22" spans="1:14" ht="15" customHeight="1" x14ac:dyDescent="0.25">
      <c r="A22" s="25" t="s">
        <v>29</v>
      </c>
      <c r="B22" s="26" t="s">
        <v>52</v>
      </c>
      <c r="C22" s="27" t="s">
        <v>63</v>
      </c>
      <c r="D22" s="28" t="s">
        <v>80</v>
      </c>
      <c r="E22" s="28" t="s">
        <v>96</v>
      </c>
      <c r="F22" s="29">
        <v>44160</v>
      </c>
      <c r="G22" s="30">
        <v>47534408.700000003</v>
      </c>
      <c r="H22" s="30">
        <v>47534408.700000003</v>
      </c>
      <c r="I22" s="29">
        <v>44558</v>
      </c>
      <c r="J22" s="30">
        <v>-989263.58</v>
      </c>
      <c r="K22" s="32">
        <v>-989263.58</v>
      </c>
      <c r="L22" s="36" t="s">
        <v>112</v>
      </c>
      <c r="M22" s="31"/>
      <c r="N22" s="24">
        <f t="shared" si="0"/>
        <v>-2.0811525946256272E-2</v>
      </c>
    </row>
    <row r="23" spans="1:14" ht="15" customHeight="1" x14ac:dyDescent="0.25">
      <c r="A23" s="25" t="s">
        <v>30</v>
      </c>
      <c r="B23" s="26" t="s">
        <v>52</v>
      </c>
      <c r="C23" s="27" t="s">
        <v>64</v>
      </c>
      <c r="D23" s="28" t="s">
        <v>84</v>
      </c>
      <c r="E23" s="28" t="s">
        <v>100</v>
      </c>
      <c r="F23" s="29">
        <v>44160</v>
      </c>
      <c r="G23" s="30">
        <v>41852040.560000002</v>
      </c>
      <c r="H23" s="30">
        <v>43526122.18</v>
      </c>
      <c r="I23" s="29">
        <v>44256</v>
      </c>
      <c r="J23" s="30">
        <v>2890448.73</v>
      </c>
      <c r="K23" s="30">
        <v>3006066.68</v>
      </c>
      <c r="L23" s="36" t="s">
        <v>112</v>
      </c>
      <c r="M23" s="31"/>
      <c r="N23" s="24">
        <f t="shared" si="0"/>
        <v>7.1826048139527088E-2</v>
      </c>
    </row>
    <row r="24" spans="1:14" ht="15" customHeight="1" x14ac:dyDescent="0.25">
      <c r="A24" s="25" t="s">
        <v>31</v>
      </c>
      <c r="B24" s="26" t="s">
        <v>52</v>
      </c>
      <c r="C24" s="27" t="s">
        <v>64</v>
      </c>
      <c r="D24" s="28" t="s">
        <v>84</v>
      </c>
      <c r="E24" s="28" t="s">
        <v>100</v>
      </c>
      <c r="F24" s="29">
        <v>44160</v>
      </c>
      <c r="G24" s="30">
        <v>41852040.560000002</v>
      </c>
      <c r="H24" s="30">
        <v>43526122.18</v>
      </c>
      <c r="I24" s="29">
        <v>44377</v>
      </c>
      <c r="J24" s="30">
        <v>-2134524.46</v>
      </c>
      <c r="K24" s="32">
        <v>-2219905.44</v>
      </c>
      <c r="L24" s="31"/>
      <c r="M24" s="36" t="s">
        <v>112</v>
      </c>
      <c r="N24" s="24">
        <f t="shared" si="0"/>
        <v>-5.3041749226480243E-2</v>
      </c>
    </row>
    <row r="25" spans="1:14" ht="15" customHeight="1" x14ac:dyDescent="0.25">
      <c r="A25" s="25" t="s">
        <v>32</v>
      </c>
      <c r="B25" s="26" t="s">
        <v>52</v>
      </c>
      <c r="C25" s="27" t="s">
        <v>64</v>
      </c>
      <c r="D25" s="26" t="s">
        <v>84</v>
      </c>
      <c r="E25" s="26" t="s">
        <v>100</v>
      </c>
      <c r="F25" s="29">
        <v>44160</v>
      </c>
      <c r="G25" s="30">
        <v>41852040.560000002</v>
      </c>
      <c r="H25" s="30">
        <v>43526122.18</v>
      </c>
      <c r="I25" s="29">
        <v>44466</v>
      </c>
      <c r="J25" s="30">
        <v>-3798076.92</v>
      </c>
      <c r="K25" s="32">
        <v>-3950000</v>
      </c>
      <c r="L25" s="31"/>
      <c r="M25" s="36" t="s">
        <v>112</v>
      </c>
      <c r="N25" s="24">
        <f t="shared" si="0"/>
        <v>-9.4380105417732105E-2</v>
      </c>
    </row>
    <row r="26" spans="1:14" ht="15" customHeight="1" x14ac:dyDescent="0.25">
      <c r="A26" s="25" t="s">
        <v>33</v>
      </c>
      <c r="B26" s="26" t="s">
        <v>52</v>
      </c>
      <c r="C26" s="27" t="s">
        <v>64</v>
      </c>
      <c r="D26" s="26" t="s">
        <v>84</v>
      </c>
      <c r="E26" s="26" t="s">
        <v>100</v>
      </c>
      <c r="F26" s="29">
        <v>44160</v>
      </c>
      <c r="G26" s="30">
        <v>41852040.560000002</v>
      </c>
      <c r="H26" s="30">
        <v>43526122.18</v>
      </c>
      <c r="I26" s="29">
        <v>44558</v>
      </c>
      <c r="J26" s="30">
        <v>-1119011.3400000001</v>
      </c>
      <c r="K26" s="32">
        <v>-1163771.79</v>
      </c>
      <c r="L26" s="36" t="s">
        <v>112</v>
      </c>
      <c r="M26" s="31"/>
      <c r="N26" s="24">
        <f t="shared" si="0"/>
        <v>-2.7806811195539946E-2</v>
      </c>
    </row>
    <row r="27" spans="1:14" ht="15" customHeight="1" x14ac:dyDescent="0.25">
      <c r="A27" s="25" t="s">
        <v>34</v>
      </c>
      <c r="B27" s="26" t="s">
        <v>52</v>
      </c>
      <c r="C27" s="27" t="s">
        <v>65</v>
      </c>
      <c r="D27" s="26" t="s">
        <v>80</v>
      </c>
      <c r="E27" s="26" t="s">
        <v>96</v>
      </c>
      <c r="F27" s="29">
        <v>44160</v>
      </c>
      <c r="G27" s="30">
        <v>51479516.439999998</v>
      </c>
      <c r="H27" s="30">
        <v>51479516.439999998</v>
      </c>
      <c r="I27" s="29">
        <v>44256</v>
      </c>
      <c r="J27" s="30">
        <v>3678602.4</v>
      </c>
      <c r="K27" s="30">
        <v>3678602.4</v>
      </c>
      <c r="L27" s="36" t="s">
        <v>112</v>
      </c>
      <c r="M27" s="31"/>
      <c r="N27" s="24">
        <f t="shared" si="0"/>
        <v>7.1457594289710463E-2</v>
      </c>
    </row>
    <row r="28" spans="1:14" ht="15" customHeight="1" x14ac:dyDescent="0.25">
      <c r="A28" s="25" t="s">
        <v>35</v>
      </c>
      <c r="B28" s="26" t="s">
        <v>52</v>
      </c>
      <c r="C28" s="27" t="s">
        <v>65</v>
      </c>
      <c r="D28" s="26" t="s">
        <v>80</v>
      </c>
      <c r="E28" s="26" t="s">
        <v>96</v>
      </c>
      <c r="F28" s="29">
        <v>44160</v>
      </c>
      <c r="G28" s="30">
        <v>51479516.439999998</v>
      </c>
      <c r="H28" s="30">
        <v>51479516.439999998</v>
      </c>
      <c r="I28" s="29">
        <v>44377</v>
      </c>
      <c r="J28" s="30">
        <v>-2637057.52</v>
      </c>
      <c r="K28" s="32">
        <v>-2637057.52</v>
      </c>
      <c r="L28" s="31"/>
      <c r="M28" s="36" t="s">
        <v>112</v>
      </c>
      <c r="N28" s="24">
        <f t="shared" si="0"/>
        <v>-5.1225374719156939E-2</v>
      </c>
    </row>
    <row r="29" spans="1:14" ht="15" customHeight="1" x14ac:dyDescent="0.25">
      <c r="A29" s="25" t="s">
        <v>36</v>
      </c>
      <c r="B29" s="26" t="s">
        <v>52</v>
      </c>
      <c r="C29" s="27" t="s">
        <v>65</v>
      </c>
      <c r="D29" s="26" t="s">
        <v>80</v>
      </c>
      <c r="E29" s="26" t="s">
        <v>96</v>
      </c>
      <c r="F29" s="29">
        <v>44160</v>
      </c>
      <c r="G29" s="30">
        <v>51479516.439999998</v>
      </c>
      <c r="H29" s="30">
        <v>51479516.439999998</v>
      </c>
      <c r="I29" s="29">
        <v>44466</v>
      </c>
      <c r="J29" s="30">
        <v>-1550000</v>
      </c>
      <c r="K29" s="32">
        <v>-1550000</v>
      </c>
      <c r="L29" s="31"/>
      <c r="M29" s="36" t="s">
        <v>112</v>
      </c>
      <c r="N29" s="24">
        <f t="shared" si="0"/>
        <v>-3.0109062928097698E-2</v>
      </c>
    </row>
    <row r="30" spans="1:14" ht="15" customHeight="1" x14ac:dyDescent="0.25">
      <c r="A30" s="25" t="s">
        <v>37</v>
      </c>
      <c r="B30" s="26" t="s">
        <v>52</v>
      </c>
      <c r="C30" s="27" t="s">
        <v>65</v>
      </c>
      <c r="D30" s="26" t="s">
        <v>80</v>
      </c>
      <c r="E30" s="26" t="s">
        <v>96</v>
      </c>
      <c r="F30" s="29">
        <v>44160</v>
      </c>
      <c r="G30" s="30">
        <v>51479516.439999998</v>
      </c>
      <c r="H30" s="30">
        <v>51479516.439999998</v>
      </c>
      <c r="I30" s="29">
        <v>44560</v>
      </c>
      <c r="J30" s="30">
        <v>-1148207.72</v>
      </c>
      <c r="K30" s="32">
        <v>-1148207.72</v>
      </c>
      <c r="L30" s="36" t="s">
        <v>112</v>
      </c>
      <c r="M30" s="31"/>
      <c r="N30" s="24">
        <f t="shared" si="0"/>
        <v>-2.2304166771617794E-2</v>
      </c>
    </row>
    <row r="31" spans="1:14" ht="15" customHeight="1" x14ac:dyDescent="0.25">
      <c r="A31" s="25" t="s">
        <v>38</v>
      </c>
      <c r="B31" s="26" t="s">
        <v>52</v>
      </c>
      <c r="C31" s="27" t="s">
        <v>66</v>
      </c>
      <c r="D31" s="26" t="s">
        <v>84</v>
      </c>
      <c r="E31" s="26" t="s">
        <v>100</v>
      </c>
      <c r="F31" s="29">
        <v>44160</v>
      </c>
      <c r="G31" s="30">
        <v>50795647.119999997</v>
      </c>
      <c r="H31" s="30">
        <v>52827473.009999998</v>
      </c>
      <c r="I31" s="29">
        <v>44257</v>
      </c>
      <c r="J31" s="30">
        <v>3626531.65</v>
      </c>
      <c r="K31" s="30">
        <v>3771592.92</v>
      </c>
      <c r="L31" s="36" t="s">
        <v>112</v>
      </c>
      <c r="M31" s="31"/>
      <c r="N31" s="24">
        <f t="shared" si="0"/>
        <v>7.4250317376407513E-2</v>
      </c>
    </row>
    <row r="32" spans="1:14" ht="15" customHeight="1" x14ac:dyDescent="0.25">
      <c r="A32" s="25" t="s">
        <v>39</v>
      </c>
      <c r="B32" s="26" t="s">
        <v>52</v>
      </c>
      <c r="C32" s="27" t="s">
        <v>66</v>
      </c>
      <c r="D32" s="26" t="s">
        <v>84</v>
      </c>
      <c r="E32" s="26" t="s">
        <v>100</v>
      </c>
      <c r="F32" s="29">
        <v>44160</v>
      </c>
      <c r="G32" s="30">
        <v>50795647.119999997</v>
      </c>
      <c r="H32" s="30">
        <v>52827473.009999998</v>
      </c>
      <c r="I32" s="29">
        <v>44377</v>
      </c>
      <c r="J32" s="30">
        <v>-2601971.1800000002</v>
      </c>
      <c r="K32" s="32">
        <v>-2706050.03</v>
      </c>
      <c r="L32" s="31"/>
      <c r="M32" s="36" t="s">
        <v>112</v>
      </c>
      <c r="N32" s="24">
        <f t="shared" si="0"/>
        <v>-5.3273266183757988E-2</v>
      </c>
    </row>
    <row r="33" spans="1:14" ht="15" customHeight="1" x14ac:dyDescent="0.25">
      <c r="A33" s="25" t="s">
        <v>40</v>
      </c>
      <c r="B33" s="26" t="s">
        <v>52</v>
      </c>
      <c r="C33" s="27" t="s">
        <v>66</v>
      </c>
      <c r="D33" s="26" t="s">
        <v>84</v>
      </c>
      <c r="E33" s="26" t="s">
        <v>100</v>
      </c>
      <c r="F33" s="29">
        <v>44160</v>
      </c>
      <c r="G33" s="30">
        <v>50795647.119999997</v>
      </c>
      <c r="H33" s="30">
        <v>52827473.009999998</v>
      </c>
      <c r="I33" s="29">
        <v>44466</v>
      </c>
      <c r="J33" s="30">
        <v>-2884615.38</v>
      </c>
      <c r="K33" s="32">
        <v>-3000000</v>
      </c>
      <c r="L33" s="31"/>
      <c r="M33" s="36" t="s">
        <v>112</v>
      </c>
      <c r="N33" s="24">
        <f t="shared" si="0"/>
        <v>-5.906017877698809E-2</v>
      </c>
    </row>
    <row r="34" spans="1:14" ht="15" customHeight="1" x14ac:dyDescent="0.25">
      <c r="A34" s="25" t="s">
        <v>41</v>
      </c>
      <c r="B34" s="26" t="s">
        <v>52</v>
      </c>
      <c r="C34" s="27" t="s">
        <v>66</v>
      </c>
      <c r="D34" s="26" t="s">
        <v>84</v>
      </c>
      <c r="E34" s="26" t="s">
        <v>100</v>
      </c>
      <c r="F34" s="29">
        <v>44160</v>
      </c>
      <c r="G34" s="30">
        <v>50795647.119999997</v>
      </c>
      <c r="H34" s="30">
        <v>52827473.009999998</v>
      </c>
      <c r="I34" s="29">
        <v>44560</v>
      </c>
      <c r="J34" s="30">
        <v>-705833.56</v>
      </c>
      <c r="K34" s="32">
        <v>-734066.9</v>
      </c>
      <c r="L34" s="36" t="s">
        <v>112</v>
      </c>
      <c r="M34" s="31"/>
      <c r="N34" s="24">
        <f t="shared" si="0"/>
        <v>-1.4451374116089813E-2</v>
      </c>
    </row>
    <row r="35" spans="1:14" ht="15" customHeight="1" x14ac:dyDescent="0.25">
      <c r="A35" s="25" t="s">
        <v>42</v>
      </c>
      <c r="B35" s="26" t="s">
        <v>52</v>
      </c>
      <c r="C35" s="27" t="s">
        <v>67</v>
      </c>
      <c r="D35" s="26" t="s">
        <v>85</v>
      </c>
      <c r="E35" s="26" t="s">
        <v>101</v>
      </c>
      <c r="F35" s="29">
        <v>44195</v>
      </c>
      <c r="G35" s="30">
        <v>6049893</v>
      </c>
      <c r="H35" s="30">
        <v>6654882.2999999998</v>
      </c>
      <c r="I35" s="29">
        <v>44298</v>
      </c>
      <c r="J35" s="30">
        <v>149311.62</v>
      </c>
      <c r="K35" s="30">
        <v>164242.78</v>
      </c>
      <c r="L35" s="36" t="s">
        <v>112</v>
      </c>
      <c r="M35" s="31"/>
      <c r="N35" s="24">
        <f t="shared" si="0"/>
        <v>2.7148047081163255E-2</v>
      </c>
    </row>
    <row r="36" spans="1:14" ht="15" customHeight="1" x14ac:dyDescent="0.25">
      <c r="A36" s="25" t="s">
        <v>43</v>
      </c>
      <c r="B36" s="26" t="s">
        <v>52</v>
      </c>
      <c r="C36" s="27" t="s">
        <v>68</v>
      </c>
      <c r="D36" s="26" t="s">
        <v>86</v>
      </c>
      <c r="E36" s="33" t="s">
        <v>102</v>
      </c>
      <c r="F36" s="29">
        <v>44291</v>
      </c>
      <c r="G36" s="30">
        <v>18625</v>
      </c>
      <c r="H36" s="30">
        <v>18625</v>
      </c>
      <c r="I36" s="29">
        <v>44543</v>
      </c>
      <c r="J36" s="30">
        <v>3200</v>
      </c>
      <c r="K36" s="30">
        <v>3200</v>
      </c>
      <c r="L36" s="31"/>
      <c r="M36" s="36" t="s">
        <v>112</v>
      </c>
      <c r="N36" s="24">
        <f t="shared" si="0"/>
        <v>0.17181208053691274</v>
      </c>
    </row>
    <row r="37" spans="1:14" ht="15" customHeight="1" x14ac:dyDescent="0.25">
      <c r="A37" s="25" t="s">
        <v>44</v>
      </c>
      <c r="B37" s="26" t="s">
        <v>52</v>
      </c>
      <c r="C37" s="27" t="s">
        <v>69</v>
      </c>
      <c r="D37" s="26" t="s">
        <v>87</v>
      </c>
      <c r="E37" s="26" t="s">
        <v>103</v>
      </c>
      <c r="F37" s="29">
        <v>44511</v>
      </c>
      <c r="G37" s="30">
        <v>255531.86</v>
      </c>
      <c r="H37" s="30" t="s">
        <v>110</v>
      </c>
      <c r="I37" s="29">
        <v>44554</v>
      </c>
      <c r="J37" s="30">
        <v>17670.09</v>
      </c>
      <c r="K37" s="30">
        <v>17670.09</v>
      </c>
      <c r="L37" s="31"/>
      <c r="M37" s="36" t="s">
        <v>112</v>
      </c>
      <c r="N37" s="24">
        <f t="shared" si="0"/>
        <v>6.9150242165497491E-2</v>
      </c>
    </row>
    <row r="38" spans="1:14" ht="15" customHeight="1" x14ac:dyDescent="0.25">
      <c r="A38" s="25" t="s">
        <v>45</v>
      </c>
      <c r="B38" s="35" t="s">
        <v>54</v>
      </c>
      <c r="C38" s="27" t="s">
        <v>70</v>
      </c>
      <c r="D38" s="26" t="s">
        <v>88</v>
      </c>
      <c r="E38" s="26" t="s">
        <v>104</v>
      </c>
      <c r="F38" s="29">
        <v>41578</v>
      </c>
      <c r="G38" s="30">
        <v>10186087.51</v>
      </c>
      <c r="H38" s="30">
        <v>10186087.51</v>
      </c>
      <c r="I38" s="29">
        <v>44313</v>
      </c>
      <c r="J38" s="30">
        <v>984113</v>
      </c>
      <c r="K38" s="30">
        <v>984113</v>
      </c>
      <c r="L38" s="36" t="s">
        <v>112</v>
      </c>
      <c r="M38" s="31"/>
      <c r="N38" s="24">
        <f t="shared" si="0"/>
        <v>9.6613444468630919E-2</v>
      </c>
    </row>
    <row r="39" spans="1:14" ht="15" customHeight="1" x14ac:dyDescent="0.25">
      <c r="A39" s="25" t="s">
        <v>46</v>
      </c>
      <c r="B39" s="26" t="s">
        <v>52</v>
      </c>
      <c r="C39" s="27" t="s">
        <v>71</v>
      </c>
      <c r="D39" s="26" t="s">
        <v>89</v>
      </c>
      <c r="E39" s="26" t="s">
        <v>105</v>
      </c>
      <c r="F39" s="29">
        <v>42736</v>
      </c>
      <c r="G39" s="34">
        <v>32062255.949999999</v>
      </c>
      <c r="H39" s="34">
        <v>34237958.850000001</v>
      </c>
      <c r="I39" s="29">
        <v>44495</v>
      </c>
      <c r="J39" s="30">
        <v>-2692307.69</v>
      </c>
      <c r="K39" s="32">
        <v>-2850000</v>
      </c>
      <c r="L39" s="36" t="s">
        <v>112</v>
      </c>
      <c r="M39" s="31"/>
      <c r="N39" s="24">
        <f t="shared" si="0"/>
        <v>-8.8889565489230646E-2</v>
      </c>
    </row>
    <row r="40" spans="1:14" ht="15" customHeight="1" x14ac:dyDescent="0.25">
      <c r="A40" s="25" t="s">
        <v>47</v>
      </c>
      <c r="B40" s="26" t="s">
        <v>52</v>
      </c>
      <c r="C40" s="27" t="s">
        <v>72</v>
      </c>
      <c r="D40" s="26" t="s">
        <v>90</v>
      </c>
      <c r="E40" s="26" t="s">
        <v>106</v>
      </c>
      <c r="F40" s="29">
        <v>42726</v>
      </c>
      <c r="G40" s="34">
        <v>1091840.3600000001</v>
      </c>
      <c r="H40" s="34">
        <v>1134714.78</v>
      </c>
      <c r="I40" s="29">
        <v>44558</v>
      </c>
      <c r="J40" s="30">
        <v>-52884.62</v>
      </c>
      <c r="K40" s="32">
        <v>-55000</v>
      </c>
      <c r="L40" s="36" t="s">
        <v>112</v>
      </c>
      <c r="M40" s="31"/>
      <c r="N40" s="24">
        <f t="shared" si="0"/>
        <v>-5.0373664516303457E-2</v>
      </c>
    </row>
    <row r="41" spans="1:14" ht="15" customHeight="1" x14ac:dyDescent="0.25">
      <c r="A41" s="25" t="s">
        <v>48</v>
      </c>
      <c r="B41" s="26" t="s">
        <v>52</v>
      </c>
      <c r="C41" s="27" t="s">
        <v>73</v>
      </c>
      <c r="D41" s="26" t="s">
        <v>91</v>
      </c>
      <c r="E41" s="26" t="s">
        <v>107</v>
      </c>
      <c r="F41" s="29">
        <v>42736</v>
      </c>
      <c r="G41" s="34">
        <v>5787182</v>
      </c>
      <c r="H41" s="34">
        <v>7002490.2199999997</v>
      </c>
      <c r="I41" s="29">
        <v>44561</v>
      </c>
      <c r="J41" s="30">
        <v>-826446.28</v>
      </c>
      <c r="K41" s="32">
        <v>-1000000</v>
      </c>
      <c r="L41" s="36" t="s">
        <v>112</v>
      </c>
      <c r="M41" s="31"/>
      <c r="N41" s="24">
        <f t="shared" si="0"/>
        <v>-0.17279567153754624</v>
      </c>
    </row>
    <row r="42" spans="1:14" ht="15" customHeight="1" x14ac:dyDescent="0.25">
      <c r="A42" s="25" t="s">
        <v>49</v>
      </c>
      <c r="B42" s="26" t="s">
        <v>52</v>
      </c>
      <c r="C42" s="27" t="s">
        <v>74</v>
      </c>
      <c r="D42" s="26" t="s">
        <v>77</v>
      </c>
      <c r="E42" s="26" t="s">
        <v>108</v>
      </c>
      <c r="F42" s="29">
        <v>42736</v>
      </c>
      <c r="G42" s="34">
        <v>2946164.94</v>
      </c>
      <c r="H42" s="34">
        <v>3240781.43</v>
      </c>
      <c r="I42" s="29">
        <v>44558</v>
      </c>
      <c r="J42" s="30">
        <v>-254545.45</v>
      </c>
      <c r="K42" s="32">
        <v>-280000</v>
      </c>
      <c r="L42" s="36" t="s">
        <v>112</v>
      </c>
      <c r="M42" s="31"/>
      <c r="N42" s="24">
        <f t="shared" si="0"/>
        <v>-9.5038806618885363E-2</v>
      </c>
    </row>
    <row r="43" spans="1:14" ht="15" customHeight="1" x14ac:dyDescent="0.25">
      <c r="A43" s="25" t="s">
        <v>50</v>
      </c>
      <c r="B43" s="26" t="s">
        <v>52</v>
      </c>
      <c r="C43" s="27" t="s">
        <v>75</v>
      </c>
      <c r="D43" s="26" t="s">
        <v>77</v>
      </c>
      <c r="E43" s="26" t="s">
        <v>93</v>
      </c>
      <c r="F43" s="29">
        <v>42736</v>
      </c>
      <c r="G43" s="34">
        <v>2515050.14</v>
      </c>
      <c r="H43" s="34">
        <v>2766555.16</v>
      </c>
      <c r="I43" s="29">
        <v>44558</v>
      </c>
      <c r="J43" s="30">
        <v>-200000</v>
      </c>
      <c r="K43" s="32">
        <v>-220000</v>
      </c>
      <c r="L43" s="36" t="s">
        <v>112</v>
      </c>
      <c r="M43" s="31"/>
      <c r="N43" s="24">
        <f t="shared" si="0"/>
        <v>-8.7473405202172227E-2</v>
      </c>
    </row>
    <row r="44" spans="1:14" ht="15" customHeight="1" x14ac:dyDescent="0.25">
      <c r="A44" s="25" t="s">
        <v>51</v>
      </c>
      <c r="B44" s="26" t="s">
        <v>52</v>
      </c>
      <c r="C44" s="27" t="s">
        <v>76</v>
      </c>
      <c r="D44" s="26" t="s">
        <v>92</v>
      </c>
      <c r="E44" s="26" t="s">
        <v>109</v>
      </c>
      <c r="F44" s="29">
        <v>43098</v>
      </c>
      <c r="G44" s="34">
        <v>606507.36</v>
      </c>
      <c r="H44" s="34">
        <v>606507.36</v>
      </c>
      <c r="I44" s="29">
        <v>44558</v>
      </c>
      <c r="J44" s="30">
        <v>-100000</v>
      </c>
      <c r="K44" s="32">
        <v>-100000</v>
      </c>
      <c r="L44" s="36" t="s">
        <v>112</v>
      </c>
      <c r="M44" s="31"/>
      <c r="N44" s="24">
        <f t="shared" si="0"/>
        <v>-0.16487846083186855</v>
      </c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conditionalFormatting sqref="A11:A44">
    <cfRule type="duplicateValues" dxfId="0" priority="1"/>
  </conditionalFormatting>
  <pageMargins left="0.39370078740157483" right="0" top="0.19685039370078741" bottom="0.15748031496062992" header="0.31496062992125984" footer="0.31496062992125984"/>
  <pageSetup paperSize="9" scale="72" orientation="landscape" r:id="rId1"/>
  <ignoredErrors>
    <ignoredError sqref="N11:N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2022-03-31T08:14:52Z</dcterms:modified>
</cp:coreProperties>
</file>