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59" windowHeight="11914" activeTab="0"/>
  </bookViews>
  <sheets>
    <sheet name="menors" sheetId="1" r:id="rId1"/>
    <sheet name="Full3" sheetId="2" r:id="rId2"/>
  </sheets>
  <definedNames/>
  <calcPr fullCalcOnLoad="1"/>
</workbook>
</file>

<file path=xl/sharedStrings.xml><?xml version="1.0" encoding="utf-8"?>
<sst xmlns="http://schemas.openxmlformats.org/spreadsheetml/2006/main" count="2523" uniqueCount="1255">
  <si>
    <t>Proveïdor</t>
  </si>
  <si>
    <t>Objecte del contracte</t>
  </si>
  <si>
    <t>Data
adjudicació</t>
  </si>
  <si>
    <t>NIF</t>
  </si>
  <si>
    <r>
      <t xml:space="preserve">Tipus contracte     </t>
    </r>
    <r>
      <rPr>
        <b/>
        <sz val="9"/>
        <color indexed="8"/>
        <rFont val="Calibri"/>
        <family val="2"/>
      </rPr>
      <t>(serveis, obres, subministraments)</t>
    </r>
  </si>
  <si>
    <t>CONTRACTES MENORS</t>
  </si>
  <si>
    <r>
      <t xml:space="preserve">Import adjudicat               </t>
    </r>
    <r>
      <rPr>
        <b/>
        <i/>
        <sz val="10"/>
        <color indexed="8"/>
        <rFont val="Calibri"/>
        <family val="2"/>
      </rPr>
      <t>(iva inclòs)</t>
    </r>
  </si>
  <si>
    <t>SERVICIO ESTACION, S.A.</t>
  </si>
  <si>
    <t>A08023780</t>
  </si>
  <si>
    <t>CANON ESPAÑA, SA</t>
  </si>
  <si>
    <t>A28122125</t>
  </si>
  <si>
    <t>VODAFONE ESPAÑA, S.A.U.</t>
  </si>
  <si>
    <t>A80907397</t>
  </si>
  <si>
    <t>TELEFONICA DE ESPAÑA, SAU</t>
  </si>
  <si>
    <t>A82018474</t>
  </si>
  <si>
    <t>TRANSPORTS DE BARCELONA S.A.</t>
  </si>
  <si>
    <t>A08016081</t>
  </si>
  <si>
    <t>EDICIONES POLIGRAFA  SA</t>
  </si>
  <si>
    <t>A08203408</t>
  </si>
  <si>
    <t>ASCENSORES ERSCE  SA</t>
  </si>
  <si>
    <t>A08277907</t>
  </si>
  <si>
    <t>CEGE CREACIONES GRAFICAS, SA</t>
  </si>
  <si>
    <t>A08345035</t>
  </si>
  <si>
    <t>ELECTRO ACUSTICA CONDAL  SA</t>
  </si>
  <si>
    <t>A08866592</t>
  </si>
  <si>
    <t>lloguer material per 1ª reunió Jurat Premi Mies</t>
  </si>
  <si>
    <t>TECNICAS TRANSPORTES INTERN., SA</t>
  </si>
  <si>
    <t>A46335816</t>
  </si>
  <si>
    <t>Cost lloguer magatzem Colecció+material expositiu</t>
  </si>
  <si>
    <t>JORI ARMENGOL &amp; ASSOC.CORREDURIA AS</t>
  </si>
  <si>
    <t>A58299124</t>
  </si>
  <si>
    <t>ENDESA ENERGIA SA</t>
  </si>
  <si>
    <t>A81948077</t>
  </si>
  <si>
    <t>TRIANGLE POSTALS SL</t>
  </si>
  <si>
    <t>B07694805</t>
  </si>
  <si>
    <t>Compra d'articles per a la venda</t>
  </si>
  <si>
    <t>Compra articles per a la venda</t>
  </si>
  <si>
    <t>DISSENYS PAPETI, SL</t>
  </si>
  <si>
    <t>B59044727</t>
  </si>
  <si>
    <t>Cost producció maquetes Pavelló Papeti</t>
  </si>
  <si>
    <t>MING PRODUCTIONS S.L</t>
  </si>
  <si>
    <t>B60487782</t>
  </si>
  <si>
    <t>MAUD GRAN FORMAT SL</t>
  </si>
  <si>
    <t>B61733937</t>
  </si>
  <si>
    <t>Cost producció plafons expo Rumània</t>
  </si>
  <si>
    <t>A ASPPAN SL</t>
  </si>
  <si>
    <t>B78885068</t>
  </si>
  <si>
    <t>CONSORCI DE TURISME DE BARCELONA</t>
  </si>
  <si>
    <t>P5890003F</t>
  </si>
  <si>
    <t>Cost participació barcelona Card exercici 2017</t>
  </si>
  <si>
    <t>EDEN SPRINGS ESPAÑA, S.A.U.</t>
  </si>
  <si>
    <t>A62247879</t>
  </si>
  <si>
    <t>VICENÇ PIERA S.L</t>
  </si>
  <si>
    <t>B61367306</t>
  </si>
  <si>
    <t>Compra material 1ª reunió Jurat Premi Mies</t>
  </si>
  <si>
    <t>ABBA</t>
  </si>
  <si>
    <t>LEROY MERLIN ESPAÑA SLU</t>
  </si>
  <si>
    <t>B84818442</t>
  </si>
  <si>
    <t>Material per l'expo ETSAB</t>
  </si>
  <si>
    <t>GRAU LUMINOTECNIA</t>
  </si>
  <si>
    <t>A58274135</t>
  </si>
  <si>
    <t>Despesa compra material exercici 2013</t>
  </si>
  <si>
    <t>VODAFONE ONO, SAU</t>
  </si>
  <si>
    <t>A62186556</t>
  </si>
  <si>
    <t>INDISSOLUBLE, SL.</t>
  </si>
  <si>
    <t>B60557659</t>
  </si>
  <si>
    <t>Cost producció premis i diplomes Premi Simon</t>
  </si>
  <si>
    <t>GAS NATURAL SERVICIOS SDG, S.A.</t>
  </si>
  <si>
    <t>A08431090</t>
  </si>
  <si>
    <t>Cost gas oficines</t>
  </si>
  <si>
    <t>DHL EXPRESS SERVICIOS, S.L.</t>
  </si>
  <si>
    <t>B20861282</t>
  </si>
  <si>
    <t>Serveis de missatgeria 03/2017</t>
  </si>
  <si>
    <t>PUBLICACIONES DE ARQUITECTURA</t>
  </si>
  <si>
    <t>B80098296</t>
  </si>
  <si>
    <t>JUAN SUÑE, S.A.</t>
  </si>
  <si>
    <t>A08609398</t>
  </si>
  <si>
    <t>DOCE TREINTA Y SIETE, S.L.</t>
  </si>
  <si>
    <t>B60319027</t>
  </si>
  <si>
    <t>EXBER SEGURIDAD, S.L.</t>
  </si>
  <si>
    <t>B60529070</t>
  </si>
  <si>
    <t>Cost manteniment alarma antiincendis oficines</t>
  </si>
  <si>
    <t>BARCELONA SET QUATRE SET, S.L.</t>
  </si>
  <si>
    <t>B63078364</t>
  </si>
  <si>
    <t>AV ARQUITECTURA VIVA</t>
  </si>
  <si>
    <t>B78861564</t>
  </si>
  <si>
    <t>Cost subscripció revista AV</t>
  </si>
  <si>
    <t>FUNDACION DOCOMOMO IBERICO</t>
  </si>
  <si>
    <t>G63157713</t>
  </si>
  <si>
    <t>Aportacio exercici 2017 Docomomo Ibérico</t>
  </si>
  <si>
    <t>Webcat Nuevas Tecnologias, S.L.</t>
  </si>
  <si>
    <t>B61856449</t>
  </si>
  <si>
    <t>MARTINEZ-CENTRE GESTOR LESSEPS</t>
  </si>
  <si>
    <t>ivan blasi mezquita</t>
  </si>
  <si>
    <t>Honoraris organiztació Premi Mies 2017</t>
  </si>
  <si>
    <t>COMERCIAL COLL VILA</t>
  </si>
  <si>
    <t>B61655031</t>
  </si>
  <si>
    <t>Compra material neteja Pavelló</t>
  </si>
  <si>
    <t>CODINES DE CONSTRUCCIONS HNOS. GALL</t>
  </si>
  <si>
    <t>B60363975</t>
  </si>
  <si>
    <t>Cost monitorització porta vidre Pavelló</t>
  </si>
  <si>
    <t>GIROSYSTEM, S.L.</t>
  </si>
  <si>
    <t>B17726282</t>
  </si>
  <si>
    <t>BCNCLOCK, S.L.</t>
  </si>
  <si>
    <t>B65071631</t>
  </si>
  <si>
    <t>TRANSLIMP CONTRACT SERVICES, S.A.</t>
  </si>
  <si>
    <t>A80886401</t>
  </si>
  <si>
    <t>ASSOCIACIÓ DOCOMOMO INTERNACIONAL</t>
  </si>
  <si>
    <t>G65205676</t>
  </si>
  <si>
    <t>Quota Docomomo Internacional 2017</t>
  </si>
  <si>
    <t>PAPEL AUTOMATIC S.A.</t>
  </si>
  <si>
    <t>A08187478</t>
  </si>
  <si>
    <t>subministre material neteja Pavelló</t>
  </si>
  <si>
    <t>EDITION LIDIARTE</t>
  </si>
  <si>
    <t>DE205129431</t>
  </si>
  <si>
    <t>EDITORIAL RUEDA, S.L.</t>
  </si>
  <si>
    <t>B78045317</t>
  </si>
  <si>
    <t>Compra de publciacions per a la venda</t>
  </si>
  <si>
    <t>BIT COMUNICACION</t>
  </si>
  <si>
    <t>B60612306</t>
  </si>
  <si>
    <t>TARRAGONA MOGA,J.R.</t>
  </si>
  <si>
    <t>ESPAI MODEL, SL</t>
  </si>
  <si>
    <t>B63545651</t>
  </si>
  <si>
    <t>Cost material 1ª reunió Jurat Premi Mies 2017</t>
  </si>
  <si>
    <t>PromobaobabS.L.</t>
  </si>
  <si>
    <t>B63590293</t>
  </si>
  <si>
    <t>OFFICE24 SOLUTIONS, S.L.</t>
  </si>
  <si>
    <t>B64065519</t>
  </si>
  <si>
    <t>Material per Pavelló</t>
  </si>
  <si>
    <t>Doley Craw Associats (Promosistem)</t>
  </si>
  <si>
    <t>B65057622</t>
  </si>
  <si>
    <t>Ceasefire Right and Edition SLU</t>
  </si>
  <si>
    <t>B65942286</t>
  </si>
  <si>
    <t>ANTALIS IBERIA ,S.A.</t>
  </si>
  <si>
    <t>A78456506</t>
  </si>
  <si>
    <t>Cost material producció llibre Premi Mies 2015</t>
  </si>
  <si>
    <t>AIGUES DE BARCELONA, EMPRESA</t>
  </si>
  <si>
    <t>A66098435</t>
  </si>
  <si>
    <t>ANAQUEL DE LIBROS,S.L.</t>
  </si>
  <si>
    <t>B62299797</t>
  </si>
  <si>
    <t>compra de publicacions per a la venda</t>
  </si>
  <si>
    <t>VESTUARIO HOSTELERIA Y LABORAL,S.A.</t>
  </si>
  <si>
    <t>A58841206</t>
  </si>
  <si>
    <t>Vestuari personal</t>
  </si>
  <si>
    <t>JOAN PIERA BELLES ARTS, S.L.</t>
  </si>
  <si>
    <t>B65791477</t>
  </si>
  <si>
    <t>compra material per exposició premi Mies 2017</t>
  </si>
  <si>
    <t>GUSTAVO FRYD TAKMAN ( VIADESIGN)</t>
  </si>
  <si>
    <t>Compra de publicacions per a la venda</t>
  </si>
  <si>
    <t>LIBRERIA FORMATOS,S.L.</t>
  </si>
  <si>
    <t>B15801160</t>
  </si>
  <si>
    <t>UDLLIBROS Distribuidores</t>
  </si>
  <si>
    <t>B83741835</t>
  </si>
  <si>
    <t>BeaMalevich,s.l.</t>
  </si>
  <si>
    <t>B64850225</t>
  </si>
  <si>
    <t>Kabaena,S.L.</t>
  </si>
  <si>
    <t>B86909496</t>
  </si>
  <si>
    <t>Compra microones per oficines</t>
  </si>
  <si>
    <t>DON'T WORRY PRODUCCION GRAFICA</t>
  </si>
  <si>
    <t>B64988900</t>
  </si>
  <si>
    <t>cost impressions vàries</t>
  </si>
  <si>
    <t>MON RECLAM,S.L.</t>
  </si>
  <si>
    <t>B62742010</t>
  </si>
  <si>
    <t>NORDEST DISTRIBUCIONS,S.L.</t>
  </si>
  <si>
    <t>B17498296</t>
  </si>
  <si>
    <t>Compra de publicacions</t>
  </si>
  <si>
    <t>ALADESK,S.L.</t>
  </si>
  <si>
    <t>B65972150</t>
  </si>
  <si>
    <t>ALMARC PAPERS,S.L.</t>
  </si>
  <si>
    <t>B65157109</t>
  </si>
  <si>
    <t>Cost material d'oficina</t>
  </si>
  <si>
    <t>FLORES PRATS ARQS, SLP</t>
  </si>
  <si>
    <t>B64872047</t>
  </si>
  <si>
    <t>ART TRANSIT</t>
  </si>
  <si>
    <t>CUBIC PRODUCTS LTD</t>
  </si>
  <si>
    <t>LAMY</t>
  </si>
  <si>
    <t>AULA CREATIVA</t>
  </si>
  <si>
    <t>Cost formació personal idiomes</t>
  </si>
  <si>
    <t>KAPLA CATALUNYA</t>
  </si>
  <si>
    <t>SIESTA ASSOCIACIO CULTURAL</t>
  </si>
  <si>
    <t>G66641770</t>
  </si>
  <si>
    <t>MON CHER WATSON</t>
  </si>
  <si>
    <t>VICENÇ PIERA DOMENECH</t>
  </si>
  <si>
    <t>Material 1ª reunió Jurat Premi Mies 2017</t>
  </si>
  <si>
    <t>CELORAMA,S.L.</t>
  </si>
  <si>
    <t>B58062902</t>
  </si>
  <si>
    <t>Cost producció sobres paper per botiga</t>
  </si>
  <si>
    <t>COUNTERMATIC</t>
  </si>
  <si>
    <t>B83168005</t>
  </si>
  <si>
    <t>Compra material per venda entrades Pavelló</t>
  </si>
  <si>
    <t>Patricia Walker Chao</t>
  </si>
  <si>
    <t>PEDRO MENA VEGA (ARQUITECTURA A CON</t>
  </si>
  <si>
    <t>EMMA PRESNO MARTIN</t>
  </si>
  <si>
    <t>INSTITUT CULTURA DE BARCELONA</t>
  </si>
  <si>
    <t>P5890006I</t>
  </si>
  <si>
    <t>5 Imatges digitals document 60 minuts</t>
  </si>
  <si>
    <t>GENERALITAT DE CATALUNYA</t>
  </si>
  <si>
    <t>S0811001G</t>
  </si>
  <si>
    <t>Drts reproducció documental 60 inuts</t>
  </si>
  <si>
    <t>KANTAR MEDIA, S.A.</t>
  </si>
  <si>
    <t>A78040235</t>
  </si>
  <si>
    <t>UNIVERSITAT POLITECNICA  CATALUNYA</t>
  </si>
  <si>
    <t>Q0818003F</t>
  </si>
  <si>
    <t>Cost tramitació convenis cooperac UPC</t>
  </si>
  <si>
    <t>CONSORCI MUSEU ART CONTEMPORANI BCN</t>
  </si>
  <si>
    <t>Q5856181B</t>
  </si>
  <si>
    <t>Cost despeses vigil i neteja 1ª Reunió Jurat Premi</t>
  </si>
  <si>
    <t>JULIO GARNICA GONZALEZ-BARCENA</t>
  </si>
  <si>
    <t>Cost honoraris assistencia comisons Docmomo</t>
  </si>
  <si>
    <t>UNIPOST, S.A.</t>
  </si>
  <si>
    <t>A62690953</t>
  </si>
  <si>
    <t>TORRES SERVICIOS TÉCNICOS, S.L.</t>
  </si>
  <si>
    <t>B59951319</t>
  </si>
  <si>
    <t>Lloguer calefactors per acte presentació PAE</t>
  </si>
  <si>
    <t>10DENCEHISPAHARD S.L</t>
  </si>
  <si>
    <t>B62844725</t>
  </si>
  <si>
    <t>WORKCENTER SERVICIOS GLOBALES SA</t>
  </si>
  <si>
    <t>A81331951</t>
  </si>
  <si>
    <t>Casanovas Catering Traiteur, SL</t>
  </si>
  <si>
    <t>B61661211</t>
  </si>
  <si>
    <t>Cost catering reunio Nadal FMVDR</t>
  </si>
  <si>
    <t>CENTRAL DE VIAJES, SA</t>
  </si>
  <si>
    <t>A08323404</t>
  </si>
  <si>
    <t>Despeses viatge 1ª reunió Jurat Premi Mies 2017</t>
  </si>
  <si>
    <t>SALTA, EMPRESA D'INSERCIÓ, S.L.U.</t>
  </si>
  <si>
    <t>B64144355</t>
  </si>
  <si>
    <t>Cost serveis catering 1ª reunió Jurat Premi Mies</t>
  </si>
  <si>
    <t>IBERENT TECHNOLOGY, S.A.U.</t>
  </si>
  <si>
    <t>A84231620</t>
  </si>
  <si>
    <t>Cost assegurança renting ordinadors</t>
  </si>
  <si>
    <t>FERRETERIA 323, SL</t>
  </si>
  <si>
    <t>B63042980</t>
  </si>
  <si>
    <t>Cost còpia clau oficines</t>
  </si>
  <si>
    <t>VAI , JOSEPH MICHAEL</t>
  </si>
  <si>
    <t>Cost transport 1ª reunió Jurat+Expo Etsab</t>
  </si>
  <si>
    <t>EDITORIAL TENOV , SL</t>
  </si>
  <si>
    <t>B64617590</t>
  </si>
  <si>
    <t>Kendra Espai Creacions,S.L.</t>
  </si>
  <si>
    <t>B65714420</t>
  </si>
  <si>
    <t>Cost manteniment marbres Pavelló Mies</t>
  </si>
  <si>
    <t>Ecubalma Asesores Asociadoos</t>
  </si>
  <si>
    <t>B63638704</t>
  </si>
  <si>
    <t>Honoraris assessorament botiga Pavelló Mies</t>
  </si>
  <si>
    <t>NIHAO FILMS SCP</t>
  </si>
  <si>
    <t>J65802936</t>
  </si>
  <si>
    <t>CASALS COLL, LUIS MARIA</t>
  </si>
  <si>
    <t>Cost drets imatge poster Casals</t>
  </si>
  <si>
    <t>MITJANS AUXILIARS,S.L.</t>
  </si>
  <si>
    <t>B65961682</t>
  </si>
  <si>
    <t>Cost ajudants 1ª reunió Jurat+Expo Etsab</t>
  </si>
  <si>
    <t>B86657640</t>
  </si>
  <si>
    <t>Cost servei retirada efectiu Prosegur</t>
  </si>
  <si>
    <t>SAM KARIN</t>
  </si>
  <si>
    <t>Cost catering presentació ETSAB projectes Premi</t>
  </si>
  <si>
    <t>FEDERAL EXPRESS CORPORATION</t>
  </si>
  <si>
    <t>W4002998E</t>
  </si>
  <si>
    <t>ANNA SALA I GIRALT</t>
  </si>
  <si>
    <t>LABOH CONSULTANCY</t>
  </si>
  <si>
    <t>B66134925</t>
  </si>
  <si>
    <t>BUSQUET-ECONOMISTES AUDITORS,S.L.</t>
  </si>
  <si>
    <t>B61531034</t>
  </si>
  <si>
    <t>ASPY PREVENCION, S.L.</t>
  </si>
  <si>
    <t>B64206535</t>
  </si>
  <si>
    <t>Ecamed Barcelona S.L.U.</t>
  </si>
  <si>
    <t>B64302516</t>
  </si>
  <si>
    <t>BBVA Renting S.A.</t>
  </si>
  <si>
    <t>FELIX CHAN GONZALEZ</t>
  </si>
  <si>
    <t>Cost reparacio porta minus Pavelló</t>
  </si>
  <si>
    <t>zelsius &amp; Kelvin</t>
  </si>
  <si>
    <t>B66459272</t>
  </si>
  <si>
    <t>Manteniment instalacions aire acond Pavelló Mies</t>
  </si>
  <si>
    <t>NURIA SABAN PRAT</t>
  </si>
  <si>
    <t>ADRIAN PEDRAZAS PROFUMO</t>
  </si>
  <si>
    <t>Honoraris realitzac fotos botiga n-line</t>
  </si>
  <si>
    <t>Playmodes Studio S.L.</t>
  </si>
  <si>
    <t>B55240006</t>
  </si>
  <si>
    <t>Cost honoraris muntatge Playmodes</t>
  </si>
  <si>
    <t>PROSEGUR SOLUCIONES INTEGRALES</t>
  </si>
  <si>
    <t>B87222014</t>
  </si>
  <si>
    <t>RG Servicios Integrales</t>
  </si>
  <si>
    <t>B66586199</t>
  </si>
  <si>
    <t>Instalac maquina recollid efectiu (programa invers</t>
  </si>
  <si>
    <t>ARQUITECTURA URBANA BARCELONA,S.L.</t>
  </si>
  <si>
    <t>Honoraris visita guiada 17/01</t>
  </si>
  <si>
    <t>LUIS TIAGO CASTRO GOMES DE PINA</t>
  </si>
  <si>
    <t>Disseny i producció retols Transient Seneses</t>
  </si>
  <si>
    <t>FIDELIS FACTU SOCIEDAD COOPERATIVA</t>
  </si>
  <si>
    <t>F98707953</t>
  </si>
  <si>
    <t>Honoraros muntatge de foams per Exposició Etsab</t>
  </si>
  <si>
    <t>AVETIS MANUCHARYAN</t>
  </si>
  <si>
    <t>Porta habit maquin recollida efec (`programa inver</t>
  </si>
  <si>
    <t>ALFAMBRA COPISTERIA</t>
  </si>
  <si>
    <t>B65731424</t>
  </si>
  <si>
    <t>Cost impressions diverses</t>
  </si>
  <si>
    <t>TAXI ECOLÒGIC BCN</t>
  </si>
  <si>
    <t>B65837320</t>
  </si>
  <si>
    <t>15-L FILMS, S.L.</t>
  </si>
  <si>
    <t>B66090580</t>
  </si>
  <si>
    <t>Honoraris filmacio event Sala Becket Premi Simon</t>
  </si>
  <si>
    <t>ILKA RUBY</t>
  </si>
  <si>
    <t>Honoraris Ilka Ruby cerimònia Premi Simon</t>
  </si>
  <si>
    <t>SEUR GEPOST S.L.U.</t>
  </si>
  <si>
    <t>B82516600</t>
  </si>
  <si>
    <t>MY NEWS,S.L.</t>
  </si>
  <si>
    <t>B60834645</t>
  </si>
  <si>
    <t>CALLAN SCHOOL OF ENGLISH,S.L.</t>
  </si>
  <si>
    <t>B63257935</t>
  </si>
  <si>
    <t>Cost formacio idiomes personal</t>
  </si>
  <si>
    <t>Despesa formació personal idiomes</t>
  </si>
  <si>
    <t>FUNDACIO ESCOLA MUNICIPAL ARTS I OF</t>
  </si>
  <si>
    <t>G63078216</t>
  </si>
  <si>
    <t>Seakting,S.L.</t>
  </si>
  <si>
    <t>B66874603</t>
  </si>
  <si>
    <t>Honoraris consult estratègia de màrqueting on-line</t>
  </si>
  <si>
    <t>BCN LANGUAGES GROUP,SCCL</t>
  </si>
  <si>
    <t>F60883444</t>
  </si>
  <si>
    <t>Cost formacio idiomes personal FMVDR</t>
  </si>
  <si>
    <t>DAVIDE RAPP</t>
  </si>
  <si>
    <t>Honoraris colaboració projecte cinema Pavelló</t>
  </si>
  <si>
    <t>DIANA ARGELICH ISERN</t>
  </si>
  <si>
    <t>RESTAURANT CASA JULIO</t>
  </si>
  <si>
    <t>cost dinar realització inventari botiga</t>
  </si>
  <si>
    <t>JULIO GARNICA ( suplidos)</t>
  </si>
  <si>
    <t>Despeses desplaçament reunió Docomomo</t>
  </si>
  <si>
    <t>SERGISON BATES ARCHITECTS</t>
  </si>
  <si>
    <t>TRAINING EXPRESS BARCELONA,S.L.</t>
  </si>
  <si>
    <t>B66406745</t>
  </si>
  <si>
    <t>Cost formació personal Fundació</t>
  </si>
  <si>
    <t>MALGORZATAQ OMILANOWSKA</t>
  </si>
  <si>
    <t>Cost despeses 1ª reunió Jurat Premi Mies</t>
  </si>
  <si>
    <t>ARAM MANUCHARYAN</t>
  </si>
  <si>
    <t>Cost reinstalació bancs després Expo</t>
  </si>
  <si>
    <t>FOREVER IN MOVIES LDA</t>
  </si>
  <si>
    <t>Honoraris gravació entrevista Siza</t>
  </si>
  <si>
    <t>EULALIA MARTIN SASTRE</t>
  </si>
  <si>
    <t>Honoraris coordinació projecte Construmat</t>
  </si>
  <si>
    <t>DIEGO HERGUERA ACOSTA</t>
  </si>
  <si>
    <t>MARIELA HEREDIA REGOLINI</t>
  </si>
  <si>
    <t>Honoraris manteniment app Mies</t>
  </si>
  <si>
    <t>AFIFE PELIN DERVIS EREN</t>
  </si>
  <si>
    <t>Despeses viatge reunió Jurat Premi Mies</t>
  </si>
  <si>
    <t>PEOPLE ART CONSULTING</t>
  </si>
  <si>
    <t>B66642810</t>
  </si>
  <si>
    <t>Honoraris realitz Curs Atencio al Client</t>
  </si>
  <si>
    <t>Compra de material per Premi Mies 2017, Exposicions i botiga</t>
  </si>
  <si>
    <t>Cost lloguer fotocopiadores 1º trimestre 2017</t>
  </si>
  <si>
    <t>Cost telefonia mòbil gener i febrer 2017</t>
  </si>
  <si>
    <t>Cost telefonia i internet 1º trimestre 2017</t>
  </si>
  <si>
    <t>Cost conveni Bust Turístic 2017</t>
  </si>
  <si>
    <t>Compra publicacions per a la venda botiga</t>
  </si>
  <si>
    <t>Cost mantenim muntac Pavelló  1º trim 2017</t>
  </si>
  <si>
    <t>Cost producció planols plegats per venda botiga</t>
  </si>
  <si>
    <t>Assegurançes Tot risc 02/2017 a 01/2018</t>
  </si>
  <si>
    <t>Subministre llum oficines i Pavelló 1º trimestre 2017</t>
  </si>
  <si>
    <t>Compra d'articles per a la venda 1º trimestre 2017</t>
  </si>
  <si>
    <t>Cost producció material per a la venda botiga Pavelló</t>
  </si>
  <si>
    <t xml:space="preserve">compra de publicacions per a la venda botiga </t>
  </si>
  <si>
    <t>Cost subministre aigua potable Pavelló 1º trimestre</t>
  </si>
  <si>
    <t>Compra articles per a la venda botiga Pavelló Mies</t>
  </si>
  <si>
    <t>Cost connexio internet 1º trimestre 2017</t>
  </si>
  <si>
    <t>Cost missatgeria i transports 1º trimestre 2017</t>
  </si>
  <si>
    <t>compra de publicacions per a la venda botiga Pavelló Mies</t>
  </si>
  <si>
    <t>Cost material manteniment piscines Pavelló Mies</t>
  </si>
  <si>
    <t>Serveis de missatgeria 1º trimestre 2017</t>
  </si>
  <si>
    <t>Cost misssatgeria 1º trimestre 2017</t>
  </si>
  <si>
    <t>Cost hospedatge mensual domini 1º trimestre 2017</t>
  </si>
  <si>
    <t>Cost gestoria laboral 1º trimestre 2017</t>
  </si>
  <si>
    <t>Cost material, assistència informàtica</t>
  </si>
  <si>
    <t>Compra articles venda botiga Pavelló</t>
  </si>
  <si>
    <t>Cost neteja Pavelló i oficines 1º trimestre 2017</t>
  </si>
  <si>
    <t>Compra d'articles per a la venda botiga Pavelló</t>
  </si>
  <si>
    <t>Insercio anunci revista Air Europa+Barcelona City Map</t>
  </si>
  <si>
    <t>Cost impresió material 1ª reunió Jurat i retol</t>
  </si>
  <si>
    <t>Cost producció material per a la venda</t>
  </si>
  <si>
    <t>Cost subministre aigua Pavello Mies 1º trimestre</t>
  </si>
  <si>
    <t>Serveis transportexposicions Premi Mies</t>
  </si>
  <si>
    <t>cost clipping Premi Mies 2017 1º trimestre</t>
  </si>
  <si>
    <t>Cost serveis postals 1º trimestre 2017</t>
  </si>
  <si>
    <t>Cost renovacio dominis 1º trimestre 2017</t>
  </si>
  <si>
    <t>Cost impresions per maqueta exposició premi 2017</t>
  </si>
  <si>
    <t>Despesa desplaçament programes Fundació</t>
  </si>
  <si>
    <t>Treballas filmació varis programes Fundació</t>
  </si>
  <si>
    <t xml:space="preserve">PROSEGUR ESPAÑA, S. L. </t>
  </si>
  <si>
    <t>Serveis missatgeria 1º trimestre 2017</t>
  </si>
  <si>
    <t>Cost colaboració varis programes</t>
  </si>
  <si>
    <t>Cost serveis comunciació 1º trimestre +despeses exercicis anterior</t>
  </si>
  <si>
    <t>Cot assessorament fiscal 1º trimes tre 2017+2 treballs</t>
  </si>
  <si>
    <t>Honoraris revisions mèdiques personal i prevencio de riscos</t>
  </si>
  <si>
    <t>Allotjament cerimònia Premi Mies 2017+sopar Jurat premi Mies</t>
  </si>
  <si>
    <t>Cost renting ordinadorsoficines 1º trimestre</t>
  </si>
  <si>
    <t>Honoraris disenys i producció varis programes</t>
  </si>
  <si>
    <t>Serveis vigilància pavelló 1º trimestre</t>
  </si>
  <si>
    <t>Cost serveis taxi mes 1º trimestre 2017</t>
  </si>
  <si>
    <t>Cost clipping Premi Mies 2017 1º trimestre</t>
  </si>
  <si>
    <t>Honoraris traduccions 1ºtrimestre 2017</t>
  </si>
  <si>
    <t>Honoraris coordinació Construmat 2017+Setmana Arquitec</t>
  </si>
  <si>
    <t>Subministraments</t>
  </si>
  <si>
    <t>Serveis</t>
  </si>
  <si>
    <t>ENS:    E.P.E.FUNDACIO MIES VAN DER ROHE</t>
  </si>
  <si>
    <t>Els contractes menors de la Fundació Mies van der ERohe són aquells que no superen l'import de  50.000 € per obres i 50.000 € per serveis i/o subministraments</t>
  </si>
  <si>
    <t>PL7292478455</t>
  </si>
  <si>
    <t>GB814646427</t>
  </si>
  <si>
    <t>DE143448189</t>
  </si>
  <si>
    <t>B08964512</t>
  </si>
  <si>
    <t>FR76382990521</t>
  </si>
  <si>
    <t>A28488694</t>
  </si>
  <si>
    <t>B65599177</t>
  </si>
  <si>
    <t>DE223946503</t>
  </si>
  <si>
    <t>GB691027342</t>
  </si>
  <si>
    <t>CBI 888610</t>
  </si>
  <si>
    <t>xxxxx665C</t>
  </si>
  <si>
    <t>xxxxx398B</t>
  </si>
  <si>
    <t>xxxxx911B</t>
  </si>
  <si>
    <t>xxxxx338T</t>
  </si>
  <si>
    <t>xxxxx934M</t>
  </si>
  <si>
    <t>xxxxx793M</t>
  </si>
  <si>
    <t>xxxxx564E</t>
  </si>
  <si>
    <t>xxxxx0033</t>
  </si>
  <si>
    <t>xxxxx617J</t>
  </si>
  <si>
    <t>xxxxx436P</t>
  </si>
  <si>
    <t>xxxxx988C</t>
  </si>
  <si>
    <t>xxxxx9292</t>
  </si>
  <si>
    <t>xxxxx649R</t>
  </si>
  <si>
    <t>xxxxx124R</t>
  </si>
  <si>
    <t>xxxxx593Y</t>
  </si>
  <si>
    <t>xxxxx255R</t>
  </si>
  <si>
    <t>xxxxx1533</t>
  </si>
  <si>
    <t>xxxxx440J</t>
  </si>
  <si>
    <t>xxxxx399V</t>
  </si>
  <si>
    <t>xxxxx543R</t>
  </si>
  <si>
    <t>xxxxx260W</t>
  </si>
  <si>
    <t>xxxxx397Y</t>
  </si>
  <si>
    <t>xxxxx483T</t>
  </si>
  <si>
    <t>xxxxx612Y</t>
  </si>
  <si>
    <t>xxxxx053B</t>
  </si>
  <si>
    <t>xxxxx931Q</t>
  </si>
  <si>
    <t>xxxxx129B</t>
  </si>
  <si>
    <t>xxxxx477C</t>
  </si>
  <si>
    <t>AQUALOGY SOLUTIONS, S.A.</t>
  </si>
  <si>
    <t>A08018954</t>
  </si>
  <si>
    <t>Manteniment comptadors aigua oficines</t>
  </si>
  <si>
    <t>Servei</t>
  </si>
  <si>
    <t>Material per expo Setmana Arquit i Premi Mies 2017</t>
  </si>
  <si>
    <t>Subministrament</t>
  </si>
  <si>
    <t>SUNDIS, S.A.</t>
  </si>
  <si>
    <t>A08652828</t>
  </si>
  <si>
    <t>Subministre vinils per exposició Premi Mies i Setmana Arquit</t>
  </si>
  <si>
    <t>Cost lloguer fotocopiadores oficines i impressions 2n trimestre</t>
  </si>
  <si>
    <t>SIGNES, S.A.</t>
  </si>
  <si>
    <t>A58470220</t>
  </si>
  <si>
    <t>Subministre i instalacio vinil cerimònia Premi</t>
  </si>
  <si>
    <t>Cost telefonia mòbil 03/ i 04/2017</t>
  </si>
  <si>
    <t>Cost telefonia 2n trimestre 2017</t>
  </si>
  <si>
    <t>ARTES GRAFICAS AUXILIARES DEL LIBRO</t>
  </si>
  <si>
    <t>B08923542</t>
  </si>
  <si>
    <t>Cost etiquetes per exposició Premi 2017</t>
  </si>
  <si>
    <t>ENDESA DISTRIBUCION ELECTRICA, S.L.</t>
  </si>
  <si>
    <t>B82846817</t>
  </si>
  <si>
    <t>Cost subministre llum oficines</t>
  </si>
  <si>
    <t>Cost millora muntacàrregues Pavelló Mies i manteniment trimestral</t>
  </si>
  <si>
    <t>Cost lloguer magatzem Colecció 2n trimestre 2017</t>
  </si>
  <si>
    <t>Cost polisses assegurança accidents, transport expo, exposicions</t>
  </si>
  <si>
    <t>BENVIL, S.A.</t>
  </si>
  <si>
    <t>A58655457</t>
  </si>
  <si>
    <t>Consum llum oficines i Pavelló Mies</t>
  </si>
  <si>
    <t>Producció articles per a la venda</t>
  </si>
  <si>
    <t>GRAFIQUES ORTELLS SL</t>
  </si>
  <si>
    <t>B61007829</t>
  </si>
  <si>
    <t>Cost impressió postals, Cataleg Premi Mies 2017</t>
  </si>
  <si>
    <t>PINTA CROMA, S.L.</t>
  </si>
  <si>
    <t>B62254180</t>
  </si>
  <si>
    <t>Cost repas pintura Pavelló Mies 2017</t>
  </si>
  <si>
    <t>FUNDACION CAJA DE ARQUITECTOS</t>
  </si>
  <si>
    <t>G59417279</t>
  </si>
  <si>
    <t>Cost subministre aigua potable Pavelló</t>
  </si>
  <si>
    <t>WERKHAUS, S.L., S.C.S. - BAUHAUS</t>
  </si>
  <si>
    <t>D59474577</t>
  </si>
  <si>
    <t>Compra material per exposició Setmana Arquitectura</t>
  </si>
  <si>
    <t>Cost material per la botiga Pavellío</t>
  </si>
  <si>
    <t>Material per exposició contenidors</t>
  </si>
  <si>
    <t>Cost connexio internet 03/2017 i 04/2017</t>
  </si>
  <si>
    <t>Cost producció caixes trofeu Premi Mies 2017</t>
  </si>
  <si>
    <t>ALFASONI SL</t>
  </si>
  <si>
    <t>B60564606</t>
  </si>
  <si>
    <t>Material so per Pavelló Mies</t>
  </si>
  <si>
    <t>Cost subministre gas oficines</t>
  </si>
  <si>
    <t>Serveis de missatgeria 2n trimestre 2017</t>
  </si>
  <si>
    <t>CORAL / SAS</t>
  </si>
  <si>
    <t>A08036816</t>
  </si>
  <si>
    <t>Material per exposició Setmana arquitectura</t>
  </si>
  <si>
    <t>ENGINYERS I ARQUITECTES CONSULTORS</t>
  </si>
  <si>
    <t>A60997665</t>
  </si>
  <si>
    <t>Cost recordatoris i trofeus Premi Mies 2017</t>
  </si>
  <si>
    <t>COMPLAS BARCELONA S.A.</t>
  </si>
  <si>
    <t>A58560541</t>
  </si>
  <si>
    <t>JOSEP SEGURA MARZAL</t>
  </si>
  <si>
    <t>xxxxx376J</t>
  </si>
  <si>
    <t>Reportatge fotogràfics exposicions Premi Mies, Contenidors, cerimònia</t>
  </si>
  <si>
    <t>Material manteniment piscines Pavelló</t>
  </si>
  <si>
    <t>CHOFER-BUS</t>
  </si>
  <si>
    <t>B62979612</t>
  </si>
  <si>
    <t>Cost desplaçament Jurat i convidats cerimonia</t>
  </si>
  <si>
    <t>CONSTRUINOX</t>
  </si>
  <si>
    <t>B63263479</t>
  </si>
  <si>
    <t>Instalació tancaportes hidràulic Pavelló (progr.in</t>
  </si>
  <si>
    <t>Compra de revistes per a la venda</t>
  </si>
  <si>
    <t>Cost hospedatge domini mensual 2n trimestre 2017</t>
  </si>
  <si>
    <t>Honoraris gestoria laboral segon trimestre 2017</t>
  </si>
  <si>
    <t>camimpress</t>
  </si>
  <si>
    <t>B64044548</t>
  </si>
  <si>
    <t>Producció comanda samarretes Mies</t>
  </si>
  <si>
    <t>Honoraris organització Premi Mies 2017 fins 10/04</t>
  </si>
  <si>
    <t>Cost manteniment sauló Pavelló Mies i instalacio Sonar</t>
  </si>
  <si>
    <t>Cost manteniment xarxa informàtica i material</t>
  </si>
  <si>
    <t>SCREEN PROJECTS, S.L.</t>
  </si>
  <si>
    <t>B63868079</t>
  </si>
  <si>
    <t>Compra 10 TV Grunding 40"</t>
  </si>
  <si>
    <t>RICARDO MARSICANO RAGGIO</t>
  </si>
  <si>
    <t>xxxxx770P</t>
  </si>
  <si>
    <t>Cost producció Trofeus Premi Mies 2017</t>
  </si>
  <si>
    <t>Cost serveis neteja Pavelló i oficines 2n triesmtre 2017</t>
  </si>
  <si>
    <t>Material manteniment-neteja Pavelló</t>
  </si>
  <si>
    <t>BERLINERLUFT</t>
  </si>
  <si>
    <t>DE814447837</t>
  </si>
  <si>
    <t>UTE JULIA TRAVEL,S.A.</t>
  </si>
  <si>
    <t>U65014938</t>
  </si>
  <si>
    <t>Cost conveni Barcelona City Tour 2017</t>
  </si>
  <si>
    <t>GRUP ADEUR SISTEMES DE SEGURETAT,S.</t>
  </si>
  <si>
    <t>B62541255</t>
  </si>
  <si>
    <t>Cost manteniment alarmes oficines</t>
  </si>
  <si>
    <t>LLORACH HERRERO, ENRIC</t>
  </si>
  <si>
    <t>xxxxx391F</t>
  </si>
  <si>
    <t>Honoraris conceptuali espectacle Dansa</t>
  </si>
  <si>
    <t>Suministros Ilaga,S.L</t>
  </si>
  <si>
    <t>B28063493</t>
  </si>
  <si>
    <t>Material manteniment Pavelló</t>
  </si>
  <si>
    <t>Cost treballs impressions 2n trimestre 2017</t>
  </si>
  <si>
    <t>Cost material oficina 2n trimestre 2017</t>
  </si>
  <si>
    <t>Compra articles per a la venda 2n trimestre 2017</t>
  </si>
  <si>
    <t>Compra publicacions per a la venda</t>
  </si>
  <si>
    <t>30/06//2017</t>
  </si>
  <si>
    <t>Cost subministre aigua oficines</t>
  </si>
  <si>
    <t>TRASOBARES HARO, ELVIRA</t>
  </si>
  <si>
    <t>xxxxx587T</t>
  </si>
  <si>
    <t>Material per la botiga Pavelló Mies</t>
  </si>
  <si>
    <t>Miguel Grimaldo Niño</t>
  </si>
  <si>
    <t>xxxxx143Q</t>
  </si>
  <si>
    <t>Cost compra material per expos Setmana Arquitectur</t>
  </si>
  <si>
    <t>CROWN QUARTO 2005,S.L.</t>
  </si>
  <si>
    <t>B63815849</t>
  </si>
  <si>
    <t>Producció llibre Peter Downsbrough</t>
  </si>
  <si>
    <t>Cost producció plomes Lamy amb logoi altres articles</t>
  </si>
  <si>
    <t>T-PRODUCTS FOR A&amp;d 2013,s.l.</t>
  </si>
  <si>
    <t>B66153404</t>
  </si>
  <si>
    <t>LOPEZ LAJARIN HNOS. CRISTAL JUV, SL</t>
  </si>
  <si>
    <t>B60097391</t>
  </si>
  <si>
    <t>Cost canvi vidres porta Sala  Pavelló Mies</t>
  </si>
  <si>
    <t>BATEMAT,S.A.</t>
  </si>
  <si>
    <t>A60129103</t>
  </si>
  <si>
    <t>Cost software mqquina detector bitllets botiga</t>
  </si>
  <si>
    <t>Cost material oficina</t>
  </si>
  <si>
    <t>Jorge Garcia Olalla</t>
  </si>
  <si>
    <t>xxxxx171F</t>
  </si>
  <si>
    <t>Cost adequqcio maquetes Premi Mies 2017 trofeus Construmat</t>
  </si>
  <si>
    <t>Cost compra articles per a la venda</t>
  </si>
  <si>
    <t>ESTEBAN BOU ( FERRETERIA MIAMI)</t>
  </si>
  <si>
    <t>xxxxx193S</t>
  </si>
  <si>
    <t>material per portes obertes Sant Jordi</t>
  </si>
  <si>
    <t>RETIF BARCELONA</t>
  </si>
  <si>
    <t>A92504323</t>
  </si>
  <si>
    <t>MONTAJES Y ESTRUCTURAS INOXIDABLES</t>
  </si>
  <si>
    <t>B60972205</t>
  </si>
  <si>
    <t>Cost estructures metàliques expo premi Mies</t>
  </si>
  <si>
    <t>ALEX MARTI LAGUARDA</t>
  </si>
  <si>
    <t>xxxxx814B</t>
  </si>
  <si>
    <t>Cost material per portes Obertes Pavelló</t>
  </si>
  <si>
    <t>FUNDACION ARQUIA</t>
  </si>
  <si>
    <t>B59417279</t>
  </si>
  <si>
    <t>RAMON FANDOS SOLSONA</t>
  </si>
  <si>
    <t>xxxxx924S</t>
  </si>
  <si>
    <t>Compra suporta cortina Pavelló</t>
  </si>
  <si>
    <t>MORITZ KUNG</t>
  </si>
  <si>
    <t>xxxxx869L</t>
  </si>
  <si>
    <t>Compra de llibres P.Downsbrough</t>
  </si>
  <si>
    <t>BEKO ELECTRONICS ESPAÑA,S.L.</t>
  </si>
  <si>
    <t>B60653466</t>
  </si>
  <si>
    <t>Compra de TV per actes al pavelló</t>
  </si>
  <si>
    <t>SUMINISTROS GENERALES LA FEBRE,S.L.</t>
  </si>
  <si>
    <t>B66050964</t>
  </si>
  <si>
    <t>Compra de dos ventiladors per oficines</t>
  </si>
  <si>
    <t>MARSH, S.A.</t>
  </si>
  <si>
    <t>A81332322</t>
  </si>
  <si>
    <t>Assegurança maquetes Expo Contenidors 2017</t>
  </si>
  <si>
    <t>FIRA INTERNACIONAL DE BARCELONA</t>
  </si>
  <si>
    <t>Q0873006A</t>
  </si>
  <si>
    <t>Cost serveis Palau Victoria Eugenia per epo Premi Mies</t>
  </si>
  <si>
    <t>ISS FACILITY SERVICES, SA</t>
  </si>
  <si>
    <t>A61895371</t>
  </si>
  <si>
    <t>Cost neteja expo Victoria Eugènia i expo Contenidors</t>
  </si>
  <si>
    <t>Cost clipping Premi Mies 2017</t>
  </si>
  <si>
    <t>NOMINALIA INTERNET, S.L.</t>
  </si>
  <si>
    <t>B61553327</t>
  </si>
  <si>
    <t>Cost domini eumiesaward</t>
  </si>
  <si>
    <t>ENGINYERIA SISTEMES AUDIOVISUALS</t>
  </si>
  <si>
    <t>B63020846</t>
  </si>
  <si>
    <t>Cost aplicació APP</t>
  </si>
  <si>
    <t>FUNDACIO CONSERVATORI DEL LICEU</t>
  </si>
  <si>
    <t>G58460569</t>
  </si>
  <si>
    <t>Cost realització concert dia Portes Obertes</t>
  </si>
  <si>
    <t>INSTITUT CATALÀ D'EMPRESES</t>
  </si>
  <si>
    <t>Q0801212B</t>
  </si>
  <si>
    <t>Cost servei Filmoteca visionat material video Vide</t>
  </si>
  <si>
    <t>PLANA FABREGA SERVEI TC, S.L.</t>
  </si>
  <si>
    <t>B08610115</t>
  </si>
  <si>
    <t>Cost mantenimente xtintors Pavelló Mies</t>
  </si>
  <si>
    <t>Honoraris representacio Docomomo Iberico+despeses viatge</t>
  </si>
  <si>
    <t>Cost serveis postals 2n trimestre 2017</t>
  </si>
  <si>
    <t>COL.LEGI D'ENGINYERS DE CAMINS,CANA</t>
  </si>
  <si>
    <t>Q2867009I</t>
  </si>
  <si>
    <t>Honoraris participació Jurat Construmat 2017</t>
  </si>
  <si>
    <t>Cost lloguer material per actes</t>
  </si>
  <si>
    <t>Cost renovacio hosting domini mensual</t>
  </si>
  <si>
    <t>CENTRAL DE VIAJES SA</t>
  </si>
  <si>
    <t>Cost realització viatges Jurat,convidats i 2ª reunió Jurat</t>
  </si>
  <si>
    <t>GOLEM DISTRIBUCIÓN , S.L.</t>
  </si>
  <si>
    <t>B31179351</t>
  </si>
  <si>
    <t>Drets utilització film pel Cicle de Cinema al Pave</t>
  </si>
  <si>
    <t>ZARAGOZA LORENTE, DAVID</t>
  </si>
  <si>
    <t>xxxxx537R</t>
  </si>
  <si>
    <t xml:space="preserve">Cost disseny Catàleg Premi Mies 2017 i honoraris disseny Premi </t>
  </si>
  <si>
    <t>ANNA MAS-FOTOGRAFIA</t>
  </si>
  <si>
    <t>xxxxx019N</t>
  </si>
  <si>
    <t>Reportatge fotogràfic Cerimònia Premi Mies</t>
  </si>
  <si>
    <t>TORRES Y HELLMAN SL</t>
  </si>
  <si>
    <t>B63498414</t>
  </si>
  <si>
    <t>Cost catering cerimònia Premi Mies 2017</t>
  </si>
  <si>
    <t>OMITSIS CONSULTING , S.L.</t>
  </si>
  <si>
    <t>B64967979</t>
  </si>
  <si>
    <t>cost desenvolupament apli web+hosting virtual</t>
  </si>
  <si>
    <t>Cost lloguer magatzem +transports expo Setmana Arquitectura</t>
  </si>
  <si>
    <t>Manteniment marbres Pavelló Mies</t>
  </si>
  <si>
    <t>ICAM</t>
  </si>
  <si>
    <t>Quota ICAM exercici 2017</t>
  </si>
  <si>
    <t>Honoraris assessoria botiga Pavelló</t>
  </si>
  <si>
    <t>Rodatge cerimonia Premi+viatge Jurat+obres finaliestes+reunio Jurat</t>
  </si>
  <si>
    <t>EVENTS AND TECHNOLOGY S.L.</t>
  </si>
  <si>
    <t>B62870498</t>
  </si>
  <si>
    <t>Sonoritzacio debats Setmana Arquitectura i cerimonia</t>
  </si>
  <si>
    <t>Auxiliars muntatge i desmuntatge expo Premi i Setmana Arquitectura</t>
  </si>
  <si>
    <t>PROSEGUR ESPAÑA, S. L.</t>
  </si>
  <si>
    <t>Servei retirada efectiu Pavelló</t>
  </si>
  <si>
    <t>Colaboració en diferents programes Fundació Mies 2n trimestre 2017</t>
  </si>
  <si>
    <t>Serveis comunciació 2n semestre 2017</t>
  </si>
  <si>
    <t>Cost assessorament fiscal 2n triemstre 2017</t>
  </si>
  <si>
    <t>BETTA PICTURES, S.L.</t>
  </si>
  <si>
    <t>B65982308</t>
  </si>
  <si>
    <t>Drets imatge pelicula 03/09 Cicle Cinema al pavell</t>
  </si>
  <si>
    <t>Allotjament convidats cerimònia Premi Mies+dinar treball</t>
  </si>
  <si>
    <t>Cost renting ordinadors oficines 2n semestre 2017</t>
  </si>
  <si>
    <t>ADLOM TRAINING ,S.L.</t>
  </si>
  <si>
    <t>B61996427</t>
  </si>
  <si>
    <t>Honoraris traduccions Premi Mies 2017</t>
  </si>
  <si>
    <t>Evento Carpas,S.L.</t>
  </si>
  <si>
    <t>B63638043</t>
  </si>
  <si>
    <t>Despeses lloguer carpa per actes al Pavelló</t>
  </si>
  <si>
    <t>TOI TOI SANITARIOS</t>
  </si>
  <si>
    <t>A62518121</t>
  </si>
  <si>
    <t>Lloguer sanitaris per acte al Pavelló</t>
  </si>
  <si>
    <t>Honoraris realització fotos botiga on-line 2n trimestre 2017</t>
  </si>
  <si>
    <t>serveis de vigilància pavelló 2n trimestre</t>
  </si>
  <si>
    <t>Carlos Parra Cerezo</t>
  </si>
  <si>
    <t>xxxxx378R</t>
  </si>
  <si>
    <t>Honoraris tecnic so actes al Pavelló</t>
  </si>
  <si>
    <t>Obres manteniment Pavelló+instalació Wifi</t>
  </si>
  <si>
    <t>Cost realització visites guiades Pavelló Mies 2n trimestre 2017</t>
  </si>
  <si>
    <t>VIDANIA GASTRONOMIA ,S.L.</t>
  </si>
  <si>
    <t>B66209370</t>
  </si>
  <si>
    <t>Cost catering reunió Jurat Premi Construmat</t>
  </si>
  <si>
    <t>ARA 2012,S.L.</t>
  </si>
  <si>
    <t>B63858922</t>
  </si>
  <si>
    <t>Cost allotjament convidats cerimonia  i jurat premi Construmat</t>
  </si>
  <si>
    <t>Ingear catalunya,.L.</t>
  </si>
  <si>
    <t>B61534194</t>
  </si>
  <si>
    <t>Reparacio WC oficines</t>
  </si>
  <si>
    <t>Cost desplaçaments urbans 2n trimestre 2017 04/2017</t>
  </si>
  <si>
    <t>PETER CACHOLA SCHMAL</t>
  </si>
  <si>
    <t>DE01386562033</t>
  </si>
  <si>
    <t>Honoraris Jurat Premi Mies 2017+despeses de viatge</t>
  </si>
  <si>
    <t>MIX BARBERA,S.L. (ficfrei)</t>
  </si>
  <si>
    <t>B66058678</t>
  </si>
  <si>
    <t>Cost lloguer cadires per cerimònia</t>
  </si>
  <si>
    <t>serveis de missatgeria segon trimestre 2017</t>
  </si>
  <si>
    <t>Cost clipping Premi Mies 2017 segon trimestre</t>
  </si>
  <si>
    <t>Cost varies traduccions 2n trimestre 2017</t>
  </si>
  <si>
    <t>Cost sopar personal+dinar roda premsa Premi Mies</t>
  </si>
  <si>
    <t>Despesa formacio idiomes personal FMVDR 2n trimestre 2017</t>
  </si>
  <si>
    <t>Honoraris coordinació Jurat Premi Construmat</t>
  </si>
  <si>
    <t>Cost colaboració vàris programes</t>
  </si>
  <si>
    <t>ARTIC STUDIO,S.L.</t>
  </si>
  <si>
    <t>B55262281</t>
  </si>
  <si>
    <t>Cost manteniment webs Fundació 2n trimestre 2017</t>
  </si>
  <si>
    <t>NATHANIEL ESPINO</t>
  </si>
  <si>
    <t>PL5262237102</t>
  </si>
  <si>
    <t>Cost traducció article Catàleg Premi Mies</t>
  </si>
  <si>
    <t>GUARDIAN NEWS &amp; MEDIA LTD</t>
  </si>
  <si>
    <t>GB145774445</t>
  </si>
  <si>
    <t>Drets itilització artiocle cataleg Premi Mies</t>
  </si>
  <si>
    <t>HOLIDAY INN LONDON</t>
  </si>
  <si>
    <t>Hospedatgeviatge 2ª reunió Jurat Premi Miers</t>
  </si>
  <si>
    <t>EMBALEX,S.L.</t>
  </si>
  <si>
    <t>B58108101</t>
  </si>
  <si>
    <t>Lloguer contenidors expo Setmana Arquitectura</t>
  </si>
  <si>
    <t>bbgk architeckci</t>
  </si>
  <si>
    <t>Desplaçament convidats cerimònia Premi Mies 2017</t>
  </si>
  <si>
    <t>DAVID BASULTO</t>
  </si>
  <si>
    <t>CLF19977231</t>
  </si>
  <si>
    <t>Despeses viatge premsa cerimònia Premi Mies</t>
  </si>
  <si>
    <t>AGORSA SPOLKA AKCYJNA</t>
  </si>
  <si>
    <t>0005260305644</t>
  </si>
  <si>
    <t>Cost publicitat Open Days Premi Mies 2017</t>
  </si>
  <si>
    <t>ISS SERV DE INFORMACION Y CONTROL D</t>
  </si>
  <si>
    <t>B57241457</t>
  </si>
  <si>
    <t>Serveis de vigilància exposició Victoria Eugenia+expo contenidors</t>
  </si>
  <si>
    <t>GUILLEM AUGE POCH</t>
  </si>
  <si>
    <t>xxxxx283S</t>
  </si>
  <si>
    <t>Honoraris presentador cerimonia Construmat</t>
  </si>
  <si>
    <t>JAVIER PEÑA IBANEZ</t>
  </si>
  <si>
    <t>xxxxx517L</t>
  </si>
  <si>
    <t>Honoraris Jurat Premi Construmat 2017+despeses viatge</t>
  </si>
  <si>
    <t>MEMORIAL DU CAMP DE RIVESALTES</t>
  </si>
  <si>
    <t>honoraris visites OpenDays Memorial Rivesaltes</t>
  </si>
  <si>
    <t>ACEMRAPIDNET,S.L.</t>
  </si>
  <si>
    <t>B65395121</t>
  </si>
  <si>
    <t>Serveis de neteja material actes</t>
  </si>
  <si>
    <t>JOSE MARIA VIDAL (CLEAN MASTER)</t>
  </si>
  <si>
    <t>xxxxx953E</t>
  </si>
  <si>
    <t>STIJN BRAKKEE PHOTOGRAPHIE</t>
  </si>
  <si>
    <t>134595026B01</t>
  </si>
  <si>
    <t>Drets imatge fotografies Catàleg 2017</t>
  </si>
  <si>
    <t>CRISTINA PARDAL MARCH</t>
  </si>
  <si>
    <t>xxxxx549B</t>
  </si>
  <si>
    <t>honoraris jurat Premi Construmat 2017</t>
  </si>
  <si>
    <t>EDURNE ARIZU DELGADO</t>
  </si>
  <si>
    <t>xxxxx022Y</t>
  </si>
  <si>
    <t>Cost actuació "Dansa al Pavelló"</t>
  </si>
  <si>
    <t>ANDREA DEPLAZES</t>
  </si>
  <si>
    <t>Honoraris Jurat Construmat</t>
  </si>
  <si>
    <t>691027342</t>
  </si>
  <si>
    <t>Honoraris Jurat premi Mies 2017+despeses de viatge</t>
  </si>
  <si>
    <t>AFILE PELIN DERVIS WEREN</t>
  </si>
  <si>
    <t>U08505027</t>
  </si>
  <si>
    <t>Despeses viatge membre Jurat Premi Mies</t>
  </si>
  <si>
    <t>SONIA FERNANDEZ LAGE</t>
  </si>
  <si>
    <t>xxxxx742M</t>
  </si>
  <si>
    <t>Cost presentació obra Dansa al Pavelló</t>
  </si>
  <si>
    <t>MUSTEREK YAPIM SANAYI</t>
  </si>
  <si>
    <t>xxxxx7935</t>
  </si>
  <si>
    <t>Honoraris Jurat premi Mies 2017</t>
  </si>
  <si>
    <t>ROSA VILARASAU RABINAT</t>
  </si>
  <si>
    <t>xxxxx368B</t>
  </si>
  <si>
    <t>JAKOB+MACFARLANE</t>
  </si>
  <si>
    <t>FR08421172867</t>
  </si>
  <si>
    <t>Honoraris Jurat Premi Mies 2017</t>
  </si>
  <si>
    <t>XVW ARCHITECTUUR BV</t>
  </si>
  <si>
    <t>Despeses viatge premiats Premi Mies 2017</t>
  </si>
  <si>
    <t>PLANE SITE GBR</t>
  </si>
  <si>
    <t>296913103</t>
  </si>
  <si>
    <t>Drets imatge video edficis Premi mies 2017</t>
  </si>
  <si>
    <t>PROSEGUR ESPAÑA, S.L.</t>
  </si>
  <si>
    <t>Abonament servei de recollida mes de març</t>
  </si>
  <si>
    <t xml:space="preserve">NOMBRE CONTRACTES MENORS:     </t>
  </si>
  <si>
    <t xml:space="preserve">IMPORT TOTAL MENORS:        </t>
  </si>
  <si>
    <t>Cost manteniment comptador aigua Pavelló</t>
  </si>
  <si>
    <t>Cost manteniment muntacàrregues 3r trimestre 2017</t>
  </si>
  <si>
    <t>serveis missatgeria3r trimestre 2017</t>
  </si>
  <si>
    <t>Cost renovacio mensual domini 3r trimestre 2017</t>
  </si>
  <si>
    <t>AGIL PRINT SERVEIS GRAFICS, SL</t>
  </si>
  <si>
    <t>B25573304</t>
  </si>
  <si>
    <t>Impressio fulls de sala Cicle Pantalla al pavelló</t>
  </si>
  <si>
    <t>Subministre</t>
  </si>
  <si>
    <t>Cost hospedatge domini 3r trimestre 2017</t>
  </si>
  <si>
    <t>Honoraris assessorament fiscal 3º trimestre</t>
  </si>
  <si>
    <t>Compra de publicacions per a la venda 3r trimestre 2017</t>
  </si>
  <si>
    <t>SHELLEY POWER LITERARY AGENGY</t>
  </si>
  <si>
    <t>413322892</t>
  </si>
  <si>
    <t>Drets imatge 1 fotografia llibre Simposium</t>
  </si>
  <si>
    <t>Compra articles per a la venda 3r trimestre 2017</t>
  </si>
  <si>
    <t>Drets imatge llibre Simposium</t>
  </si>
  <si>
    <t>MORENA FILMS ,S.L.</t>
  </si>
  <si>
    <t>B82360579</t>
  </si>
  <si>
    <t>Drets imatge film 03/07 Cicle Cinema al pavelló</t>
  </si>
  <si>
    <t>Oficina Ponti,S.L.P (ARA 137452)</t>
  </si>
  <si>
    <t>B65475998</t>
  </si>
  <si>
    <t>Cost solicitud de marca Young Talent</t>
  </si>
  <si>
    <t>servei</t>
  </si>
  <si>
    <t>UNIVERSITAT HEILDERBERG</t>
  </si>
  <si>
    <t>811225433</t>
  </si>
  <si>
    <t>Drets imatge fotografies llibre Simposium</t>
  </si>
  <si>
    <t>KLASSIK STIFTUNG WEIMAR</t>
  </si>
  <si>
    <t>150125730</t>
  </si>
  <si>
    <t>PENGUIN BOOKS,S.A.</t>
  </si>
  <si>
    <t>A80284425</t>
  </si>
  <si>
    <t>Compra de publcicacions per a la venda 3r trimestre 2017</t>
  </si>
  <si>
    <t>Cost fotocopies oficines 3r trimestre 2017</t>
  </si>
  <si>
    <t>Cost telefonia 07/2017</t>
  </si>
  <si>
    <t>Cost lloguer material so Cinema al Pavelló</t>
  </si>
  <si>
    <t>GRAHAM ALE  THOMSON</t>
  </si>
  <si>
    <t>xxxxx953Q</t>
  </si>
  <si>
    <t>Honoraris traduccions llibre Simposium</t>
  </si>
  <si>
    <t>Cost neteja oficines i Pavelló 3r trimestre 2017</t>
  </si>
  <si>
    <t>Compra d'articles per a la venda 3r trimestre 2017</t>
  </si>
  <si>
    <t>compra de publicacions per a la venda 3r trimestre 2017</t>
  </si>
  <si>
    <t>ARCKIT ( MBM Building Systems LTD</t>
  </si>
  <si>
    <t>IE9740979M</t>
  </si>
  <si>
    <t>ASSOSICACIO ARTS COMING</t>
  </si>
  <si>
    <t>G66279688</t>
  </si>
  <si>
    <t>subministre</t>
  </si>
  <si>
    <t>serveis de clipping Premi Mies 2017</t>
  </si>
  <si>
    <t>Honoraris assessorament botiga Pavelló</t>
  </si>
  <si>
    <t>40 % Disseny programa Pavelló 2017</t>
  </si>
  <si>
    <t>Honoraris assessorament botiga on-line</t>
  </si>
  <si>
    <t>Honoraris modificació Exposició Mies 2017</t>
  </si>
  <si>
    <t>Manteniment webs FMVDR 3r trimestre 2017</t>
  </si>
  <si>
    <t>ESC SERVICIOS GENERALES ,S.L.U.</t>
  </si>
  <si>
    <t>B15704364</t>
  </si>
  <si>
    <t>Cost serveis vigilància Pavelló 06/2017</t>
  </si>
  <si>
    <t>MARK BAIN</t>
  </si>
  <si>
    <t>246055285B01</t>
  </si>
  <si>
    <t>Honorais artista intervencio Sonar pavelló</t>
  </si>
  <si>
    <t>ASCORFRED,S.L.</t>
  </si>
  <si>
    <t>B64576952</t>
  </si>
  <si>
    <t>Cost manteniment aires acondicionats oficines</t>
  </si>
  <si>
    <t>INGRID KUNTZMAN</t>
  </si>
  <si>
    <t>FR100113400530</t>
  </si>
  <si>
    <t>Honoraris actuació "Dona a contrallum"</t>
  </si>
  <si>
    <t>Cost produccio samarretes Mies i vestuari</t>
  </si>
  <si>
    <t>Subministre material neteja oficines</t>
  </si>
  <si>
    <t>Cost de produccio catalegs+fulletons</t>
  </si>
  <si>
    <t>CATERING VAN DOORN</t>
  </si>
  <si>
    <t>Cost catering Mies Days Kleiberg</t>
  </si>
  <si>
    <t>ANNA MEDRANO HANSEN</t>
  </si>
  <si>
    <t>xxxxx210B</t>
  </si>
  <si>
    <t>Cost compra caixa maquetes</t>
  </si>
  <si>
    <t>cost drets imatge 18 fotografies llibre Simposium</t>
  </si>
  <si>
    <t xml:space="preserve">Compra material so Pavelló Mies </t>
  </si>
  <si>
    <t>HIPER ALUMINIO S.A</t>
  </si>
  <si>
    <t>A58087818</t>
  </si>
  <si>
    <t>Compra material per expo Premi Mies</t>
  </si>
  <si>
    <t>Compra d ematerial per exposició premi Mies 2017</t>
  </si>
  <si>
    <t>MERCANTIL ELECTRICO ONLINE,S.L.</t>
  </si>
  <si>
    <t>B87353892</t>
  </si>
  <si>
    <t>Cost material per expo Premi Mies 2017</t>
  </si>
  <si>
    <t>cost emmagazematge Coleccio Mies 3r trim 2017</t>
  </si>
  <si>
    <t>Cost assegurances 3r trimestre 2017</t>
  </si>
  <si>
    <t>Subministre aigua potable Pavelló 3r trimestre 2017</t>
  </si>
  <si>
    <t>Compra samarretes t-arck</t>
  </si>
  <si>
    <t>MARCO ESTIL,S.L.</t>
  </si>
  <si>
    <t>B62613658</t>
  </si>
  <si>
    <t>Material per Expo Premi Mies 2017</t>
  </si>
  <si>
    <t>cost muntatge i postproduccio videos Premi Mies 2017</t>
  </si>
  <si>
    <t>Lloguer de material per acte privat</t>
  </si>
  <si>
    <t>Treball `preparació Expo Xina</t>
  </si>
  <si>
    <t>Cost renting ordinadors tercer trimestre</t>
  </si>
  <si>
    <t>Compra de set llapis Twin</t>
  </si>
  <si>
    <t>Serveis missatgeria 3º trimestre 2017</t>
  </si>
  <si>
    <t>Material manteniment piscines Pavelló Mies</t>
  </si>
  <si>
    <t>Cost adapatació vidres sala Pavelló</t>
  </si>
  <si>
    <t>Cost gestoria laboral 3r trimestre 2017</t>
  </si>
  <si>
    <t>Costos manteniment xarxa informàtica</t>
  </si>
  <si>
    <t>Cost ,material d'oficina 3r trimestre 2017</t>
  </si>
  <si>
    <t>compra articles per a la venda 3r trimestre 2017</t>
  </si>
  <si>
    <t>Compra de publciacions per a la venda 3r trimestre 2017</t>
  </si>
  <si>
    <t>Fabricació, suministre material per expo premi Mie</t>
  </si>
  <si>
    <t>Cost lloguer magatzem Col·lecció i transports 3 trimestre</t>
  </si>
  <si>
    <t>honoraris auxiliars 3 trimestre 2017</t>
  </si>
  <si>
    <t>Honoraris serveis de comunicacio tercer trimestre</t>
  </si>
  <si>
    <t>Desplaçaments Barcelona 3r trimestre 2017</t>
  </si>
  <si>
    <t>Honoraris serveis clipping Premi Mies 2017 3r trimestre 2017,</t>
  </si>
  <si>
    <t>Cost traduccions vàries Premi Mies</t>
  </si>
  <si>
    <t>Servei de vigilancia 07/07 Pavelló Mies</t>
  </si>
  <si>
    <t>AFTERIMAGING LLC</t>
  </si>
  <si>
    <t>Rodatge documental Vides al Pavelló Moma</t>
  </si>
  <si>
    <t>GONÇALO BYME ARQUITECTOS ,LDA</t>
  </si>
  <si>
    <t>xxxxx6648</t>
  </si>
  <si>
    <t>Cost honoraris Jurat Premi Mies 2017 i despeses viatge</t>
  </si>
  <si>
    <t>subministre aigua oficines i Pavelló 3r trimestre 2017</t>
  </si>
  <si>
    <t>Cost telefonia mòbil 3r trimestre</t>
  </si>
  <si>
    <t>El Croquis, SL</t>
  </si>
  <si>
    <t>B28902757</t>
  </si>
  <si>
    <t>Cost producció portamines+ ploma Mies</t>
  </si>
  <si>
    <t>PROSEGUR ESPAÑA, S. L. NO UTILIZAR</t>
  </si>
  <si>
    <t>Cost servei retirada efectiu 3r trimestre 2017</t>
  </si>
  <si>
    <t>Cost serveis vigilància tercer trimestre 2017</t>
  </si>
  <si>
    <t>Cost missatgeria tercer trimestre 2017</t>
  </si>
  <si>
    <t>Compra de material per a la venda 3r trimestre 2017</t>
  </si>
  <si>
    <t>Material per expo Premi Mies 2017, cost adequacio maquetes</t>
  </si>
  <si>
    <t>ESPAI CREActiu SBD,S.L.</t>
  </si>
  <si>
    <t>B67018911</t>
  </si>
  <si>
    <t>Cost producció maquetes edificis Belgica i Holanda</t>
  </si>
  <si>
    <t>Reparació pany porta botiga Pavelló</t>
  </si>
  <si>
    <t>swer</t>
  </si>
  <si>
    <t>Realització visites guiades</t>
  </si>
  <si>
    <t>MIQUEL FERNANDEZ GONZALEZ</t>
  </si>
  <si>
    <t>xxxxx456D</t>
  </si>
  <si>
    <t>Honoraris presentació film dia 03/07 Cicle</t>
  </si>
  <si>
    <t>BPK BILDAGENTUR</t>
  </si>
  <si>
    <t>DE811176976</t>
  </si>
  <si>
    <t>Drets imatge llibre simposium</t>
  </si>
  <si>
    <t>EXPERTUS SERVICIOS ATENCION</t>
  </si>
  <si>
    <t>A58036328</t>
  </si>
  <si>
    <t>serveis d'hosteses cerimònia Premi Mies 2017</t>
  </si>
  <si>
    <t>G.C.AGAR AGAR 1,S.L.</t>
  </si>
  <si>
    <t>B36794717</t>
  </si>
  <si>
    <t>Cost material per intervenció Miwako</t>
  </si>
  <si>
    <t>Lloguer carpa per acte Pavelló</t>
  </si>
  <si>
    <t>Honoraris tecnic so Ccle Cinema</t>
  </si>
  <si>
    <t>Material d'oficina 3r trimestre 2017</t>
  </si>
  <si>
    <t>DIOTRONIC, S.A.</t>
  </si>
  <si>
    <t>A08338188</t>
  </si>
  <si>
    <t>Compra material per exposició Premi Mies 2017</t>
  </si>
  <si>
    <t>AVINYO 38, S.L.</t>
  </si>
  <si>
    <t>B64754039</t>
  </si>
  <si>
    <t>Compra material per expo Premi Mies 2017</t>
  </si>
  <si>
    <t>AUDIO VIDEO MATIC,S.L.</t>
  </si>
  <si>
    <t>B66106626</t>
  </si>
  <si>
    <t>CABLEMATIC</t>
  </si>
  <si>
    <t>B62231261</t>
  </si>
  <si>
    <t>Compra cables per TV Pavelló</t>
  </si>
  <si>
    <t>Cost consum gas oficines</t>
  </si>
  <si>
    <t>Honoraris actualiztació App Eumiesaward</t>
  </si>
  <si>
    <t>Cost serveis postals tercer trimestre 2017</t>
  </si>
  <si>
    <t>Honoraris colaboració en varis projectes 3r trimestre 2017</t>
  </si>
  <si>
    <t>ADMIN.COMUNNALE DE SCHAERBEEK</t>
  </si>
  <si>
    <t>Despeses EU Miesdays a Schaeerbeek</t>
  </si>
  <si>
    <t>Serveis missatgeria 3r trimestre 2017</t>
  </si>
  <si>
    <t>AVALON RESOURCES S.L.</t>
  </si>
  <si>
    <t>B64653314</t>
  </si>
  <si>
    <t>Material exposició Premi Mies 2017</t>
  </si>
  <si>
    <t>29 ECOLOGICA, S.L.U.</t>
  </si>
  <si>
    <t>B61978151</t>
  </si>
  <si>
    <t>Cost anual servei retirada paper oficines</t>
  </si>
  <si>
    <t>SPAY SEGURIDAD Y SALUD,S.L.</t>
  </si>
  <si>
    <t>B98844574</t>
  </si>
  <si>
    <t>honoraris servei prevenció riscos20/06 a 20/09</t>
  </si>
  <si>
    <t>Subministre llum 3r trimestre 2017</t>
  </si>
  <si>
    <t>YEKIL Y JAID SCP</t>
  </si>
  <si>
    <t>J66127549</t>
  </si>
  <si>
    <t>Compra de moqueta per activitats al Pavelló</t>
  </si>
  <si>
    <t>AGENCE SCHAERBEEKOISE INMOBILIERE S</t>
  </si>
  <si>
    <t>Cost realització Mies days Schaerbeek</t>
  </si>
  <si>
    <t>RENOVAS ASBL</t>
  </si>
  <si>
    <t>Cost realització Mies Days a Scheebekk</t>
  </si>
  <si>
    <t>Suministre vinil Instal Michael Weseley</t>
  </si>
  <si>
    <t>Cost producció 1ª fase jocs de plànols</t>
  </si>
  <si>
    <t>M.M. BARCELONA, S.L. -MARC MARTI GR</t>
  </si>
  <si>
    <t>B60001013</t>
  </si>
  <si>
    <t>Cost producció lones Expo Premi Mies 2017</t>
  </si>
  <si>
    <t>Treballs impressió mes setembre 2017</t>
  </si>
  <si>
    <t>Compra de publiciones per a la venda 3r trimestre 2017</t>
  </si>
  <si>
    <t>MEDIA SATURN MULTICHANNEL</t>
  </si>
  <si>
    <t>A64421738</t>
  </si>
  <si>
    <t>Curs formacio personal idiomes</t>
  </si>
  <si>
    <t>Honoraris realit taller Kapla Portes Obertes i compra material</t>
  </si>
  <si>
    <t>AMAZON EU, S.a.r.l.</t>
  </si>
  <si>
    <t>W0184081H</t>
  </si>
  <si>
    <t>Compra de material per expo Premi Mies 2017</t>
  </si>
  <si>
    <t>EMBALAJES TERRA,S.L.</t>
  </si>
  <si>
    <t>B98267677</t>
  </si>
  <si>
    <t>Compra material per Expo Premi mies 2017</t>
  </si>
  <si>
    <t>TWIN CAM AUDIO PERFORMANCE, S.L.</t>
  </si>
  <si>
    <t>B59163758</t>
  </si>
  <si>
    <t>Lloguer material so instalació sonar</t>
  </si>
  <si>
    <t>SONO TECNOLOGIA AUDIOVISUAL SL</t>
  </si>
  <si>
    <t>B61906103</t>
  </si>
  <si>
    <t>Lloguer suport per monitor</t>
  </si>
  <si>
    <t>ENRICH MULSENRIC</t>
  </si>
  <si>
    <t>xxxxx811C</t>
  </si>
  <si>
    <t>Honoraris assessorament juridic</t>
  </si>
  <si>
    <t>Cost viatge 3r trimestre 2017</t>
  </si>
  <si>
    <t>Honoraris treballs a la base de dades mies arch</t>
  </si>
  <si>
    <t>DANIELE PORRETTA</t>
  </si>
  <si>
    <t>xxxxx125J</t>
  </si>
  <si>
    <t>Honoraris presentació cicle de cinema 31/07</t>
  </si>
  <si>
    <t>cost formacio idiomes personal FMVDR</t>
  </si>
  <si>
    <t>ESTER JORDANA LLUCH</t>
  </si>
  <si>
    <t>xxxxx617G</t>
  </si>
  <si>
    <t>honoraris participació Cicle cinema</t>
  </si>
  <si>
    <t>NATIONAL GEOGRAPHIC PARTNERS</t>
  </si>
  <si>
    <t>Drets imatge llibres Mies Simposium</t>
  </si>
  <si>
    <t>Cost renovació menual domini 4rt trimestre 2017</t>
  </si>
  <si>
    <t>Compra articles per a la venda botiga 4rt trimestre 2017</t>
  </si>
  <si>
    <t>Accés Seguridad Vertical,S.L.</t>
  </si>
  <si>
    <t>B65137580</t>
  </si>
  <si>
    <t>Revisió linea de vida Pavelló Mies+curset prevenció riscos+equips proteccio</t>
  </si>
  <si>
    <t>ADUMET, S.L.</t>
  </si>
  <si>
    <t>B62892252</t>
  </si>
  <si>
    <t>Cost manteniment extintos oficines 2017</t>
  </si>
  <si>
    <t>Subministre aigua oficines+Pavelló Mies 4rt trimestre 2017</t>
  </si>
  <si>
    <t>Ajuntament de Barcelona</t>
  </si>
  <si>
    <t>P0801900B</t>
  </si>
  <si>
    <t>Repercusió cost auditoria</t>
  </si>
  <si>
    <t>ALABALL SUMINISTROS INDUSTRIALES,S.</t>
  </si>
  <si>
    <t>B58067455</t>
  </si>
  <si>
    <t>Material per instalació M.Wesely+material manteniment</t>
  </si>
  <si>
    <t>Cost material concert fundació Goethe</t>
  </si>
  <si>
    <t>ALL-PURPOSE LANGUAGE COACHING S.L</t>
  </si>
  <si>
    <t>B66114018</t>
  </si>
  <si>
    <t>Despesa formació idiomes personal FMVDR</t>
  </si>
  <si>
    <t>ALQUIOPTIONS SL</t>
  </si>
  <si>
    <t>B61951224</t>
  </si>
  <si>
    <t>Llogher material instalació E.Bach</t>
  </si>
  <si>
    <t>ANA LUIZA BRAGA DE FARIA MELLO</t>
  </si>
  <si>
    <t>xxxxx4761</t>
  </si>
  <si>
    <t>treballs retoc imatges llibre Seminari</t>
  </si>
  <si>
    <t>Reportage fotogràfic instalació Niwako+instalació E.Bach</t>
  </si>
  <si>
    <t>Honoraris colaboracio varis projectes 4rt trimestre 2017</t>
  </si>
  <si>
    <t>ARKKITEHTITOIMISTO ETTALA PALOMERAS</t>
  </si>
  <si>
    <t>FI20983534</t>
  </si>
  <si>
    <t>cost producció entrevista per inaug Missing Materi</t>
  </si>
  <si>
    <t>Realització visites guiades Pavelló Mies 4rt trimestre 2017</t>
  </si>
  <si>
    <t>ARTIC INDUSTRIAL QUIMICA,S.L.</t>
  </si>
  <si>
    <t>A25437187</t>
  </si>
  <si>
    <t>Compra pintura negra Artigum</t>
  </si>
  <si>
    <t>Cost manteniment webs Fudnació 4rt trimestre 2017</t>
  </si>
  <si>
    <t>Cost manteniment muntacarregues 4rt trimestre 2017</t>
  </si>
  <si>
    <t>ATELIER FREI OTTO+PARTNER</t>
  </si>
  <si>
    <t>DE257721342</t>
  </si>
  <si>
    <t>Cost llibres formacio idiomes personal</t>
  </si>
  <si>
    <t>BALADA PACKAGING,S.L.</t>
  </si>
  <si>
    <t>B63136030</t>
  </si>
  <si>
    <t>Cost produccio sobres paper per botiga</t>
  </si>
  <si>
    <t>Srveis de missatgeria 4rt trimestre 2017</t>
  </si>
  <si>
    <t>BAUHAUS-ARCHIV</t>
  </si>
  <si>
    <t>Cost drets imatge 2 fotog llibre Seminari</t>
  </si>
  <si>
    <t>Cost renting ordinadors 4rt trimestre 2017</t>
  </si>
  <si>
    <t>Compra d'articles per a la venda 4rt trimestre 2017</t>
  </si>
  <si>
    <t>Compra de TV per Pavelló</t>
  </si>
  <si>
    <t>Cost producció postals instalació E.Bach</t>
  </si>
  <si>
    <t>drets imatge fotografia llibre Simposium</t>
  </si>
  <si>
    <t>BULLET &amp; BALLAD,S.L.</t>
  </si>
  <si>
    <t>B55289334</t>
  </si>
  <si>
    <t>compra de caixes material so Pavelló</t>
  </si>
  <si>
    <t>Assessorament fiscal 3r trimestre 2017</t>
  </si>
  <si>
    <t>Compra cable conector PC</t>
  </si>
  <si>
    <t>Formacio idiomes personal Fundació</t>
  </si>
  <si>
    <t>Cost produccio samarretes Mies</t>
  </si>
  <si>
    <t>cost fotocopies +lloguer fotocopiadores 4rt trimestre 2017</t>
  </si>
  <si>
    <t>Honoraris tecnic so presentació llibre  Seminari</t>
  </si>
  <si>
    <t>CARVIDRAL,S.L.</t>
  </si>
  <si>
    <t>B65665994</t>
  </si>
  <si>
    <t>Treballs de vidres Pavelló Mies</t>
  </si>
  <si>
    <t>CASA DELL'ARTE DI TROGU DANILO</t>
  </si>
  <si>
    <t>00633380092</t>
  </si>
  <si>
    <t>Cost produccio maqueta Memorial Camp Rivesaltes</t>
  </si>
  <si>
    <t>CATARINA BEIJA BOTELHO</t>
  </si>
  <si>
    <t>PT221718656</t>
  </si>
  <si>
    <t>Drets imatge llibre Seminari</t>
  </si>
  <si>
    <t>Despeses viatge 4rt trimestre 2017</t>
  </si>
  <si>
    <t>CENTRE CANADIAN D'ARCHITECTURE</t>
  </si>
  <si>
    <t>drets imatge 1 fotografia llibre Simposium</t>
  </si>
  <si>
    <t>CENTRE D'ESTUDIS AVANÇ</t>
  </si>
  <si>
    <t>B66676214</t>
  </si>
  <si>
    <t>CENTRE EXCURSIONISTA DE CATALUNYA</t>
  </si>
  <si>
    <t>G08944209</t>
  </si>
  <si>
    <t>Cost drets imatge llibre Simposium</t>
  </si>
  <si>
    <t>Material muntatge sistema suport marbres+sistema reforç</t>
  </si>
  <si>
    <t>Obra</t>
  </si>
  <si>
    <t>COL.LEGI D'ARQUITECTES DE CATALUNYA</t>
  </si>
  <si>
    <t>Q0875010A</t>
  </si>
  <si>
    <t>Compra de llibre</t>
  </si>
  <si>
    <t>COL·LECTIU BRUSI, S.L.P</t>
  </si>
  <si>
    <t>B66555087</t>
  </si>
  <si>
    <t>Cost projecte Obres millora Pavelló Mies van der R</t>
  </si>
  <si>
    <t>COMERCIAL  BOLSERA, S.L.</t>
  </si>
  <si>
    <t>B63479034</t>
  </si>
  <si>
    <t>compra material per a la botiga</t>
  </si>
  <si>
    <t>Compra material manteniment Pavelló</t>
  </si>
  <si>
    <t>COMUNICACION GES.CULT.MAHALA ALZAMO</t>
  </si>
  <si>
    <t>B61163168</t>
  </si>
  <si>
    <t>Honoraris serveis de mediació patrocini FMVDR</t>
  </si>
  <si>
    <t>CONSTRUCCIONES MIGUEL,S.C.P.</t>
  </si>
  <si>
    <t>J60204658</t>
  </si>
  <si>
    <t>substitucio escalfador aigua oficines</t>
  </si>
  <si>
    <t>Cost construccio xapes galvaniztades</t>
  </si>
  <si>
    <t>CONTENIDORS VILA,VILA,S.L.</t>
  </si>
  <si>
    <t>B60465382</t>
  </si>
  <si>
    <t>Cost contenidors obres PIM 2017</t>
  </si>
  <si>
    <t>DEMIBOLD,S.L.</t>
  </si>
  <si>
    <t>B60503158</t>
  </si>
  <si>
    <t>Cost rotulació instalació +desmuntatge E.Bach</t>
  </si>
  <si>
    <t>Cost serveis misatgeria 4rt trimestre 2017</t>
  </si>
  <si>
    <t>Traduccions varis programes 4rt trimestre 2017</t>
  </si>
  <si>
    <t>DIETRICH NEUMANN</t>
  </si>
  <si>
    <t>US038587064</t>
  </si>
  <si>
    <t>Cost desplaçament ponent present llibre Mies</t>
  </si>
  <si>
    <t>Serveis de missatgeria 4rt trimestre 2017</t>
  </si>
  <si>
    <t>Abonament per material no entregat</t>
  </si>
  <si>
    <t>Varis treballs impressions 4rt trimestre 2017</t>
  </si>
  <si>
    <t>Honoraris assessoria botiga Pavelló Mies 4rt trimestre 2017</t>
  </si>
  <si>
    <t>Cost subministre aigua potable Pavelló 4rt trimestre 2017</t>
  </si>
  <si>
    <t>compra d'articles per a la venda</t>
  </si>
  <si>
    <t>EDITORIAL BLAU,LDA</t>
  </si>
  <si>
    <t>502784598</t>
  </si>
  <si>
    <t>Compra articls per a la venda</t>
  </si>
  <si>
    <t>Cost recerca, cost disseny  i drets imatge llibre Mies 1929</t>
  </si>
  <si>
    <t>Lloguer matwerial so sessió 03/07 Cicle Cinema</t>
  </si>
  <si>
    <t>31/12017</t>
  </si>
  <si>
    <t>Cost electricitat Pavelló Mies+oficines Fundació 4rt trimestre 2017</t>
  </si>
  <si>
    <t>Serveis de vigilància Pavelló 09/2017</t>
  </si>
  <si>
    <t>FOTOMECANICA JEBA, SL</t>
  </si>
  <si>
    <t>B08504656</t>
  </si>
  <si>
    <t>Cost treballs impresió llibre Seminari</t>
  </si>
  <si>
    <t>fund of tuigendhat villa</t>
  </si>
  <si>
    <t>Drets imatge 1 fotografia llibre Seminaro</t>
  </si>
  <si>
    <t>cost formacio idiomes personal Fundacio</t>
  </si>
  <si>
    <t>FUSTES MARTIN GUILLEN,S.L.</t>
  </si>
  <si>
    <t>B61734968</t>
  </si>
  <si>
    <t>Subministre taulons contraxapat</t>
  </si>
  <si>
    <t>Drets reproducció imatges llibre Simposium</t>
  </si>
  <si>
    <t>Cost assistencia informàtica 4rt trimestre 2017</t>
  </si>
  <si>
    <t>GRAFICAS GONGRAF,S.L.</t>
  </si>
  <si>
    <t>B60724630</t>
  </si>
  <si>
    <t>Cost produccio llibre Seminari</t>
  </si>
  <si>
    <t>Cost traduccions llibre Simposium Mies</t>
  </si>
  <si>
    <t>GROUPE SEB IBERICA,S.A.</t>
  </si>
  <si>
    <t>A20025888</t>
  </si>
  <si>
    <t>Cost compra petit calefactor Pavelló</t>
  </si>
  <si>
    <t>GRUP VIADA MATARO, SL</t>
  </si>
  <si>
    <t>B64461312</t>
  </si>
  <si>
    <t>Material escenari PIM 2017</t>
  </si>
  <si>
    <t>GUSTAMAN,S.L.</t>
  </si>
  <si>
    <t>B08589848</t>
  </si>
  <si>
    <t>Compra barres alumini suport marbre PIM 2017</t>
  </si>
  <si>
    <t>Compra articles per a la venda 4rt trimestre 2017</t>
  </si>
  <si>
    <t>IDEA BOOKS</t>
  </si>
  <si>
    <t>NL818062381b01</t>
  </si>
  <si>
    <t>Cost imatges documental "Les vides al pavelló"</t>
  </si>
  <si>
    <t>JARDINERIA ROSANES</t>
  </si>
  <si>
    <t>B59432435</t>
  </si>
  <si>
    <t>treballs acondicionament jardineria</t>
  </si>
  <si>
    <t>Cost actualització polissa Col·lecció Mies+asseg plataforma</t>
  </si>
  <si>
    <t>JOSEF ALBERS MUSEUM</t>
  </si>
  <si>
    <t>124235025</t>
  </si>
  <si>
    <t>cost drets imatge fotografia llibre Simposium</t>
  </si>
  <si>
    <t>Compra Drets imatge fotografies Pavelló Mies</t>
  </si>
  <si>
    <t>Cost manteniment pisciens pavelló</t>
  </si>
  <si>
    <t>Treballs manteniment +compra m2 marbres Pavelló Mies</t>
  </si>
  <si>
    <t>Cost drts imatgefotog llibre Simposium</t>
  </si>
  <si>
    <t>KRILION PROJECT</t>
  </si>
  <si>
    <t>B65835779</t>
  </si>
  <si>
    <t>lLloguer bastida instalació E.Bach</t>
  </si>
  <si>
    <t>Serveis comunciació 4rt trimestre 2017</t>
  </si>
  <si>
    <t>Compra de material per botiga Pavelló</t>
  </si>
  <si>
    <t>LES PUNXES DISTRIBUIDORA, SL</t>
  </si>
  <si>
    <t>B08292054</t>
  </si>
  <si>
    <t>Compra de publicacions per a la venda 4rt trimestre 2017</t>
  </si>
  <si>
    <t>LLOGUER DE PIANOS DE CONCERT SL</t>
  </si>
  <si>
    <t>B61537775</t>
  </si>
  <si>
    <t>Cost lloguer piano concert Fudnació Goethe</t>
  </si>
  <si>
    <t>Subministre i colocació vidres Pavelló</t>
  </si>
  <si>
    <t>Cost impresio lones per Instalació Bach</t>
  </si>
  <si>
    <t>MARIN VEGA , CELIA</t>
  </si>
  <si>
    <t>xxxxx435S</t>
  </si>
  <si>
    <t>Cost comisariat Cicle de cinema 2017</t>
  </si>
  <si>
    <t>MARSAL EQUIPOS NAUTICOS,S.L.</t>
  </si>
  <si>
    <t>B66506940</t>
  </si>
  <si>
    <t>Compra bandera Barcelona per Pavelló Mies</t>
  </si>
  <si>
    <t>Cost gestoria laboral 4rt trimestre 2017</t>
  </si>
  <si>
    <t>METALFEN OSONA</t>
  </si>
  <si>
    <t>B66050865</t>
  </si>
  <si>
    <t>Cost guixetes personal Pavelló Mies</t>
  </si>
  <si>
    <t>Compra material de manteniment Pavelló</t>
  </si>
  <si>
    <t>Cost  producció article gomes Mies per a la venda</t>
  </si>
  <si>
    <t>Honoraris auxiliars transport intern 4rt trimestre 2017</t>
  </si>
  <si>
    <t>Cost catering inauguració E.Bach</t>
  </si>
  <si>
    <t>Cost produccio llibretes Mies</t>
  </si>
  <si>
    <t>Cost clipping Premi Mies 4rt trimestre 2017</t>
  </si>
  <si>
    <t>Treballs documentals cerimònia+entrevistes guanyadors</t>
  </si>
  <si>
    <t>Honoraris participacio en varis programes 4rt trimestre 2017</t>
  </si>
  <si>
    <t>OFFICE FOR METROPOLITAN</t>
  </si>
  <si>
    <t>NL007180925B01</t>
  </si>
  <si>
    <t>Drets imatge 3 imatges llibre Simposium</t>
  </si>
  <si>
    <t>Material oficina 4rt trimestre 2017</t>
  </si>
  <si>
    <t>Cost treballs modificacions web+hospedatge virtual</t>
  </si>
  <si>
    <t>ORION PLANET, S.L.</t>
  </si>
  <si>
    <t>B62719893</t>
  </si>
  <si>
    <t>Cost catifa metàlica Pavelló Mies</t>
  </si>
  <si>
    <t>Material de neteja</t>
  </si>
  <si>
    <t>PARISIENNE DE PHOTOGRAPHIE</t>
  </si>
  <si>
    <t>FR77483835666</t>
  </si>
  <si>
    <t>Dret imatge 1 fotografia llibre Seminari</t>
  </si>
  <si>
    <t>PRODIFUSIÓ,S.L.</t>
  </si>
  <si>
    <t>B55137087</t>
  </si>
  <si>
    <t>Cost produccio i distribució cartells instalació E.Bach</t>
  </si>
  <si>
    <t>Cost servei retirada efectiu 4rt trimestre 2017</t>
  </si>
  <si>
    <t>Cost serveis vigilància Pavelló 4rt trimestre 2017</t>
  </si>
  <si>
    <t>compra de publicacions per a la venda botiga 4rt trimestre 2017</t>
  </si>
  <si>
    <t>R. COSERSA, S.L.</t>
  </si>
  <si>
    <t>B20907861</t>
  </si>
  <si>
    <t>Compra deshumidificador per Pavelló</t>
  </si>
  <si>
    <t>RAMSES ROJO DURAN</t>
  </si>
  <si>
    <t>xxxxx292W</t>
  </si>
  <si>
    <t>Compra aerotermo elèctric PIM 2017</t>
  </si>
  <si>
    <t>REPOGRAFICAS CUARTA LINEA SLU</t>
  </si>
  <si>
    <t>B80453103</t>
  </si>
  <si>
    <t>cost impresio lones expo YTAA Madrid</t>
  </si>
  <si>
    <t>RETRACTIL Y EMBALAJE PABLO,S.L.</t>
  </si>
  <si>
    <t>B97147763</t>
  </si>
  <si>
    <t>Cost retractiladora+bobina plastic</t>
  </si>
  <si>
    <t>Instalació subterrani Pavelló PIM 2017</t>
  </si>
  <si>
    <t>ROIELLA, S.L.</t>
  </si>
  <si>
    <t>B60710282</t>
  </si>
  <si>
    <t>Subministre material aspirador</t>
  </si>
  <si>
    <t>SA FS PALAIS DES BEAUX-ARTS</t>
  </si>
  <si>
    <t>0895408978</t>
  </si>
  <si>
    <t>Serveis desmuntatge expo Bozar</t>
  </si>
  <si>
    <t>SCALA GROUP S.P.A.</t>
  </si>
  <si>
    <t>04037920487</t>
  </si>
  <si>
    <t>Drets imatge fotografia llibre Seminari</t>
  </si>
  <si>
    <t>Material per exposició Premi Mies 2017+material manteniment</t>
  </si>
  <si>
    <t>SETESA BCN 2006,S.L.</t>
  </si>
  <si>
    <t>B64143555</t>
  </si>
  <si>
    <t>Cost reparació escalfador oficines</t>
  </si>
  <si>
    <t>serveis de missatgeria 4rt trimestre 2017</t>
  </si>
  <si>
    <t>Canvi vinil botiga Pavelló+Display senyalització Pavelló</t>
  </si>
  <si>
    <t>Lloguer material instalació Miwako+subministre suports</t>
  </si>
  <si>
    <t>Revisio mèdica personal Fundació+servei prevenció riscos</t>
  </si>
  <si>
    <t>SUIMCO MATERIALES,S.L.</t>
  </si>
  <si>
    <t>B55034631</t>
  </si>
  <si>
    <t>Compra suports marbres Pavelló Mies</t>
  </si>
  <si>
    <t>treballs de plastificació originals</t>
  </si>
  <si>
    <t>Cost desplaçaments 4rt trimestre 2017</t>
  </si>
  <si>
    <t>Lloguer trimestral magatzem Col·lecció Mies</t>
  </si>
  <si>
    <t>Cost telefonia 4rt trimestre 2017</t>
  </si>
  <si>
    <t>Cost catering instalació E.Bach</t>
  </si>
  <si>
    <t>TORRONS VICENS,S.L.</t>
  </si>
  <si>
    <t>B25468133</t>
  </si>
  <si>
    <t>Subministre lots Nadal 2017</t>
  </si>
  <si>
    <t>Cost formacio idiomes personal Fundació</t>
  </si>
  <si>
    <t>Neteja Pavelló Mies+oficines 4rt trimestre2017</t>
  </si>
  <si>
    <t>Material per exposició a la botiga del pavelló</t>
  </si>
  <si>
    <t>Compra articles per venda botiga 4rt trimestre 2017</t>
  </si>
  <si>
    <t>Cost serveis postals mes 4rt trimestre 2017</t>
  </si>
  <si>
    <t>Honoraris tramitació convenis pràctques ETSAB</t>
  </si>
  <si>
    <t>Cost lloguer magatzem Coleccio 4rt trimestre+ transports interns</t>
  </si>
  <si>
    <t>VISUAL ENT.GEST. ART. PLASTICOS</t>
  </si>
  <si>
    <t>G79467353</t>
  </si>
  <si>
    <t>Cost factura drtes autor llibre Mies 1929</t>
  </si>
  <si>
    <t>Cost telefonia mobil 4rt trimestre 2017</t>
  </si>
  <si>
    <t>Cost connexio internet 4rt trimestre 2017</t>
  </si>
  <si>
    <t>Hospedatge domini mies BCN 4rt trimestre 2017</t>
  </si>
  <si>
    <t>WORLD-ARCHITECT.COM</t>
  </si>
  <si>
    <t>CHE 109549537</t>
  </si>
  <si>
    <t>Honoraris serveis mediacio World Architects</t>
  </si>
  <si>
    <t>PRIMER, SEGON, TERCER I QUART TRIMESTRE: 1 de gener a 31 de desembre de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</si>
</sst>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b/>
      <sz val="12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3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left"/>
    </xf>
    <xf numFmtId="4" fontId="49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54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0" fillId="34" borderId="0" xfId="0" applyFont="1" applyFill="1" applyAlignment="1">
      <alignment horizontal="center" vertical="top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 vertical="top"/>
    </xf>
    <xf numFmtId="0" fontId="0" fillId="0" borderId="0" xfId="0" applyAlignment="1">
      <alignment vertical="top"/>
    </xf>
    <xf numFmtId="0" fontId="4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39" fillId="0" borderId="10" xfId="58" applyBorder="1">
      <alignment/>
      <protection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 vertical="top"/>
    </xf>
    <xf numFmtId="0" fontId="48" fillId="33" borderId="11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49" fillId="0" borderId="0" xfId="0" applyNumberFormat="1" applyFont="1" applyAlignment="1">
      <alignment/>
    </xf>
    <xf numFmtId="14" fontId="4" fillId="0" borderId="10" xfId="57" applyNumberFormat="1" applyBorder="1" applyAlignment="1">
      <alignment horizontal="center" vertical="top"/>
      <protection/>
    </xf>
    <xf numFmtId="14" fontId="4" fillId="0" borderId="10" xfId="57" applyNumberFormat="1" applyBorder="1" applyAlignment="1">
      <alignment horizontal="left" vertical="top"/>
      <protection/>
    </xf>
    <xf numFmtId="0" fontId="4" fillId="0" borderId="10" xfId="57" applyBorder="1" applyAlignment="1">
      <alignment vertical="top"/>
      <protection/>
    </xf>
    <xf numFmtId="4" fontId="4" fillId="0" borderId="10" xfId="57" applyNumberFormat="1" applyBorder="1" applyAlignment="1">
      <alignment horizontal="center" vertical="top"/>
      <protection/>
    </xf>
    <xf numFmtId="0" fontId="55" fillId="0" borderId="0" xfId="0" applyFont="1" applyAlignment="1">
      <alignment vertical="center"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Bé" xfId="39"/>
    <cellStyle name="Càlcul" xfId="40"/>
    <cellStyle name="Cel·la de comprovació" xfId="41"/>
    <cellStyle name="Cel·la enllaçada" xfId="42"/>
    <cellStyle name="Comma" xfId="43"/>
    <cellStyle name="Èmfasi1" xfId="44"/>
    <cellStyle name="Èmfasi2" xfId="45"/>
    <cellStyle name="Èmfasi3" xfId="46"/>
    <cellStyle name="Èmfasi4" xfId="47"/>
    <cellStyle name="Èmfasi5" xfId="48"/>
    <cellStyle name="Èmfasi6" xfId="49"/>
    <cellStyle name="Entrada" xfId="50"/>
    <cellStyle name="Incorrecte" xfId="51"/>
    <cellStyle name="Comma [0]" xfId="52"/>
    <cellStyle name="Currency" xfId="53"/>
    <cellStyle name="Currency [0]" xfId="54"/>
    <cellStyle name="Neutral" xfId="55"/>
    <cellStyle name="Neutral 2" xfId="56"/>
    <cellStyle name="Normal 2" xfId="57"/>
    <cellStyle name="Normal_Hoja1" xfId="58"/>
    <cellStyle name="Nota" xfId="59"/>
    <cellStyle name="Percent" xfId="60"/>
    <cellStyle name="Resultat" xfId="61"/>
    <cellStyle name="Text d'advertiment" xfId="62"/>
    <cellStyle name="Text explicatiu" xfId="63"/>
    <cellStyle name="Títol" xfId="64"/>
    <cellStyle name="Títol 1" xfId="65"/>
    <cellStyle name="Títol 2" xfId="66"/>
    <cellStyle name="Títol 3" xfId="67"/>
    <cellStyle name="Títol 4" xfId="68"/>
    <cellStyle name="Título 4" xfId="69"/>
    <cellStyle name="Total" xfId="70"/>
  </cellStyles>
  <dxfs count="15"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/>
      </border>
    </dxf>
    <dxf>
      <font>
        <color auto="1"/>
      </font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819150</xdr:colOff>
      <xdr:row>1</xdr:row>
      <xdr:rowOff>180975</xdr:rowOff>
    </xdr:to>
    <xdr:pic>
      <xdr:nvPicPr>
        <xdr:cNvPr id="1" name="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5"/>
  <sheetViews>
    <sheetView tabSelected="1" zoomScalePageLayoutView="0" workbookViewId="0" topLeftCell="A1">
      <selection activeCell="D11" sqref="D11"/>
    </sheetView>
  </sheetViews>
  <sheetFormatPr defaultColWidth="11.57421875" defaultRowHeight="15"/>
  <cols>
    <col min="1" max="1" width="12.8515625" style="0" customWidth="1"/>
    <col min="2" max="2" width="42.8515625" style="0" customWidth="1"/>
    <col min="3" max="3" width="16.8515625" style="0" customWidth="1"/>
    <col min="4" max="4" width="49.00390625" style="0" customWidth="1"/>
    <col min="5" max="5" width="21.57421875" style="8" customWidth="1"/>
    <col min="6" max="6" width="21.140625" style="29" customWidth="1"/>
    <col min="7" max="16384" width="11.421875" style="0" customWidth="1"/>
  </cols>
  <sheetData>
    <row r="1" ht="25.5" customHeight="1">
      <c r="A1" s="3"/>
    </row>
    <row r="2" ht="15"/>
    <row r="4" spans="1:7" ht="28.5" customHeight="1">
      <c r="A4" s="11" t="s">
        <v>5</v>
      </c>
      <c r="B4" s="12"/>
      <c r="C4" s="13"/>
      <c r="D4" s="13"/>
      <c r="E4" s="32"/>
      <c r="F4" s="12"/>
      <c r="G4" s="13"/>
    </row>
    <row r="5" spans="1:7" ht="20.25" customHeight="1">
      <c r="A5" s="14"/>
      <c r="B5" s="12"/>
      <c r="C5" s="13"/>
      <c r="D5" s="13"/>
      <c r="E5" s="32"/>
      <c r="F5" s="12"/>
      <c r="G5" s="13"/>
    </row>
    <row r="6" spans="1:7" s="23" customFormat="1" ht="25.5" customHeight="1">
      <c r="A6" s="44" t="s">
        <v>1254</v>
      </c>
      <c r="B6" s="19"/>
      <c r="C6" s="20"/>
      <c r="D6" s="20"/>
      <c r="E6" s="33"/>
      <c r="F6" s="21"/>
      <c r="G6" s="22"/>
    </row>
    <row r="7" spans="1:7" ht="20.25" customHeight="1">
      <c r="A7" s="17" t="s">
        <v>398</v>
      </c>
      <c r="B7" s="16"/>
      <c r="C7" s="18"/>
      <c r="D7" s="13"/>
      <c r="E7" s="32"/>
      <c r="F7" s="12"/>
      <c r="G7" s="13"/>
    </row>
    <row r="8" spans="1:7" ht="22.5" customHeight="1">
      <c r="A8" s="15"/>
      <c r="B8" s="16"/>
      <c r="C8" s="13"/>
      <c r="D8" s="13"/>
      <c r="E8" s="32"/>
      <c r="F8" s="12"/>
      <c r="G8" s="13"/>
    </row>
    <row r="9" ht="22.5" customHeight="1">
      <c r="A9" s="6" t="s">
        <v>399</v>
      </c>
    </row>
    <row r="10" spans="1:23" ht="18" customHeight="1">
      <c r="A10" s="2"/>
      <c r="D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8" customHeight="1">
      <c r="A11" s="1" t="s">
        <v>770</v>
      </c>
      <c r="C11" s="1">
        <f>COUNTA(E:E)-1</f>
        <v>631</v>
      </c>
      <c r="D11" s="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20.25" customHeight="1">
      <c r="A12" s="1" t="s">
        <v>771</v>
      </c>
      <c r="C12" s="39">
        <f>SUM(E:E)</f>
        <v>1391091.800000001</v>
      </c>
      <c r="D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8:23" ht="18" customHeight="1"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25" customFormat="1" ht="38.25" customHeight="1">
      <c r="A14" s="24" t="s">
        <v>2</v>
      </c>
      <c r="B14" s="9" t="s">
        <v>0</v>
      </c>
      <c r="C14" s="9" t="s">
        <v>3</v>
      </c>
      <c r="D14" s="9" t="s">
        <v>1</v>
      </c>
      <c r="E14" s="34" t="s">
        <v>6</v>
      </c>
      <c r="F14" s="24" t="s">
        <v>4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8" customHeight="1">
      <c r="A15" s="27">
        <v>42736</v>
      </c>
      <c r="B15" s="7" t="s">
        <v>227</v>
      </c>
      <c r="C15" s="7" t="s">
        <v>228</v>
      </c>
      <c r="D15" s="7" t="s">
        <v>229</v>
      </c>
      <c r="E15" s="35">
        <v>146.71</v>
      </c>
      <c r="F15" s="28" t="s">
        <v>397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8" customHeight="1">
      <c r="A16" s="27">
        <v>42737</v>
      </c>
      <c r="B16" s="7" t="s">
        <v>19</v>
      </c>
      <c r="C16" s="7" t="s">
        <v>20</v>
      </c>
      <c r="D16" s="7" t="s">
        <v>350</v>
      </c>
      <c r="E16" s="35">
        <v>226.22</v>
      </c>
      <c r="F16" s="28" t="s">
        <v>397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8" customHeight="1">
      <c r="A17" s="27">
        <v>42737</v>
      </c>
      <c r="B17" s="7" t="s">
        <v>309</v>
      </c>
      <c r="C17" s="7" t="s">
        <v>310</v>
      </c>
      <c r="D17" s="7" t="s">
        <v>308</v>
      </c>
      <c r="E17" s="35">
        <v>350</v>
      </c>
      <c r="F17" s="28" t="s">
        <v>397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8" customHeight="1">
      <c r="A18" s="27">
        <v>42737</v>
      </c>
      <c r="B18" s="7" t="s">
        <v>320</v>
      </c>
      <c r="C18" s="7" t="s">
        <v>410</v>
      </c>
      <c r="D18" s="7" t="s">
        <v>321</v>
      </c>
      <c r="E18" s="35">
        <v>59.5</v>
      </c>
      <c r="F18" s="28" t="s">
        <v>397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8" customHeight="1">
      <c r="A19" s="27">
        <v>42740</v>
      </c>
      <c r="B19" s="7" t="s">
        <v>299</v>
      </c>
      <c r="C19" s="7" t="s">
        <v>407</v>
      </c>
      <c r="D19" s="7" t="s">
        <v>300</v>
      </c>
      <c r="E19" s="35">
        <v>500</v>
      </c>
      <c r="F19" s="28" t="s">
        <v>397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8" customHeight="1">
      <c r="A20" s="27">
        <v>42744</v>
      </c>
      <c r="B20" s="7" t="s">
        <v>176</v>
      </c>
      <c r="C20" s="7" t="s">
        <v>403</v>
      </c>
      <c r="D20" s="7" t="s">
        <v>177</v>
      </c>
      <c r="E20" s="35">
        <v>717.5</v>
      </c>
      <c r="F20" s="28" t="s">
        <v>397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8" customHeight="1">
      <c r="A21" s="27">
        <v>42744</v>
      </c>
      <c r="B21" s="7" t="s">
        <v>314</v>
      </c>
      <c r="C21" s="7" t="s">
        <v>315</v>
      </c>
      <c r="D21" s="7" t="s">
        <v>316</v>
      </c>
      <c r="E21" s="35">
        <v>605</v>
      </c>
      <c r="F21" s="28" t="s">
        <v>397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8" customHeight="1">
      <c r="A22" s="27">
        <v>42746</v>
      </c>
      <c r="B22" s="7" t="s">
        <v>174</v>
      </c>
      <c r="C22" s="7" t="s">
        <v>401</v>
      </c>
      <c r="D22" s="7" t="s">
        <v>36</v>
      </c>
      <c r="E22" s="35">
        <v>326</v>
      </c>
      <c r="F22" s="28" t="s">
        <v>396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8" customHeight="1">
      <c r="A23" s="27">
        <v>42747</v>
      </c>
      <c r="B23" s="7" t="s">
        <v>245</v>
      </c>
      <c r="C23" s="7" t="s">
        <v>411</v>
      </c>
      <c r="D23" s="7" t="s">
        <v>246</v>
      </c>
      <c r="E23" s="35">
        <v>600</v>
      </c>
      <c r="F23" s="28" t="s">
        <v>397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8" customHeight="1">
      <c r="A24" s="27">
        <v>42747</v>
      </c>
      <c r="B24" s="7" t="s">
        <v>181</v>
      </c>
      <c r="C24" s="7" t="s">
        <v>404</v>
      </c>
      <c r="D24" s="7" t="s">
        <v>117</v>
      </c>
      <c r="E24" s="35">
        <v>123.22</v>
      </c>
      <c r="F24" s="28" t="s">
        <v>396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8" customHeight="1">
      <c r="A25" s="27">
        <v>42748</v>
      </c>
      <c r="B25" s="7" t="s">
        <v>182</v>
      </c>
      <c r="C25" s="7" t="s">
        <v>412</v>
      </c>
      <c r="D25" s="7" t="s">
        <v>183</v>
      </c>
      <c r="E25" s="35">
        <v>104.65</v>
      </c>
      <c r="F25" s="28" t="s">
        <v>396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8" customHeight="1">
      <c r="A26" s="27">
        <v>42750</v>
      </c>
      <c r="B26" s="7" t="s">
        <v>105</v>
      </c>
      <c r="C26" s="7" t="s">
        <v>106</v>
      </c>
      <c r="D26" s="7" t="s">
        <v>369</v>
      </c>
      <c r="E26" s="36">
        <v>5676.45</v>
      </c>
      <c r="F26" s="28" t="s">
        <v>397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8" customHeight="1">
      <c r="A27" s="27">
        <v>42750</v>
      </c>
      <c r="B27" s="7" t="s">
        <v>207</v>
      </c>
      <c r="C27" s="7" t="s">
        <v>413</v>
      </c>
      <c r="D27" s="7" t="s">
        <v>208</v>
      </c>
      <c r="E27" s="35">
        <v>907.5</v>
      </c>
      <c r="F27" s="28" t="s">
        <v>397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" customHeight="1">
      <c r="A28" s="27">
        <v>42750</v>
      </c>
      <c r="B28" s="7" t="s">
        <v>322</v>
      </c>
      <c r="C28" s="7" t="s">
        <v>413</v>
      </c>
      <c r="D28" s="7" t="s">
        <v>323</v>
      </c>
      <c r="E28" s="35">
        <v>44.1</v>
      </c>
      <c r="F28" s="28" t="s">
        <v>397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8" customHeight="1">
      <c r="A29" s="27">
        <v>42750</v>
      </c>
      <c r="B29" s="7" t="s">
        <v>121</v>
      </c>
      <c r="C29" s="7" t="s">
        <v>122</v>
      </c>
      <c r="D29" s="7" t="s">
        <v>123</v>
      </c>
      <c r="E29" s="36">
        <v>1156.13</v>
      </c>
      <c r="F29" s="28" t="s">
        <v>396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8" customHeight="1">
      <c r="A30" s="27">
        <v>42752</v>
      </c>
      <c r="B30" s="7" t="s">
        <v>218</v>
      </c>
      <c r="C30" s="7" t="s">
        <v>219</v>
      </c>
      <c r="D30" s="7" t="s">
        <v>220</v>
      </c>
      <c r="E30" s="35">
        <v>330.24</v>
      </c>
      <c r="F30" s="28" t="s">
        <v>397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8" customHeight="1">
      <c r="A31" s="27">
        <v>42752</v>
      </c>
      <c r="B31" s="7" t="s">
        <v>328</v>
      </c>
      <c r="C31" s="7" t="s">
        <v>409</v>
      </c>
      <c r="D31" s="7" t="s">
        <v>329</v>
      </c>
      <c r="E31" s="35">
        <v>64.24</v>
      </c>
      <c r="F31" s="28" t="s">
        <v>397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4.25">
      <c r="A32" s="27">
        <v>42752</v>
      </c>
      <c r="B32" s="7" t="s">
        <v>52</v>
      </c>
      <c r="C32" s="7" t="s">
        <v>53</v>
      </c>
      <c r="D32" s="7" t="s">
        <v>54</v>
      </c>
      <c r="E32" s="35">
        <v>59.8</v>
      </c>
      <c r="F32" s="28" t="s">
        <v>396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4.25">
      <c r="A33" s="27">
        <v>42755</v>
      </c>
      <c r="B33" s="7" t="s">
        <v>23</v>
      </c>
      <c r="C33" s="7" t="s">
        <v>24</v>
      </c>
      <c r="D33" s="7" t="s">
        <v>25</v>
      </c>
      <c r="E33" s="35">
        <v>284.35</v>
      </c>
      <c r="F33" s="28" t="s">
        <v>397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27">
        <v>42757</v>
      </c>
      <c r="B34" s="7" t="s">
        <v>171</v>
      </c>
      <c r="C34" s="7" t="s">
        <v>172</v>
      </c>
      <c r="D34" s="7" t="s">
        <v>117</v>
      </c>
      <c r="E34" s="35">
        <v>278.6</v>
      </c>
      <c r="F34" s="28" t="s">
        <v>396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>
      <c r="A35" s="27">
        <v>42758</v>
      </c>
      <c r="B35" s="7" t="s">
        <v>274</v>
      </c>
      <c r="C35" s="7" t="s">
        <v>275</v>
      </c>
      <c r="D35" s="7" t="s">
        <v>276</v>
      </c>
      <c r="E35" s="36">
        <v>1227.48</v>
      </c>
      <c r="F35" s="28" t="s">
        <v>397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27">
        <v>42762</v>
      </c>
      <c r="B36" s="7" t="s">
        <v>56</v>
      </c>
      <c r="C36" s="7" t="s">
        <v>57</v>
      </c>
      <c r="D36" s="7" t="s">
        <v>58</v>
      </c>
      <c r="E36" s="35">
        <v>4.7</v>
      </c>
      <c r="F36" s="28" t="s">
        <v>396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27">
        <v>42762</v>
      </c>
      <c r="B37" s="7" t="s">
        <v>84</v>
      </c>
      <c r="C37" s="7" t="s">
        <v>85</v>
      </c>
      <c r="D37" s="7" t="s">
        <v>86</v>
      </c>
      <c r="E37" s="35">
        <v>195</v>
      </c>
      <c r="F37" s="28" t="s">
        <v>396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27">
        <v>42765</v>
      </c>
      <c r="B38" s="7" t="s">
        <v>129</v>
      </c>
      <c r="C38" s="7" t="s">
        <v>130</v>
      </c>
      <c r="D38" s="7" t="s">
        <v>373</v>
      </c>
      <c r="E38" s="36">
        <v>8562.02</v>
      </c>
      <c r="F38" s="28" t="s">
        <v>396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27">
        <v>42766</v>
      </c>
      <c r="B39" s="7" t="s">
        <v>26</v>
      </c>
      <c r="C39" s="7" t="s">
        <v>27</v>
      </c>
      <c r="D39" s="7" t="s">
        <v>28</v>
      </c>
      <c r="E39" s="35">
        <v>719.18</v>
      </c>
      <c r="F39" s="28" t="s">
        <v>397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25">
      <c r="A40" s="27">
        <v>42766</v>
      </c>
      <c r="B40" s="7" t="s">
        <v>47</v>
      </c>
      <c r="C40" s="7" t="s">
        <v>48</v>
      </c>
      <c r="D40" s="7" t="s">
        <v>49</v>
      </c>
      <c r="E40" s="35">
        <v>363</v>
      </c>
      <c r="F40" s="28" t="s">
        <v>397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4.25">
      <c r="A41" s="27">
        <v>42766</v>
      </c>
      <c r="B41" s="7" t="s">
        <v>64</v>
      </c>
      <c r="C41" s="7" t="s">
        <v>65</v>
      </c>
      <c r="D41" s="7" t="s">
        <v>66</v>
      </c>
      <c r="E41" s="36">
        <v>4024.46</v>
      </c>
      <c r="F41" s="28" t="s">
        <v>397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4.25">
      <c r="A42" s="27">
        <v>42766</v>
      </c>
      <c r="B42" s="7" t="s">
        <v>87</v>
      </c>
      <c r="C42" s="7" t="s">
        <v>88</v>
      </c>
      <c r="D42" s="7" t="s">
        <v>89</v>
      </c>
      <c r="E42" s="36">
        <v>2250</v>
      </c>
      <c r="F42" s="28" t="s">
        <v>397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4.25">
      <c r="A43" s="27">
        <v>42766</v>
      </c>
      <c r="B43" s="7" t="s">
        <v>107</v>
      </c>
      <c r="C43" s="7" t="s">
        <v>108</v>
      </c>
      <c r="D43" s="7" t="s">
        <v>109</v>
      </c>
      <c r="E43" s="35">
        <v>300</v>
      </c>
      <c r="F43" s="28" t="s">
        <v>397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4.25">
      <c r="A44" s="27">
        <v>42766</v>
      </c>
      <c r="B44" s="7" t="s">
        <v>118</v>
      </c>
      <c r="C44" s="7" t="s">
        <v>119</v>
      </c>
      <c r="D44" s="7" t="s">
        <v>371</v>
      </c>
      <c r="E44" s="36">
        <v>4991.25</v>
      </c>
      <c r="F44" s="28" t="s">
        <v>397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4.25">
      <c r="A45" s="27">
        <v>42766</v>
      </c>
      <c r="B45" s="7" t="s">
        <v>120</v>
      </c>
      <c r="C45" s="7" t="s">
        <v>414</v>
      </c>
      <c r="D45" s="7" t="s">
        <v>372</v>
      </c>
      <c r="E45" s="35">
        <v>281.53</v>
      </c>
      <c r="F45" s="28" t="s">
        <v>397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4.25">
      <c r="A46" s="27">
        <v>42766</v>
      </c>
      <c r="B46" s="7" t="s">
        <v>211</v>
      </c>
      <c r="C46" s="7" t="s">
        <v>212</v>
      </c>
      <c r="D46" s="7" t="s">
        <v>213</v>
      </c>
      <c r="E46" s="35">
        <v>106.26</v>
      </c>
      <c r="F46" s="28" t="s">
        <v>397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4.25">
      <c r="A47" s="27">
        <v>42766</v>
      </c>
      <c r="B47" s="7" t="s">
        <v>224</v>
      </c>
      <c r="C47" s="7" t="s">
        <v>225</v>
      </c>
      <c r="D47" s="7" t="s">
        <v>226</v>
      </c>
      <c r="E47" s="36">
        <v>1638.45</v>
      </c>
      <c r="F47" s="28" t="s">
        <v>397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4.25">
      <c r="A48" s="27">
        <v>42766</v>
      </c>
      <c r="B48" s="7" t="s">
        <v>233</v>
      </c>
      <c r="C48" s="7" t="s">
        <v>415</v>
      </c>
      <c r="D48" s="7" t="s">
        <v>234</v>
      </c>
      <c r="E48" s="35">
        <v>5178.87</v>
      </c>
      <c r="F48" s="28" t="s">
        <v>397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4.25">
      <c r="A49" s="27">
        <v>42766</v>
      </c>
      <c r="B49" s="7" t="s">
        <v>266</v>
      </c>
      <c r="C49" s="7" t="s">
        <v>416</v>
      </c>
      <c r="D49" s="7" t="s">
        <v>267</v>
      </c>
      <c r="E49" s="35">
        <v>90.75</v>
      </c>
      <c r="F49" s="28" t="s">
        <v>397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4.25">
      <c r="A50" s="27">
        <v>42766</v>
      </c>
      <c r="B50" s="7" t="s">
        <v>291</v>
      </c>
      <c r="C50" s="7" t="s">
        <v>292</v>
      </c>
      <c r="D50" s="7" t="s">
        <v>293</v>
      </c>
      <c r="E50" s="36">
        <v>2672.1</v>
      </c>
      <c r="F50" s="28" t="s">
        <v>397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4.25">
      <c r="A51" s="27">
        <v>42766</v>
      </c>
      <c r="B51" s="7" t="s">
        <v>317</v>
      </c>
      <c r="C51" s="7" t="s">
        <v>417</v>
      </c>
      <c r="D51" s="7" t="s">
        <v>318</v>
      </c>
      <c r="E51" s="35">
        <v>400</v>
      </c>
      <c r="F51" s="28" t="s">
        <v>397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4.25">
      <c r="A52" s="27">
        <v>42766</v>
      </c>
      <c r="B52" s="7" t="s">
        <v>21</v>
      </c>
      <c r="C52" s="7" t="s">
        <v>22</v>
      </c>
      <c r="D52" s="7" t="s">
        <v>351</v>
      </c>
      <c r="E52" s="36">
        <v>3811.5</v>
      </c>
      <c r="F52" s="28" t="s">
        <v>396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4.25">
      <c r="A53" s="27">
        <v>42766</v>
      </c>
      <c r="B53" s="7" t="s">
        <v>161</v>
      </c>
      <c r="C53" s="7" t="s">
        <v>162</v>
      </c>
      <c r="D53" s="7" t="s">
        <v>35</v>
      </c>
      <c r="E53" s="35">
        <v>941.38</v>
      </c>
      <c r="F53" s="28" t="s">
        <v>396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4.25">
      <c r="A54" s="27">
        <v>42768</v>
      </c>
      <c r="B54" s="7" t="s">
        <v>324</v>
      </c>
      <c r="C54" s="7" t="s">
        <v>408</v>
      </c>
      <c r="D54" s="7" t="s">
        <v>223</v>
      </c>
      <c r="E54" s="35">
        <v>206.02</v>
      </c>
      <c r="F54" s="28" t="s">
        <v>397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4.25">
      <c r="A55" s="27">
        <v>42769</v>
      </c>
      <c r="B55" s="7" t="s">
        <v>240</v>
      </c>
      <c r="C55" s="7" t="s">
        <v>241</v>
      </c>
      <c r="D55" s="7" t="s">
        <v>242</v>
      </c>
      <c r="E55" s="35">
        <v>445.28</v>
      </c>
      <c r="F55" s="28" t="s">
        <v>397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4.25">
      <c r="A56" s="27">
        <v>42769</v>
      </c>
      <c r="B56" s="7" t="s">
        <v>178</v>
      </c>
      <c r="C56" s="7" t="s">
        <v>418</v>
      </c>
      <c r="D56" s="7" t="s">
        <v>36</v>
      </c>
      <c r="E56" s="35">
        <v>136.49</v>
      </c>
      <c r="F56" s="28" t="s">
        <v>396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4.25">
      <c r="A57" s="27">
        <v>42780</v>
      </c>
      <c r="B57" s="7" t="s">
        <v>155</v>
      </c>
      <c r="C57" s="7" t="s">
        <v>156</v>
      </c>
      <c r="D57" s="7" t="s">
        <v>157</v>
      </c>
      <c r="E57" s="35">
        <v>49.99</v>
      </c>
      <c r="F57" s="28" t="s">
        <v>396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4.25">
      <c r="A58" s="27">
        <v>42781</v>
      </c>
      <c r="B58" s="7" t="s">
        <v>204</v>
      </c>
      <c r="C58" s="7" t="s">
        <v>205</v>
      </c>
      <c r="D58" s="7" t="s">
        <v>206</v>
      </c>
      <c r="E58" s="35">
        <v>710.03</v>
      </c>
      <c r="F58" s="28" t="s">
        <v>397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4.25">
      <c r="A59" s="27">
        <v>42781</v>
      </c>
      <c r="B59" s="7" t="s">
        <v>272</v>
      </c>
      <c r="C59" s="7" t="s">
        <v>419</v>
      </c>
      <c r="D59" s="7" t="s">
        <v>273</v>
      </c>
      <c r="E59" s="35">
        <v>453.75</v>
      </c>
      <c r="F59" s="28" t="s">
        <v>397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4.25">
      <c r="A60" s="27">
        <v>42781</v>
      </c>
      <c r="B60" s="7" t="s">
        <v>330</v>
      </c>
      <c r="C60" s="7" t="s">
        <v>420</v>
      </c>
      <c r="D60" s="7" t="s">
        <v>331</v>
      </c>
      <c r="E60" s="35">
        <v>223.85</v>
      </c>
      <c r="F60" s="28" t="s">
        <v>397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4.25">
      <c r="A61" s="27">
        <v>42781</v>
      </c>
      <c r="B61" s="7" t="s">
        <v>17</v>
      </c>
      <c r="C61" s="7" t="s">
        <v>18</v>
      </c>
      <c r="D61" s="7" t="s">
        <v>349</v>
      </c>
      <c r="E61" s="35">
        <v>836.47</v>
      </c>
      <c r="F61" s="28" t="s">
        <v>396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4.25">
      <c r="A62" s="27">
        <v>42781</v>
      </c>
      <c r="B62" s="7" t="s">
        <v>95</v>
      </c>
      <c r="C62" s="7" t="s">
        <v>96</v>
      </c>
      <c r="D62" s="7" t="s">
        <v>97</v>
      </c>
      <c r="E62" s="35">
        <v>141.21</v>
      </c>
      <c r="F62" s="28" t="s">
        <v>396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4.25">
      <c r="A63" s="27">
        <v>42781</v>
      </c>
      <c r="B63" s="7" t="s">
        <v>166</v>
      </c>
      <c r="C63" s="7" t="s">
        <v>167</v>
      </c>
      <c r="D63" s="7" t="s">
        <v>36</v>
      </c>
      <c r="E63" s="35">
        <v>7590.21</v>
      </c>
      <c r="F63" s="28" t="s">
        <v>396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4.25">
      <c r="A64" s="27">
        <v>42781</v>
      </c>
      <c r="B64" s="7" t="s">
        <v>184</v>
      </c>
      <c r="C64" s="7" t="s">
        <v>185</v>
      </c>
      <c r="D64" s="7" t="s">
        <v>186</v>
      </c>
      <c r="E64" s="35">
        <v>266.56</v>
      </c>
      <c r="F64" s="28" t="s">
        <v>396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4.25">
      <c r="A65" s="27">
        <v>42782</v>
      </c>
      <c r="B65" s="7" t="s">
        <v>296</v>
      </c>
      <c r="C65" s="7" t="s">
        <v>297</v>
      </c>
      <c r="D65" s="7" t="s">
        <v>298</v>
      </c>
      <c r="E65" s="35">
        <v>798.6</v>
      </c>
      <c r="F65" s="28" t="s">
        <v>397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4.25">
      <c r="A66" s="27">
        <v>42783</v>
      </c>
      <c r="B66" s="7" t="s">
        <v>286</v>
      </c>
      <c r="C66" s="7" t="s">
        <v>287</v>
      </c>
      <c r="D66" s="7" t="s">
        <v>288</v>
      </c>
      <c r="E66" s="36">
        <v>1210</v>
      </c>
      <c r="F66" s="28" t="s">
        <v>397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4.25">
      <c r="A67" s="27">
        <v>42783</v>
      </c>
      <c r="B67" s="7" t="s">
        <v>332</v>
      </c>
      <c r="C67" s="30" t="s">
        <v>421</v>
      </c>
      <c r="D67" s="7" t="s">
        <v>333</v>
      </c>
      <c r="E67" s="36">
        <v>3000</v>
      </c>
      <c r="F67" s="28" t="s">
        <v>397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4.25">
      <c r="A68" s="27">
        <v>42783</v>
      </c>
      <c r="B68" s="7" t="s">
        <v>187</v>
      </c>
      <c r="C68" s="7" t="s">
        <v>188</v>
      </c>
      <c r="D68" s="7" t="s">
        <v>189</v>
      </c>
      <c r="E68" s="35">
        <v>329.12</v>
      </c>
      <c r="F68" s="28" t="s">
        <v>396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4.25">
      <c r="A69" s="27">
        <v>42786</v>
      </c>
      <c r="B69" s="7" t="s">
        <v>243</v>
      </c>
      <c r="C69" s="7" t="s">
        <v>244</v>
      </c>
      <c r="D69" s="7" t="s">
        <v>381</v>
      </c>
      <c r="E69" s="36">
        <v>7326.98</v>
      </c>
      <c r="F69" s="28" t="s">
        <v>397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4.25">
      <c r="A70" s="27">
        <v>42787</v>
      </c>
      <c r="B70" s="7" t="s">
        <v>59</v>
      </c>
      <c r="C70" s="7" t="s">
        <v>60</v>
      </c>
      <c r="D70" s="7" t="s">
        <v>61</v>
      </c>
      <c r="E70" s="35">
        <v>94.38</v>
      </c>
      <c r="F70" s="28" t="s">
        <v>396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4.25">
      <c r="A71" s="27">
        <v>42787</v>
      </c>
      <c r="B71" s="7" t="s">
        <v>133</v>
      </c>
      <c r="C71" s="7" t="s">
        <v>134</v>
      </c>
      <c r="D71" s="7" t="s">
        <v>135</v>
      </c>
      <c r="E71" s="35">
        <v>807.8</v>
      </c>
      <c r="F71" s="28" t="s">
        <v>396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4.25">
      <c r="A72" s="27">
        <v>42790</v>
      </c>
      <c r="B72" s="7" t="s">
        <v>284</v>
      </c>
      <c r="C72" s="31" t="s">
        <v>262</v>
      </c>
      <c r="D72" s="7" t="s">
        <v>285</v>
      </c>
      <c r="E72" s="35">
        <v>235.95</v>
      </c>
      <c r="F72" s="28" t="s">
        <v>397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4.25">
      <c r="A73" s="27">
        <v>42794</v>
      </c>
      <c r="B73" s="7" t="s">
        <v>173</v>
      </c>
      <c r="C73" s="7" t="s">
        <v>400</v>
      </c>
      <c r="D73" s="7" t="s">
        <v>375</v>
      </c>
      <c r="E73" s="36">
        <v>10850</v>
      </c>
      <c r="F73" s="28" t="s">
        <v>397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4.25">
      <c r="A74" s="27">
        <v>42794</v>
      </c>
      <c r="B74" s="7" t="s">
        <v>209</v>
      </c>
      <c r="C74" s="7" t="s">
        <v>210</v>
      </c>
      <c r="D74" s="7" t="s">
        <v>377</v>
      </c>
      <c r="E74" s="35">
        <v>14.37</v>
      </c>
      <c r="F74" s="28" t="s">
        <v>397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4.25">
      <c r="A75" s="27">
        <v>42794</v>
      </c>
      <c r="B75" s="7" t="s">
        <v>279</v>
      </c>
      <c r="C75" s="7" t="s">
        <v>280</v>
      </c>
      <c r="D75" s="7" t="s">
        <v>281</v>
      </c>
      <c r="E75" s="35">
        <v>822.8</v>
      </c>
      <c r="F75" s="28" t="s">
        <v>397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4.25">
      <c r="A76" s="27">
        <v>42794</v>
      </c>
      <c r="B76" s="7" t="s">
        <v>289</v>
      </c>
      <c r="C76" s="7" t="s">
        <v>422</v>
      </c>
      <c r="D76" s="7" t="s">
        <v>290</v>
      </c>
      <c r="E76" s="35">
        <v>665.5</v>
      </c>
      <c r="F76" s="28" t="s">
        <v>397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4.25">
      <c r="A77" s="27">
        <v>42794</v>
      </c>
      <c r="B77" s="7" t="s">
        <v>319</v>
      </c>
      <c r="C77" s="7" t="s">
        <v>423</v>
      </c>
      <c r="D77" s="7" t="s">
        <v>394</v>
      </c>
      <c r="E77" s="35">
        <v>1461.49</v>
      </c>
      <c r="F77" s="28" t="s">
        <v>397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4.25">
      <c r="A78" s="27">
        <v>42794</v>
      </c>
      <c r="B78" s="7" t="s">
        <v>75</v>
      </c>
      <c r="C78" s="7" t="s">
        <v>76</v>
      </c>
      <c r="D78" s="7" t="s">
        <v>362</v>
      </c>
      <c r="E78" s="35">
        <v>156.51</v>
      </c>
      <c r="F78" s="28" t="s">
        <v>396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4.25">
      <c r="A79" s="27">
        <v>42794</v>
      </c>
      <c r="B79" s="7" t="s">
        <v>138</v>
      </c>
      <c r="C79" s="7" t="s">
        <v>139</v>
      </c>
      <c r="D79" s="7" t="s">
        <v>140</v>
      </c>
      <c r="E79" s="35">
        <v>648.96</v>
      </c>
      <c r="F79" s="28" t="s">
        <v>396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4.25">
      <c r="A80" s="27">
        <v>42794</v>
      </c>
      <c r="B80" s="7" t="s">
        <v>163</v>
      </c>
      <c r="C80" s="7" t="s">
        <v>164</v>
      </c>
      <c r="D80" s="7" t="s">
        <v>165</v>
      </c>
      <c r="E80" s="35">
        <v>314.71</v>
      </c>
      <c r="F80" s="28" t="s">
        <v>396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4.25">
      <c r="A81" s="27">
        <v>42794</v>
      </c>
      <c r="B81" s="7" t="s">
        <v>168</v>
      </c>
      <c r="C81" s="7" t="s">
        <v>169</v>
      </c>
      <c r="D81" s="7" t="s">
        <v>170</v>
      </c>
      <c r="E81" s="35">
        <v>141.92</v>
      </c>
      <c r="F81" s="28" t="s">
        <v>396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4.25">
      <c r="A82" s="27">
        <v>42794</v>
      </c>
      <c r="B82" s="7" t="s">
        <v>235</v>
      </c>
      <c r="C82" s="7" t="s">
        <v>236</v>
      </c>
      <c r="D82" s="7" t="s">
        <v>148</v>
      </c>
      <c r="E82" s="36">
        <v>1150.77</v>
      </c>
      <c r="F82" s="28" t="s">
        <v>396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4.25">
      <c r="A83" s="27">
        <v>42795</v>
      </c>
      <c r="B83" s="7" t="s">
        <v>79</v>
      </c>
      <c r="C83" s="7" t="s">
        <v>80</v>
      </c>
      <c r="D83" s="7" t="s">
        <v>81</v>
      </c>
      <c r="E83" s="35">
        <v>238.37</v>
      </c>
      <c r="F83" s="28" t="s">
        <v>397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4.25">
      <c r="A84" s="27">
        <v>42796</v>
      </c>
      <c r="B84" s="7" t="s">
        <v>190</v>
      </c>
      <c r="C84" s="7" t="s">
        <v>424</v>
      </c>
      <c r="D84" s="7" t="s">
        <v>35</v>
      </c>
      <c r="E84" s="35">
        <v>153.91</v>
      </c>
      <c r="F84" s="28" t="s">
        <v>396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4.25">
      <c r="A85" s="27">
        <v>42797</v>
      </c>
      <c r="B85" s="7" t="s">
        <v>42</v>
      </c>
      <c r="C85" s="7" t="s">
        <v>43</v>
      </c>
      <c r="D85" s="7" t="s">
        <v>44</v>
      </c>
      <c r="E85" s="36">
        <v>1161.56</v>
      </c>
      <c r="F85" s="28" t="s">
        <v>397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4.25">
      <c r="A86" s="27">
        <v>42797</v>
      </c>
      <c r="B86" s="7" t="s">
        <v>113</v>
      </c>
      <c r="C86" s="7" t="s">
        <v>114</v>
      </c>
      <c r="D86" s="7" t="s">
        <v>370</v>
      </c>
      <c r="E86" s="35">
        <v>875</v>
      </c>
      <c r="F86" s="28" t="s">
        <v>396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4.25">
      <c r="A87" s="27">
        <v>42809</v>
      </c>
      <c r="B87" s="7" t="s">
        <v>98</v>
      </c>
      <c r="C87" s="7" t="s">
        <v>99</v>
      </c>
      <c r="D87" s="7" t="s">
        <v>100</v>
      </c>
      <c r="E87" s="36">
        <v>1266.87</v>
      </c>
      <c r="F87" s="28" t="s">
        <v>397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4.25">
      <c r="A88" s="27">
        <v>42809</v>
      </c>
      <c r="B88" s="7" t="s">
        <v>337</v>
      </c>
      <c r="C88" s="7" t="s">
        <v>425</v>
      </c>
      <c r="D88" s="7" t="s">
        <v>338</v>
      </c>
      <c r="E88" s="35">
        <f>121+121</f>
        <v>242</v>
      </c>
      <c r="F88" s="28" t="s">
        <v>397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4.25">
      <c r="A89" s="27">
        <v>42809</v>
      </c>
      <c r="B89" s="7" t="s">
        <v>339</v>
      </c>
      <c r="C89" s="7" t="s">
        <v>426</v>
      </c>
      <c r="D89" s="7" t="s">
        <v>340</v>
      </c>
      <c r="E89" s="35">
        <v>305.5</v>
      </c>
      <c r="F89" s="28" t="s">
        <v>397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4.25">
      <c r="A90" s="27">
        <v>42809</v>
      </c>
      <c r="B90" s="7" t="s">
        <v>131</v>
      </c>
      <c r="C90" s="7" t="s">
        <v>132</v>
      </c>
      <c r="D90" s="7" t="s">
        <v>117</v>
      </c>
      <c r="E90" s="35">
        <v>341.26</v>
      </c>
      <c r="F90" s="28" t="s">
        <v>396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4.25">
      <c r="A91" s="27">
        <v>42809</v>
      </c>
      <c r="B91" s="7" t="s">
        <v>141</v>
      </c>
      <c r="C91" s="7" t="s">
        <v>142</v>
      </c>
      <c r="D91" s="7" t="s">
        <v>143</v>
      </c>
      <c r="E91" s="35">
        <v>100.9</v>
      </c>
      <c r="F91" s="28" t="s">
        <v>396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4.25">
      <c r="A92" s="27">
        <v>42809</v>
      </c>
      <c r="B92" s="7" t="s">
        <v>175</v>
      </c>
      <c r="C92" s="7" t="s">
        <v>402</v>
      </c>
      <c r="D92" s="7" t="s">
        <v>354</v>
      </c>
      <c r="E92" s="35">
        <v>1677.92</v>
      </c>
      <c r="F92" s="28" t="s">
        <v>396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4.25">
      <c r="A93" s="27">
        <v>42811</v>
      </c>
      <c r="B93" s="7" t="s">
        <v>124</v>
      </c>
      <c r="C93" s="7" t="s">
        <v>125</v>
      </c>
      <c r="D93" s="7" t="s">
        <v>373</v>
      </c>
      <c r="E93" s="36">
        <v>1095.05</v>
      </c>
      <c r="F93" s="28" t="s">
        <v>396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4.25">
      <c r="A94" s="27">
        <v>42811</v>
      </c>
      <c r="B94" s="7" t="s">
        <v>192</v>
      </c>
      <c r="C94" s="7" t="s">
        <v>427</v>
      </c>
      <c r="D94" s="7" t="s">
        <v>143</v>
      </c>
      <c r="E94" s="35">
        <v>99.9</v>
      </c>
      <c r="F94" s="28" t="s">
        <v>396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4.25">
      <c r="A95" s="27">
        <v>42814</v>
      </c>
      <c r="B95" s="7" t="s">
        <v>196</v>
      </c>
      <c r="C95" s="7" t="s">
        <v>197</v>
      </c>
      <c r="D95" s="7" t="s">
        <v>198</v>
      </c>
      <c r="E95" s="35">
        <v>17.8</v>
      </c>
      <c r="F95" s="28" t="s">
        <v>397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4.25">
      <c r="A96" s="27">
        <v>42818</v>
      </c>
      <c r="B96" s="7" t="s">
        <v>193</v>
      </c>
      <c r="C96" s="7" t="s">
        <v>194</v>
      </c>
      <c r="D96" s="7" t="s">
        <v>195</v>
      </c>
      <c r="E96" s="35">
        <v>23.75</v>
      </c>
      <c r="F96" s="28" t="s">
        <v>397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4.25">
      <c r="A97" s="27">
        <v>42818</v>
      </c>
      <c r="B97" s="7" t="s">
        <v>230</v>
      </c>
      <c r="C97" s="7" t="s">
        <v>231</v>
      </c>
      <c r="D97" s="7" t="s">
        <v>232</v>
      </c>
      <c r="E97" s="35">
        <v>16</v>
      </c>
      <c r="F97" s="28" t="s">
        <v>396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4.25">
      <c r="A98" s="27">
        <v>42825</v>
      </c>
      <c r="B98" s="7" t="s">
        <v>9</v>
      </c>
      <c r="C98" s="7" t="s">
        <v>10</v>
      </c>
      <c r="D98" s="7" t="s">
        <v>345</v>
      </c>
      <c r="E98" s="35">
        <v>859.47</v>
      </c>
      <c r="F98" s="28" t="s">
        <v>397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4.25">
      <c r="A99" s="27">
        <v>42825</v>
      </c>
      <c r="B99" s="7" t="s">
        <v>11</v>
      </c>
      <c r="C99" s="7" t="s">
        <v>12</v>
      </c>
      <c r="D99" s="7" t="s">
        <v>346</v>
      </c>
      <c r="E99" s="35">
        <v>225.61</v>
      </c>
      <c r="F99" s="28" t="s">
        <v>397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4.25">
      <c r="A100" s="27">
        <v>42825</v>
      </c>
      <c r="B100" s="7" t="s">
        <v>13</v>
      </c>
      <c r="C100" s="7" t="s">
        <v>14</v>
      </c>
      <c r="D100" s="7" t="s">
        <v>347</v>
      </c>
      <c r="E100" s="35">
        <v>1301.16</v>
      </c>
      <c r="F100" s="28" t="s">
        <v>397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4.25">
      <c r="A101" s="27">
        <v>42825</v>
      </c>
      <c r="B101" s="7" t="s">
        <v>15</v>
      </c>
      <c r="C101" s="7" t="s">
        <v>16</v>
      </c>
      <c r="D101" s="7" t="s">
        <v>348</v>
      </c>
      <c r="E101" s="36">
        <v>3326.04</v>
      </c>
      <c r="F101" s="28" t="s">
        <v>397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4.25">
      <c r="A102" s="27">
        <v>42825</v>
      </c>
      <c r="B102" s="7" t="s">
        <v>29</v>
      </c>
      <c r="C102" s="7" t="s">
        <v>30</v>
      </c>
      <c r="D102" s="7" t="s">
        <v>352</v>
      </c>
      <c r="E102" s="36">
        <f>5582.59+530.75</f>
        <v>6113.34</v>
      </c>
      <c r="F102" s="28" t="s">
        <v>397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4.25">
      <c r="A103" s="27">
        <v>42825</v>
      </c>
      <c r="B103" s="7" t="s">
        <v>31</v>
      </c>
      <c r="C103" s="7" t="s">
        <v>32</v>
      </c>
      <c r="D103" s="7" t="s">
        <v>353</v>
      </c>
      <c r="E103" s="35">
        <v>2893.55</v>
      </c>
      <c r="F103" s="28" t="s">
        <v>397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4.25">
      <c r="A104" s="27">
        <v>42825</v>
      </c>
      <c r="B104" s="7" t="s">
        <v>50</v>
      </c>
      <c r="C104" s="7" t="s">
        <v>51</v>
      </c>
      <c r="D104" s="7" t="s">
        <v>357</v>
      </c>
      <c r="E104" s="35">
        <v>265.87</v>
      </c>
      <c r="F104" s="28" t="s">
        <v>397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4.25">
      <c r="A105" s="27">
        <v>42825</v>
      </c>
      <c r="B105" s="7" t="s">
        <v>62</v>
      </c>
      <c r="C105" s="7" t="s">
        <v>63</v>
      </c>
      <c r="D105" s="7" t="s">
        <v>359</v>
      </c>
      <c r="E105" s="35">
        <v>228.69</v>
      </c>
      <c r="F105" s="28" t="s">
        <v>397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4.25">
      <c r="A106" s="27">
        <v>42825</v>
      </c>
      <c r="B106" s="7" t="s">
        <v>67</v>
      </c>
      <c r="C106" s="7" t="s">
        <v>68</v>
      </c>
      <c r="D106" s="7" t="s">
        <v>69</v>
      </c>
      <c r="E106" s="35">
        <v>44.88</v>
      </c>
      <c r="F106" s="28" t="s">
        <v>397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4.25">
      <c r="A107" s="27">
        <v>42825</v>
      </c>
      <c r="B107" s="7" t="s">
        <v>70</v>
      </c>
      <c r="C107" s="7" t="s">
        <v>71</v>
      </c>
      <c r="D107" s="7" t="s">
        <v>360</v>
      </c>
      <c r="E107" s="35">
        <v>4814.72</v>
      </c>
      <c r="F107" s="28" t="s">
        <v>397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4.25">
      <c r="A108" s="27">
        <v>42825</v>
      </c>
      <c r="B108" s="7" t="s">
        <v>77</v>
      </c>
      <c r="C108" s="7" t="s">
        <v>78</v>
      </c>
      <c r="D108" s="7" t="s">
        <v>72</v>
      </c>
      <c r="E108" s="35">
        <v>943.87</v>
      </c>
      <c r="F108" s="28" t="s">
        <v>397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4.25">
      <c r="A109" s="27">
        <v>42825</v>
      </c>
      <c r="B109" s="7" t="s">
        <v>82</v>
      </c>
      <c r="C109" s="7" t="s">
        <v>83</v>
      </c>
      <c r="D109" s="7" t="s">
        <v>364</v>
      </c>
      <c r="E109" s="35">
        <v>1091.15</v>
      </c>
      <c r="F109" s="28" t="s">
        <v>397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4.25">
      <c r="A110" s="27">
        <v>42825</v>
      </c>
      <c r="B110" s="7" t="s">
        <v>90</v>
      </c>
      <c r="C110" s="7" t="s">
        <v>91</v>
      </c>
      <c r="D110" s="7" t="s">
        <v>365</v>
      </c>
      <c r="E110" s="35">
        <v>163.35</v>
      </c>
      <c r="F110" s="28" t="s">
        <v>397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4.25">
      <c r="A111" s="27">
        <v>42825</v>
      </c>
      <c r="B111" s="7" t="s">
        <v>92</v>
      </c>
      <c r="C111" s="7" t="s">
        <v>428</v>
      </c>
      <c r="D111" s="7" t="s">
        <v>366</v>
      </c>
      <c r="E111" s="35">
        <v>1546.75</v>
      </c>
      <c r="F111" s="28" t="s">
        <v>397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4.25">
      <c r="A112" s="27">
        <v>42825</v>
      </c>
      <c r="B112" s="7" t="s">
        <v>93</v>
      </c>
      <c r="C112" s="7" t="s">
        <v>429</v>
      </c>
      <c r="D112" s="7" t="s">
        <v>94</v>
      </c>
      <c r="E112" s="36">
        <v>12705</v>
      </c>
      <c r="F112" s="28" t="s">
        <v>397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4.25">
      <c r="A113" s="27">
        <v>42825</v>
      </c>
      <c r="B113" s="7" t="s">
        <v>101</v>
      </c>
      <c r="C113" s="7" t="s">
        <v>102</v>
      </c>
      <c r="D113" s="7" t="s">
        <v>367</v>
      </c>
      <c r="E113" s="36">
        <v>20568.88</v>
      </c>
      <c r="F113" s="28" t="s">
        <v>397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4.25">
      <c r="A114" s="27">
        <v>42825</v>
      </c>
      <c r="B114" s="7" t="s">
        <v>136</v>
      </c>
      <c r="C114" s="7" t="s">
        <v>137</v>
      </c>
      <c r="D114" s="7" t="s">
        <v>374</v>
      </c>
      <c r="E114" s="35">
        <v>1820.21</v>
      </c>
      <c r="F114" s="28" t="s">
        <v>397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4.25">
      <c r="A115" s="27">
        <v>42825</v>
      </c>
      <c r="B115" s="7" t="s">
        <v>158</v>
      </c>
      <c r="C115" s="7" t="s">
        <v>159</v>
      </c>
      <c r="D115" s="7" t="s">
        <v>160</v>
      </c>
      <c r="E115" s="35">
        <v>5641.02</v>
      </c>
      <c r="F115" s="28" t="s">
        <v>397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4.25">
      <c r="A116" s="27">
        <v>42825</v>
      </c>
      <c r="B116" s="7" t="s">
        <v>199</v>
      </c>
      <c r="C116" s="7" t="s">
        <v>200</v>
      </c>
      <c r="D116" s="7" t="s">
        <v>376</v>
      </c>
      <c r="E116" s="36">
        <v>3630</v>
      </c>
      <c r="F116" s="28" t="s">
        <v>397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4.25">
      <c r="A117" s="27">
        <v>42825</v>
      </c>
      <c r="B117" s="7" t="s">
        <v>201</v>
      </c>
      <c r="C117" s="7" t="s">
        <v>202</v>
      </c>
      <c r="D117" s="7" t="s">
        <v>203</v>
      </c>
      <c r="E117" s="35">
        <v>1224.17</v>
      </c>
      <c r="F117" s="28" t="s">
        <v>397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4.25">
      <c r="A118" s="27">
        <v>42825</v>
      </c>
      <c r="B118" s="7" t="s">
        <v>214</v>
      </c>
      <c r="C118" s="7" t="s">
        <v>215</v>
      </c>
      <c r="D118" s="7" t="s">
        <v>378</v>
      </c>
      <c r="E118" s="35">
        <v>515.76</v>
      </c>
      <c r="F118" s="28" t="s">
        <v>397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4.25">
      <c r="A119" s="27">
        <v>42825</v>
      </c>
      <c r="B119" s="7" t="s">
        <v>216</v>
      </c>
      <c r="C119" s="7" t="s">
        <v>217</v>
      </c>
      <c r="D119" s="7" t="s">
        <v>379</v>
      </c>
      <c r="E119" s="35">
        <v>7.08</v>
      </c>
      <c r="F119" s="28" t="s">
        <v>397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4.25">
      <c r="A120" s="27">
        <v>42825</v>
      </c>
      <c r="B120" s="7" t="s">
        <v>221</v>
      </c>
      <c r="C120" s="7" t="s">
        <v>222</v>
      </c>
      <c r="D120" s="7" t="s">
        <v>380</v>
      </c>
      <c r="E120" s="35">
        <v>10144.53</v>
      </c>
      <c r="F120" s="28" t="s">
        <v>397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4.25">
      <c r="A121" s="27">
        <v>42825</v>
      </c>
      <c r="B121" s="7" t="s">
        <v>237</v>
      </c>
      <c r="C121" s="7" t="s">
        <v>238</v>
      </c>
      <c r="D121" s="7" t="s">
        <v>239</v>
      </c>
      <c r="E121" s="35">
        <v>294.76</v>
      </c>
      <c r="F121" s="28" t="s">
        <v>397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4.25">
      <c r="A122" s="27">
        <v>42825</v>
      </c>
      <c r="B122" s="7" t="s">
        <v>247</v>
      </c>
      <c r="C122" s="7" t="s">
        <v>248</v>
      </c>
      <c r="D122" s="7" t="s">
        <v>249</v>
      </c>
      <c r="E122" s="35">
        <v>1166.44</v>
      </c>
      <c r="F122" s="28" t="s">
        <v>397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4.25">
      <c r="A123" s="27">
        <v>42825</v>
      </c>
      <c r="B123" s="7" t="s">
        <v>382</v>
      </c>
      <c r="C123" s="7" t="s">
        <v>250</v>
      </c>
      <c r="D123" s="7" t="s">
        <v>251</v>
      </c>
      <c r="E123" s="35">
        <v>553.96</v>
      </c>
      <c r="F123" s="28" t="s">
        <v>397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4.25">
      <c r="A124" s="27">
        <v>42825</v>
      </c>
      <c r="B124" s="7" t="s">
        <v>252</v>
      </c>
      <c r="C124" s="7" t="s">
        <v>430</v>
      </c>
      <c r="D124" s="7" t="s">
        <v>253</v>
      </c>
      <c r="E124" s="35">
        <v>374</v>
      </c>
      <c r="F124" s="28" t="s">
        <v>397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4.25">
      <c r="A125" s="27">
        <v>42825</v>
      </c>
      <c r="B125" s="7" t="s">
        <v>254</v>
      </c>
      <c r="C125" s="7" t="s">
        <v>255</v>
      </c>
      <c r="D125" s="7" t="s">
        <v>383</v>
      </c>
      <c r="E125" s="35">
        <v>153.39</v>
      </c>
      <c r="F125" s="28" t="s">
        <v>397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4.25">
      <c r="A126" s="27">
        <v>42825</v>
      </c>
      <c r="B126" s="7" t="s">
        <v>256</v>
      </c>
      <c r="C126" s="7" t="s">
        <v>431</v>
      </c>
      <c r="D126" s="7" t="s">
        <v>384</v>
      </c>
      <c r="E126" s="35">
        <v>7260</v>
      </c>
      <c r="F126" s="28" t="s">
        <v>397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4.25">
      <c r="A127" s="27">
        <v>42825</v>
      </c>
      <c r="B127" s="7" t="s">
        <v>257</v>
      </c>
      <c r="C127" s="7" t="s">
        <v>258</v>
      </c>
      <c r="D127" s="7" t="s">
        <v>385</v>
      </c>
      <c r="E127" s="36">
        <v>12293.6</v>
      </c>
      <c r="F127" s="28" t="s">
        <v>397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4.25">
      <c r="A128" s="27">
        <v>42825</v>
      </c>
      <c r="B128" s="7" t="s">
        <v>259</v>
      </c>
      <c r="C128" s="7" t="s">
        <v>260</v>
      </c>
      <c r="D128" s="7" t="s">
        <v>386</v>
      </c>
      <c r="E128" s="35">
        <v>6734.86</v>
      </c>
      <c r="F128" s="28" t="s">
        <v>397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4.25">
      <c r="A129" s="27">
        <v>42825</v>
      </c>
      <c r="B129" s="7" t="s">
        <v>261</v>
      </c>
      <c r="C129" s="7" t="s">
        <v>262</v>
      </c>
      <c r="D129" s="7" t="s">
        <v>387</v>
      </c>
      <c r="E129" s="35">
        <v>381.7</v>
      </c>
      <c r="F129" s="28" t="s">
        <v>397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4.25">
      <c r="A130" s="27">
        <v>42825</v>
      </c>
      <c r="B130" s="7" t="s">
        <v>263</v>
      </c>
      <c r="C130" s="7" t="s">
        <v>264</v>
      </c>
      <c r="D130" s="7" t="s">
        <v>388</v>
      </c>
      <c r="E130" s="36">
        <v>2902</v>
      </c>
      <c r="F130" s="28" t="s">
        <v>397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4.25">
      <c r="A131" s="27">
        <v>42825</v>
      </c>
      <c r="B131" s="7" t="s">
        <v>265</v>
      </c>
      <c r="C131" s="7" t="s">
        <v>405</v>
      </c>
      <c r="D131" s="7" t="s">
        <v>389</v>
      </c>
      <c r="E131" s="35">
        <v>1785.56</v>
      </c>
      <c r="F131" s="28" t="s">
        <v>397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4.25">
      <c r="A132" s="27">
        <v>42825</v>
      </c>
      <c r="B132" s="7" t="s">
        <v>268</v>
      </c>
      <c r="C132" s="7" t="s">
        <v>269</v>
      </c>
      <c r="D132" s="7" t="s">
        <v>270</v>
      </c>
      <c r="E132" s="35">
        <v>136.73</v>
      </c>
      <c r="F132" s="28" t="s">
        <v>397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4.25">
      <c r="A133" s="27">
        <v>42825</v>
      </c>
      <c r="B133" s="7" t="s">
        <v>271</v>
      </c>
      <c r="C133" s="7" t="s">
        <v>432</v>
      </c>
      <c r="D133" s="7" t="s">
        <v>390</v>
      </c>
      <c r="E133" s="35">
        <v>3448.5</v>
      </c>
      <c r="F133" s="28" t="s">
        <v>397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4.25">
      <c r="A134" s="27">
        <v>42825</v>
      </c>
      <c r="B134" s="7" t="s">
        <v>277</v>
      </c>
      <c r="C134" s="7" t="s">
        <v>278</v>
      </c>
      <c r="D134" s="7" t="s">
        <v>391</v>
      </c>
      <c r="E134" s="35">
        <v>2751.54</v>
      </c>
      <c r="F134" s="28" t="s">
        <v>397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4.25">
      <c r="A135" s="27">
        <v>42825</v>
      </c>
      <c r="B135" s="7" t="s">
        <v>282</v>
      </c>
      <c r="C135" s="7" t="s">
        <v>406</v>
      </c>
      <c r="D135" s="7" t="s">
        <v>283</v>
      </c>
      <c r="E135" s="35">
        <v>653.4</v>
      </c>
      <c r="F135" s="28" t="s">
        <v>397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4.25">
      <c r="A136" s="27">
        <v>42825</v>
      </c>
      <c r="B136" s="7" t="s">
        <v>294</v>
      </c>
      <c r="C136" s="7" t="s">
        <v>295</v>
      </c>
      <c r="D136" s="7" t="s">
        <v>392</v>
      </c>
      <c r="E136" s="35">
        <v>512.15</v>
      </c>
      <c r="F136" s="28" t="s">
        <v>397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4.25">
      <c r="A137" s="27">
        <v>42825</v>
      </c>
      <c r="B137" s="7" t="s">
        <v>301</v>
      </c>
      <c r="C137" s="7" t="s">
        <v>302</v>
      </c>
      <c r="D137" s="7" t="s">
        <v>363</v>
      </c>
      <c r="E137" s="35">
        <v>1337.68</v>
      </c>
      <c r="F137" s="28" t="s">
        <v>397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4.25">
      <c r="A138" s="27">
        <v>42825</v>
      </c>
      <c r="B138" s="7" t="s">
        <v>303</v>
      </c>
      <c r="C138" s="7" t="s">
        <v>304</v>
      </c>
      <c r="D138" s="7" t="s">
        <v>393</v>
      </c>
      <c r="E138" s="35">
        <v>1039.85</v>
      </c>
      <c r="F138" s="28" t="s">
        <v>397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4.25">
      <c r="A139" s="27">
        <v>42825</v>
      </c>
      <c r="B139" s="7" t="s">
        <v>305</v>
      </c>
      <c r="C139" s="7" t="s">
        <v>306</v>
      </c>
      <c r="D139" s="7" t="s">
        <v>307</v>
      </c>
      <c r="E139" s="35">
        <v>1394</v>
      </c>
      <c r="F139" s="28" t="s">
        <v>397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4.25">
      <c r="A140" s="27">
        <v>42825</v>
      </c>
      <c r="B140" s="7" t="s">
        <v>311</v>
      </c>
      <c r="C140" s="7" t="s">
        <v>312</v>
      </c>
      <c r="D140" s="7" t="s">
        <v>313</v>
      </c>
      <c r="E140" s="36">
        <v>7018</v>
      </c>
      <c r="F140" s="28" t="s">
        <v>397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4.25">
      <c r="A141" s="27">
        <v>42825</v>
      </c>
      <c r="B141" s="7" t="s">
        <v>325</v>
      </c>
      <c r="C141" s="7" t="s">
        <v>326</v>
      </c>
      <c r="D141" s="7" t="s">
        <v>327</v>
      </c>
      <c r="E141" s="35">
        <v>230</v>
      </c>
      <c r="F141" s="28" t="s">
        <v>397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ht="14.25">
      <c r="A142" s="27">
        <v>42825</v>
      </c>
      <c r="B142" s="7" t="s">
        <v>334</v>
      </c>
      <c r="C142" s="7" t="s">
        <v>433</v>
      </c>
      <c r="D142" s="7" t="s">
        <v>335</v>
      </c>
      <c r="E142" s="36">
        <v>2178</v>
      </c>
      <c r="F142" s="28" t="s">
        <v>397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4.25">
      <c r="A143" s="27">
        <v>42825</v>
      </c>
      <c r="B143" s="7" t="s">
        <v>336</v>
      </c>
      <c r="C143" s="7" t="s">
        <v>434</v>
      </c>
      <c r="D143" s="7" t="s">
        <v>395</v>
      </c>
      <c r="E143" s="36">
        <v>2359.5</v>
      </c>
      <c r="F143" s="28" t="s">
        <v>397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4.25">
      <c r="A144" s="27">
        <v>42825</v>
      </c>
      <c r="B144" s="7" t="s">
        <v>341</v>
      </c>
      <c r="C144" s="7" t="s">
        <v>342</v>
      </c>
      <c r="D144" s="7" t="s">
        <v>343</v>
      </c>
      <c r="E144" s="36">
        <v>3170.2</v>
      </c>
      <c r="F144" s="28" t="s">
        <v>397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ht="14.25">
      <c r="A145" s="27">
        <v>42825</v>
      </c>
      <c r="B145" s="7" t="s">
        <v>7</v>
      </c>
      <c r="C145" s="7" t="s">
        <v>8</v>
      </c>
      <c r="D145" s="7" t="s">
        <v>344</v>
      </c>
      <c r="E145" s="35">
        <v>152.78</v>
      </c>
      <c r="F145" s="28" t="s">
        <v>396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4.25">
      <c r="A146" s="27">
        <v>42825</v>
      </c>
      <c r="B146" s="7" t="s">
        <v>33</v>
      </c>
      <c r="C146" s="7" t="s">
        <v>34</v>
      </c>
      <c r="D146" s="7" t="s">
        <v>354</v>
      </c>
      <c r="E146" s="35">
        <v>1175.41</v>
      </c>
      <c r="F146" s="28" t="s">
        <v>396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4.25">
      <c r="A147" s="27">
        <v>42825</v>
      </c>
      <c r="B147" s="7" t="s">
        <v>37</v>
      </c>
      <c r="C147" s="7" t="s">
        <v>38</v>
      </c>
      <c r="D147" s="7" t="s">
        <v>39</v>
      </c>
      <c r="E147" s="36">
        <v>8211.95</v>
      </c>
      <c r="F147" s="28" t="s">
        <v>396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4.25">
      <c r="A148" s="27">
        <v>42825</v>
      </c>
      <c r="B148" s="7" t="s">
        <v>40</v>
      </c>
      <c r="C148" s="7" t="s">
        <v>41</v>
      </c>
      <c r="D148" s="7" t="s">
        <v>355</v>
      </c>
      <c r="E148" s="36">
        <v>17764.01</v>
      </c>
      <c r="F148" s="28" t="s">
        <v>396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4.25">
      <c r="A149" s="27">
        <v>42825</v>
      </c>
      <c r="B149" s="7" t="s">
        <v>45</v>
      </c>
      <c r="C149" s="7" t="s">
        <v>46</v>
      </c>
      <c r="D149" s="7" t="s">
        <v>356</v>
      </c>
      <c r="E149" s="35">
        <v>455.25</v>
      </c>
      <c r="F149" s="28" t="s">
        <v>396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4.25">
      <c r="A150" s="27">
        <v>42825</v>
      </c>
      <c r="B150" s="7" t="s">
        <v>55</v>
      </c>
      <c r="C150" s="7" t="s">
        <v>435</v>
      </c>
      <c r="D150" s="7" t="s">
        <v>358</v>
      </c>
      <c r="E150" s="35">
        <v>2087.25</v>
      </c>
      <c r="F150" s="28" t="s">
        <v>396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4.25">
      <c r="A151" s="27">
        <v>42825</v>
      </c>
      <c r="B151" s="7" t="s">
        <v>73</v>
      </c>
      <c r="C151" s="7" t="s">
        <v>74</v>
      </c>
      <c r="D151" s="7" t="s">
        <v>361</v>
      </c>
      <c r="E151" s="35">
        <v>924.79</v>
      </c>
      <c r="F151" s="28" t="s">
        <v>396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4.25">
      <c r="A152" s="27">
        <v>42825</v>
      </c>
      <c r="B152" s="7" t="s">
        <v>103</v>
      </c>
      <c r="C152" s="7" t="s">
        <v>104</v>
      </c>
      <c r="D152" s="7" t="s">
        <v>368</v>
      </c>
      <c r="E152" s="35">
        <v>1143.46</v>
      </c>
      <c r="F152" s="28" t="s">
        <v>396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4.25">
      <c r="A153" s="27">
        <v>42825</v>
      </c>
      <c r="B153" s="7" t="s">
        <v>110</v>
      </c>
      <c r="C153" s="7" t="s">
        <v>111</v>
      </c>
      <c r="D153" s="7" t="s">
        <v>112</v>
      </c>
      <c r="E153" s="35">
        <v>182.34</v>
      </c>
      <c r="F153" s="28" t="s">
        <v>396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4.25">
      <c r="A154" s="27">
        <v>42825</v>
      </c>
      <c r="B154" s="7" t="s">
        <v>115</v>
      </c>
      <c r="C154" s="7" t="s">
        <v>116</v>
      </c>
      <c r="D154" s="7" t="s">
        <v>117</v>
      </c>
      <c r="E154" s="35">
        <v>84.03</v>
      </c>
      <c r="F154" s="28" t="s">
        <v>396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4.25">
      <c r="A155" s="27">
        <v>42825</v>
      </c>
      <c r="B155" s="7" t="s">
        <v>126</v>
      </c>
      <c r="C155" s="7" t="s">
        <v>127</v>
      </c>
      <c r="D155" s="7" t="s">
        <v>128</v>
      </c>
      <c r="E155" s="35">
        <v>307.31</v>
      </c>
      <c r="F155" s="28" t="s">
        <v>396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4.25">
      <c r="A156" s="27">
        <v>42825</v>
      </c>
      <c r="B156" s="7" t="s">
        <v>144</v>
      </c>
      <c r="C156" s="7" t="s">
        <v>145</v>
      </c>
      <c r="D156" s="7" t="s">
        <v>146</v>
      </c>
      <c r="E156" s="35">
        <v>25.63</v>
      </c>
      <c r="F156" s="28" t="s">
        <v>396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4.25">
      <c r="A157" s="27">
        <v>42825</v>
      </c>
      <c r="B157" s="7" t="s">
        <v>147</v>
      </c>
      <c r="C157" s="7" t="s">
        <v>436</v>
      </c>
      <c r="D157" s="7" t="s">
        <v>354</v>
      </c>
      <c r="E157" s="35">
        <v>6072.02</v>
      </c>
      <c r="F157" s="28" t="s">
        <v>396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4.25">
      <c r="A158" s="27">
        <v>42825</v>
      </c>
      <c r="B158" s="7" t="s">
        <v>149</v>
      </c>
      <c r="C158" s="7" t="s">
        <v>150</v>
      </c>
      <c r="D158" s="7" t="s">
        <v>35</v>
      </c>
      <c r="E158" s="36">
        <v>2134.47</v>
      </c>
      <c r="F158" s="28" t="s">
        <v>396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4.25">
      <c r="A159" s="27">
        <v>42825</v>
      </c>
      <c r="B159" s="7" t="s">
        <v>151</v>
      </c>
      <c r="C159" s="7" t="s">
        <v>152</v>
      </c>
      <c r="D159" s="7" t="s">
        <v>140</v>
      </c>
      <c r="E159" s="35">
        <v>255.5</v>
      </c>
      <c r="F159" s="28" t="s">
        <v>396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4.25">
      <c r="A160" s="27">
        <v>42825</v>
      </c>
      <c r="B160" s="7" t="s">
        <v>153</v>
      </c>
      <c r="C160" s="7" t="s">
        <v>154</v>
      </c>
      <c r="D160" s="7" t="s">
        <v>36</v>
      </c>
      <c r="E160" s="35">
        <v>422.63</v>
      </c>
      <c r="F160" s="28" t="s">
        <v>396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4.25">
      <c r="A161" s="27">
        <v>42825</v>
      </c>
      <c r="B161" s="7" t="s">
        <v>179</v>
      </c>
      <c r="C161" s="7" t="s">
        <v>180</v>
      </c>
      <c r="D161" s="7" t="s">
        <v>35</v>
      </c>
      <c r="E161" s="35">
        <v>162.5</v>
      </c>
      <c r="F161" s="28" t="s">
        <v>396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4.25">
      <c r="A162" s="27">
        <v>42825</v>
      </c>
      <c r="B162" s="7" t="s">
        <v>191</v>
      </c>
      <c r="C162" s="7" t="s">
        <v>437</v>
      </c>
      <c r="D162" s="7" t="s">
        <v>36</v>
      </c>
      <c r="E162" s="35">
        <v>684</v>
      </c>
      <c r="F162" s="28" t="s">
        <v>396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4.25">
      <c r="A163" s="37">
        <v>42916</v>
      </c>
      <c r="B163" s="7" t="s">
        <v>438</v>
      </c>
      <c r="C163" s="28" t="s">
        <v>439</v>
      </c>
      <c r="D163" s="7" t="s">
        <v>440</v>
      </c>
      <c r="E163" s="38">
        <f>7.99*2</f>
        <v>15.98</v>
      </c>
      <c r="F163" s="7" t="s">
        <v>441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4.25">
      <c r="A164" s="37">
        <v>42916</v>
      </c>
      <c r="B164" s="7" t="s">
        <v>7</v>
      </c>
      <c r="C164" s="28" t="s">
        <v>8</v>
      </c>
      <c r="D164" s="7" t="s">
        <v>442</v>
      </c>
      <c r="E164" s="38">
        <v>983.6</v>
      </c>
      <c r="F164" s="7" t="s">
        <v>443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4.25">
      <c r="A165" s="37">
        <v>42916</v>
      </c>
      <c r="B165" s="7" t="s">
        <v>444</v>
      </c>
      <c r="C165" s="28" t="s">
        <v>445</v>
      </c>
      <c r="D165" s="7" t="s">
        <v>446</v>
      </c>
      <c r="E165" s="38">
        <v>12971.26</v>
      </c>
      <c r="F165" s="7" t="s">
        <v>443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4.25">
      <c r="A166" s="37">
        <v>42916</v>
      </c>
      <c r="B166" s="7" t="s">
        <v>9</v>
      </c>
      <c r="C166" s="28" t="s">
        <v>10</v>
      </c>
      <c r="D166" s="7" t="s">
        <v>447</v>
      </c>
      <c r="E166" s="38">
        <v>1463.9</v>
      </c>
      <c r="F166" s="7" t="s">
        <v>441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4.25">
      <c r="A167" s="37">
        <v>42886</v>
      </c>
      <c r="B167" s="7" t="s">
        <v>448</v>
      </c>
      <c r="C167" s="28" t="s">
        <v>449</v>
      </c>
      <c r="D167" s="7" t="s">
        <v>450</v>
      </c>
      <c r="E167" s="38">
        <v>363</v>
      </c>
      <c r="F167" s="7" t="s">
        <v>443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4.25">
      <c r="A168" s="37">
        <v>42886</v>
      </c>
      <c r="B168" s="7" t="s">
        <v>11</v>
      </c>
      <c r="C168" s="28" t="s">
        <v>12</v>
      </c>
      <c r="D168" s="7" t="s">
        <v>451</v>
      </c>
      <c r="E168" s="38">
        <v>227.02</v>
      </c>
      <c r="F168" s="7" t="s">
        <v>441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4.25">
      <c r="A169" s="37">
        <v>42916</v>
      </c>
      <c r="B169" s="7" t="s">
        <v>13</v>
      </c>
      <c r="C169" s="28" t="s">
        <v>14</v>
      </c>
      <c r="D169" s="7" t="s">
        <v>452</v>
      </c>
      <c r="E169" s="38">
        <v>1301.16</v>
      </c>
      <c r="F169" s="7" t="s">
        <v>441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4.25">
      <c r="A170" s="37">
        <v>42886</v>
      </c>
      <c r="B170" s="7" t="s">
        <v>453</v>
      </c>
      <c r="C170" s="28" t="s">
        <v>454</v>
      </c>
      <c r="D170" s="7" t="s">
        <v>455</v>
      </c>
      <c r="E170" s="38">
        <v>138.9</v>
      </c>
      <c r="F170" s="7" t="s">
        <v>443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4.25">
      <c r="A171" s="37">
        <v>42878</v>
      </c>
      <c r="B171" s="7" t="s">
        <v>456</v>
      </c>
      <c r="C171" s="28" t="s">
        <v>457</v>
      </c>
      <c r="D171" s="7" t="s">
        <v>458</v>
      </c>
      <c r="E171" s="38">
        <v>175.46</v>
      </c>
      <c r="F171" s="7" t="s">
        <v>441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4.25">
      <c r="A172" s="37">
        <v>42906</v>
      </c>
      <c r="B172" s="7" t="s">
        <v>17</v>
      </c>
      <c r="C172" s="28" t="s">
        <v>18</v>
      </c>
      <c r="D172" s="7" t="s">
        <v>148</v>
      </c>
      <c r="E172" s="38">
        <v>194.97</v>
      </c>
      <c r="F172" s="7" t="s">
        <v>443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4.25">
      <c r="A173" s="37">
        <v>42916</v>
      </c>
      <c r="B173" s="7" t="s">
        <v>19</v>
      </c>
      <c r="C173" s="28" t="s">
        <v>20</v>
      </c>
      <c r="D173" s="7" t="s">
        <v>459</v>
      </c>
      <c r="E173" s="38">
        <v>9756.18</v>
      </c>
      <c r="F173" s="7" t="s">
        <v>441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4.25">
      <c r="A174" s="37">
        <v>42916</v>
      </c>
      <c r="B174" s="7" t="s">
        <v>26</v>
      </c>
      <c r="C174" s="28" t="s">
        <v>27</v>
      </c>
      <c r="D174" s="7" t="s">
        <v>460</v>
      </c>
      <c r="E174" s="38">
        <v>719.18</v>
      </c>
      <c r="F174" s="7" t="s">
        <v>441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4.25">
      <c r="A175" s="37">
        <v>42916</v>
      </c>
      <c r="B175" s="7" t="s">
        <v>29</v>
      </c>
      <c r="C175" s="28" t="s">
        <v>30</v>
      </c>
      <c r="D175" s="7" t="s">
        <v>461</v>
      </c>
      <c r="E175" s="38">
        <v>4864.27</v>
      </c>
      <c r="F175" s="7" t="s">
        <v>441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4.25">
      <c r="A176" s="37">
        <v>42832</v>
      </c>
      <c r="B176" s="7" t="s">
        <v>462</v>
      </c>
      <c r="C176" s="28" t="s">
        <v>463</v>
      </c>
      <c r="D176" s="7" t="s">
        <v>148</v>
      </c>
      <c r="E176" s="38">
        <v>89.32</v>
      </c>
      <c r="F176" s="7" t="s">
        <v>443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4.25">
      <c r="A177" s="37">
        <v>42916</v>
      </c>
      <c r="B177" s="7" t="s">
        <v>31</v>
      </c>
      <c r="C177" s="28" t="s">
        <v>32</v>
      </c>
      <c r="D177" s="7" t="s">
        <v>464</v>
      </c>
      <c r="E177" s="38">
        <v>2427.69</v>
      </c>
      <c r="F177" s="7" t="s">
        <v>441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4.25">
      <c r="A178" s="37">
        <v>42916</v>
      </c>
      <c r="B178" s="7" t="s">
        <v>33</v>
      </c>
      <c r="C178" s="28" t="s">
        <v>34</v>
      </c>
      <c r="D178" s="7" t="s">
        <v>36</v>
      </c>
      <c r="E178" s="38">
        <v>2478.44</v>
      </c>
      <c r="F178" s="7" t="s">
        <v>443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4.25">
      <c r="A179" s="37">
        <v>42916</v>
      </c>
      <c r="B179" s="7" t="s">
        <v>40</v>
      </c>
      <c r="C179" s="28" t="s">
        <v>41</v>
      </c>
      <c r="D179" s="7" t="s">
        <v>465</v>
      </c>
      <c r="E179" s="38">
        <v>1756.92</v>
      </c>
      <c r="F179" s="7" t="s">
        <v>443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4.25">
      <c r="A180" s="37">
        <v>42916</v>
      </c>
      <c r="B180" s="7" t="s">
        <v>466</v>
      </c>
      <c r="C180" s="28" t="s">
        <v>467</v>
      </c>
      <c r="D180" s="7" t="s">
        <v>468</v>
      </c>
      <c r="E180" s="38">
        <v>20562.47</v>
      </c>
      <c r="F180" s="7" t="s">
        <v>443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4.25">
      <c r="A181" s="37">
        <v>42886</v>
      </c>
      <c r="B181" s="7" t="s">
        <v>469</v>
      </c>
      <c r="C181" s="28" t="s">
        <v>470</v>
      </c>
      <c r="D181" s="7" t="s">
        <v>471</v>
      </c>
      <c r="E181" s="38">
        <v>955.1</v>
      </c>
      <c r="F181" s="7" t="s">
        <v>441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4.25">
      <c r="A182" s="37">
        <v>42901</v>
      </c>
      <c r="B182" s="7" t="s">
        <v>472</v>
      </c>
      <c r="C182" s="28" t="s">
        <v>473</v>
      </c>
      <c r="D182" s="7" t="s">
        <v>148</v>
      </c>
      <c r="E182" s="38">
        <v>117.6</v>
      </c>
      <c r="F182" s="7" t="s">
        <v>443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4.25">
      <c r="A183" s="37">
        <v>42916</v>
      </c>
      <c r="B183" s="7" t="s">
        <v>50</v>
      </c>
      <c r="C183" s="28" t="s">
        <v>51</v>
      </c>
      <c r="D183" s="7" t="s">
        <v>474</v>
      </c>
      <c r="E183" s="38">
        <v>303.73</v>
      </c>
      <c r="F183" s="7" t="s">
        <v>443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4.25">
      <c r="A184" s="37">
        <v>42878</v>
      </c>
      <c r="B184" s="7" t="s">
        <v>475</v>
      </c>
      <c r="C184" s="28" t="s">
        <v>476</v>
      </c>
      <c r="D184" s="7" t="s">
        <v>477</v>
      </c>
      <c r="E184" s="38">
        <v>187.85</v>
      </c>
      <c r="F184" s="7" t="s">
        <v>443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4.25">
      <c r="A185" s="37">
        <v>42851</v>
      </c>
      <c r="B185" s="7" t="s">
        <v>52</v>
      </c>
      <c r="C185" s="28" t="s">
        <v>53</v>
      </c>
      <c r="D185" s="7" t="s">
        <v>478</v>
      </c>
      <c r="E185" s="38">
        <v>213.75</v>
      </c>
      <c r="F185" s="7" t="s">
        <v>443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4.25">
      <c r="A186" s="37">
        <v>42916</v>
      </c>
      <c r="B186" s="7" t="s">
        <v>55</v>
      </c>
      <c r="C186" s="28" t="s">
        <v>435</v>
      </c>
      <c r="D186" s="7" t="s">
        <v>36</v>
      </c>
      <c r="E186" s="38">
        <v>2671.68</v>
      </c>
      <c r="F186" s="7" t="s">
        <v>443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4.25">
      <c r="A187" s="37">
        <v>42870</v>
      </c>
      <c r="B187" s="7" t="s">
        <v>56</v>
      </c>
      <c r="C187" s="28" t="s">
        <v>57</v>
      </c>
      <c r="D187" s="7" t="s">
        <v>479</v>
      </c>
      <c r="E187" s="38">
        <v>287.83</v>
      </c>
      <c r="F187" s="7" t="s">
        <v>443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4.25">
      <c r="A188" s="37">
        <v>42855</v>
      </c>
      <c r="B188" s="7" t="s">
        <v>62</v>
      </c>
      <c r="C188" s="28" t="s">
        <v>63</v>
      </c>
      <c r="D188" s="7" t="s">
        <v>480</v>
      </c>
      <c r="E188" s="38">
        <v>152.46</v>
      </c>
      <c r="F188" s="7" t="s">
        <v>441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4.25">
      <c r="A189" s="37">
        <v>42886</v>
      </c>
      <c r="B189" s="7" t="s">
        <v>64</v>
      </c>
      <c r="C189" s="28" t="s">
        <v>65</v>
      </c>
      <c r="D189" s="7" t="s">
        <v>481</v>
      </c>
      <c r="E189" s="38">
        <v>1412.42</v>
      </c>
      <c r="F189" s="7" t="s">
        <v>443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4.25">
      <c r="A190" s="37">
        <v>42855</v>
      </c>
      <c r="B190" s="7" t="s">
        <v>482</v>
      </c>
      <c r="C190" s="28" t="s">
        <v>483</v>
      </c>
      <c r="D190" s="7" t="s">
        <v>484</v>
      </c>
      <c r="E190" s="38">
        <v>7000</v>
      </c>
      <c r="F190" s="7" t="s">
        <v>443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4.25">
      <c r="A191" s="37">
        <v>42916</v>
      </c>
      <c r="B191" s="7" t="s">
        <v>67</v>
      </c>
      <c r="C191" s="28" t="s">
        <v>68</v>
      </c>
      <c r="D191" s="7" t="s">
        <v>485</v>
      </c>
      <c r="E191" s="38">
        <v>22.63</v>
      </c>
      <c r="F191" s="7" t="s">
        <v>441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4.25">
      <c r="A192" s="37">
        <v>42916</v>
      </c>
      <c r="B192" s="7" t="s">
        <v>70</v>
      </c>
      <c r="C192" s="28" t="s">
        <v>71</v>
      </c>
      <c r="D192" s="7" t="s">
        <v>486</v>
      </c>
      <c r="E192" s="38">
        <v>1915.45</v>
      </c>
      <c r="F192" s="7" t="s">
        <v>441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4.25">
      <c r="A193" s="37">
        <v>42900</v>
      </c>
      <c r="B193" s="7" t="s">
        <v>487</v>
      </c>
      <c r="C193" s="28" t="s">
        <v>488</v>
      </c>
      <c r="D193" s="7" t="s">
        <v>489</v>
      </c>
      <c r="E193" s="38">
        <v>20.78</v>
      </c>
      <c r="F193" s="7" t="s">
        <v>443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4.25">
      <c r="A194" s="37">
        <v>42853</v>
      </c>
      <c r="B194" s="7" t="s">
        <v>490</v>
      </c>
      <c r="C194" s="28" t="s">
        <v>491</v>
      </c>
      <c r="D194" s="7" t="s">
        <v>492</v>
      </c>
      <c r="E194" s="38">
        <v>2435.73</v>
      </c>
      <c r="F194" s="7" t="s">
        <v>443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4.25">
      <c r="A195" s="37">
        <v>42871</v>
      </c>
      <c r="B195" s="7" t="s">
        <v>493</v>
      </c>
      <c r="C195" s="28" t="s">
        <v>494</v>
      </c>
      <c r="D195" s="7" t="s">
        <v>479</v>
      </c>
      <c r="E195" s="38">
        <v>1363.75</v>
      </c>
      <c r="F195" s="7" t="s">
        <v>443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4.25">
      <c r="A196" s="37">
        <v>42916</v>
      </c>
      <c r="B196" s="7" t="s">
        <v>495</v>
      </c>
      <c r="C196" s="28" t="s">
        <v>496</v>
      </c>
      <c r="D196" s="7" t="s">
        <v>497</v>
      </c>
      <c r="E196" s="38">
        <v>3652.39</v>
      </c>
      <c r="F196" s="7" t="s">
        <v>441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4.25">
      <c r="A197" s="37">
        <v>42916</v>
      </c>
      <c r="B197" s="7" t="s">
        <v>73</v>
      </c>
      <c r="C197" s="28" t="s">
        <v>74</v>
      </c>
      <c r="D197" s="7" t="s">
        <v>148</v>
      </c>
      <c r="E197" s="38">
        <v>919.1</v>
      </c>
      <c r="F197" s="7" t="s">
        <v>443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4.25">
      <c r="A198" s="37">
        <v>42916</v>
      </c>
      <c r="B198" s="7" t="s">
        <v>75</v>
      </c>
      <c r="C198" s="28" t="s">
        <v>76</v>
      </c>
      <c r="D198" s="7" t="s">
        <v>498</v>
      </c>
      <c r="E198" s="38">
        <v>420.82</v>
      </c>
      <c r="F198" s="7" t="s">
        <v>443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4.25">
      <c r="A199" s="37">
        <v>42916</v>
      </c>
      <c r="B199" s="7" t="s">
        <v>77</v>
      </c>
      <c r="C199" s="28" t="s">
        <v>78</v>
      </c>
      <c r="D199" s="7" t="s">
        <v>486</v>
      </c>
      <c r="E199" s="38">
        <v>557.78</v>
      </c>
      <c r="F199" s="7" t="s">
        <v>441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4.25">
      <c r="A200" s="37">
        <v>42886</v>
      </c>
      <c r="B200" s="7" t="s">
        <v>499</v>
      </c>
      <c r="C200" s="28" t="s">
        <v>500</v>
      </c>
      <c r="D200" s="7" t="s">
        <v>501</v>
      </c>
      <c r="E200" s="38">
        <v>1298</v>
      </c>
      <c r="F200" s="7" t="s">
        <v>441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4.25">
      <c r="A201" s="37">
        <v>42916</v>
      </c>
      <c r="B201" s="7" t="s">
        <v>82</v>
      </c>
      <c r="C201" s="28" t="s">
        <v>83</v>
      </c>
      <c r="D201" s="7" t="s">
        <v>486</v>
      </c>
      <c r="E201" s="38">
        <v>687.4</v>
      </c>
      <c r="F201" s="7" t="s">
        <v>441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4.25">
      <c r="A202" s="37">
        <v>42874</v>
      </c>
      <c r="B202" s="7" t="s">
        <v>502</v>
      </c>
      <c r="C202" s="28" t="s">
        <v>503</v>
      </c>
      <c r="D202" s="7" t="s">
        <v>504</v>
      </c>
      <c r="E202" s="38">
        <v>2514.38</v>
      </c>
      <c r="F202" s="7" t="s">
        <v>443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4.25">
      <c r="A203" s="37">
        <v>42916</v>
      </c>
      <c r="B203" s="7" t="s">
        <v>84</v>
      </c>
      <c r="C203" s="28" t="s">
        <v>85</v>
      </c>
      <c r="D203" s="7" t="s">
        <v>505</v>
      </c>
      <c r="E203" s="38">
        <v>1162.5</v>
      </c>
      <c r="F203" s="7" t="s">
        <v>443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4.25">
      <c r="A204" s="37">
        <v>42916</v>
      </c>
      <c r="B204" s="7" t="s">
        <v>90</v>
      </c>
      <c r="C204" s="28" t="s">
        <v>91</v>
      </c>
      <c r="D204" s="7" t="s">
        <v>506</v>
      </c>
      <c r="E204" s="38">
        <v>163.35</v>
      </c>
      <c r="F204" s="7" t="s">
        <v>441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ht="14.25">
      <c r="A205" s="37">
        <v>42916</v>
      </c>
      <c r="B205" s="7" t="s">
        <v>92</v>
      </c>
      <c r="C205" s="28" t="s">
        <v>428</v>
      </c>
      <c r="D205" s="7" t="s">
        <v>507</v>
      </c>
      <c r="E205" s="38">
        <v>1234.99</v>
      </c>
      <c r="F205" s="7" t="s">
        <v>441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4.25">
      <c r="A206" s="37">
        <v>42845</v>
      </c>
      <c r="B206" s="7" t="s">
        <v>508</v>
      </c>
      <c r="C206" s="28" t="s">
        <v>509</v>
      </c>
      <c r="D206" s="7" t="s">
        <v>510</v>
      </c>
      <c r="E206" s="38">
        <v>1134.98</v>
      </c>
      <c r="F206" s="7" t="s">
        <v>443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4.25">
      <c r="A207" s="37">
        <v>42840</v>
      </c>
      <c r="B207" s="7" t="s">
        <v>93</v>
      </c>
      <c r="C207" s="28" t="s">
        <v>429</v>
      </c>
      <c r="D207" s="7" t="s">
        <v>511</v>
      </c>
      <c r="E207" s="38">
        <v>1412.07</v>
      </c>
      <c r="F207" s="7" t="s">
        <v>441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ht="14.25">
      <c r="A208" s="37">
        <v>42886</v>
      </c>
      <c r="B208" s="7" t="s">
        <v>98</v>
      </c>
      <c r="C208" s="28" t="s">
        <v>99</v>
      </c>
      <c r="D208" s="7" t="s">
        <v>512</v>
      </c>
      <c r="E208" s="38">
        <v>1969.88</v>
      </c>
      <c r="F208" s="7" t="s">
        <v>443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4.25">
      <c r="A209" s="37">
        <v>42916</v>
      </c>
      <c r="B209" s="7" t="s">
        <v>101</v>
      </c>
      <c r="C209" s="28" t="s">
        <v>102</v>
      </c>
      <c r="D209" s="7" t="s">
        <v>513</v>
      </c>
      <c r="E209" s="38">
        <v>1430.77</v>
      </c>
      <c r="F209" s="7" t="s">
        <v>441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4.25">
      <c r="A210" s="37">
        <v>42855</v>
      </c>
      <c r="B210" s="7" t="s">
        <v>514</v>
      </c>
      <c r="C210" s="28" t="s">
        <v>515</v>
      </c>
      <c r="D210" s="7" t="s">
        <v>516</v>
      </c>
      <c r="E210" s="38">
        <v>3202.3</v>
      </c>
      <c r="F210" s="7" t="s">
        <v>443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ht="14.25">
      <c r="A211" s="37">
        <v>42870</v>
      </c>
      <c r="B211" s="7" t="s">
        <v>517</v>
      </c>
      <c r="C211" s="28" t="s">
        <v>518</v>
      </c>
      <c r="D211" s="7" t="s">
        <v>519</v>
      </c>
      <c r="E211" s="38">
        <v>6171</v>
      </c>
      <c r="F211" s="7" t="s">
        <v>443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4.25">
      <c r="A212" s="37">
        <v>42916</v>
      </c>
      <c r="B212" s="7" t="s">
        <v>103</v>
      </c>
      <c r="C212" s="28" t="s">
        <v>104</v>
      </c>
      <c r="D212" s="7" t="s">
        <v>36</v>
      </c>
      <c r="E212" s="38">
        <v>2141.71</v>
      </c>
      <c r="F212" s="7" t="s">
        <v>443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4.25">
      <c r="A213" s="37">
        <v>42916</v>
      </c>
      <c r="B213" s="7" t="s">
        <v>105</v>
      </c>
      <c r="C213" s="28" t="s">
        <v>106</v>
      </c>
      <c r="D213" s="7" t="s">
        <v>520</v>
      </c>
      <c r="E213" s="38">
        <v>9139.27</v>
      </c>
      <c r="F213" s="7" t="s">
        <v>441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ht="14.25">
      <c r="A214" s="37">
        <v>42886</v>
      </c>
      <c r="B214" s="7" t="s">
        <v>110</v>
      </c>
      <c r="C214" s="28" t="s">
        <v>111</v>
      </c>
      <c r="D214" s="7" t="s">
        <v>521</v>
      </c>
      <c r="E214" s="38">
        <v>134.32</v>
      </c>
      <c r="F214" s="7" t="s">
        <v>443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4.25">
      <c r="A215" s="37">
        <v>42840</v>
      </c>
      <c r="B215" s="7" t="s">
        <v>522</v>
      </c>
      <c r="C215" s="28" t="s">
        <v>523</v>
      </c>
      <c r="D215" s="7" t="s">
        <v>36</v>
      </c>
      <c r="E215" s="38">
        <v>957</v>
      </c>
      <c r="F215" s="7" t="s">
        <v>443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4.25">
      <c r="A216" s="37">
        <v>42826</v>
      </c>
      <c r="B216" s="7" t="s">
        <v>524</v>
      </c>
      <c r="C216" s="28" t="s">
        <v>525</v>
      </c>
      <c r="D216" s="7" t="s">
        <v>526</v>
      </c>
      <c r="E216" s="38">
        <v>3267</v>
      </c>
      <c r="F216" s="7" t="s">
        <v>441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ht="14.25">
      <c r="A217" s="37">
        <v>42856</v>
      </c>
      <c r="B217" s="7" t="s">
        <v>527</v>
      </c>
      <c r="C217" s="28" t="s">
        <v>528</v>
      </c>
      <c r="D217" s="7" t="s">
        <v>529</v>
      </c>
      <c r="E217" s="38">
        <v>314.38</v>
      </c>
      <c r="F217" s="7" t="s">
        <v>441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14.25">
      <c r="A218" s="37">
        <v>42916</v>
      </c>
      <c r="B218" s="7" t="s">
        <v>530</v>
      </c>
      <c r="C218" s="28" t="s">
        <v>531</v>
      </c>
      <c r="D218" s="7" t="s">
        <v>532</v>
      </c>
      <c r="E218" s="38">
        <v>423.5</v>
      </c>
      <c r="F218" s="7" t="s">
        <v>441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ht="14.25">
      <c r="A219" s="37">
        <v>42895</v>
      </c>
      <c r="B219" s="7" t="s">
        <v>533</v>
      </c>
      <c r="C219" s="28" t="s">
        <v>534</v>
      </c>
      <c r="D219" s="7" t="s">
        <v>535</v>
      </c>
      <c r="E219" s="38">
        <v>23.21</v>
      </c>
      <c r="F219" s="7" t="s">
        <v>443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ht="14.25">
      <c r="A220" s="37">
        <v>42916</v>
      </c>
      <c r="B220" s="7" t="s">
        <v>120</v>
      </c>
      <c r="C220" s="28" t="s">
        <v>414</v>
      </c>
      <c r="D220" s="7" t="s">
        <v>536</v>
      </c>
      <c r="E220" s="38">
        <v>610.58</v>
      </c>
      <c r="F220" s="7" t="s">
        <v>441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ht="14.25">
      <c r="A221" s="37">
        <v>42916</v>
      </c>
      <c r="B221" s="7" t="s">
        <v>126</v>
      </c>
      <c r="C221" s="28" t="s">
        <v>127</v>
      </c>
      <c r="D221" s="7" t="s">
        <v>537</v>
      </c>
      <c r="E221" s="38">
        <v>966.14</v>
      </c>
      <c r="F221" s="7" t="s">
        <v>443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ht="14.25">
      <c r="A222" s="37">
        <v>42916</v>
      </c>
      <c r="B222" s="7" t="s">
        <v>129</v>
      </c>
      <c r="C222" s="28" t="s">
        <v>130</v>
      </c>
      <c r="D222" s="7" t="s">
        <v>538</v>
      </c>
      <c r="E222" s="38">
        <v>11034.31</v>
      </c>
      <c r="F222" s="7" t="s">
        <v>443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ht="14.25">
      <c r="A223" s="37">
        <v>42916</v>
      </c>
      <c r="B223" s="7" t="s">
        <v>131</v>
      </c>
      <c r="C223" s="28" t="s">
        <v>132</v>
      </c>
      <c r="D223" s="7" t="s">
        <v>539</v>
      </c>
      <c r="E223" s="38">
        <v>286.7</v>
      </c>
      <c r="F223" s="7" t="s">
        <v>443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ht="14.25">
      <c r="A224" s="37" t="s">
        <v>540</v>
      </c>
      <c r="B224" s="7" t="s">
        <v>136</v>
      </c>
      <c r="C224" s="28" t="s">
        <v>137</v>
      </c>
      <c r="D224" s="7" t="s">
        <v>541</v>
      </c>
      <c r="E224" s="38">
        <v>2187.18</v>
      </c>
      <c r="F224" s="7" t="s">
        <v>441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4.25">
      <c r="A225" s="37">
        <v>42902</v>
      </c>
      <c r="B225" s="7" t="s">
        <v>138</v>
      </c>
      <c r="C225" s="28" t="s">
        <v>139</v>
      </c>
      <c r="D225" s="7" t="s">
        <v>148</v>
      </c>
      <c r="E225" s="38">
        <v>240.29</v>
      </c>
      <c r="F225" s="7" t="s">
        <v>443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4.25">
      <c r="A226" s="37">
        <v>42838</v>
      </c>
      <c r="B226" s="7" t="s">
        <v>542</v>
      </c>
      <c r="C226" s="28" t="s">
        <v>543</v>
      </c>
      <c r="D226" s="7" t="s">
        <v>544</v>
      </c>
      <c r="E226" s="38">
        <v>54.67</v>
      </c>
      <c r="F226" s="7" t="s">
        <v>443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4.25">
      <c r="A227" s="37">
        <v>42916</v>
      </c>
      <c r="B227" s="7" t="s">
        <v>147</v>
      </c>
      <c r="C227" s="28" t="s">
        <v>436</v>
      </c>
      <c r="D227" s="7" t="s">
        <v>35</v>
      </c>
      <c r="E227" s="38">
        <v>9406.55</v>
      </c>
      <c r="F227" s="7" t="s">
        <v>443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4.25">
      <c r="A228" s="37">
        <v>42916</v>
      </c>
      <c r="B228" s="7" t="s">
        <v>149</v>
      </c>
      <c r="C228" s="28" t="s">
        <v>150</v>
      </c>
      <c r="D228" s="7" t="s">
        <v>148</v>
      </c>
      <c r="E228" s="38">
        <v>2378.73</v>
      </c>
      <c r="F228" s="7" t="s">
        <v>443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ht="14.25">
      <c r="A229" s="37">
        <v>42887</v>
      </c>
      <c r="B229" s="7" t="s">
        <v>545</v>
      </c>
      <c r="C229" s="28" t="s">
        <v>546</v>
      </c>
      <c r="D229" s="7" t="s">
        <v>547</v>
      </c>
      <c r="E229" s="38">
        <v>20.93</v>
      </c>
      <c r="F229" s="7" t="s">
        <v>443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4.25">
      <c r="A230" s="37">
        <v>42916</v>
      </c>
      <c r="B230" s="7" t="s">
        <v>151</v>
      </c>
      <c r="C230" s="28" t="s">
        <v>152</v>
      </c>
      <c r="D230" s="7" t="s">
        <v>148</v>
      </c>
      <c r="E230" s="38">
        <v>293.97</v>
      </c>
      <c r="F230" s="7" t="s">
        <v>443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4.25">
      <c r="A231" s="37">
        <v>42916</v>
      </c>
      <c r="B231" s="7" t="s">
        <v>153</v>
      </c>
      <c r="C231" s="28" t="s">
        <v>154</v>
      </c>
      <c r="D231" s="7" t="s">
        <v>36</v>
      </c>
      <c r="E231" s="38">
        <v>1711.65</v>
      </c>
      <c r="F231" s="7" t="s">
        <v>443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ht="14.25">
      <c r="A232" s="37">
        <v>42916</v>
      </c>
      <c r="B232" s="7" t="s">
        <v>158</v>
      </c>
      <c r="C232" s="28" t="s">
        <v>159</v>
      </c>
      <c r="D232" s="7" t="s">
        <v>536</v>
      </c>
      <c r="E232" s="38">
        <v>537.24</v>
      </c>
      <c r="F232" s="7" t="s">
        <v>441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4.25">
      <c r="A233" s="37">
        <v>42855</v>
      </c>
      <c r="B233" s="7" t="s">
        <v>161</v>
      </c>
      <c r="C233" s="28" t="s">
        <v>162</v>
      </c>
      <c r="D233" s="7" t="s">
        <v>36</v>
      </c>
      <c r="E233" s="38">
        <v>410.92</v>
      </c>
      <c r="F233" s="7" t="s">
        <v>443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4.25">
      <c r="A234" s="37">
        <v>42901</v>
      </c>
      <c r="B234" s="7" t="s">
        <v>548</v>
      </c>
      <c r="C234" s="28" t="s">
        <v>549</v>
      </c>
      <c r="D234" s="7" t="s">
        <v>550</v>
      </c>
      <c r="E234" s="38">
        <v>3664.93</v>
      </c>
      <c r="F234" s="7" t="s">
        <v>443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ht="14.25">
      <c r="A235" s="37">
        <v>42916</v>
      </c>
      <c r="B235" s="7" t="s">
        <v>163</v>
      </c>
      <c r="C235" s="28" t="s">
        <v>164</v>
      </c>
      <c r="D235" s="7" t="s">
        <v>117</v>
      </c>
      <c r="E235" s="38">
        <v>1602.19</v>
      </c>
      <c r="F235" s="7" t="s">
        <v>443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4.25">
      <c r="A236" s="37">
        <v>42906</v>
      </c>
      <c r="B236" s="7" t="s">
        <v>166</v>
      </c>
      <c r="C236" s="28" t="s">
        <v>167</v>
      </c>
      <c r="D236" s="7" t="s">
        <v>551</v>
      </c>
      <c r="E236" s="38">
        <v>8863.62</v>
      </c>
      <c r="F236" s="7" t="s">
        <v>443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4.25">
      <c r="A237" s="37">
        <v>42840</v>
      </c>
      <c r="B237" s="7" t="s">
        <v>552</v>
      </c>
      <c r="C237" s="28" t="s">
        <v>553</v>
      </c>
      <c r="D237" s="7" t="s">
        <v>36</v>
      </c>
      <c r="E237" s="38">
        <v>1155.55</v>
      </c>
      <c r="F237" s="7" t="s">
        <v>443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ht="14.25">
      <c r="A238" s="37">
        <v>42886</v>
      </c>
      <c r="B238" s="7" t="s">
        <v>554</v>
      </c>
      <c r="C238" s="28" t="s">
        <v>555</v>
      </c>
      <c r="D238" s="7" t="s">
        <v>556</v>
      </c>
      <c r="E238" s="38">
        <v>2037.57</v>
      </c>
      <c r="F238" s="7" t="s">
        <v>443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4.25">
      <c r="A239" s="37">
        <v>42886</v>
      </c>
      <c r="B239" s="7" t="s">
        <v>557</v>
      </c>
      <c r="C239" s="28" t="s">
        <v>558</v>
      </c>
      <c r="D239" s="7" t="s">
        <v>559</v>
      </c>
      <c r="E239" s="38">
        <v>21.78</v>
      </c>
      <c r="F239" s="7" t="s">
        <v>443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4.25">
      <c r="A240" s="37">
        <v>42886</v>
      </c>
      <c r="B240" s="7" t="s">
        <v>168</v>
      </c>
      <c r="C240" s="28" t="s">
        <v>169</v>
      </c>
      <c r="D240" s="7" t="s">
        <v>560</v>
      </c>
      <c r="E240" s="38">
        <v>170.97</v>
      </c>
      <c r="F240" s="7" t="s">
        <v>443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14.25">
      <c r="A241" s="37">
        <v>42916</v>
      </c>
      <c r="B241" s="7" t="s">
        <v>561</v>
      </c>
      <c r="C241" s="28" t="s">
        <v>562</v>
      </c>
      <c r="D241" s="7" t="s">
        <v>563</v>
      </c>
      <c r="E241" s="38">
        <v>16219.27</v>
      </c>
      <c r="F241" s="7" t="s">
        <v>441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4.25">
      <c r="A242" s="37">
        <v>42873</v>
      </c>
      <c r="B242" s="7" t="s">
        <v>175</v>
      </c>
      <c r="C242" s="28" t="s">
        <v>402</v>
      </c>
      <c r="D242" s="7" t="s">
        <v>564</v>
      </c>
      <c r="E242" s="38">
        <v>299.94</v>
      </c>
      <c r="F242" s="7" t="s">
        <v>443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4.25">
      <c r="A243" s="37">
        <v>42916</v>
      </c>
      <c r="B243" s="7" t="s">
        <v>178</v>
      </c>
      <c r="C243" s="28" t="s">
        <v>418</v>
      </c>
      <c r="D243" s="7" t="s">
        <v>36</v>
      </c>
      <c r="E243" s="38">
        <v>91</v>
      </c>
      <c r="F243" s="7" t="s">
        <v>443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14.25">
      <c r="A244" s="37">
        <v>42916</v>
      </c>
      <c r="B244" s="7" t="s">
        <v>190</v>
      </c>
      <c r="C244" s="28" t="s">
        <v>424</v>
      </c>
      <c r="D244" s="7" t="s">
        <v>35</v>
      </c>
      <c r="E244" s="38">
        <v>1372.02</v>
      </c>
      <c r="F244" s="7" t="s">
        <v>443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14.25">
      <c r="A245" s="37">
        <v>42855</v>
      </c>
      <c r="B245" s="7" t="s">
        <v>191</v>
      </c>
      <c r="C245" s="28" t="s">
        <v>437</v>
      </c>
      <c r="D245" s="7" t="s">
        <v>36</v>
      </c>
      <c r="E245" s="38">
        <v>1684.8</v>
      </c>
      <c r="F245" s="7" t="s">
        <v>443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ht="14.25">
      <c r="A246" s="37">
        <v>42846</v>
      </c>
      <c r="B246" s="7" t="s">
        <v>565</v>
      </c>
      <c r="C246" s="28" t="s">
        <v>566</v>
      </c>
      <c r="D246" s="7" t="s">
        <v>567</v>
      </c>
      <c r="E246" s="38">
        <v>18.3</v>
      </c>
      <c r="F246" s="7" t="s">
        <v>443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ht="14.25">
      <c r="A247" s="37">
        <v>42846</v>
      </c>
      <c r="B247" s="7" t="s">
        <v>568</v>
      </c>
      <c r="C247" s="28" t="s">
        <v>569</v>
      </c>
      <c r="D247" s="7" t="s">
        <v>567</v>
      </c>
      <c r="E247" s="38">
        <v>10.39</v>
      </c>
      <c r="F247" s="7" t="s">
        <v>443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4.25">
      <c r="A248" s="37">
        <v>42850</v>
      </c>
      <c r="B248" s="7" t="s">
        <v>570</v>
      </c>
      <c r="C248" s="28" t="s">
        <v>571</v>
      </c>
      <c r="D248" s="7" t="s">
        <v>572</v>
      </c>
      <c r="E248" s="38">
        <v>3463.99</v>
      </c>
      <c r="F248" s="7" t="s">
        <v>443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4.25">
      <c r="A249" s="37">
        <v>42846</v>
      </c>
      <c r="B249" s="7" t="s">
        <v>573</v>
      </c>
      <c r="C249" s="28" t="s">
        <v>574</v>
      </c>
      <c r="D249" s="7" t="s">
        <v>575</v>
      </c>
      <c r="E249" s="38">
        <v>118.48</v>
      </c>
      <c r="F249" s="7" t="s">
        <v>443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ht="14.25">
      <c r="A250" s="37">
        <v>42870</v>
      </c>
      <c r="B250" s="7" t="s">
        <v>576</v>
      </c>
      <c r="C250" s="28" t="s">
        <v>577</v>
      </c>
      <c r="D250" s="7" t="s">
        <v>148</v>
      </c>
      <c r="E250" s="38">
        <v>117.6</v>
      </c>
      <c r="F250" s="7" t="s">
        <v>443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4.25">
      <c r="A251" s="37">
        <v>42901</v>
      </c>
      <c r="B251" s="7" t="s">
        <v>578</v>
      </c>
      <c r="C251" s="28" t="s">
        <v>579</v>
      </c>
      <c r="D251" s="7" t="s">
        <v>580</v>
      </c>
      <c r="E251" s="38">
        <v>60.02</v>
      </c>
      <c r="F251" s="7" t="s">
        <v>443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4.25">
      <c r="A252" s="37">
        <v>42886</v>
      </c>
      <c r="B252" s="7" t="s">
        <v>581</v>
      </c>
      <c r="C252" s="28" t="s">
        <v>582</v>
      </c>
      <c r="D252" s="7" t="s">
        <v>583</v>
      </c>
      <c r="E252" s="38">
        <v>104</v>
      </c>
      <c r="F252" s="7" t="s">
        <v>443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4.25">
      <c r="A253" s="37">
        <v>42901</v>
      </c>
      <c r="B253" s="7" t="s">
        <v>584</v>
      </c>
      <c r="C253" s="28" t="s">
        <v>585</v>
      </c>
      <c r="D253" s="7" t="s">
        <v>586</v>
      </c>
      <c r="E253" s="38">
        <v>2785.35</v>
      </c>
      <c r="F253" s="7" t="s">
        <v>443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4.25">
      <c r="A254" s="37">
        <v>42902</v>
      </c>
      <c r="B254" s="7" t="s">
        <v>587</v>
      </c>
      <c r="C254" s="28" t="s">
        <v>588</v>
      </c>
      <c r="D254" s="7" t="s">
        <v>589</v>
      </c>
      <c r="E254" s="38">
        <v>88.9</v>
      </c>
      <c r="F254" s="7" t="s">
        <v>443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4.25">
      <c r="A255" s="37">
        <v>42916</v>
      </c>
      <c r="B255" s="7" t="s">
        <v>590</v>
      </c>
      <c r="C255" s="28" t="s">
        <v>591</v>
      </c>
      <c r="D255" s="7" t="s">
        <v>592</v>
      </c>
      <c r="E255" s="38">
        <v>1592.25</v>
      </c>
      <c r="F255" s="7" t="s">
        <v>441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ht="14.25">
      <c r="A256" s="37">
        <v>42901</v>
      </c>
      <c r="B256" s="7" t="s">
        <v>593</v>
      </c>
      <c r="C256" s="28" t="s">
        <v>594</v>
      </c>
      <c r="D256" s="7" t="s">
        <v>595</v>
      </c>
      <c r="E256" s="38">
        <v>28760.89</v>
      </c>
      <c r="F256" s="7" t="s">
        <v>441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4.25">
      <c r="A257" s="37">
        <v>42905</v>
      </c>
      <c r="B257" s="7" t="s">
        <v>596</v>
      </c>
      <c r="C257" s="28" t="s">
        <v>597</v>
      </c>
      <c r="D257" s="7" t="s">
        <v>598</v>
      </c>
      <c r="E257" s="38">
        <v>1829.58</v>
      </c>
      <c r="F257" s="7" t="s">
        <v>441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4.25">
      <c r="A258" s="37">
        <v>42916</v>
      </c>
      <c r="B258" s="7" t="s">
        <v>199</v>
      </c>
      <c r="C258" s="28" t="s">
        <v>200</v>
      </c>
      <c r="D258" s="7" t="s">
        <v>599</v>
      </c>
      <c r="E258" s="38">
        <v>15.71</v>
      </c>
      <c r="F258" s="7" t="s">
        <v>441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4.25">
      <c r="A259" s="37">
        <v>42864</v>
      </c>
      <c r="B259" s="7" t="s">
        <v>600</v>
      </c>
      <c r="C259" s="28" t="s">
        <v>601</v>
      </c>
      <c r="D259" s="7" t="s">
        <v>602</v>
      </c>
      <c r="E259" s="38">
        <v>1.09</v>
      </c>
      <c r="F259" s="7" t="s">
        <v>441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4.25">
      <c r="A260" s="37">
        <v>42870</v>
      </c>
      <c r="B260" s="7" t="s">
        <v>603</v>
      </c>
      <c r="C260" s="28" t="s">
        <v>604</v>
      </c>
      <c r="D260" s="7" t="s">
        <v>605</v>
      </c>
      <c r="E260" s="38">
        <v>13294.28</v>
      </c>
      <c r="F260" s="7" t="s">
        <v>441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4.25">
      <c r="A261" s="37">
        <v>42886</v>
      </c>
      <c r="B261" s="7" t="s">
        <v>606</v>
      </c>
      <c r="C261" s="28" t="s">
        <v>607</v>
      </c>
      <c r="D261" s="7" t="s">
        <v>608</v>
      </c>
      <c r="E261" s="38">
        <v>363</v>
      </c>
      <c r="F261" s="7" t="s">
        <v>443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ht="14.25">
      <c r="A262" s="37">
        <v>42855</v>
      </c>
      <c r="B262" s="7" t="s">
        <v>609</v>
      </c>
      <c r="C262" s="28" t="s">
        <v>610</v>
      </c>
      <c r="D262" s="7" t="s">
        <v>611</v>
      </c>
      <c r="E262" s="38">
        <v>173.35</v>
      </c>
      <c r="F262" s="7" t="s">
        <v>441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ht="14.25">
      <c r="A263" s="37">
        <v>42916</v>
      </c>
      <c r="B263" s="7" t="s">
        <v>612</v>
      </c>
      <c r="C263" s="28" t="s">
        <v>613</v>
      </c>
      <c r="D263" s="7" t="s">
        <v>614</v>
      </c>
      <c r="E263" s="38">
        <v>105.51</v>
      </c>
      <c r="F263" s="7" t="s">
        <v>441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ht="14.25">
      <c r="A264" s="37">
        <v>42840</v>
      </c>
      <c r="B264" s="7" t="s">
        <v>207</v>
      </c>
      <c r="C264" s="28" t="s">
        <v>413</v>
      </c>
      <c r="D264" s="7" t="s">
        <v>615</v>
      </c>
      <c r="E264" s="38">
        <f>907.5+118.75</f>
        <v>1026.25</v>
      </c>
      <c r="F264" s="7" t="s">
        <v>441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ht="14.25">
      <c r="A265" s="37">
        <v>42916</v>
      </c>
      <c r="B265" s="7" t="s">
        <v>209</v>
      </c>
      <c r="C265" s="28" t="s">
        <v>210</v>
      </c>
      <c r="D265" s="7" t="s">
        <v>616</v>
      </c>
      <c r="E265" s="38">
        <v>3.9</v>
      </c>
      <c r="F265" s="7" t="s">
        <v>441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ht="14.25">
      <c r="A266" s="37">
        <v>42916</v>
      </c>
      <c r="B266" s="7" t="s">
        <v>617</v>
      </c>
      <c r="C266" s="28" t="s">
        <v>618</v>
      </c>
      <c r="D266" s="7" t="s">
        <v>619</v>
      </c>
      <c r="E266" s="38">
        <v>968</v>
      </c>
      <c r="F266" s="7" t="s">
        <v>441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4.25">
      <c r="A267" s="37">
        <v>42916</v>
      </c>
      <c r="B267" s="7" t="s">
        <v>211</v>
      </c>
      <c r="C267" s="28" t="s">
        <v>212</v>
      </c>
      <c r="D267" s="7" t="s">
        <v>620</v>
      </c>
      <c r="E267" s="38">
        <v>1040.06</v>
      </c>
      <c r="F267" s="7" t="s">
        <v>441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ht="14.25">
      <c r="A268" s="37">
        <v>42916</v>
      </c>
      <c r="B268" s="7" t="s">
        <v>214</v>
      </c>
      <c r="C268" s="28" t="s">
        <v>215</v>
      </c>
      <c r="D268" s="7" t="s">
        <v>621</v>
      </c>
      <c r="E268" s="38">
        <v>363</v>
      </c>
      <c r="F268" s="7" t="s">
        <v>441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14.25">
      <c r="A269" s="37">
        <v>42916</v>
      </c>
      <c r="B269" s="7" t="s">
        <v>622</v>
      </c>
      <c r="C269" s="28" t="s">
        <v>222</v>
      </c>
      <c r="D269" s="7" t="s">
        <v>623</v>
      </c>
      <c r="E269" s="38">
        <v>38794.79</v>
      </c>
      <c r="F269" s="7" t="s">
        <v>441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ht="14.25">
      <c r="A270" s="37">
        <v>42901</v>
      </c>
      <c r="B270" s="7" t="s">
        <v>624</v>
      </c>
      <c r="C270" s="28" t="s">
        <v>625</v>
      </c>
      <c r="D270" s="7" t="s">
        <v>626</v>
      </c>
      <c r="E270" s="38">
        <v>290.4</v>
      </c>
      <c r="F270" s="7" t="s">
        <v>441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ht="14.25">
      <c r="A271" s="37">
        <v>42916</v>
      </c>
      <c r="B271" s="7" t="s">
        <v>627</v>
      </c>
      <c r="C271" s="28" t="s">
        <v>628</v>
      </c>
      <c r="D271" s="7" t="s">
        <v>629</v>
      </c>
      <c r="E271" s="38">
        <v>14520</v>
      </c>
      <c r="F271" s="7" t="s">
        <v>441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ht="14.25">
      <c r="A272" s="37">
        <v>42887</v>
      </c>
      <c r="B272" s="7" t="s">
        <v>630</v>
      </c>
      <c r="C272" s="28" t="s">
        <v>631</v>
      </c>
      <c r="D272" s="7" t="s">
        <v>632</v>
      </c>
      <c r="E272" s="38">
        <v>1089</v>
      </c>
      <c r="F272" s="7" t="s">
        <v>441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ht="14.25">
      <c r="A273" s="37">
        <v>42886</v>
      </c>
      <c r="B273" s="7" t="s">
        <v>633</v>
      </c>
      <c r="C273" s="28" t="s">
        <v>634</v>
      </c>
      <c r="D273" s="7" t="s">
        <v>635</v>
      </c>
      <c r="E273" s="38">
        <v>7260</v>
      </c>
      <c r="F273" s="7" t="s">
        <v>441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ht="14.25">
      <c r="A274" s="37">
        <v>42886</v>
      </c>
      <c r="B274" s="7" t="s">
        <v>636</v>
      </c>
      <c r="C274" s="28" t="s">
        <v>637</v>
      </c>
      <c r="D274" s="7" t="s">
        <v>638</v>
      </c>
      <c r="E274" s="38">
        <v>5142.5</v>
      </c>
      <c r="F274" s="7" t="s">
        <v>441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4.25">
      <c r="A275" s="37">
        <v>42916</v>
      </c>
      <c r="B275" s="7" t="s">
        <v>233</v>
      </c>
      <c r="C275" s="28" t="s">
        <v>415</v>
      </c>
      <c r="D275" s="7" t="s">
        <v>639</v>
      </c>
      <c r="E275" s="38">
        <v>13958.82</v>
      </c>
      <c r="F275" s="7" t="s">
        <v>441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4.25">
      <c r="A276" s="37">
        <v>42916</v>
      </c>
      <c r="B276" s="7" t="s">
        <v>235</v>
      </c>
      <c r="C276" s="28" t="s">
        <v>236</v>
      </c>
      <c r="D276" s="7" t="s">
        <v>148</v>
      </c>
      <c r="E276" s="38">
        <v>698.58</v>
      </c>
      <c r="F276" s="7" t="s">
        <v>443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ht="14.25">
      <c r="A277" s="37">
        <v>42886</v>
      </c>
      <c r="B277" s="7" t="s">
        <v>237</v>
      </c>
      <c r="C277" s="28" t="s">
        <v>238</v>
      </c>
      <c r="D277" s="7" t="s">
        <v>640</v>
      </c>
      <c r="E277" s="38">
        <v>378.97</v>
      </c>
      <c r="F277" s="7" t="s">
        <v>441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4.25">
      <c r="A278" s="37">
        <v>42901</v>
      </c>
      <c r="B278" s="7" t="s">
        <v>641</v>
      </c>
      <c r="C278" s="28"/>
      <c r="D278" s="7" t="s">
        <v>642</v>
      </c>
      <c r="E278" s="38">
        <v>165</v>
      </c>
      <c r="F278" s="7" t="s">
        <v>441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4.25">
      <c r="A279" s="37">
        <v>42916</v>
      </c>
      <c r="B279" s="7" t="s">
        <v>240</v>
      </c>
      <c r="C279" s="28" t="s">
        <v>241</v>
      </c>
      <c r="D279" s="7" t="s">
        <v>643</v>
      </c>
      <c r="E279" s="38">
        <v>1120.48</v>
      </c>
      <c r="F279" s="7" t="s">
        <v>441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14.25">
      <c r="A280" s="37">
        <v>42886</v>
      </c>
      <c r="B280" s="7" t="s">
        <v>243</v>
      </c>
      <c r="C280" s="28" t="s">
        <v>244</v>
      </c>
      <c r="D280" s="7" t="s">
        <v>644</v>
      </c>
      <c r="E280" s="38">
        <v>24507.35</v>
      </c>
      <c r="F280" s="7" t="s">
        <v>441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4.25">
      <c r="A281" s="37">
        <v>42916</v>
      </c>
      <c r="B281" s="7" t="s">
        <v>645</v>
      </c>
      <c r="C281" s="28" t="s">
        <v>646</v>
      </c>
      <c r="D281" s="7" t="s">
        <v>647</v>
      </c>
      <c r="E281" s="38">
        <v>10992.12</v>
      </c>
      <c r="F281" s="7" t="s">
        <v>441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4.25">
      <c r="A282" s="37">
        <v>42916</v>
      </c>
      <c r="B282" s="7" t="s">
        <v>247</v>
      </c>
      <c r="C282" s="28" t="s">
        <v>248</v>
      </c>
      <c r="D282" s="7" t="s">
        <v>648</v>
      </c>
      <c r="E282" s="38">
        <v>4787.68</v>
      </c>
      <c r="F282" s="7" t="s">
        <v>441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4.25">
      <c r="A283" s="37">
        <v>42916</v>
      </c>
      <c r="B283" s="7" t="s">
        <v>649</v>
      </c>
      <c r="C283" s="28" t="s">
        <v>250</v>
      </c>
      <c r="D283" s="7" t="s">
        <v>650</v>
      </c>
      <c r="E283" s="38">
        <v>703.94</v>
      </c>
      <c r="F283" s="7" t="s">
        <v>441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4.25">
      <c r="A284" s="37">
        <v>42916</v>
      </c>
      <c r="B284" s="7" t="s">
        <v>256</v>
      </c>
      <c r="C284" s="28" t="s">
        <v>431</v>
      </c>
      <c r="D284" s="7" t="s">
        <v>651</v>
      </c>
      <c r="E284" s="38">
        <v>9014.5</v>
      </c>
      <c r="F284" s="7" t="s">
        <v>441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4.25">
      <c r="A285" s="37">
        <v>42916</v>
      </c>
      <c r="B285" s="7" t="s">
        <v>257</v>
      </c>
      <c r="C285" s="28" t="s">
        <v>258</v>
      </c>
      <c r="D285" s="7" t="s">
        <v>652</v>
      </c>
      <c r="E285" s="38">
        <v>13915</v>
      </c>
      <c r="F285" s="7" t="s">
        <v>441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ht="14.25">
      <c r="A286" s="37">
        <v>42916</v>
      </c>
      <c r="B286" s="7" t="s">
        <v>259</v>
      </c>
      <c r="C286" s="28" t="s">
        <v>260</v>
      </c>
      <c r="D286" s="7" t="s">
        <v>653</v>
      </c>
      <c r="E286" s="38">
        <v>866.36</v>
      </c>
      <c r="F286" s="7" t="s">
        <v>441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4.25">
      <c r="A287" s="37">
        <v>42916</v>
      </c>
      <c r="B287" s="7" t="s">
        <v>654</v>
      </c>
      <c r="C287" s="28" t="s">
        <v>655</v>
      </c>
      <c r="D287" s="7" t="s">
        <v>656</v>
      </c>
      <c r="E287" s="38">
        <v>217.8</v>
      </c>
      <c r="F287" s="7" t="s">
        <v>441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4.25">
      <c r="A288" s="37">
        <v>42886</v>
      </c>
      <c r="B288" s="7" t="s">
        <v>263</v>
      </c>
      <c r="C288" s="28" t="s">
        <v>264</v>
      </c>
      <c r="D288" s="7" t="s">
        <v>657</v>
      </c>
      <c r="E288" s="38">
        <v>2190.98</v>
      </c>
      <c r="F288" s="7" t="s">
        <v>441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ht="14.25">
      <c r="A289" s="37">
        <v>42853</v>
      </c>
      <c r="B289" s="7" t="s">
        <v>265</v>
      </c>
      <c r="C289" s="28" t="s">
        <v>405</v>
      </c>
      <c r="D289" s="7" t="s">
        <v>658</v>
      </c>
      <c r="E289" s="38">
        <v>1339.17</v>
      </c>
      <c r="F289" s="7" t="s">
        <v>441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ht="14.25">
      <c r="A290" s="37">
        <v>42874</v>
      </c>
      <c r="B290" s="7" t="s">
        <v>659</v>
      </c>
      <c r="C290" s="28" t="s">
        <v>660</v>
      </c>
      <c r="D290" s="7" t="s">
        <v>661</v>
      </c>
      <c r="E290" s="38">
        <v>284.35</v>
      </c>
      <c r="F290" s="7" t="s">
        <v>441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ht="14.25">
      <c r="A291" s="37">
        <v>42840</v>
      </c>
      <c r="B291" s="7" t="s">
        <v>662</v>
      </c>
      <c r="C291" s="28" t="s">
        <v>663</v>
      </c>
      <c r="D291" s="7" t="s">
        <v>664</v>
      </c>
      <c r="E291" s="38">
        <v>1191.85</v>
      </c>
      <c r="F291" s="7" t="s">
        <v>441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ht="14.25">
      <c r="A292" s="37">
        <v>42901</v>
      </c>
      <c r="B292" s="7" t="s">
        <v>271</v>
      </c>
      <c r="C292" s="28" t="s">
        <v>432</v>
      </c>
      <c r="D292" s="7" t="s">
        <v>651</v>
      </c>
      <c r="E292" s="38">
        <v>5959.25</v>
      </c>
      <c r="F292" s="7" t="s">
        <v>441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ht="14.25">
      <c r="A293" s="37">
        <v>42840</v>
      </c>
      <c r="B293" s="7" t="s">
        <v>665</v>
      </c>
      <c r="C293" s="28" t="s">
        <v>666</v>
      </c>
      <c r="D293" s="7" t="s">
        <v>667</v>
      </c>
      <c r="E293" s="38">
        <v>1504.59</v>
      </c>
      <c r="F293" s="7" t="s">
        <v>441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ht="14.25">
      <c r="A294" s="37">
        <v>42916</v>
      </c>
      <c r="B294" s="7" t="s">
        <v>272</v>
      </c>
      <c r="C294" s="28" t="s">
        <v>419</v>
      </c>
      <c r="D294" s="7" t="s">
        <v>668</v>
      </c>
      <c r="E294" s="38">
        <v>1936</v>
      </c>
      <c r="F294" s="7" t="s">
        <v>441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ht="14.25">
      <c r="A295" s="37">
        <v>42855</v>
      </c>
      <c r="B295" s="7" t="s">
        <v>277</v>
      </c>
      <c r="C295" s="28" t="s">
        <v>278</v>
      </c>
      <c r="D295" s="7" t="s">
        <v>669</v>
      </c>
      <c r="E295" s="38">
        <v>2247.09</v>
      </c>
      <c r="F295" s="7" t="s">
        <v>441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ht="14.25">
      <c r="A296" s="37">
        <v>42916</v>
      </c>
      <c r="B296" s="7" t="s">
        <v>670</v>
      </c>
      <c r="C296" s="28" t="s">
        <v>671</v>
      </c>
      <c r="D296" s="7" t="s">
        <v>672</v>
      </c>
      <c r="E296" s="38">
        <v>242</v>
      </c>
      <c r="F296" s="7" t="s">
        <v>441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ht="14.25">
      <c r="A297" s="37">
        <v>42840</v>
      </c>
      <c r="B297" s="7" t="s">
        <v>279</v>
      </c>
      <c r="C297" s="28" t="s">
        <v>280</v>
      </c>
      <c r="D297" s="7" t="s">
        <v>673</v>
      </c>
      <c r="E297" s="38">
        <v>577.41</v>
      </c>
      <c r="F297" s="7" t="s">
        <v>441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ht="14.25">
      <c r="A298" s="37">
        <v>42916</v>
      </c>
      <c r="B298" s="7" t="s">
        <v>282</v>
      </c>
      <c r="C298" s="28" t="s">
        <v>406</v>
      </c>
      <c r="D298" s="7" t="s">
        <v>674</v>
      </c>
      <c r="E298" s="38">
        <v>435.6</v>
      </c>
      <c r="F298" s="7" t="s">
        <v>441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ht="14.25">
      <c r="A299" s="37">
        <v>42870</v>
      </c>
      <c r="B299" s="7" t="s">
        <v>675</v>
      </c>
      <c r="C299" s="28" t="s">
        <v>676</v>
      </c>
      <c r="D299" s="7" t="s">
        <v>677</v>
      </c>
      <c r="E299" s="38">
        <v>572</v>
      </c>
      <c r="F299" s="7" t="s">
        <v>441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ht="14.25">
      <c r="A300" s="37">
        <v>42916</v>
      </c>
      <c r="B300" s="7" t="s">
        <v>678</v>
      </c>
      <c r="C300" s="28" t="s">
        <v>679</v>
      </c>
      <c r="D300" s="7" t="s">
        <v>680</v>
      </c>
      <c r="E300" s="38">
        <v>5116.98</v>
      </c>
      <c r="F300" s="7" t="s">
        <v>441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ht="14.25">
      <c r="A301" s="37">
        <v>42858</v>
      </c>
      <c r="B301" s="7" t="s">
        <v>681</v>
      </c>
      <c r="C301" s="28" t="s">
        <v>682</v>
      </c>
      <c r="D301" s="7" t="s">
        <v>683</v>
      </c>
      <c r="E301" s="38">
        <v>129.45</v>
      </c>
      <c r="F301" s="7" t="s">
        <v>441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ht="14.25">
      <c r="A302" s="37">
        <v>42855</v>
      </c>
      <c r="B302" s="7" t="s">
        <v>294</v>
      </c>
      <c r="C302" s="28" t="s">
        <v>295</v>
      </c>
      <c r="D302" s="7" t="s">
        <v>684</v>
      </c>
      <c r="E302" s="38">
        <v>979.3</v>
      </c>
      <c r="F302" s="7" t="s">
        <v>441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4.25">
      <c r="A303" s="37">
        <v>42916</v>
      </c>
      <c r="B303" s="7" t="s">
        <v>685</v>
      </c>
      <c r="C303" s="28" t="s">
        <v>686</v>
      </c>
      <c r="D303" s="7" t="s">
        <v>687</v>
      </c>
      <c r="E303" s="38">
        <v>3288</v>
      </c>
      <c r="F303" s="7" t="s">
        <v>441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ht="14.25">
      <c r="A304" s="37">
        <v>42886</v>
      </c>
      <c r="B304" s="7" t="s">
        <v>688</v>
      </c>
      <c r="C304" s="28" t="s">
        <v>689</v>
      </c>
      <c r="D304" s="7" t="s">
        <v>690</v>
      </c>
      <c r="E304" s="38">
        <v>978.65</v>
      </c>
      <c r="F304" s="7" t="s">
        <v>441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4.25">
      <c r="A305" s="37">
        <v>42916</v>
      </c>
      <c r="B305" s="7" t="s">
        <v>301</v>
      </c>
      <c r="C305" s="28" t="s">
        <v>302</v>
      </c>
      <c r="D305" s="7" t="s">
        <v>691</v>
      </c>
      <c r="E305" s="38">
        <v>589.38</v>
      </c>
      <c r="F305" s="7" t="s">
        <v>441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4.25">
      <c r="A306" s="37">
        <v>42916</v>
      </c>
      <c r="B306" s="7" t="s">
        <v>303</v>
      </c>
      <c r="C306" s="28" t="s">
        <v>304</v>
      </c>
      <c r="D306" s="7" t="s">
        <v>692</v>
      </c>
      <c r="E306" s="38">
        <v>1224.05</v>
      </c>
      <c r="F306" s="7" t="s">
        <v>441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14.25">
      <c r="A307" s="37">
        <v>42855</v>
      </c>
      <c r="B307" s="7" t="s">
        <v>319</v>
      </c>
      <c r="C307" s="28" t="s">
        <v>423</v>
      </c>
      <c r="D307" s="7" t="s">
        <v>693</v>
      </c>
      <c r="E307" s="38">
        <v>2819.17</v>
      </c>
      <c r="F307" s="7" t="s">
        <v>441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ht="14.25">
      <c r="A308" s="37">
        <v>42916</v>
      </c>
      <c r="B308" s="7" t="s">
        <v>320</v>
      </c>
      <c r="C308" s="28" t="s">
        <v>410</v>
      </c>
      <c r="D308" s="7" t="s">
        <v>694</v>
      </c>
      <c r="E308" s="38">
        <v>928.5</v>
      </c>
      <c r="F308" s="7" t="s">
        <v>441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ht="14.25">
      <c r="A309" s="37">
        <v>42855</v>
      </c>
      <c r="B309" s="7" t="s">
        <v>325</v>
      </c>
      <c r="C309" s="28" t="s">
        <v>326</v>
      </c>
      <c r="D309" s="7" t="s">
        <v>695</v>
      </c>
      <c r="E309" s="38">
        <v>249</v>
      </c>
      <c r="F309" s="7" t="s">
        <v>441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ht="14.25">
      <c r="A310" s="37">
        <v>42840</v>
      </c>
      <c r="B310" s="7" t="s">
        <v>334</v>
      </c>
      <c r="C310" s="28" t="s">
        <v>433</v>
      </c>
      <c r="D310" s="7" t="s">
        <v>696</v>
      </c>
      <c r="E310" s="38">
        <v>4356</v>
      </c>
      <c r="F310" s="7" t="s">
        <v>441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14.25">
      <c r="A311" s="37">
        <v>42901</v>
      </c>
      <c r="B311" s="7" t="s">
        <v>336</v>
      </c>
      <c r="C311" s="28" t="s">
        <v>434</v>
      </c>
      <c r="D311" s="7" t="s">
        <v>697</v>
      </c>
      <c r="E311" s="38">
        <v>5929</v>
      </c>
      <c r="F311" s="7" t="s">
        <v>441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ht="14.25">
      <c r="A312" s="37">
        <v>42840</v>
      </c>
      <c r="B312" s="7" t="s">
        <v>698</v>
      </c>
      <c r="C312" s="28" t="s">
        <v>699</v>
      </c>
      <c r="D312" s="7" t="s">
        <v>700</v>
      </c>
      <c r="E312" s="38">
        <v>816.75</v>
      </c>
      <c r="F312" s="7" t="s">
        <v>441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ht="14.25">
      <c r="A313" s="37">
        <v>42840</v>
      </c>
      <c r="B313" s="7" t="s">
        <v>701</v>
      </c>
      <c r="C313" s="28" t="s">
        <v>702</v>
      </c>
      <c r="D313" s="7" t="s">
        <v>703</v>
      </c>
      <c r="E313" s="38">
        <v>200</v>
      </c>
      <c r="F313" s="7" t="s">
        <v>441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ht="14.25">
      <c r="A314" s="37">
        <v>42855</v>
      </c>
      <c r="B314" s="7" t="s">
        <v>704</v>
      </c>
      <c r="C314" s="28" t="s">
        <v>705</v>
      </c>
      <c r="D314" s="7" t="s">
        <v>706</v>
      </c>
      <c r="E314" s="38">
        <v>592.63</v>
      </c>
      <c r="F314" s="7" t="s">
        <v>441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14.25">
      <c r="A315" s="37">
        <v>42850</v>
      </c>
      <c r="B315" s="7" t="s">
        <v>707</v>
      </c>
      <c r="C315" s="28"/>
      <c r="D315" s="7" t="s">
        <v>708</v>
      </c>
      <c r="E315" s="38">
        <v>633.14</v>
      </c>
      <c r="F315" s="7" t="s">
        <v>441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ht="14.25">
      <c r="A316" s="37">
        <v>42870</v>
      </c>
      <c r="B316" s="7" t="s">
        <v>709</v>
      </c>
      <c r="C316" s="28" t="s">
        <v>710</v>
      </c>
      <c r="D316" s="7" t="s">
        <v>711</v>
      </c>
      <c r="E316" s="38">
        <v>12281.5</v>
      </c>
      <c r="F316" s="7" t="s">
        <v>441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ht="14.25">
      <c r="A317" s="37">
        <v>42873</v>
      </c>
      <c r="B317" s="7" t="s">
        <v>712</v>
      </c>
      <c r="C317" s="28"/>
      <c r="D317" s="7" t="s">
        <v>713</v>
      </c>
      <c r="E317" s="38">
        <v>457.01</v>
      </c>
      <c r="F317" s="7" t="s">
        <v>441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ht="14.25">
      <c r="A318" s="37">
        <v>42886</v>
      </c>
      <c r="B318" s="7" t="s">
        <v>714</v>
      </c>
      <c r="C318" s="28" t="s">
        <v>715</v>
      </c>
      <c r="D318" s="7" t="s">
        <v>716</v>
      </c>
      <c r="E318" s="38">
        <v>2753.1</v>
      </c>
      <c r="F318" s="7" t="s">
        <v>441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4.25">
      <c r="A319" s="37">
        <v>42886</v>
      </c>
      <c r="B319" s="7" t="s">
        <v>717</v>
      </c>
      <c r="C319" s="28" t="s">
        <v>718</v>
      </c>
      <c r="D319" s="7" t="s">
        <v>719</v>
      </c>
      <c r="E319" s="38">
        <v>2395.08</v>
      </c>
      <c r="F319" s="7" t="s">
        <v>441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4.25">
      <c r="A320" s="37">
        <v>42916</v>
      </c>
      <c r="B320" s="7" t="s">
        <v>720</v>
      </c>
      <c r="C320" s="28" t="s">
        <v>721</v>
      </c>
      <c r="D320" s="7" t="s">
        <v>722</v>
      </c>
      <c r="E320" s="38">
        <v>12580.74</v>
      </c>
      <c r="F320" s="7" t="s">
        <v>441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4.25">
      <c r="A321" s="37">
        <v>42886</v>
      </c>
      <c r="B321" s="7" t="s">
        <v>723</v>
      </c>
      <c r="C321" s="28" t="s">
        <v>724</v>
      </c>
      <c r="D321" s="7" t="s">
        <v>725</v>
      </c>
      <c r="E321" s="38">
        <v>605</v>
      </c>
      <c r="F321" s="7" t="s">
        <v>441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4.25">
      <c r="A322" s="37">
        <v>42901</v>
      </c>
      <c r="B322" s="7" t="s">
        <v>726</v>
      </c>
      <c r="C322" s="28" t="s">
        <v>727</v>
      </c>
      <c r="D322" s="7" t="s">
        <v>728</v>
      </c>
      <c r="E322" s="38">
        <v>990.1</v>
      </c>
      <c r="F322" s="7" t="s">
        <v>441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4.25">
      <c r="A323" s="37">
        <v>42886</v>
      </c>
      <c r="B323" s="7" t="s">
        <v>729</v>
      </c>
      <c r="C323" s="28"/>
      <c r="D323" s="7" t="s">
        <v>730</v>
      </c>
      <c r="E323" s="38">
        <v>2000</v>
      </c>
      <c r="F323" s="7" t="s">
        <v>441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4.25">
      <c r="A324" s="37">
        <v>42895</v>
      </c>
      <c r="B324" s="7" t="s">
        <v>731</v>
      </c>
      <c r="C324" s="28" t="s">
        <v>732</v>
      </c>
      <c r="D324" s="7" t="s">
        <v>733</v>
      </c>
      <c r="E324" s="38">
        <v>34</v>
      </c>
      <c r="F324" s="7" t="s">
        <v>441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4.25">
      <c r="A325" s="37">
        <v>42895</v>
      </c>
      <c r="B325" s="7" t="s">
        <v>734</v>
      </c>
      <c r="C325" s="28" t="s">
        <v>735</v>
      </c>
      <c r="D325" s="7" t="s">
        <v>733</v>
      </c>
      <c r="E325" s="38">
        <v>90.9</v>
      </c>
      <c r="F325" s="7" t="s">
        <v>441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4.25">
      <c r="A326" s="37">
        <v>42902</v>
      </c>
      <c r="B326" s="7" t="s">
        <v>736</v>
      </c>
      <c r="C326" s="28" t="s">
        <v>737</v>
      </c>
      <c r="D326" s="7" t="s">
        <v>738</v>
      </c>
      <c r="E326" s="38">
        <v>320</v>
      </c>
      <c r="F326" s="7" t="s">
        <v>441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4.25">
      <c r="A327" s="37">
        <v>42901</v>
      </c>
      <c r="B327" s="7" t="s">
        <v>739</v>
      </c>
      <c r="C327" s="28" t="s">
        <v>740</v>
      </c>
      <c r="D327" s="7" t="s">
        <v>741</v>
      </c>
      <c r="E327" s="38">
        <v>968</v>
      </c>
      <c r="F327" s="7" t="s">
        <v>441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4.25">
      <c r="A328" s="37">
        <v>42901</v>
      </c>
      <c r="B328" s="7" t="s">
        <v>742</v>
      </c>
      <c r="C328" s="28" t="s">
        <v>743</v>
      </c>
      <c r="D328" s="7" t="s">
        <v>744</v>
      </c>
      <c r="E328" s="38">
        <v>605</v>
      </c>
      <c r="F328" s="7" t="s">
        <v>441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4.25">
      <c r="A329" s="37">
        <v>42901</v>
      </c>
      <c r="B329" s="7" t="s">
        <v>745</v>
      </c>
      <c r="C329" s="28">
        <v>28260249144</v>
      </c>
      <c r="D329" s="7" t="s">
        <v>746</v>
      </c>
      <c r="E329" s="38">
        <v>800</v>
      </c>
      <c r="F329" s="7" t="s">
        <v>441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4.25">
      <c r="A330" s="37">
        <v>42916</v>
      </c>
      <c r="B330" s="7" t="s">
        <v>324</v>
      </c>
      <c r="C330" s="28" t="s">
        <v>747</v>
      </c>
      <c r="D330" s="7" t="s">
        <v>748</v>
      </c>
      <c r="E330" s="38">
        <v>3158.16</v>
      </c>
      <c r="F330" s="7" t="s">
        <v>441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4.25">
      <c r="A331" s="37">
        <v>42916</v>
      </c>
      <c r="B331" s="7" t="s">
        <v>749</v>
      </c>
      <c r="C331" s="28" t="s">
        <v>750</v>
      </c>
      <c r="D331" s="7" t="s">
        <v>751</v>
      </c>
      <c r="E331" s="38">
        <v>188</v>
      </c>
      <c r="F331" s="7" t="s">
        <v>441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4.25">
      <c r="A332" s="37">
        <v>42901</v>
      </c>
      <c r="B332" s="7" t="s">
        <v>752</v>
      </c>
      <c r="C332" s="28" t="s">
        <v>753</v>
      </c>
      <c r="D332" s="7" t="s">
        <v>754</v>
      </c>
      <c r="E332" s="38">
        <v>605</v>
      </c>
      <c r="F332" s="7" t="s">
        <v>441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4.25">
      <c r="A333" s="37">
        <v>42916</v>
      </c>
      <c r="B333" s="7" t="s">
        <v>755</v>
      </c>
      <c r="C333" s="28" t="s">
        <v>756</v>
      </c>
      <c r="D333" s="7" t="s">
        <v>757</v>
      </c>
      <c r="E333" s="38">
        <v>3000</v>
      </c>
      <c r="F333" s="7" t="s">
        <v>441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4.25">
      <c r="A334" s="37">
        <v>42916</v>
      </c>
      <c r="B334" s="7" t="s">
        <v>758</v>
      </c>
      <c r="C334" s="28" t="s">
        <v>759</v>
      </c>
      <c r="D334" s="7" t="s">
        <v>619</v>
      </c>
      <c r="E334" s="38">
        <v>800</v>
      </c>
      <c r="F334" s="7" t="s">
        <v>441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4.25">
      <c r="A335" s="37">
        <v>42916</v>
      </c>
      <c r="B335" s="7" t="s">
        <v>760</v>
      </c>
      <c r="C335" s="28" t="s">
        <v>761</v>
      </c>
      <c r="D335" s="7" t="s">
        <v>762</v>
      </c>
      <c r="E335" s="38">
        <v>3000</v>
      </c>
      <c r="F335" s="7" t="s">
        <v>441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4.25">
      <c r="A336" s="37">
        <v>42916</v>
      </c>
      <c r="B336" s="7" t="s">
        <v>763</v>
      </c>
      <c r="C336" s="28"/>
      <c r="D336" s="7" t="s">
        <v>764</v>
      </c>
      <c r="E336" s="38">
        <v>343.94</v>
      </c>
      <c r="F336" s="7" t="s">
        <v>441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4.25">
      <c r="A337" s="37">
        <v>42916</v>
      </c>
      <c r="B337" s="7" t="s">
        <v>765</v>
      </c>
      <c r="C337" s="28" t="s">
        <v>766</v>
      </c>
      <c r="D337" s="7" t="s">
        <v>767</v>
      </c>
      <c r="E337" s="38">
        <v>200</v>
      </c>
      <c r="F337" s="7" t="s">
        <v>441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4.25">
      <c r="A338" s="37">
        <v>42844</v>
      </c>
      <c r="B338" s="7" t="s">
        <v>768</v>
      </c>
      <c r="C338" s="28" t="s">
        <v>250</v>
      </c>
      <c r="D338" s="7" t="s">
        <v>769</v>
      </c>
      <c r="E338" s="38">
        <v>262.81</v>
      </c>
      <c r="F338" s="7" t="s">
        <v>441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4.25">
      <c r="A339" s="37">
        <v>42917</v>
      </c>
      <c r="B339" s="7" t="s">
        <v>438</v>
      </c>
      <c r="C339" s="28" t="s">
        <v>439</v>
      </c>
      <c r="D339" s="7" t="s">
        <v>772</v>
      </c>
      <c r="E339" s="38">
        <v>269.36</v>
      </c>
      <c r="F339" s="7" t="s">
        <v>441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ht="14.25">
      <c r="A340" s="37">
        <v>42917</v>
      </c>
      <c r="B340" s="7" t="s">
        <v>19</v>
      </c>
      <c r="C340" s="28" t="s">
        <v>20</v>
      </c>
      <c r="D340" s="7" t="s">
        <v>773</v>
      </c>
      <c r="E340" s="38">
        <v>226.22</v>
      </c>
      <c r="F340" s="7" t="s">
        <v>441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4.25">
      <c r="A341" s="37">
        <v>42917</v>
      </c>
      <c r="B341" s="7" t="s">
        <v>77</v>
      </c>
      <c r="C341" s="28" t="s">
        <v>78</v>
      </c>
      <c r="D341" s="7" t="s">
        <v>774</v>
      </c>
      <c r="E341" s="38">
        <v>1376.33</v>
      </c>
      <c r="F341" s="7" t="s">
        <v>441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4.25">
      <c r="A342" s="37">
        <v>42917</v>
      </c>
      <c r="B342" s="7" t="s">
        <v>214</v>
      </c>
      <c r="C342" s="28" t="s">
        <v>215</v>
      </c>
      <c r="D342" s="7" t="s">
        <v>775</v>
      </c>
      <c r="E342" s="38">
        <v>363</v>
      </c>
      <c r="F342" s="7" t="s">
        <v>441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ht="14.25">
      <c r="A343" s="37">
        <v>42919</v>
      </c>
      <c r="B343" s="7" t="s">
        <v>776</v>
      </c>
      <c r="C343" s="28" t="s">
        <v>777</v>
      </c>
      <c r="D343" s="7" t="s">
        <v>778</v>
      </c>
      <c r="E343" s="38">
        <v>78.65</v>
      </c>
      <c r="F343" s="7" t="s">
        <v>779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4.25">
      <c r="A344" s="37">
        <v>42919</v>
      </c>
      <c r="B344" s="7" t="s">
        <v>90</v>
      </c>
      <c r="C344" s="28" t="s">
        <v>91</v>
      </c>
      <c r="D344" s="7" t="s">
        <v>780</v>
      </c>
      <c r="E344" s="38">
        <v>163.35</v>
      </c>
      <c r="F344" s="7" t="s">
        <v>441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4.25">
      <c r="A345" s="37">
        <v>42919</v>
      </c>
      <c r="B345" s="7" t="s">
        <v>259</v>
      </c>
      <c r="C345" s="28" t="s">
        <v>260</v>
      </c>
      <c r="D345" s="7" t="s">
        <v>781</v>
      </c>
      <c r="E345" s="38">
        <v>866.36</v>
      </c>
      <c r="F345" s="7" t="s">
        <v>441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14.25">
      <c r="A346" s="37">
        <v>42921</v>
      </c>
      <c r="B346" s="7" t="s">
        <v>33</v>
      </c>
      <c r="C346" s="28" t="s">
        <v>34</v>
      </c>
      <c r="D346" s="7" t="s">
        <v>782</v>
      </c>
      <c r="E346" s="38">
        <v>2571.65</v>
      </c>
      <c r="F346" s="7" t="s">
        <v>779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4.25">
      <c r="A347" s="37">
        <v>42921</v>
      </c>
      <c r="B347" s="7" t="s">
        <v>783</v>
      </c>
      <c r="C347" s="28" t="s">
        <v>784</v>
      </c>
      <c r="D347" s="7" t="s">
        <v>785</v>
      </c>
      <c r="E347" s="38">
        <v>87</v>
      </c>
      <c r="F347" s="7" t="s">
        <v>441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4.25">
      <c r="A348" s="37">
        <v>42922</v>
      </c>
      <c r="B348" s="7" t="s">
        <v>103</v>
      </c>
      <c r="C348" s="28" t="s">
        <v>104</v>
      </c>
      <c r="D348" s="7" t="s">
        <v>786</v>
      </c>
      <c r="E348" s="38">
        <v>1390.29</v>
      </c>
      <c r="F348" s="7" t="s">
        <v>779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ht="14.25">
      <c r="A349" s="37">
        <v>42922</v>
      </c>
      <c r="B349" s="7" t="s">
        <v>196</v>
      </c>
      <c r="C349" s="28" t="s">
        <v>197</v>
      </c>
      <c r="D349" s="7" t="s">
        <v>787</v>
      </c>
      <c r="E349" s="38">
        <v>474.3</v>
      </c>
      <c r="F349" s="7" t="s">
        <v>441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4.25">
      <c r="A350" s="37">
        <v>42922</v>
      </c>
      <c r="B350" s="7" t="s">
        <v>235</v>
      </c>
      <c r="C350" s="28" t="s">
        <v>236</v>
      </c>
      <c r="D350" s="7" t="s">
        <v>782</v>
      </c>
      <c r="E350" s="38">
        <v>6253.61</v>
      </c>
      <c r="F350" s="7" t="s">
        <v>779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4.25">
      <c r="A351" s="37">
        <v>42926</v>
      </c>
      <c r="B351" s="7" t="s">
        <v>788</v>
      </c>
      <c r="C351" s="28" t="s">
        <v>789</v>
      </c>
      <c r="D351" s="7" t="s">
        <v>790</v>
      </c>
      <c r="E351" s="38">
        <v>363</v>
      </c>
      <c r="F351" s="7" t="s">
        <v>441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ht="14.25">
      <c r="A352" s="37">
        <v>42927</v>
      </c>
      <c r="B352" s="7" t="s">
        <v>791</v>
      </c>
      <c r="C352" s="28" t="s">
        <v>792</v>
      </c>
      <c r="D352" s="7" t="s">
        <v>793</v>
      </c>
      <c r="E352" s="38">
        <v>1715.15</v>
      </c>
      <c r="F352" s="7" t="s">
        <v>794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ht="14.25">
      <c r="A353" s="37">
        <v>42927</v>
      </c>
      <c r="B353" s="7" t="s">
        <v>795</v>
      </c>
      <c r="C353" s="28" t="s">
        <v>796</v>
      </c>
      <c r="D353" s="7" t="s">
        <v>797</v>
      </c>
      <c r="E353" s="38">
        <v>14.5</v>
      </c>
      <c r="F353" s="7" t="s">
        <v>441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14.25">
      <c r="A354" s="37">
        <v>42927</v>
      </c>
      <c r="B354" s="7" t="s">
        <v>798</v>
      </c>
      <c r="C354" s="28" t="s">
        <v>799</v>
      </c>
      <c r="D354" s="7" t="s">
        <v>797</v>
      </c>
      <c r="E354" s="38">
        <v>100</v>
      </c>
      <c r="F354" s="7" t="s">
        <v>441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ht="14.25">
      <c r="A355" s="37">
        <v>42930</v>
      </c>
      <c r="B355" s="7" t="s">
        <v>800</v>
      </c>
      <c r="C355" s="28" t="s">
        <v>801</v>
      </c>
      <c r="D355" s="7" t="s">
        <v>802</v>
      </c>
      <c r="E355" s="38">
        <v>287.54</v>
      </c>
      <c r="F355" s="7" t="s">
        <v>779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ht="14.25">
      <c r="A356" s="37">
        <v>42931</v>
      </c>
      <c r="B356" s="7" t="s">
        <v>9</v>
      </c>
      <c r="C356" s="28" t="s">
        <v>10</v>
      </c>
      <c r="D356" s="7" t="s">
        <v>803</v>
      </c>
      <c r="E356" s="38">
        <v>2115.38</v>
      </c>
      <c r="F356" s="7" t="s">
        <v>441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14.25">
      <c r="A357" s="37">
        <v>42931</v>
      </c>
      <c r="B357" s="7" t="s">
        <v>13</v>
      </c>
      <c r="C357" s="28" t="s">
        <v>14</v>
      </c>
      <c r="D357" s="7" t="s">
        <v>804</v>
      </c>
      <c r="E357" s="38">
        <v>1106.95</v>
      </c>
      <c r="F357" s="7" t="s">
        <v>441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ht="14.25">
      <c r="A358" s="37">
        <v>42931</v>
      </c>
      <c r="B358" s="7" t="s">
        <v>23</v>
      </c>
      <c r="C358" s="28" t="s">
        <v>24</v>
      </c>
      <c r="D358" s="7" t="s">
        <v>805</v>
      </c>
      <c r="E358" s="38">
        <v>4232.58</v>
      </c>
      <c r="F358" s="7" t="s">
        <v>441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ht="14.25">
      <c r="A359" s="37">
        <v>42931</v>
      </c>
      <c r="B359" s="7" t="s">
        <v>806</v>
      </c>
      <c r="C359" s="28" t="s">
        <v>807</v>
      </c>
      <c r="D359" s="7" t="s">
        <v>808</v>
      </c>
      <c r="E359" s="38">
        <v>6789</v>
      </c>
      <c r="F359" s="7" t="s">
        <v>441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ht="14.25">
      <c r="A360" s="37">
        <v>42931</v>
      </c>
      <c r="B360" s="7" t="s">
        <v>105</v>
      </c>
      <c r="C360" s="28" t="s">
        <v>106</v>
      </c>
      <c r="D360" s="7" t="s">
        <v>809</v>
      </c>
      <c r="E360" s="38">
        <v>5890.06</v>
      </c>
      <c r="F360" s="7" t="s">
        <v>441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ht="14.25">
      <c r="A361" s="37">
        <v>42931</v>
      </c>
      <c r="B361" s="7" t="s">
        <v>129</v>
      </c>
      <c r="C361" s="28" t="s">
        <v>130</v>
      </c>
      <c r="D361" s="7" t="s">
        <v>810</v>
      </c>
      <c r="E361" s="38">
        <v>4495.13</v>
      </c>
      <c r="F361" s="7" t="s">
        <v>779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14.25">
      <c r="A362" s="37">
        <v>42931</v>
      </c>
      <c r="B362" s="7" t="s">
        <v>147</v>
      </c>
      <c r="C362" s="28" t="s">
        <v>436</v>
      </c>
      <c r="D362" s="7" t="s">
        <v>786</v>
      </c>
      <c r="E362" s="38">
        <v>7899.39</v>
      </c>
      <c r="F362" s="7" t="s">
        <v>779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ht="14.25">
      <c r="A363" s="37">
        <v>42931</v>
      </c>
      <c r="B363" s="7" t="s">
        <v>149</v>
      </c>
      <c r="C363" s="28" t="s">
        <v>150</v>
      </c>
      <c r="D363" s="7" t="s">
        <v>811</v>
      </c>
      <c r="E363" s="38">
        <v>2805.05</v>
      </c>
      <c r="F363" s="7" t="s">
        <v>779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ht="14.25">
      <c r="A364" s="37">
        <v>42931</v>
      </c>
      <c r="B364" s="7" t="s">
        <v>812</v>
      </c>
      <c r="C364" s="28" t="s">
        <v>813</v>
      </c>
      <c r="D364" s="7" t="s">
        <v>36</v>
      </c>
      <c r="E364" s="38">
        <v>503</v>
      </c>
      <c r="F364" s="7" t="s">
        <v>779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4.25">
      <c r="A365" s="37">
        <v>42931</v>
      </c>
      <c r="B365" s="7" t="s">
        <v>814</v>
      </c>
      <c r="C365" s="28" t="s">
        <v>815</v>
      </c>
      <c r="D365" s="7" t="s">
        <v>786</v>
      </c>
      <c r="E365" s="38">
        <v>266</v>
      </c>
      <c r="F365" s="7" t="s">
        <v>816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4.25">
      <c r="A366" s="37">
        <v>42931</v>
      </c>
      <c r="B366" s="7" t="s">
        <v>190</v>
      </c>
      <c r="C366" s="28" t="s">
        <v>424</v>
      </c>
      <c r="D366" s="7" t="s">
        <v>810</v>
      </c>
      <c r="E366" s="38">
        <v>376.67</v>
      </c>
      <c r="F366" s="7" t="s">
        <v>779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ht="14.25">
      <c r="A367" s="37">
        <v>42931</v>
      </c>
      <c r="B367" s="7" t="s">
        <v>199</v>
      </c>
      <c r="C367" s="28" t="s">
        <v>200</v>
      </c>
      <c r="D367" s="7" t="s">
        <v>817</v>
      </c>
      <c r="E367" s="38">
        <v>5154.6</v>
      </c>
      <c r="F367" s="7" t="s">
        <v>441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4.25">
      <c r="A368" s="37">
        <v>42931</v>
      </c>
      <c r="B368" s="7" t="s">
        <v>240</v>
      </c>
      <c r="C368" s="28" t="s">
        <v>241</v>
      </c>
      <c r="D368" s="7" t="s">
        <v>818</v>
      </c>
      <c r="E368" s="38">
        <v>890.56</v>
      </c>
      <c r="F368" s="7" t="s">
        <v>441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14.25">
      <c r="A369" s="37">
        <v>42931</v>
      </c>
      <c r="B369" s="7" t="s">
        <v>271</v>
      </c>
      <c r="C369" s="28" t="s">
        <v>432</v>
      </c>
      <c r="D369" s="7" t="s">
        <v>819</v>
      </c>
      <c r="E369" s="38">
        <v>2178</v>
      </c>
      <c r="F369" s="7" t="s">
        <v>441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ht="14.25">
      <c r="A370" s="37">
        <v>42931</v>
      </c>
      <c r="B370" s="7" t="s">
        <v>311</v>
      </c>
      <c r="C370" s="28" t="s">
        <v>312</v>
      </c>
      <c r="D370" s="7" t="s">
        <v>820</v>
      </c>
      <c r="E370" s="38">
        <v>3263.43</v>
      </c>
      <c r="F370" s="7" t="s">
        <v>441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14.25">
      <c r="A371" s="37">
        <v>42931</v>
      </c>
      <c r="B371" s="7" t="s">
        <v>336</v>
      </c>
      <c r="C371" s="28" t="s">
        <v>434</v>
      </c>
      <c r="D371" s="7" t="s">
        <v>821</v>
      </c>
      <c r="E371" s="38">
        <v>2178</v>
      </c>
      <c r="F371" s="7" t="s">
        <v>441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ht="14.25">
      <c r="A372" s="37">
        <v>42931</v>
      </c>
      <c r="B372" s="7" t="s">
        <v>698</v>
      </c>
      <c r="C372" s="28" t="s">
        <v>699</v>
      </c>
      <c r="D372" s="7" t="s">
        <v>822</v>
      </c>
      <c r="E372" s="38">
        <v>816.75</v>
      </c>
      <c r="F372" s="7" t="s">
        <v>441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ht="14.25">
      <c r="A373" s="37">
        <v>42931</v>
      </c>
      <c r="B373" s="7" t="s">
        <v>823</v>
      </c>
      <c r="C373" s="28" t="s">
        <v>824</v>
      </c>
      <c r="D373" s="7" t="s">
        <v>825</v>
      </c>
      <c r="E373" s="38">
        <v>94.38</v>
      </c>
      <c r="F373" s="7" t="s">
        <v>441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ht="14.25">
      <c r="A374" s="37">
        <v>42931</v>
      </c>
      <c r="B374" s="7" t="s">
        <v>826</v>
      </c>
      <c r="C374" s="28" t="s">
        <v>827</v>
      </c>
      <c r="D374" s="7" t="s">
        <v>828</v>
      </c>
      <c r="E374" s="38">
        <v>500</v>
      </c>
      <c r="F374" s="7" t="s">
        <v>441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14.25">
      <c r="A375" s="37">
        <v>42931</v>
      </c>
      <c r="B375" s="7" t="s">
        <v>829</v>
      </c>
      <c r="C375" s="28" t="s">
        <v>830</v>
      </c>
      <c r="D375" s="7" t="s">
        <v>831</v>
      </c>
      <c r="E375" s="38">
        <v>126.32</v>
      </c>
      <c r="F375" s="7" t="s">
        <v>441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ht="14.25">
      <c r="A376" s="37">
        <v>42931</v>
      </c>
      <c r="B376" s="7" t="s">
        <v>832</v>
      </c>
      <c r="C376" s="28" t="s">
        <v>833</v>
      </c>
      <c r="D376" s="7" t="s">
        <v>834</v>
      </c>
      <c r="E376" s="38">
        <v>500</v>
      </c>
      <c r="F376" s="7" t="s">
        <v>441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ht="14.25">
      <c r="A377" s="37">
        <v>42933</v>
      </c>
      <c r="B377" s="7" t="s">
        <v>73</v>
      </c>
      <c r="C377" s="28" t="s">
        <v>74</v>
      </c>
      <c r="D377" s="7" t="s">
        <v>782</v>
      </c>
      <c r="E377" s="38">
        <v>2169.16</v>
      </c>
      <c r="F377" s="7" t="s">
        <v>779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ht="14.25">
      <c r="A378" s="37">
        <v>42933</v>
      </c>
      <c r="B378" s="7" t="s">
        <v>508</v>
      </c>
      <c r="C378" s="28" t="s">
        <v>509</v>
      </c>
      <c r="D378" s="7" t="s">
        <v>835</v>
      </c>
      <c r="E378" s="38">
        <v>900.58</v>
      </c>
      <c r="F378" s="7" t="s">
        <v>779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ht="14.25">
      <c r="A379" s="37">
        <v>42933</v>
      </c>
      <c r="B379" s="7" t="s">
        <v>110</v>
      </c>
      <c r="C379" s="28" t="s">
        <v>111</v>
      </c>
      <c r="D379" s="7" t="s">
        <v>836</v>
      </c>
      <c r="E379" s="38">
        <v>122.72</v>
      </c>
      <c r="F379" s="7" t="s">
        <v>779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ht="14.25">
      <c r="A380" s="37">
        <v>42933</v>
      </c>
      <c r="B380" s="7" t="s">
        <v>158</v>
      </c>
      <c r="C380" s="28" t="s">
        <v>159</v>
      </c>
      <c r="D380" s="7" t="s">
        <v>837</v>
      </c>
      <c r="E380" s="38">
        <v>3597.33</v>
      </c>
      <c r="F380" s="7" t="s">
        <v>779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ht="14.25">
      <c r="A381" s="37">
        <v>42934</v>
      </c>
      <c r="B381" s="7" t="s">
        <v>838</v>
      </c>
      <c r="C381" s="28"/>
      <c r="D381" s="7" t="s">
        <v>839</v>
      </c>
      <c r="E381" s="38">
        <v>397.5</v>
      </c>
      <c r="F381" s="7" t="s">
        <v>441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ht="14.25">
      <c r="A382" s="37">
        <v>42936</v>
      </c>
      <c r="B382" s="7" t="s">
        <v>840</v>
      </c>
      <c r="C382" s="28" t="s">
        <v>841</v>
      </c>
      <c r="D382" s="7" t="s">
        <v>842</v>
      </c>
      <c r="E382" s="38">
        <v>627.26</v>
      </c>
      <c r="F382" s="7" t="s">
        <v>779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14.25">
      <c r="A383" s="37">
        <v>42936</v>
      </c>
      <c r="B383" s="7" t="s">
        <v>193</v>
      </c>
      <c r="C383" s="28" t="s">
        <v>194</v>
      </c>
      <c r="D383" s="7" t="s">
        <v>843</v>
      </c>
      <c r="E383" s="38">
        <v>95</v>
      </c>
      <c r="F383" s="7" t="s">
        <v>441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14.25">
      <c r="A384" s="37">
        <v>42937</v>
      </c>
      <c r="B384" s="7" t="s">
        <v>482</v>
      </c>
      <c r="C384" s="28" t="s">
        <v>483</v>
      </c>
      <c r="D384" s="7" t="s">
        <v>844</v>
      </c>
      <c r="E384" s="38">
        <v>3880</v>
      </c>
      <c r="F384" s="7" t="s">
        <v>779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ht="14.25">
      <c r="A385" s="37">
        <v>42940</v>
      </c>
      <c r="B385" s="7" t="s">
        <v>845</v>
      </c>
      <c r="C385" s="28" t="s">
        <v>846</v>
      </c>
      <c r="D385" s="7" t="s">
        <v>847</v>
      </c>
      <c r="E385" s="38">
        <v>344.64</v>
      </c>
      <c r="F385" s="7" t="s">
        <v>779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ht="14.25">
      <c r="A386" s="37">
        <v>42943</v>
      </c>
      <c r="B386" s="7" t="s">
        <v>56</v>
      </c>
      <c r="C386" s="28" t="s">
        <v>57</v>
      </c>
      <c r="D386" s="7" t="s">
        <v>848</v>
      </c>
      <c r="E386" s="38">
        <v>196.59</v>
      </c>
      <c r="F386" s="7" t="s">
        <v>779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ht="14.25">
      <c r="A387" s="37">
        <v>42943</v>
      </c>
      <c r="B387" s="7" t="s">
        <v>849</v>
      </c>
      <c r="C387" s="28" t="s">
        <v>850</v>
      </c>
      <c r="D387" s="7" t="s">
        <v>851</v>
      </c>
      <c r="E387" s="38">
        <v>43.4</v>
      </c>
      <c r="F387" s="7" t="s">
        <v>779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ht="14.25">
      <c r="A388" s="37">
        <v>42947</v>
      </c>
      <c r="B388" s="7" t="s">
        <v>26</v>
      </c>
      <c r="C388" s="28" t="s">
        <v>27</v>
      </c>
      <c r="D388" s="7" t="s">
        <v>852</v>
      </c>
      <c r="E388" s="38">
        <v>719.18</v>
      </c>
      <c r="F388" s="7" t="s">
        <v>441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ht="14.25">
      <c r="A389" s="37">
        <v>42947</v>
      </c>
      <c r="B389" s="7" t="s">
        <v>29</v>
      </c>
      <c r="C389" s="28" t="s">
        <v>30</v>
      </c>
      <c r="D389" s="7" t="s">
        <v>853</v>
      </c>
      <c r="E389" s="38">
        <v>5261.55</v>
      </c>
      <c r="F389" s="7" t="s">
        <v>441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ht="14.25">
      <c r="A390" s="37">
        <v>42947</v>
      </c>
      <c r="B390" s="7" t="s">
        <v>50</v>
      </c>
      <c r="C390" s="28" t="s">
        <v>51</v>
      </c>
      <c r="D390" s="7" t="s">
        <v>854</v>
      </c>
      <c r="E390" s="38">
        <v>159.4</v>
      </c>
      <c r="F390" s="7" t="s">
        <v>441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ht="14.25">
      <c r="A391" s="37">
        <v>42947</v>
      </c>
      <c r="B391" s="7" t="s">
        <v>552</v>
      </c>
      <c r="C391" s="28" t="s">
        <v>553</v>
      </c>
      <c r="D391" s="7" t="s">
        <v>855</v>
      </c>
      <c r="E391" s="38">
        <v>1444.44</v>
      </c>
      <c r="F391" s="7" t="s">
        <v>779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ht="14.25">
      <c r="A392" s="37">
        <v>42947</v>
      </c>
      <c r="B392" s="7" t="s">
        <v>179</v>
      </c>
      <c r="C392" s="28" t="s">
        <v>180</v>
      </c>
      <c r="D392" s="7" t="s">
        <v>35</v>
      </c>
      <c r="E392" s="38">
        <v>99.99</v>
      </c>
      <c r="F392" s="7" t="s">
        <v>779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ht="14.25">
      <c r="A393" s="37">
        <v>42947</v>
      </c>
      <c r="B393" s="7" t="s">
        <v>191</v>
      </c>
      <c r="C393" s="28" t="s">
        <v>437</v>
      </c>
      <c r="D393" s="7" t="s">
        <v>36</v>
      </c>
      <c r="E393" s="38">
        <v>1684.8</v>
      </c>
      <c r="F393" s="7" t="s">
        <v>779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ht="14.25">
      <c r="A394" s="37">
        <v>42947</v>
      </c>
      <c r="B394" s="7" t="s">
        <v>856</v>
      </c>
      <c r="C394" s="28" t="s">
        <v>857</v>
      </c>
      <c r="D394" s="7" t="s">
        <v>858</v>
      </c>
      <c r="E394" s="38">
        <v>120.52</v>
      </c>
      <c r="F394" s="7" t="s">
        <v>779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ht="14.25">
      <c r="A395" s="37">
        <v>42947</v>
      </c>
      <c r="B395" s="7" t="s">
        <v>243</v>
      </c>
      <c r="C395" s="28" t="s">
        <v>244</v>
      </c>
      <c r="D395" s="7" t="s">
        <v>859</v>
      </c>
      <c r="E395" s="38">
        <v>8621.25</v>
      </c>
      <c r="F395" s="7" t="s">
        <v>441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ht="14.25">
      <c r="A396" s="37">
        <v>42947</v>
      </c>
      <c r="B396" s="7" t="s">
        <v>665</v>
      </c>
      <c r="C396" s="28" t="s">
        <v>666</v>
      </c>
      <c r="D396" s="7" t="s">
        <v>860</v>
      </c>
      <c r="E396" s="38">
        <v>2838.17</v>
      </c>
      <c r="F396" s="7" t="s">
        <v>441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ht="14.25">
      <c r="A397" s="37">
        <v>42947</v>
      </c>
      <c r="B397" s="7" t="s">
        <v>289</v>
      </c>
      <c r="C397" s="28" t="s">
        <v>422</v>
      </c>
      <c r="D397" s="7" t="s">
        <v>861</v>
      </c>
      <c r="E397" s="38">
        <v>116.16</v>
      </c>
      <c r="F397" s="7" t="s">
        <v>441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ht="14.25">
      <c r="A398" s="37">
        <v>42947</v>
      </c>
      <c r="B398" s="7" t="s">
        <v>328</v>
      </c>
      <c r="C398" s="28" t="s">
        <v>409</v>
      </c>
      <c r="D398" s="7" t="s">
        <v>762</v>
      </c>
      <c r="E398" s="38">
        <v>3000</v>
      </c>
      <c r="F398" s="7" t="s">
        <v>441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ht="14.25">
      <c r="A399" s="37">
        <v>42948</v>
      </c>
      <c r="B399" s="7" t="s">
        <v>265</v>
      </c>
      <c r="C399" s="28" t="s">
        <v>405</v>
      </c>
      <c r="D399" s="7" t="s">
        <v>862</v>
      </c>
      <c r="E399" s="38">
        <v>1339.17</v>
      </c>
      <c r="F399" s="7" t="s">
        <v>441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ht="14.25">
      <c r="A400" s="37">
        <v>42951</v>
      </c>
      <c r="B400" s="7" t="s">
        <v>107</v>
      </c>
      <c r="C400" s="28" t="s">
        <v>108</v>
      </c>
      <c r="D400" s="7" t="s">
        <v>539</v>
      </c>
      <c r="E400" s="38">
        <v>540</v>
      </c>
      <c r="F400" s="7" t="s">
        <v>779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ht="14.25">
      <c r="A401" s="37">
        <v>42954</v>
      </c>
      <c r="B401" s="7" t="s">
        <v>40</v>
      </c>
      <c r="C401" s="28" t="s">
        <v>41</v>
      </c>
      <c r="D401" s="7" t="s">
        <v>863</v>
      </c>
      <c r="E401" s="38">
        <v>1128.93</v>
      </c>
      <c r="F401" s="7" t="s">
        <v>779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ht="14.25">
      <c r="A402" s="37">
        <v>42954</v>
      </c>
      <c r="B402" s="7" t="s">
        <v>55</v>
      </c>
      <c r="C402" s="28" t="s">
        <v>435</v>
      </c>
      <c r="D402" s="7" t="s">
        <v>786</v>
      </c>
      <c r="E402" s="38">
        <v>2570.04</v>
      </c>
      <c r="F402" s="7" t="s">
        <v>779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ht="14.25">
      <c r="A403" s="37">
        <v>42954</v>
      </c>
      <c r="B403" s="7" t="s">
        <v>70</v>
      </c>
      <c r="C403" s="28" t="s">
        <v>71</v>
      </c>
      <c r="D403" s="7" t="s">
        <v>864</v>
      </c>
      <c r="E403" s="38">
        <v>1257.1</v>
      </c>
      <c r="F403" s="7" t="s">
        <v>441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ht="14.25">
      <c r="A404" s="37">
        <v>42954</v>
      </c>
      <c r="B404" s="7" t="s">
        <v>75</v>
      </c>
      <c r="C404" s="28" t="s">
        <v>76</v>
      </c>
      <c r="D404" s="7" t="s">
        <v>865</v>
      </c>
      <c r="E404" s="38">
        <v>688.65</v>
      </c>
      <c r="F404" s="7" t="s">
        <v>779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ht="14.25">
      <c r="A405" s="37">
        <v>42954</v>
      </c>
      <c r="B405" s="7" t="s">
        <v>502</v>
      </c>
      <c r="C405" s="28" t="s">
        <v>503</v>
      </c>
      <c r="D405" s="7" t="s">
        <v>866</v>
      </c>
      <c r="E405" s="38">
        <v>181.5</v>
      </c>
      <c r="F405" s="7" t="s">
        <v>441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ht="14.25">
      <c r="A406" s="37">
        <v>42954</v>
      </c>
      <c r="B406" s="7" t="s">
        <v>84</v>
      </c>
      <c r="C406" s="28" t="s">
        <v>85</v>
      </c>
      <c r="D406" s="7" t="s">
        <v>148</v>
      </c>
      <c r="E406" s="38">
        <v>4683.73</v>
      </c>
      <c r="F406" s="7" t="s">
        <v>779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ht="14.25">
      <c r="A407" s="37">
        <v>42954</v>
      </c>
      <c r="B407" s="7" t="s">
        <v>92</v>
      </c>
      <c r="C407" s="28" t="s">
        <v>428</v>
      </c>
      <c r="D407" s="7" t="s">
        <v>867</v>
      </c>
      <c r="E407" s="38">
        <v>1052.16</v>
      </c>
      <c r="F407" s="7" t="s">
        <v>441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ht="14.25">
      <c r="A408" s="37">
        <v>42954</v>
      </c>
      <c r="B408" s="7" t="s">
        <v>101</v>
      </c>
      <c r="C408" s="28" t="s">
        <v>102</v>
      </c>
      <c r="D408" s="7" t="s">
        <v>868</v>
      </c>
      <c r="E408" s="38">
        <v>481.1</v>
      </c>
      <c r="F408" s="7" t="s">
        <v>441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ht="14.25">
      <c r="A409" s="37">
        <v>42954</v>
      </c>
      <c r="B409" s="7" t="s">
        <v>522</v>
      </c>
      <c r="C409" s="28" t="s">
        <v>523</v>
      </c>
      <c r="D409" s="7" t="s">
        <v>36</v>
      </c>
      <c r="E409" s="38">
        <v>1052</v>
      </c>
      <c r="F409" s="7" t="s">
        <v>779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ht="14.25">
      <c r="A410" s="37">
        <v>42954</v>
      </c>
      <c r="B410" s="7" t="s">
        <v>530</v>
      </c>
      <c r="C410" s="28" t="s">
        <v>531</v>
      </c>
      <c r="D410" s="7" t="s">
        <v>36</v>
      </c>
      <c r="E410" s="38">
        <v>342.45</v>
      </c>
      <c r="F410" s="7" t="s">
        <v>779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ht="14.25">
      <c r="A411" s="37">
        <v>42954</v>
      </c>
      <c r="B411" s="7" t="s">
        <v>126</v>
      </c>
      <c r="C411" s="28" t="s">
        <v>127</v>
      </c>
      <c r="D411" s="7" t="s">
        <v>869</v>
      </c>
      <c r="E411" s="38">
        <v>376.16</v>
      </c>
      <c r="F411" s="7" t="s">
        <v>779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ht="14.25">
      <c r="A412" s="37">
        <v>42954</v>
      </c>
      <c r="B412" s="7" t="s">
        <v>153</v>
      </c>
      <c r="C412" s="28" t="s">
        <v>154</v>
      </c>
      <c r="D412" s="7" t="s">
        <v>870</v>
      </c>
      <c r="E412" s="38">
        <v>1896.32</v>
      </c>
      <c r="F412" s="7" t="s">
        <v>779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ht="14.25">
      <c r="A413" s="37">
        <v>42954</v>
      </c>
      <c r="B413" s="7" t="s">
        <v>163</v>
      </c>
      <c r="C413" s="28" t="s">
        <v>164</v>
      </c>
      <c r="D413" s="7" t="s">
        <v>871</v>
      </c>
      <c r="E413" s="38">
        <v>2074.26</v>
      </c>
      <c r="F413" s="7" t="s">
        <v>779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ht="14.25">
      <c r="A414" s="37">
        <v>42954</v>
      </c>
      <c r="B414" s="7" t="s">
        <v>570</v>
      </c>
      <c r="C414" s="28" t="s">
        <v>571</v>
      </c>
      <c r="D414" s="7" t="s">
        <v>872</v>
      </c>
      <c r="E414" s="38">
        <v>1500.4</v>
      </c>
      <c r="F414" s="7" t="s">
        <v>779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ht="14.25">
      <c r="A415" s="37">
        <v>42954</v>
      </c>
      <c r="B415" s="7" t="s">
        <v>233</v>
      </c>
      <c r="C415" s="28" t="s">
        <v>415</v>
      </c>
      <c r="D415" s="7" t="s">
        <v>873</v>
      </c>
      <c r="E415" s="38">
        <v>9036.35</v>
      </c>
      <c r="F415" s="7" t="s">
        <v>441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14.25">
      <c r="A416" s="37">
        <v>42954</v>
      </c>
      <c r="B416" s="7" t="s">
        <v>247</v>
      </c>
      <c r="C416" s="28" t="s">
        <v>248</v>
      </c>
      <c r="D416" s="7" t="s">
        <v>874</v>
      </c>
      <c r="E416" s="38">
        <v>418.66</v>
      </c>
      <c r="F416" s="7" t="s">
        <v>441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ht="14.25">
      <c r="A417" s="37">
        <v>42954</v>
      </c>
      <c r="B417" s="7" t="s">
        <v>257</v>
      </c>
      <c r="C417" s="28" t="s">
        <v>258</v>
      </c>
      <c r="D417" s="7" t="s">
        <v>875</v>
      </c>
      <c r="E417" s="38">
        <v>9075</v>
      </c>
      <c r="F417" s="7" t="s">
        <v>441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ht="14.25">
      <c r="A418" s="37">
        <v>42954</v>
      </c>
      <c r="B418" s="7" t="s">
        <v>294</v>
      </c>
      <c r="C418" s="28" t="s">
        <v>295</v>
      </c>
      <c r="D418" s="7" t="s">
        <v>876</v>
      </c>
      <c r="E418" s="38">
        <v>248.6</v>
      </c>
      <c r="F418" s="7" t="s">
        <v>441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ht="14.25">
      <c r="A419" s="37">
        <v>42954</v>
      </c>
      <c r="B419" s="7" t="s">
        <v>303</v>
      </c>
      <c r="C419" s="28" t="s">
        <v>304</v>
      </c>
      <c r="D419" s="7" t="s">
        <v>877</v>
      </c>
      <c r="E419" s="38">
        <v>1169.32</v>
      </c>
      <c r="F419" s="7" t="s">
        <v>441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14.25">
      <c r="A420" s="37">
        <v>42954</v>
      </c>
      <c r="B420" s="7" t="s">
        <v>319</v>
      </c>
      <c r="C420" s="28" t="s">
        <v>423</v>
      </c>
      <c r="D420" s="7" t="s">
        <v>878</v>
      </c>
      <c r="E420" s="38">
        <v>808.89</v>
      </c>
      <c r="F420" s="7" t="s">
        <v>441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ht="14.25">
      <c r="A421" s="37">
        <v>42954</v>
      </c>
      <c r="B421" s="7" t="s">
        <v>720</v>
      </c>
      <c r="C421" s="28" t="s">
        <v>721</v>
      </c>
      <c r="D421" s="7" t="s">
        <v>879</v>
      </c>
      <c r="E421" s="38">
        <v>87.27</v>
      </c>
      <c r="F421" s="7" t="s">
        <v>441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ht="14.25">
      <c r="A422" s="37">
        <v>42954</v>
      </c>
      <c r="B422" s="7" t="s">
        <v>880</v>
      </c>
      <c r="C422" s="28"/>
      <c r="D422" s="7" t="s">
        <v>881</v>
      </c>
      <c r="E422" s="38">
        <v>5570.21</v>
      </c>
      <c r="F422" s="7" t="s">
        <v>441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14.25">
      <c r="A423" s="37">
        <v>42954</v>
      </c>
      <c r="B423" s="7" t="s">
        <v>882</v>
      </c>
      <c r="C423" s="28" t="s">
        <v>883</v>
      </c>
      <c r="D423" s="7" t="s">
        <v>884</v>
      </c>
      <c r="E423" s="38">
        <v>3069.15</v>
      </c>
      <c r="F423" s="7" t="s">
        <v>441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ht="14.25">
      <c r="A424" s="37">
        <v>42955</v>
      </c>
      <c r="B424" s="7" t="s">
        <v>136</v>
      </c>
      <c r="C424" s="28" t="s">
        <v>137</v>
      </c>
      <c r="D424" s="7" t="s">
        <v>885</v>
      </c>
      <c r="E424" s="38">
        <v>1374.68</v>
      </c>
      <c r="F424" s="7" t="s">
        <v>441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ht="14.25">
      <c r="A425" s="37">
        <v>42957</v>
      </c>
      <c r="B425" s="7" t="s">
        <v>11</v>
      </c>
      <c r="C425" s="28" t="s">
        <v>12</v>
      </c>
      <c r="D425" s="7" t="s">
        <v>886</v>
      </c>
      <c r="E425" s="38">
        <v>201.04</v>
      </c>
      <c r="F425" s="7" t="s">
        <v>441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ht="14.25">
      <c r="A426" s="37">
        <v>42962</v>
      </c>
      <c r="B426" s="7" t="s">
        <v>887</v>
      </c>
      <c r="C426" s="28" t="s">
        <v>888</v>
      </c>
      <c r="D426" s="7" t="s">
        <v>505</v>
      </c>
      <c r="E426" s="38">
        <v>1748.64</v>
      </c>
      <c r="F426" s="7" t="s">
        <v>779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ht="14.25">
      <c r="A427" s="37">
        <v>42962</v>
      </c>
      <c r="B427" s="7" t="s">
        <v>166</v>
      </c>
      <c r="C427" s="28" t="s">
        <v>167</v>
      </c>
      <c r="D427" s="7" t="s">
        <v>889</v>
      </c>
      <c r="E427" s="38">
        <v>2786.63</v>
      </c>
      <c r="F427" s="7" t="s">
        <v>779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ht="14.25">
      <c r="A428" s="37">
        <v>42962</v>
      </c>
      <c r="B428" s="7" t="s">
        <v>890</v>
      </c>
      <c r="C428" s="28" t="s">
        <v>250</v>
      </c>
      <c r="D428" s="7" t="s">
        <v>891</v>
      </c>
      <c r="E428" s="38">
        <v>1697.69</v>
      </c>
      <c r="F428" s="7" t="s">
        <v>441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4.25">
      <c r="A429" s="37">
        <v>42962</v>
      </c>
      <c r="B429" s="7" t="s">
        <v>277</v>
      </c>
      <c r="C429" s="28" t="s">
        <v>278</v>
      </c>
      <c r="D429" s="7" t="s">
        <v>892</v>
      </c>
      <c r="E429" s="38">
        <v>7887.75</v>
      </c>
      <c r="F429" s="7" t="s">
        <v>441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ht="14.25">
      <c r="A430" s="37">
        <v>42962</v>
      </c>
      <c r="B430" s="7" t="s">
        <v>301</v>
      </c>
      <c r="C430" s="28" t="s">
        <v>302</v>
      </c>
      <c r="D430" s="7" t="s">
        <v>893</v>
      </c>
      <c r="E430" s="38">
        <v>1107.55</v>
      </c>
      <c r="F430" s="7" t="s">
        <v>441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ht="14.25">
      <c r="A431" s="37">
        <v>42978</v>
      </c>
      <c r="B431" s="7" t="s">
        <v>113</v>
      </c>
      <c r="C431" s="28" t="s">
        <v>114</v>
      </c>
      <c r="D431" s="7" t="s">
        <v>894</v>
      </c>
      <c r="E431" s="38">
        <v>2425.9</v>
      </c>
      <c r="F431" s="7" t="s">
        <v>779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ht="14.25">
      <c r="A432" s="37">
        <v>42978</v>
      </c>
      <c r="B432" s="7" t="s">
        <v>138</v>
      </c>
      <c r="C432" s="28" t="s">
        <v>139</v>
      </c>
      <c r="D432" s="7" t="s">
        <v>148</v>
      </c>
      <c r="E432" s="38">
        <v>243.74</v>
      </c>
      <c r="F432" s="7" t="s">
        <v>779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ht="14.25">
      <c r="A433" s="37">
        <v>42978</v>
      </c>
      <c r="B433" s="7" t="s">
        <v>151</v>
      </c>
      <c r="C433" s="28" t="s">
        <v>152</v>
      </c>
      <c r="D433" s="7" t="s">
        <v>117</v>
      </c>
      <c r="E433" s="38">
        <v>451.47</v>
      </c>
      <c r="F433" s="7" t="s">
        <v>779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14.25">
      <c r="A434" s="37">
        <v>42978</v>
      </c>
      <c r="B434" s="7" t="s">
        <v>561</v>
      </c>
      <c r="C434" s="28" t="s">
        <v>562</v>
      </c>
      <c r="D434" s="7" t="s">
        <v>895</v>
      </c>
      <c r="E434" s="38">
        <v>5343.49</v>
      </c>
      <c r="F434" s="7" t="s">
        <v>779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ht="14.25">
      <c r="A435" s="37">
        <v>42978</v>
      </c>
      <c r="B435" s="7" t="s">
        <v>896</v>
      </c>
      <c r="C435" s="28" t="s">
        <v>897</v>
      </c>
      <c r="D435" s="7" t="s">
        <v>898</v>
      </c>
      <c r="E435" s="38">
        <v>1130.82</v>
      </c>
      <c r="F435" s="7" t="s">
        <v>779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14.25">
      <c r="A436" s="37">
        <v>42978</v>
      </c>
      <c r="B436" s="7" t="s">
        <v>266</v>
      </c>
      <c r="C436" s="28" t="s">
        <v>416</v>
      </c>
      <c r="D436" s="7" t="s">
        <v>899</v>
      </c>
      <c r="E436" s="38">
        <v>96.8</v>
      </c>
      <c r="F436" s="7" t="s">
        <v>900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ht="14.25">
      <c r="A437" s="37">
        <v>42978</v>
      </c>
      <c r="B437" s="7" t="s">
        <v>282</v>
      </c>
      <c r="C437" s="28" t="s">
        <v>406</v>
      </c>
      <c r="D437" s="7" t="s">
        <v>901</v>
      </c>
      <c r="E437" s="38">
        <v>580.8</v>
      </c>
      <c r="F437" s="7" t="s">
        <v>441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4.25">
      <c r="A438" s="37">
        <v>42978</v>
      </c>
      <c r="B438" s="7" t="s">
        <v>902</v>
      </c>
      <c r="C438" s="28" t="s">
        <v>903</v>
      </c>
      <c r="D438" s="7" t="s">
        <v>904</v>
      </c>
      <c r="E438" s="38">
        <v>250</v>
      </c>
      <c r="F438" s="7" t="s">
        <v>441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ht="14.25">
      <c r="A439" s="37">
        <v>42978</v>
      </c>
      <c r="B439" s="7" t="s">
        <v>905</v>
      </c>
      <c r="C439" s="28" t="s">
        <v>906</v>
      </c>
      <c r="D439" s="7" t="s">
        <v>907</v>
      </c>
      <c r="E439" s="38">
        <v>70</v>
      </c>
      <c r="F439" s="7" t="s">
        <v>441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ht="14.25">
      <c r="A440" s="37">
        <v>42979</v>
      </c>
      <c r="B440" s="7" t="s">
        <v>171</v>
      </c>
      <c r="C440" s="28" t="s">
        <v>172</v>
      </c>
      <c r="D440" s="7" t="s">
        <v>117</v>
      </c>
      <c r="E440" s="38">
        <v>574.17</v>
      </c>
      <c r="F440" s="7" t="s">
        <v>779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ht="14.25">
      <c r="A441" s="37">
        <v>42979</v>
      </c>
      <c r="B441" s="7" t="s">
        <v>908</v>
      </c>
      <c r="C441" s="28" t="s">
        <v>909</v>
      </c>
      <c r="D441" s="7" t="s">
        <v>910</v>
      </c>
      <c r="E441" s="38">
        <v>370.26</v>
      </c>
      <c r="F441" s="7" t="s">
        <v>441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ht="14.25">
      <c r="A442" s="37">
        <v>42983</v>
      </c>
      <c r="B442" s="7" t="s">
        <v>911</v>
      </c>
      <c r="C442" s="28" t="s">
        <v>912</v>
      </c>
      <c r="D442" s="7" t="s">
        <v>913</v>
      </c>
      <c r="E442" s="38">
        <v>8.29</v>
      </c>
      <c r="F442" s="7" t="s">
        <v>779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ht="14.25">
      <c r="A443" s="37">
        <v>42983</v>
      </c>
      <c r="B443" s="7" t="s">
        <v>662</v>
      </c>
      <c r="C443" s="28" t="s">
        <v>663</v>
      </c>
      <c r="D443" s="7" t="s">
        <v>914</v>
      </c>
      <c r="E443" s="38">
        <v>1373.35</v>
      </c>
      <c r="F443" s="7" t="s">
        <v>441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ht="14.25">
      <c r="A444" s="37">
        <v>42983</v>
      </c>
      <c r="B444" s="7" t="s">
        <v>670</v>
      </c>
      <c r="C444" s="28" t="s">
        <v>671</v>
      </c>
      <c r="D444" s="7" t="s">
        <v>915</v>
      </c>
      <c r="E444" s="38">
        <v>338.8</v>
      </c>
      <c r="F444" s="7" t="s">
        <v>441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ht="14.25">
      <c r="A445" s="37">
        <v>42984</v>
      </c>
      <c r="B445" s="7" t="s">
        <v>168</v>
      </c>
      <c r="C445" s="28" t="s">
        <v>169</v>
      </c>
      <c r="D445" s="7" t="s">
        <v>916</v>
      </c>
      <c r="E445" s="38">
        <v>134.96</v>
      </c>
      <c r="F445" s="7" t="s">
        <v>779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ht="14.25">
      <c r="A446" s="37">
        <v>42985</v>
      </c>
      <c r="B446" s="7" t="s">
        <v>917</v>
      </c>
      <c r="C446" s="28" t="s">
        <v>918</v>
      </c>
      <c r="D446" s="7" t="s">
        <v>919</v>
      </c>
      <c r="E446" s="38">
        <v>80.62</v>
      </c>
      <c r="F446" s="7" t="s">
        <v>779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ht="14.25">
      <c r="A447" s="37">
        <v>42985</v>
      </c>
      <c r="B447" s="7" t="s">
        <v>920</v>
      </c>
      <c r="C447" s="28" t="s">
        <v>921</v>
      </c>
      <c r="D447" s="7" t="s">
        <v>922</v>
      </c>
      <c r="E447" s="38">
        <v>74.12</v>
      </c>
      <c r="F447" s="7" t="s">
        <v>779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ht="14.25">
      <c r="A448" s="37">
        <v>42985</v>
      </c>
      <c r="B448" s="7" t="s">
        <v>923</v>
      </c>
      <c r="C448" s="28" t="s">
        <v>924</v>
      </c>
      <c r="D448" s="7" t="s">
        <v>922</v>
      </c>
      <c r="E448" s="38">
        <v>279.94</v>
      </c>
      <c r="F448" s="7" t="s">
        <v>779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ht="14.25">
      <c r="A449" s="37">
        <v>42991</v>
      </c>
      <c r="B449" s="7" t="s">
        <v>462</v>
      </c>
      <c r="C449" s="28" t="s">
        <v>463</v>
      </c>
      <c r="D449" s="7" t="s">
        <v>117</v>
      </c>
      <c r="E449" s="38">
        <v>125.04</v>
      </c>
      <c r="F449" s="7" t="s">
        <v>779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ht="14.25">
      <c r="A450" s="37">
        <v>42991</v>
      </c>
      <c r="B450" s="7" t="s">
        <v>925</v>
      </c>
      <c r="C450" s="28" t="s">
        <v>926</v>
      </c>
      <c r="D450" s="7" t="s">
        <v>927</v>
      </c>
      <c r="E450" s="38">
        <v>292.05</v>
      </c>
      <c r="F450" s="7" t="s">
        <v>779</v>
      </c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ht="14.25">
      <c r="A451" s="37">
        <v>42992</v>
      </c>
      <c r="B451" s="7" t="s">
        <v>67</v>
      </c>
      <c r="C451" s="28" t="s">
        <v>68</v>
      </c>
      <c r="D451" s="7" t="s">
        <v>928</v>
      </c>
      <c r="E451" s="38">
        <v>45.04</v>
      </c>
      <c r="F451" s="7" t="s">
        <v>441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ht="14.25">
      <c r="A452" s="37">
        <v>42993</v>
      </c>
      <c r="B452" s="7" t="s">
        <v>175</v>
      </c>
      <c r="C452" s="28" t="s">
        <v>402</v>
      </c>
      <c r="D452" s="7" t="s">
        <v>810</v>
      </c>
      <c r="E452" s="38">
        <v>1585.9</v>
      </c>
      <c r="F452" s="7" t="s">
        <v>779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ht="14.25">
      <c r="A453" s="37">
        <v>42993</v>
      </c>
      <c r="B453" s="7" t="s">
        <v>603</v>
      </c>
      <c r="C453" s="28" t="s">
        <v>604</v>
      </c>
      <c r="D453" s="7" t="s">
        <v>929</v>
      </c>
      <c r="E453" s="38">
        <v>1452</v>
      </c>
      <c r="F453" s="7" t="s">
        <v>441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ht="14.25">
      <c r="A454" s="37">
        <v>42993</v>
      </c>
      <c r="B454" s="7" t="s">
        <v>209</v>
      </c>
      <c r="C454" s="28" t="s">
        <v>210</v>
      </c>
      <c r="D454" s="7" t="s">
        <v>930</v>
      </c>
      <c r="E454" s="38">
        <v>4214.28</v>
      </c>
      <c r="F454" s="7" t="s">
        <v>441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ht="14.25">
      <c r="A455" s="37">
        <v>42993</v>
      </c>
      <c r="B455" s="7" t="s">
        <v>256</v>
      </c>
      <c r="C455" s="28" t="s">
        <v>431</v>
      </c>
      <c r="D455" s="7" t="s">
        <v>931</v>
      </c>
      <c r="E455" s="38">
        <v>7865</v>
      </c>
      <c r="F455" s="7" t="s">
        <v>441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ht="14.25">
      <c r="A456" s="37">
        <v>42993</v>
      </c>
      <c r="B456" s="7" t="s">
        <v>932</v>
      </c>
      <c r="C456" s="28"/>
      <c r="D456" s="7" t="s">
        <v>933</v>
      </c>
      <c r="E456" s="38">
        <v>506.86</v>
      </c>
      <c r="F456" s="7" t="s">
        <v>441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ht="14.25">
      <c r="A457" s="37">
        <v>42996</v>
      </c>
      <c r="B457" s="7" t="s">
        <v>82</v>
      </c>
      <c r="C457" s="28" t="s">
        <v>83</v>
      </c>
      <c r="D457" s="7" t="s">
        <v>934</v>
      </c>
      <c r="E457" s="38">
        <v>2000.61</v>
      </c>
      <c r="F457" s="7" t="s">
        <v>441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14.25">
      <c r="A458" s="37">
        <v>42996</v>
      </c>
      <c r="B458" s="7" t="s">
        <v>935</v>
      </c>
      <c r="C458" s="28" t="s">
        <v>936</v>
      </c>
      <c r="D458" s="7" t="s">
        <v>937</v>
      </c>
      <c r="E458" s="38">
        <v>36</v>
      </c>
      <c r="F458" s="7" t="s">
        <v>779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ht="14.25">
      <c r="A459" s="37">
        <v>42996</v>
      </c>
      <c r="B459" s="7" t="s">
        <v>938</v>
      </c>
      <c r="C459" s="28" t="s">
        <v>939</v>
      </c>
      <c r="D459" s="7" t="s">
        <v>940</v>
      </c>
      <c r="E459" s="38">
        <v>154</v>
      </c>
      <c r="F459" s="7" t="s">
        <v>441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ht="14.25">
      <c r="A460" s="37">
        <v>42996</v>
      </c>
      <c r="B460" s="7" t="s">
        <v>941</v>
      </c>
      <c r="C460" s="28" t="s">
        <v>942</v>
      </c>
      <c r="D460" s="7" t="s">
        <v>943</v>
      </c>
      <c r="E460" s="38">
        <v>653.4</v>
      </c>
      <c r="F460" s="7" t="s">
        <v>441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ht="14.25">
      <c r="A461" s="37">
        <v>42997</v>
      </c>
      <c r="B461" s="7" t="s">
        <v>31</v>
      </c>
      <c r="C461" s="28" t="s">
        <v>32</v>
      </c>
      <c r="D461" s="7" t="s">
        <v>944</v>
      </c>
      <c r="E461" s="38">
        <v>3678.26</v>
      </c>
      <c r="F461" s="7" t="s">
        <v>441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ht="14.25">
      <c r="A462" s="37">
        <v>42999</v>
      </c>
      <c r="B462" s="7" t="s">
        <v>945</v>
      </c>
      <c r="C462" s="28" t="s">
        <v>946</v>
      </c>
      <c r="D462" s="7" t="s">
        <v>947</v>
      </c>
      <c r="E462" s="38">
        <v>465.85</v>
      </c>
      <c r="F462" s="7" t="s">
        <v>779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ht="14.25">
      <c r="A463" s="37">
        <v>43004</v>
      </c>
      <c r="B463" s="7" t="s">
        <v>7</v>
      </c>
      <c r="C463" s="28" t="s">
        <v>8</v>
      </c>
      <c r="D463" s="7" t="s">
        <v>919</v>
      </c>
      <c r="E463" s="38">
        <v>204.36</v>
      </c>
      <c r="F463" s="7" t="s">
        <v>779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ht="14.25">
      <c r="A464" s="37">
        <v>43005</v>
      </c>
      <c r="B464" s="7" t="s">
        <v>948</v>
      </c>
      <c r="C464" s="28"/>
      <c r="D464" s="7" t="s">
        <v>949</v>
      </c>
      <c r="E464" s="38">
        <v>1524.6</v>
      </c>
      <c r="F464" s="7" t="s">
        <v>441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ht="14.25">
      <c r="A465" s="37">
        <v>43007</v>
      </c>
      <c r="B465" s="7" t="s">
        <v>950</v>
      </c>
      <c r="C465" s="28"/>
      <c r="D465" s="7" t="s">
        <v>951</v>
      </c>
      <c r="E465" s="38">
        <v>414.46</v>
      </c>
      <c r="F465" s="7" t="s">
        <v>441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ht="14.25">
      <c r="A466" s="37">
        <v>43008</v>
      </c>
      <c r="B466" s="7" t="s">
        <v>448</v>
      </c>
      <c r="C466" s="28" t="s">
        <v>449</v>
      </c>
      <c r="D466" s="7" t="s">
        <v>952</v>
      </c>
      <c r="E466" s="38">
        <v>363</v>
      </c>
      <c r="F466" s="7" t="s">
        <v>779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ht="14.25">
      <c r="A467" s="37">
        <v>43008</v>
      </c>
      <c r="B467" s="7" t="s">
        <v>21</v>
      </c>
      <c r="C467" s="28" t="s">
        <v>22</v>
      </c>
      <c r="D467" s="7" t="s">
        <v>953</v>
      </c>
      <c r="E467" s="38">
        <v>2286.9</v>
      </c>
      <c r="F467" s="7" t="s">
        <v>779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ht="14.25">
      <c r="A468" s="37">
        <v>43008</v>
      </c>
      <c r="B468" s="7" t="s">
        <v>954</v>
      </c>
      <c r="C468" s="28" t="s">
        <v>955</v>
      </c>
      <c r="D468" s="7" t="s">
        <v>956</v>
      </c>
      <c r="E468" s="38">
        <v>706.64</v>
      </c>
      <c r="F468" s="7" t="s">
        <v>779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ht="14.25">
      <c r="A469" s="37">
        <v>43008</v>
      </c>
      <c r="B469" s="7" t="s">
        <v>120</v>
      </c>
      <c r="C469" s="28" t="s">
        <v>414</v>
      </c>
      <c r="D469" s="7" t="s">
        <v>957</v>
      </c>
      <c r="E469" s="38">
        <v>324.82</v>
      </c>
      <c r="F469" s="7" t="s">
        <v>441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ht="14.25">
      <c r="A470" s="37">
        <v>43008</v>
      </c>
      <c r="B470" s="7" t="s">
        <v>131</v>
      </c>
      <c r="C470" s="28" t="s">
        <v>132</v>
      </c>
      <c r="D470" s="7" t="s">
        <v>958</v>
      </c>
      <c r="E470" s="38">
        <v>662.2</v>
      </c>
      <c r="F470" s="7" t="s">
        <v>779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ht="14.25">
      <c r="A471" s="37">
        <v>43008</v>
      </c>
      <c r="B471" s="7" t="s">
        <v>959</v>
      </c>
      <c r="C471" s="28" t="s">
        <v>960</v>
      </c>
      <c r="D471" s="7" t="s">
        <v>922</v>
      </c>
      <c r="E471" s="38">
        <v>1000.99</v>
      </c>
      <c r="F471" s="7" t="s">
        <v>779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ht="14.25">
      <c r="A472" s="37">
        <v>43008</v>
      </c>
      <c r="B472" s="7" t="s">
        <v>176</v>
      </c>
      <c r="C472" s="28" t="s">
        <v>403</v>
      </c>
      <c r="D472" s="7" t="s">
        <v>961</v>
      </c>
      <c r="E472" s="38">
        <v>531</v>
      </c>
      <c r="F472" s="7" t="s">
        <v>441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ht="14.25">
      <c r="A473" s="37">
        <v>43008</v>
      </c>
      <c r="B473" s="7" t="s">
        <v>178</v>
      </c>
      <c r="C473" s="28" t="s">
        <v>418</v>
      </c>
      <c r="D473" s="7" t="s">
        <v>962</v>
      </c>
      <c r="E473" s="38">
        <v>1102.55</v>
      </c>
      <c r="F473" s="7" t="s">
        <v>441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ht="14.25">
      <c r="A474" s="37">
        <v>43008</v>
      </c>
      <c r="B474" s="7" t="s">
        <v>963</v>
      </c>
      <c r="C474" s="28" t="s">
        <v>964</v>
      </c>
      <c r="D474" s="7" t="s">
        <v>965</v>
      </c>
      <c r="E474" s="38">
        <v>555.75</v>
      </c>
      <c r="F474" s="7" t="s">
        <v>779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ht="14.25">
      <c r="A475" s="37">
        <v>43008</v>
      </c>
      <c r="B475" s="7" t="s">
        <v>966</v>
      </c>
      <c r="C475" s="28" t="s">
        <v>967</v>
      </c>
      <c r="D475" s="7" t="s">
        <v>968</v>
      </c>
      <c r="E475" s="38">
        <v>90.15</v>
      </c>
      <c r="F475" s="7" t="s">
        <v>779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ht="14.25">
      <c r="A476" s="37">
        <v>43008</v>
      </c>
      <c r="B476" s="7" t="s">
        <v>969</v>
      </c>
      <c r="C476" s="28" t="s">
        <v>970</v>
      </c>
      <c r="D476" s="7" t="s">
        <v>971</v>
      </c>
      <c r="E476" s="38">
        <v>2595.15</v>
      </c>
      <c r="F476" s="7" t="s">
        <v>441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ht="14.25">
      <c r="A477" s="37">
        <v>43008</v>
      </c>
      <c r="B477" s="7" t="s">
        <v>972</v>
      </c>
      <c r="C477" s="28" t="s">
        <v>973</v>
      </c>
      <c r="D477" s="7" t="s">
        <v>974</v>
      </c>
      <c r="E477" s="38">
        <v>193.6</v>
      </c>
      <c r="F477" s="7" t="s">
        <v>441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ht="14.25">
      <c r="A478" s="37">
        <v>43008</v>
      </c>
      <c r="B478" s="7" t="s">
        <v>975</v>
      </c>
      <c r="C478" s="28" t="s">
        <v>976</v>
      </c>
      <c r="D478" s="7" t="s">
        <v>977</v>
      </c>
      <c r="E478" s="38">
        <v>363</v>
      </c>
      <c r="F478" s="7" t="s">
        <v>794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ht="14.25">
      <c r="A479" s="37">
        <v>43008</v>
      </c>
      <c r="B479" s="7" t="s">
        <v>622</v>
      </c>
      <c r="C479" s="28" t="s">
        <v>222</v>
      </c>
      <c r="D479" s="7" t="s">
        <v>978</v>
      </c>
      <c r="E479" s="38">
        <v>5462.7</v>
      </c>
      <c r="F479" s="7" t="s">
        <v>441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ht="14.25">
      <c r="A480" s="37">
        <v>43008</v>
      </c>
      <c r="B480" s="7" t="s">
        <v>636</v>
      </c>
      <c r="C480" s="28" t="s">
        <v>637</v>
      </c>
      <c r="D480" s="7" t="s">
        <v>979</v>
      </c>
      <c r="E480" s="38">
        <v>4286.3</v>
      </c>
      <c r="F480" s="7" t="s">
        <v>441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ht="14.25">
      <c r="A481" s="37">
        <v>43008</v>
      </c>
      <c r="B481" s="7" t="s">
        <v>980</v>
      </c>
      <c r="C481" s="28" t="s">
        <v>981</v>
      </c>
      <c r="D481" s="7" t="s">
        <v>982</v>
      </c>
      <c r="E481" s="38">
        <v>250</v>
      </c>
      <c r="F481" s="7" t="s">
        <v>441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ht="14.25">
      <c r="A482" s="37">
        <v>43008</v>
      </c>
      <c r="B482" s="7" t="s">
        <v>305</v>
      </c>
      <c r="C482" s="28" t="s">
        <v>306</v>
      </c>
      <c r="D482" s="7" t="s">
        <v>983</v>
      </c>
      <c r="E482" s="38">
        <v>396</v>
      </c>
      <c r="F482" s="7" t="s">
        <v>441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ht="14.25">
      <c r="A483" s="37">
        <v>43008</v>
      </c>
      <c r="B483" s="7" t="s">
        <v>984</v>
      </c>
      <c r="C483" s="28" t="s">
        <v>985</v>
      </c>
      <c r="D483" s="7" t="s">
        <v>986</v>
      </c>
      <c r="E483" s="38">
        <v>250</v>
      </c>
      <c r="F483" s="7" t="s">
        <v>441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ht="14.25">
      <c r="A484" s="37">
        <v>43008</v>
      </c>
      <c r="B484" s="7" t="s">
        <v>987</v>
      </c>
      <c r="C484" s="28"/>
      <c r="D484" s="7" t="s">
        <v>988</v>
      </c>
      <c r="E484" s="38">
        <v>212.41</v>
      </c>
      <c r="F484" s="7" t="s">
        <v>441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6" ht="14.25">
      <c r="A485" s="40">
        <v>43009</v>
      </c>
      <c r="B485" s="41" t="s">
        <v>214</v>
      </c>
      <c r="C485" s="40" t="s">
        <v>215</v>
      </c>
      <c r="D485" s="42" t="s">
        <v>989</v>
      </c>
      <c r="E485" s="43">
        <v>273.4</v>
      </c>
      <c r="F485" s="40" t="s">
        <v>441</v>
      </c>
    </row>
    <row r="486" spans="1:6" ht="14.25">
      <c r="A486" s="40">
        <v>43039</v>
      </c>
      <c r="B486" s="41" t="s">
        <v>55</v>
      </c>
      <c r="C486" s="40" t="s">
        <v>435</v>
      </c>
      <c r="D486" s="42" t="s">
        <v>990</v>
      </c>
      <c r="E486" s="43">
        <v>855.47</v>
      </c>
      <c r="F486" s="40" t="s">
        <v>779</v>
      </c>
    </row>
    <row r="487" spans="1:6" ht="14.25">
      <c r="A487" s="40">
        <v>43045</v>
      </c>
      <c r="B487" s="41" t="s">
        <v>991</v>
      </c>
      <c r="C487" s="40" t="s">
        <v>992</v>
      </c>
      <c r="D487" s="42" t="s">
        <v>993</v>
      </c>
      <c r="E487" s="43">
        <v>1216.05</v>
      </c>
      <c r="F487" s="40" t="s">
        <v>441</v>
      </c>
    </row>
    <row r="488" spans="1:6" ht="14.25">
      <c r="A488" s="40">
        <v>43100</v>
      </c>
      <c r="B488" s="41" t="s">
        <v>994</v>
      </c>
      <c r="C488" s="40" t="s">
        <v>995</v>
      </c>
      <c r="D488" s="42" t="s">
        <v>996</v>
      </c>
      <c r="E488" s="43">
        <v>134.68</v>
      </c>
      <c r="F488" s="40" t="s">
        <v>441</v>
      </c>
    </row>
    <row r="489" spans="1:6" ht="14.25">
      <c r="A489" s="40">
        <v>43017</v>
      </c>
      <c r="B489" s="41" t="s">
        <v>136</v>
      </c>
      <c r="C489" s="40" t="s">
        <v>137</v>
      </c>
      <c r="D489" s="42" t="s">
        <v>997</v>
      </c>
      <c r="E489" s="43">
        <v>1311.68</v>
      </c>
      <c r="F489" s="40" t="s">
        <v>441</v>
      </c>
    </row>
    <row r="490" spans="1:6" ht="14.25">
      <c r="A490" s="40">
        <v>43084</v>
      </c>
      <c r="B490" s="41" t="s">
        <v>998</v>
      </c>
      <c r="C490" s="40" t="s">
        <v>999</v>
      </c>
      <c r="D490" s="42" t="s">
        <v>1000</v>
      </c>
      <c r="E490" s="43">
        <v>7297.51</v>
      </c>
      <c r="F490" s="40" t="s">
        <v>441</v>
      </c>
    </row>
    <row r="491" spans="1:6" ht="14.25">
      <c r="A491" s="40">
        <v>43028</v>
      </c>
      <c r="B491" s="41" t="s">
        <v>1001</v>
      </c>
      <c r="C491" s="40" t="s">
        <v>1002</v>
      </c>
      <c r="D491" s="42" t="s">
        <v>1003</v>
      </c>
      <c r="E491" s="43">
        <v>225.34</v>
      </c>
      <c r="F491" s="40" t="s">
        <v>779</v>
      </c>
    </row>
    <row r="492" spans="1:6" ht="14.25">
      <c r="A492" s="40">
        <v>43100</v>
      </c>
      <c r="B492" s="41" t="s">
        <v>482</v>
      </c>
      <c r="C492" s="40" t="s">
        <v>483</v>
      </c>
      <c r="D492" s="42" t="s">
        <v>1004</v>
      </c>
      <c r="E492" s="43">
        <v>14.9</v>
      </c>
      <c r="F492" s="40" t="s">
        <v>441</v>
      </c>
    </row>
    <row r="493" spans="1:6" ht="14.25">
      <c r="A493" s="40">
        <v>43014</v>
      </c>
      <c r="B493" s="41" t="s">
        <v>1005</v>
      </c>
      <c r="C493" s="40" t="s">
        <v>1006</v>
      </c>
      <c r="D493" s="42" t="s">
        <v>1007</v>
      </c>
      <c r="E493" s="43">
        <v>417</v>
      </c>
      <c r="F493" s="40" t="s">
        <v>441</v>
      </c>
    </row>
    <row r="494" spans="1:6" ht="14.25">
      <c r="A494" s="40">
        <v>43060</v>
      </c>
      <c r="B494" s="41" t="s">
        <v>1008</v>
      </c>
      <c r="C494" s="40" t="s">
        <v>1009</v>
      </c>
      <c r="D494" s="42" t="s">
        <v>1010</v>
      </c>
      <c r="E494" s="43">
        <v>198.79</v>
      </c>
      <c r="F494" s="40" t="s">
        <v>441</v>
      </c>
    </row>
    <row r="495" spans="1:6" ht="14.25">
      <c r="A495" s="40">
        <v>43088</v>
      </c>
      <c r="B495" s="41" t="s">
        <v>1011</v>
      </c>
      <c r="C495" s="40" t="s">
        <v>1012</v>
      </c>
      <c r="D495" s="42" t="s">
        <v>1013</v>
      </c>
      <c r="E495" s="43">
        <v>1499.99</v>
      </c>
      <c r="F495" s="40" t="s">
        <v>441</v>
      </c>
    </row>
    <row r="496" spans="1:6" ht="14.25">
      <c r="A496" s="40">
        <v>43069</v>
      </c>
      <c r="B496" s="41" t="s">
        <v>138</v>
      </c>
      <c r="C496" s="40" t="s">
        <v>139</v>
      </c>
      <c r="D496" s="42" t="s">
        <v>148</v>
      </c>
      <c r="E496" s="43">
        <v>200.99</v>
      </c>
      <c r="F496" s="40" t="s">
        <v>779</v>
      </c>
    </row>
    <row r="497" spans="1:6" ht="14.25">
      <c r="A497" s="40">
        <v>43027</v>
      </c>
      <c r="B497" s="41" t="s">
        <v>630</v>
      </c>
      <c r="C497" s="40" t="s">
        <v>631</v>
      </c>
      <c r="D497" s="42" t="s">
        <v>1014</v>
      </c>
      <c r="E497" s="43">
        <v>943.8</v>
      </c>
      <c r="F497" s="40" t="s">
        <v>441</v>
      </c>
    </row>
    <row r="498" spans="1:6" ht="14.25">
      <c r="A498" s="40">
        <v>43023</v>
      </c>
      <c r="B498" s="41" t="s">
        <v>256</v>
      </c>
      <c r="C498" s="40" t="s">
        <v>431</v>
      </c>
      <c r="D498" s="42" t="s">
        <v>1015</v>
      </c>
      <c r="E498" s="43">
        <v>7260</v>
      </c>
      <c r="F498" s="40" t="s">
        <v>441</v>
      </c>
    </row>
    <row r="499" spans="1:6" ht="14.25">
      <c r="A499" s="40">
        <v>43096</v>
      </c>
      <c r="B499" s="41" t="s">
        <v>1016</v>
      </c>
      <c r="C499" s="40" t="s">
        <v>1017</v>
      </c>
      <c r="D499" s="42" t="s">
        <v>1018</v>
      </c>
      <c r="E499" s="43">
        <v>1850</v>
      </c>
      <c r="F499" s="40" t="s">
        <v>441</v>
      </c>
    </row>
    <row r="500" spans="1:6" ht="14.25">
      <c r="A500" s="40">
        <v>43039</v>
      </c>
      <c r="B500" s="41" t="s">
        <v>282</v>
      </c>
      <c r="C500" s="40" t="s">
        <v>406</v>
      </c>
      <c r="D500" s="42" t="s">
        <v>1019</v>
      </c>
      <c r="E500" s="43">
        <v>363</v>
      </c>
      <c r="F500" s="40" t="s">
        <v>441</v>
      </c>
    </row>
    <row r="501" spans="1:6" ht="14.25">
      <c r="A501" s="40">
        <v>43073</v>
      </c>
      <c r="B501" s="41" t="s">
        <v>1020</v>
      </c>
      <c r="C501" s="40" t="s">
        <v>1021</v>
      </c>
      <c r="D501" s="42" t="s">
        <v>1022</v>
      </c>
      <c r="E501" s="43">
        <v>83.49</v>
      </c>
      <c r="F501" s="40" t="s">
        <v>779</v>
      </c>
    </row>
    <row r="502" spans="1:6" ht="14.25">
      <c r="A502" s="40">
        <v>43023</v>
      </c>
      <c r="B502" s="41" t="s">
        <v>698</v>
      </c>
      <c r="C502" s="40" t="s">
        <v>699</v>
      </c>
      <c r="D502" s="42" t="s">
        <v>1023</v>
      </c>
      <c r="E502" s="43">
        <v>816.75</v>
      </c>
      <c r="F502" s="40" t="s">
        <v>441</v>
      </c>
    </row>
    <row r="503" spans="1:6" ht="14.25">
      <c r="A503" s="40">
        <v>43054</v>
      </c>
      <c r="B503" s="41" t="s">
        <v>19</v>
      </c>
      <c r="C503" s="40" t="s">
        <v>20</v>
      </c>
      <c r="D503" s="42" t="s">
        <v>1024</v>
      </c>
      <c r="E503" s="43">
        <v>226.22</v>
      </c>
      <c r="F503" s="40" t="s">
        <v>441</v>
      </c>
    </row>
    <row r="504" spans="1:6" ht="14.25">
      <c r="A504" s="40">
        <v>43026</v>
      </c>
      <c r="B504" s="41" t="s">
        <v>814</v>
      </c>
      <c r="C504" s="40" t="s">
        <v>815</v>
      </c>
      <c r="D504" s="42" t="s">
        <v>35</v>
      </c>
      <c r="E504" s="43">
        <v>199.5</v>
      </c>
      <c r="F504" s="40" t="s">
        <v>779</v>
      </c>
    </row>
    <row r="505" spans="1:6" ht="14.25">
      <c r="A505" s="40">
        <v>43042</v>
      </c>
      <c r="B505" s="41" t="s">
        <v>1025</v>
      </c>
      <c r="C505" s="40" t="s">
        <v>1026</v>
      </c>
      <c r="D505" s="42" t="s">
        <v>785</v>
      </c>
      <c r="E505" s="43">
        <v>130</v>
      </c>
      <c r="F505" s="40" t="s">
        <v>441</v>
      </c>
    </row>
    <row r="506" spans="1:6" ht="14.25">
      <c r="A506" s="40">
        <v>43024</v>
      </c>
      <c r="B506" s="41" t="s">
        <v>176</v>
      </c>
      <c r="C506" s="40" t="s">
        <v>403</v>
      </c>
      <c r="D506" s="42" t="s">
        <v>1027</v>
      </c>
      <c r="E506" s="43">
        <v>112.83</v>
      </c>
      <c r="F506" s="40" t="s">
        <v>441</v>
      </c>
    </row>
    <row r="507" spans="1:6" ht="14.25">
      <c r="A507" s="40">
        <v>43039</v>
      </c>
      <c r="B507" s="41" t="s">
        <v>1028</v>
      </c>
      <c r="C507" s="40" t="s">
        <v>1029</v>
      </c>
      <c r="D507" s="42" t="s">
        <v>1030</v>
      </c>
      <c r="E507" s="43">
        <v>835.87</v>
      </c>
      <c r="F507" s="40" t="s">
        <v>779</v>
      </c>
    </row>
    <row r="508" spans="1:6" ht="14.25">
      <c r="A508" s="40">
        <v>43100</v>
      </c>
      <c r="B508" s="41" t="s">
        <v>82</v>
      </c>
      <c r="C508" s="40" t="s">
        <v>83</v>
      </c>
      <c r="D508" s="42" t="s">
        <v>1031</v>
      </c>
      <c r="E508" s="43">
        <v>1185.08</v>
      </c>
      <c r="F508" s="40" t="s">
        <v>441</v>
      </c>
    </row>
    <row r="509" spans="1:6" ht="14.25">
      <c r="A509" s="40">
        <v>43084</v>
      </c>
      <c r="B509" s="41" t="s">
        <v>1032</v>
      </c>
      <c r="C509" s="40"/>
      <c r="D509" s="42" t="s">
        <v>1033</v>
      </c>
      <c r="E509" s="43">
        <v>46</v>
      </c>
      <c r="F509" s="40" t="s">
        <v>441</v>
      </c>
    </row>
    <row r="510" spans="1:6" ht="14.25">
      <c r="A510" s="40">
        <v>43039</v>
      </c>
      <c r="B510" s="41" t="s">
        <v>265</v>
      </c>
      <c r="C510" s="40" t="s">
        <v>405</v>
      </c>
      <c r="D510" s="42" t="s">
        <v>1034</v>
      </c>
      <c r="E510" s="43">
        <v>892.78</v>
      </c>
      <c r="F510" s="40" t="s">
        <v>441</v>
      </c>
    </row>
    <row r="511" spans="1:6" ht="14.25">
      <c r="A511" s="40">
        <v>43023</v>
      </c>
      <c r="B511" s="41" t="s">
        <v>103</v>
      </c>
      <c r="C511" s="40" t="s">
        <v>104</v>
      </c>
      <c r="D511" s="42" t="s">
        <v>1035</v>
      </c>
      <c r="E511" s="43">
        <v>1105.34</v>
      </c>
      <c r="F511" s="40" t="s">
        <v>779</v>
      </c>
    </row>
    <row r="512" spans="1:6" ht="14.25">
      <c r="A512" s="40">
        <v>43023</v>
      </c>
      <c r="B512" s="41" t="s">
        <v>153</v>
      </c>
      <c r="C512" s="40" t="s">
        <v>154</v>
      </c>
      <c r="D512" s="42" t="s">
        <v>1035</v>
      </c>
      <c r="E512" s="43">
        <v>1435.53</v>
      </c>
      <c r="F512" s="40" t="s">
        <v>779</v>
      </c>
    </row>
    <row r="513" spans="1:6" ht="14.25">
      <c r="A513" s="40">
        <v>43074</v>
      </c>
      <c r="B513" s="41" t="s">
        <v>584</v>
      </c>
      <c r="C513" s="40" t="s">
        <v>585</v>
      </c>
      <c r="D513" s="42" t="s">
        <v>1036</v>
      </c>
      <c r="E513" s="43">
        <v>2785.35</v>
      </c>
      <c r="F513" s="40" t="s">
        <v>779</v>
      </c>
    </row>
    <row r="514" spans="1:6" ht="14.25">
      <c r="A514" s="40">
        <v>43039</v>
      </c>
      <c r="B514" s="41" t="s">
        <v>522</v>
      </c>
      <c r="C514" s="40" t="s">
        <v>523</v>
      </c>
      <c r="D514" s="42" t="s">
        <v>1037</v>
      </c>
      <c r="E514" s="43">
        <v>1460</v>
      </c>
      <c r="F514" s="40" t="s">
        <v>779</v>
      </c>
    </row>
    <row r="515" spans="1:6" ht="14.25">
      <c r="A515" s="40">
        <v>43018</v>
      </c>
      <c r="B515" s="41" t="s">
        <v>905</v>
      </c>
      <c r="C515" s="40" t="s">
        <v>906</v>
      </c>
      <c r="D515" s="42" t="s">
        <v>1038</v>
      </c>
      <c r="E515" s="43">
        <v>80</v>
      </c>
      <c r="F515" s="40" t="s">
        <v>441</v>
      </c>
    </row>
    <row r="516" spans="1:6" ht="14.25">
      <c r="A516" s="40">
        <v>43054</v>
      </c>
      <c r="B516" s="41" t="s">
        <v>1039</v>
      </c>
      <c r="C516" s="40" t="s">
        <v>1040</v>
      </c>
      <c r="D516" s="42" t="s">
        <v>1041</v>
      </c>
      <c r="E516" s="43">
        <v>4548.4</v>
      </c>
      <c r="F516" s="40" t="s">
        <v>779</v>
      </c>
    </row>
    <row r="517" spans="1:6" ht="14.25">
      <c r="A517" s="40">
        <v>43010</v>
      </c>
      <c r="B517" s="41" t="s">
        <v>259</v>
      </c>
      <c r="C517" s="40" t="s">
        <v>260</v>
      </c>
      <c r="D517" s="42" t="s">
        <v>1042</v>
      </c>
      <c r="E517" s="43">
        <v>866.36</v>
      </c>
      <c r="F517" s="40" t="s">
        <v>441</v>
      </c>
    </row>
    <row r="518" spans="1:6" ht="14.25">
      <c r="A518" s="40">
        <v>43028</v>
      </c>
      <c r="B518" s="41" t="s">
        <v>925</v>
      </c>
      <c r="C518" s="40" t="s">
        <v>926</v>
      </c>
      <c r="D518" s="42" t="s">
        <v>1043</v>
      </c>
      <c r="E518" s="43">
        <v>14.53</v>
      </c>
      <c r="F518" s="40" t="s">
        <v>779</v>
      </c>
    </row>
    <row r="519" spans="1:6" ht="14.25">
      <c r="A519" s="40">
        <v>43014</v>
      </c>
      <c r="B519" s="41" t="s">
        <v>305</v>
      </c>
      <c r="C519" s="40" t="s">
        <v>306</v>
      </c>
      <c r="D519" s="42" t="s">
        <v>1044</v>
      </c>
      <c r="E519" s="43">
        <v>99</v>
      </c>
      <c r="F519" s="40" t="s">
        <v>441</v>
      </c>
    </row>
    <row r="520" spans="1:6" ht="14.25">
      <c r="A520" s="40">
        <v>43049</v>
      </c>
      <c r="B520" s="41" t="s">
        <v>508</v>
      </c>
      <c r="C520" s="40" t="s">
        <v>509</v>
      </c>
      <c r="D520" s="42" t="s">
        <v>1045</v>
      </c>
      <c r="E520" s="43">
        <v>586.25</v>
      </c>
      <c r="F520" s="40" t="s">
        <v>779</v>
      </c>
    </row>
    <row r="521" spans="1:6" ht="14.25">
      <c r="A521" s="40">
        <v>43100</v>
      </c>
      <c r="B521" s="41" t="s">
        <v>9</v>
      </c>
      <c r="C521" s="40" t="s">
        <v>10</v>
      </c>
      <c r="D521" s="42" t="s">
        <v>1046</v>
      </c>
      <c r="E521" s="43">
        <v>2313.1</v>
      </c>
      <c r="F521" s="40" t="s">
        <v>441</v>
      </c>
    </row>
    <row r="522" spans="1:6" ht="14.25">
      <c r="A522" s="40">
        <v>43088</v>
      </c>
      <c r="B522" s="41" t="s">
        <v>670</v>
      </c>
      <c r="C522" s="40" t="s">
        <v>671</v>
      </c>
      <c r="D522" s="42" t="s">
        <v>1047</v>
      </c>
      <c r="E522" s="43">
        <v>145.2</v>
      </c>
      <c r="F522" s="40" t="s">
        <v>441</v>
      </c>
    </row>
    <row r="523" spans="1:6" ht="14.25">
      <c r="A523" s="40">
        <v>43084</v>
      </c>
      <c r="B523" s="41" t="s">
        <v>1048</v>
      </c>
      <c r="C523" s="40" t="s">
        <v>1049</v>
      </c>
      <c r="D523" s="42" t="s">
        <v>1050</v>
      </c>
      <c r="E523" s="43">
        <v>4610.22</v>
      </c>
      <c r="F523" s="40" t="s">
        <v>441</v>
      </c>
    </row>
    <row r="524" spans="1:6" ht="14.25">
      <c r="A524" s="40">
        <v>43084</v>
      </c>
      <c r="B524" s="41" t="s">
        <v>1051</v>
      </c>
      <c r="C524" s="40" t="s">
        <v>1052</v>
      </c>
      <c r="D524" s="42" t="s">
        <v>1053</v>
      </c>
      <c r="E524" s="43">
        <v>4360</v>
      </c>
      <c r="F524" s="40" t="s">
        <v>779</v>
      </c>
    </row>
    <row r="525" spans="1:6" ht="14.25">
      <c r="A525" s="40">
        <v>43084</v>
      </c>
      <c r="B525" s="41" t="s">
        <v>1054</v>
      </c>
      <c r="C525" s="40" t="s">
        <v>1055</v>
      </c>
      <c r="D525" s="42" t="s">
        <v>1056</v>
      </c>
      <c r="E525" s="43">
        <v>150</v>
      </c>
      <c r="F525" s="40" t="s">
        <v>441</v>
      </c>
    </row>
    <row r="526" spans="1:6" ht="14.25">
      <c r="A526" s="40">
        <v>43100</v>
      </c>
      <c r="B526" s="41" t="s">
        <v>622</v>
      </c>
      <c r="C526" s="40" t="s">
        <v>222</v>
      </c>
      <c r="D526" s="42" t="s">
        <v>1057</v>
      </c>
      <c r="E526" s="43">
        <v>4174.83</v>
      </c>
      <c r="F526" s="40" t="s">
        <v>441</v>
      </c>
    </row>
    <row r="527" spans="1:6" ht="14.25">
      <c r="A527" s="40">
        <v>43041</v>
      </c>
      <c r="B527" s="41" t="s">
        <v>1058</v>
      </c>
      <c r="C527" s="40"/>
      <c r="D527" s="42" t="s">
        <v>1059</v>
      </c>
      <c r="E527" s="43">
        <v>33.45</v>
      </c>
      <c r="F527" s="40" t="s">
        <v>441</v>
      </c>
    </row>
    <row r="528" spans="1:6" ht="14.25">
      <c r="A528" s="40">
        <v>43024</v>
      </c>
      <c r="B528" s="41" t="s">
        <v>1060</v>
      </c>
      <c r="C528" s="40" t="s">
        <v>1061</v>
      </c>
      <c r="D528" s="42" t="s">
        <v>316</v>
      </c>
      <c r="E528" s="43">
        <v>330</v>
      </c>
      <c r="F528" s="40" t="s">
        <v>441</v>
      </c>
    </row>
    <row r="529" spans="1:6" ht="14.25">
      <c r="A529" s="40">
        <v>43069</v>
      </c>
      <c r="B529" s="41" t="s">
        <v>1062</v>
      </c>
      <c r="C529" s="40" t="s">
        <v>1063</v>
      </c>
      <c r="D529" s="42" t="s">
        <v>1064</v>
      </c>
      <c r="E529" s="43">
        <v>280</v>
      </c>
      <c r="F529" s="40" t="s">
        <v>441</v>
      </c>
    </row>
    <row r="530" spans="1:6" ht="14.25">
      <c r="A530" s="40">
        <v>43087</v>
      </c>
      <c r="B530" s="41" t="s">
        <v>98</v>
      </c>
      <c r="C530" s="40" t="s">
        <v>99</v>
      </c>
      <c r="D530" s="42" t="s">
        <v>1065</v>
      </c>
      <c r="E530" s="43">
        <v>22731.79</v>
      </c>
      <c r="F530" s="40" t="s">
        <v>1066</v>
      </c>
    </row>
    <row r="531" spans="1:6" ht="14.25">
      <c r="A531" s="40">
        <v>43087</v>
      </c>
      <c r="B531" s="41" t="s">
        <v>1067</v>
      </c>
      <c r="C531" s="40" t="s">
        <v>1068</v>
      </c>
      <c r="D531" s="42" t="s">
        <v>1069</v>
      </c>
      <c r="E531" s="43">
        <v>20</v>
      </c>
      <c r="F531" s="40" t="s">
        <v>779</v>
      </c>
    </row>
    <row r="532" spans="1:6" ht="14.25">
      <c r="A532" s="40">
        <v>43039</v>
      </c>
      <c r="B532" s="41" t="s">
        <v>1070</v>
      </c>
      <c r="C532" s="40" t="s">
        <v>1071</v>
      </c>
      <c r="D532" s="42" t="s">
        <v>1072</v>
      </c>
      <c r="E532" s="43">
        <v>12100</v>
      </c>
      <c r="F532" s="40" t="s">
        <v>441</v>
      </c>
    </row>
    <row r="533" spans="1:6" ht="14.25">
      <c r="A533" s="40">
        <v>43010</v>
      </c>
      <c r="B533" s="41" t="s">
        <v>1073</v>
      </c>
      <c r="C533" s="40" t="s">
        <v>1074</v>
      </c>
      <c r="D533" s="42" t="s">
        <v>1075</v>
      </c>
      <c r="E533" s="43">
        <v>23.4</v>
      </c>
      <c r="F533" s="40" t="s">
        <v>779</v>
      </c>
    </row>
    <row r="534" spans="1:6" ht="14.25">
      <c r="A534" s="40">
        <v>43023</v>
      </c>
      <c r="B534" s="41" t="s">
        <v>95</v>
      </c>
      <c r="C534" s="40" t="s">
        <v>96</v>
      </c>
      <c r="D534" s="42" t="s">
        <v>1076</v>
      </c>
      <c r="E534" s="43">
        <v>141.21</v>
      </c>
      <c r="F534" s="40" t="s">
        <v>779</v>
      </c>
    </row>
    <row r="535" spans="1:6" ht="14.25">
      <c r="A535" s="40">
        <v>43009</v>
      </c>
      <c r="B535" s="41" t="s">
        <v>1077</v>
      </c>
      <c r="C535" s="40" t="s">
        <v>1078</v>
      </c>
      <c r="D535" s="42" t="s">
        <v>1079</v>
      </c>
      <c r="E535" s="43">
        <v>4200</v>
      </c>
      <c r="F535" s="40" t="s">
        <v>441</v>
      </c>
    </row>
    <row r="536" spans="1:6" ht="14.25">
      <c r="A536" s="40">
        <v>43069</v>
      </c>
      <c r="B536" s="41" t="s">
        <v>1080</v>
      </c>
      <c r="C536" s="40" t="s">
        <v>1081</v>
      </c>
      <c r="D536" s="42" t="s">
        <v>1082</v>
      </c>
      <c r="E536" s="43">
        <v>263.54</v>
      </c>
      <c r="F536" s="40" t="s">
        <v>441</v>
      </c>
    </row>
    <row r="537" spans="1:6" ht="14.25">
      <c r="A537" s="40">
        <v>43084</v>
      </c>
      <c r="B537" s="41" t="s">
        <v>502</v>
      </c>
      <c r="C537" s="40" t="s">
        <v>503</v>
      </c>
      <c r="D537" s="42" t="s">
        <v>1083</v>
      </c>
      <c r="E537" s="43">
        <v>2026.75</v>
      </c>
      <c r="F537" s="40" t="s">
        <v>1066</v>
      </c>
    </row>
    <row r="538" spans="1:6" ht="14.25">
      <c r="A538" s="40">
        <v>43090</v>
      </c>
      <c r="B538" s="41" t="s">
        <v>1084</v>
      </c>
      <c r="C538" s="40" t="s">
        <v>1085</v>
      </c>
      <c r="D538" s="42" t="s">
        <v>1086</v>
      </c>
      <c r="E538" s="43">
        <v>785.63</v>
      </c>
      <c r="F538" s="40" t="s">
        <v>441</v>
      </c>
    </row>
    <row r="539" spans="1:6" ht="14.25">
      <c r="A539" s="40">
        <v>43063</v>
      </c>
      <c r="B539" s="41" t="s">
        <v>1087</v>
      </c>
      <c r="C539" s="40" t="s">
        <v>1088</v>
      </c>
      <c r="D539" s="42" t="s">
        <v>1089</v>
      </c>
      <c r="E539" s="43">
        <v>33704.79</v>
      </c>
      <c r="F539" s="40" t="s">
        <v>441</v>
      </c>
    </row>
    <row r="540" spans="1:6" ht="14.25">
      <c r="A540" s="40">
        <v>43100</v>
      </c>
      <c r="B540" s="41" t="s">
        <v>70</v>
      </c>
      <c r="C540" s="40" t="s">
        <v>71</v>
      </c>
      <c r="D540" s="42" t="s">
        <v>1090</v>
      </c>
      <c r="E540" s="43">
        <v>1415.23</v>
      </c>
      <c r="F540" s="40" t="s">
        <v>441</v>
      </c>
    </row>
    <row r="541" spans="1:6" ht="14.25">
      <c r="A541" s="40">
        <v>43039</v>
      </c>
      <c r="B541" s="41" t="s">
        <v>319</v>
      </c>
      <c r="C541" s="40" t="s">
        <v>423</v>
      </c>
      <c r="D541" s="42" t="s">
        <v>1091</v>
      </c>
      <c r="E541" s="43">
        <v>777.05</v>
      </c>
      <c r="F541" s="40" t="s">
        <v>441</v>
      </c>
    </row>
    <row r="542" spans="1:6" ht="14.25">
      <c r="A542" s="40">
        <v>43100</v>
      </c>
      <c r="B542" s="41" t="s">
        <v>1092</v>
      </c>
      <c r="C542" s="40" t="s">
        <v>1093</v>
      </c>
      <c r="D542" s="42" t="s">
        <v>1094</v>
      </c>
      <c r="E542" s="43">
        <v>984.16</v>
      </c>
      <c r="F542" s="40" t="s">
        <v>441</v>
      </c>
    </row>
    <row r="543" spans="1:6" ht="14.25">
      <c r="A543" s="40">
        <v>43009</v>
      </c>
      <c r="B543" s="41" t="s">
        <v>77</v>
      </c>
      <c r="C543" s="40" t="s">
        <v>78</v>
      </c>
      <c r="D543" s="42" t="s">
        <v>1095</v>
      </c>
      <c r="E543" s="43">
        <v>1353.09</v>
      </c>
      <c r="F543" s="40" t="s">
        <v>441</v>
      </c>
    </row>
    <row r="544" spans="1:6" ht="14.25">
      <c r="A544" s="40">
        <v>43013</v>
      </c>
      <c r="B544" s="41" t="s">
        <v>129</v>
      </c>
      <c r="C544" s="40" t="s">
        <v>130</v>
      </c>
      <c r="D544" s="42" t="s">
        <v>1096</v>
      </c>
      <c r="E544" s="43">
        <v>47.41</v>
      </c>
      <c r="F544" s="40" t="s">
        <v>779</v>
      </c>
    </row>
    <row r="545" spans="1:6" ht="14.25">
      <c r="A545" s="40">
        <v>43100</v>
      </c>
      <c r="B545" s="41" t="s">
        <v>158</v>
      </c>
      <c r="C545" s="40" t="s">
        <v>159</v>
      </c>
      <c r="D545" s="42" t="s">
        <v>1097</v>
      </c>
      <c r="E545" s="43">
        <v>7024.05</v>
      </c>
      <c r="F545" s="40" t="s">
        <v>441</v>
      </c>
    </row>
    <row r="546" spans="1:6" ht="14.25">
      <c r="A546" s="40">
        <v>43010</v>
      </c>
      <c r="B546" s="41" t="s">
        <v>240</v>
      </c>
      <c r="C546" s="40" t="s">
        <v>241</v>
      </c>
      <c r="D546" s="42" t="s">
        <v>1098</v>
      </c>
      <c r="E546" s="43">
        <v>890.56</v>
      </c>
      <c r="F546" s="40" t="s">
        <v>441</v>
      </c>
    </row>
    <row r="547" spans="1:6" ht="14.25">
      <c r="A547" s="40">
        <v>43069</v>
      </c>
      <c r="B547" s="41" t="s">
        <v>50</v>
      </c>
      <c r="C547" s="40" t="s">
        <v>51</v>
      </c>
      <c r="D547" s="42" t="s">
        <v>1099</v>
      </c>
      <c r="E547" s="43">
        <v>194.37</v>
      </c>
      <c r="F547" s="40" t="s">
        <v>441</v>
      </c>
    </row>
    <row r="548" spans="1:6" ht="14.25">
      <c r="A548" s="40">
        <v>43013</v>
      </c>
      <c r="B548" s="41" t="s">
        <v>113</v>
      </c>
      <c r="C548" s="40" t="s">
        <v>114</v>
      </c>
      <c r="D548" s="42" t="s">
        <v>1100</v>
      </c>
      <c r="E548" s="43">
        <v>336</v>
      </c>
      <c r="F548" s="40" t="s">
        <v>779</v>
      </c>
    </row>
    <row r="549" spans="1:6" ht="14.25">
      <c r="A549" s="40">
        <v>43100</v>
      </c>
      <c r="B549" s="41" t="s">
        <v>1101</v>
      </c>
      <c r="C549" s="40" t="s">
        <v>1102</v>
      </c>
      <c r="D549" s="42" t="s">
        <v>1103</v>
      </c>
      <c r="E549" s="43">
        <v>859.62</v>
      </c>
      <c r="F549" s="40" t="s">
        <v>779</v>
      </c>
    </row>
    <row r="550" spans="1:6" ht="14.25">
      <c r="A550" s="40">
        <v>43084</v>
      </c>
      <c r="B550" s="41" t="s">
        <v>235</v>
      </c>
      <c r="C550" s="40" t="s">
        <v>236</v>
      </c>
      <c r="D550" s="42" t="s">
        <v>1104</v>
      </c>
      <c r="E550" s="43">
        <v>9592.88</v>
      </c>
      <c r="F550" s="40" t="s">
        <v>441</v>
      </c>
    </row>
    <row r="551" spans="1:6" ht="14.25">
      <c r="A551" s="40">
        <v>43023</v>
      </c>
      <c r="B551" s="41" t="s">
        <v>887</v>
      </c>
      <c r="C551" s="40" t="s">
        <v>888</v>
      </c>
      <c r="D551" s="42" t="s">
        <v>148</v>
      </c>
      <c r="E551" s="43">
        <v>333.21</v>
      </c>
      <c r="F551" s="40" t="s">
        <v>779</v>
      </c>
    </row>
    <row r="552" spans="1:6" ht="14.25">
      <c r="A552" s="40">
        <v>43012</v>
      </c>
      <c r="B552" s="41" t="s">
        <v>23</v>
      </c>
      <c r="C552" s="40" t="s">
        <v>24</v>
      </c>
      <c r="D552" s="42" t="s">
        <v>1105</v>
      </c>
      <c r="E552" s="43">
        <v>1410.86</v>
      </c>
      <c r="F552" s="40" t="s">
        <v>441</v>
      </c>
    </row>
    <row r="553" spans="1:6" ht="14.25">
      <c r="A553" s="40" t="s">
        <v>1106</v>
      </c>
      <c r="B553" s="41" t="s">
        <v>31</v>
      </c>
      <c r="C553" s="40" t="s">
        <v>32</v>
      </c>
      <c r="D553" s="42" t="s">
        <v>1107</v>
      </c>
      <c r="E553" s="43">
        <v>2737.21</v>
      </c>
      <c r="F553" s="40" t="s">
        <v>441</v>
      </c>
    </row>
    <row r="554" spans="1:6" ht="14.25">
      <c r="A554" s="40">
        <v>43025</v>
      </c>
      <c r="B554" s="41" t="s">
        <v>823</v>
      </c>
      <c r="C554" s="40" t="s">
        <v>824</v>
      </c>
      <c r="D554" s="42" t="s">
        <v>1108</v>
      </c>
      <c r="E554" s="43">
        <v>125.84</v>
      </c>
      <c r="F554" s="40" t="s">
        <v>441</v>
      </c>
    </row>
    <row r="555" spans="1:6" ht="14.25">
      <c r="A555" s="40">
        <v>43088</v>
      </c>
      <c r="B555" s="41" t="s">
        <v>171</v>
      </c>
      <c r="C555" s="40" t="s">
        <v>172</v>
      </c>
      <c r="D555" s="42" t="s">
        <v>117</v>
      </c>
      <c r="E555" s="43">
        <v>174</v>
      </c>
      <c r="F555" s="40" t="s">
        <v>779</v>
      </c>
    </row>
    <row r="556" spans="1:6" ht="14.25">
      <c r="A556" s="40">
        <v>43088</v>
      </c>
      <c r="B556" s="41" t="s">
        <v>1109</v>
      </c>
      <c r="C556" s="40" t="s">
        <v>1110</v>
      </c>
      <c r="D556" s="42" t="s">
        <v>1111</v>
      </c>
      <c r="E556" s="43">
        <v>3120</v>
      </c>
      <c r="F556" s="40" t="s">
        <v>441</v>
      </c>
    </row>
    <row r="557" spans="1:6" ht="14.25">
      <c r="A557" s="40">
        <v>43052</v>
      </c>
      <c r="B557" s="41" t="s">
        <v>1112</v>
      </c>
      <c r="C557" s="40"/>
      <c r="D557" s="42" t="s">
        <v>1113</v>
      </c>
      <c r="E557" s="43">
        <v>120</v>
      </c>
      <c r="F557" s="40" t="s">
        <v>441</v>
      </c>
    </row>
    <row r="558" spans="1:6" ht="14.25">
      <c r="A558" s="40">
        <v>43031</v>
      </c>
      <c r="B558" s="41" t="s">
        <v>309</v>
      </c>
      <c r="C558" s="40" t="s">
        <v>310</v>
      </c>
      <c r="D558" s="42" t="s">
        <v>1114</v>
      </c>
      <c r="E558" s="43">
        <v>122.5</v>
      </c>
      <c r="F558" s="40" t="s">
        <v>441</v>
      </c>
    </row>
    <row r="559" spans="1:6" ht="14.25">
      <c r="A559" s="40">
        <v>43084</v>
      </c>
      <c r="B559" s="41" t="s">
        <v>1115</v>
      </c>
      <c r="C559" s="40" t="s">
        <v>1116</v>
      </c>
      <c r="D559" s="42" t="s">
        <v>1117</v>
      </c>
      <c r="E559" s="43">
        <v>1352.54</v>
      </c>
      <c r="F559" s="40" t="s">
        <v>779</v>
      </c>
    </row>
    <row r="560" spans="1:6" ht="14.25">
      <c r="A560" s="40">
        <v>43054</v>
      </c>
      <c r="B560" s="41" t="s">
        <v>67</v>
      </c>
      <c r="C560" s="40" t="s">
        <v>68</v>
      </c>
      <c r="D560" s="42" t="s">
        <v>485</v>
      </c>
      <c r="E560" s="43">
        <v>23.33</v>
      </c>
      <c r="F560" s="40" t="s">
        <v>441</v>
      </c>
    </row>
    <row r="561" spans="1:6" ht="14.25">
      <c r="A561" s="40">
        <v>43100</v>
      </c>
      <c r="B561" s="41" t="s">
        <v>196</v>
      </c>
      <c r="C561" s="40" t="s">
        <v>197</v>
      </c>
      <c r="D561" s="42" t="s">
        <v>1118</v>
      </c>
      <c r="E561" s="43">
        <v>99.55</v>
      </c>
      <c r="F561" s="40" t="s">
        <v>441</v>
      </c>
    </row>
    <row r="562" spans="1:6" ht="14.25">
      <c r="A562" s="40">
        <v>43039</v>
      </c>
      <c r="B562" s="41" t="s">
        <v>101</v>
      </c>
      <c r="C562" s="40" t="s">
        <v>102</v>
      </c>
      <c r="D562" s="42" t="s">
        <v>1119</v>
      </c>
      <c r="E562" s="43">
        <v>1863.21</v>
      </c>
      <c r="F562" s="40" t="s">
        <v>441</v>
      </c>
    </row>
    <row r="563" spans="1:6" ht="14.25">
      <c r="A563" s="40">
        <v>43084</v>
      </c>
      <c r="B563" s="41" t="s">
        <v>1120</v>
      </c>
      <c r="C563" s="40" t="s">
        <v>1121</v>
      </c>
      <c r="D563" s="42" t="s">
        <v>1122</v>
      </c>
      <c r="E563" s="43">
        <v>14560</v>
      </c>
      <c r="F563" s="40" t="s">
        <v>441</v>
      </c>
    </row>
    <row r="564" spans="1:6" ht="14.25">
      <c r="A564" s="40">
        <v>43059</v>
      </c>
      <c r="B564" s="41" t="s">
        <v>806</v>
      </c>
      <c r="C564" s="40" t="s">
        <v>807</v>
      </c>
      <c r="D564" s="42" t="s">
        <v>1123</v>
      </c>
      <c r="E564" s="43">
        <v>162</v>
      </c>
      <c r="F564" s="40" t="s">
        <v>441</v>
      </c>
    </row>
    <row r="565" spans="1:6" ht="14.25">
      <c r="A565" s="40">
        <v>43100</v>
      </c>
      <c r="B565" s="41" t="s">
        <v>1124</v>
      </c>
      <c r="C565" s="40" t="s">
        <v>1125</v>
      </c>
      <c r="D565" s="42" t="s">
        <v>1126</v>
      </c>
      <c r="E565" s="43">
        <v>24.65</v>
      </c>
      <c r="F565" s="40" t="s">
        <v>779</v>
      </c>
    </row>
    <row r="566" spans="1:6" ht="14.25">
      <c r="A566" s="40">
        <v>43087</v>
      </c>
      <c r="B566" s="41" t="s">
        <v>1127</v>
      </c>
      <c r="C566" s="40" t="s">
        <v>1128</v>
      </c>
      <c r="D566" s="42" t="s">
        <v>1129</v>
      </c>
      <c r="E566" s="43">
        <v>3922.2</v>
      </c>
      <c r="F566" s="40" t="s">
        <v>779</v>
      </c>
    </row>
    <row r="567" spans="1:6" ht="14.25">
      <c r="A567" s="40">
        <v>43090</v>
      </c>
      <c r="B567" s="41" t="s">
        <v>1130</v>
      </c>
      <c r="C567" s="40" t="s">
        <v>1131</v>
      </c>
      <c r="D567" s="42" t="s">
        <v>1132</v>
      </c>
      <c r="E567" s="43">
        <v>6986.12</v>
      </c>
      <c r="F567" s="40" t="s">
        <v>1066</v>
      </c>
    </row>
    <row r="568" spans="1:6" ht="14.25">
      <c r="A568" s="40">
        <v>43100</v>
      </c>
      <c r="B568" s="41" t="s">
        <v>147</v>
      </c>
      <c r="C568" s="40" t="s">
        <v>436</v>
      </c>
      <c r="D568" s="42" t="s">
        <v>1133</v>
      </c>
      <c r="E568" s="43">
        <v>3225.51</v>
      </c>
      <c r="F568" s="40" t="s">
        <v>779</v>
      </c>
    </row>
    <row r="569" spans="1:6" ht="14.25">
      <c r="A569" s="40">
        <v>43039</v>
      </c>
      <c r="B569" s="41" t="s">
        <v>1134</v>
      </c>
      <c r="C569" s="40" t="s">
        <v>1135</v>
      </c>
      <c r="D569" s="42" t="s">
        <v>36</v>
      </c>
      <c r="E569" s="43">
        <v>603.2</v>
      </c>
      <c r="F569" s="40" t="s">
        <v>779</v>
      </c>
    </row>
    <row r="570" spans="1:6" ht="14.25">
      <c r="A570" s="40">
        <v>43069</v>
      </c>
      <c r="B570" s="41" t="s">
        <v>609</v>
      </c>
      <c r="C570" s="40" t="s">
        <v>610</v>
      </c>
      <c r="D570" s="42" t="s">
        <v>1136</v>
      </c>
      <c r="E570" s="43">
        <v>911.73</v>
      </c>
      <c r="F570" s="40" t="s">
        <v>441</v>
      </c>
    </row>
    <row r="571" spans="1:6" ht="14.25">
      <c r="A571" s="40">
        <v>43100</v>
      </c>
      <c r="B571" s="41" t="s">
        <v>1137</v>
      </c>
      <c r="C571" s="40" t="s">
        <v>1138</v>
      </c>
      <c r="D571" s="42" t="s">
        <v>1139</v>
      </c>
      <c r="E571" s="43">
        <v>7610.9</v>
      </c>
      <c r="F571" s="40" t="s">
        <v>441</v>
      </c>
    </row>
    <row r="572" spans="1:6" ht="14.25">
      <c r="A572" s="40">
        <v>43049</v>
      </c>
      <c r="B572" s="41" t="s">
        <v>29</v>
      </c>
      <c r="C572" s="40" t="s">
        <v>30</v>
      </c>
      <c r="D572" s="42" t="s">
        <v>1140</v>
      </c>
      <c r="E572" s="43">
        <v>160.78</v>
      </c>
      <c r="F572" s="40" t="s">
        <v>441</v>
      </c>
    </row>
    <row r="573" spans="1:6" ht="14.25">
      <c r="A573" s="40">
        <v>43061</v>
      </c>
      <c r="B573" s="41" t="s">
        <v>1141</v>
      </c>
      <c r="C573" s="40" t="s">
        <v>1142</v>
      </c>
      <c r="D573" s="42" t="s">
        <v>1143</v>
      </c>
      <c r="E573" s="43">
        <v>50</v>
      </c>
      <c r="F573" s="40" t="s">
        <v>441</v>
      </c>
    </row>
    <row r="574" spans="1:6" ht="14.25">
      <c r="A574" s="40">
        <v>43054</v>
      </c>
      <c r="B574" s="41" t="s">
        <v>495</v>
      </c>
      <c r="C574" s="40" t="s">
        <v>496</v>
      </c>
      <c r="D574" s="42" t="s">
        <v>1144</v>
      </c>
      <c r="E574" s="43">
        <v>1936</v>
      </c>
      <c r="F574" s="40" t="s">
        <v>441</v>
      </c>
    </row>
    <row r="575" spans="1:6" ht="14.25">
      <c r="A575" s="40">
        <v>43039</v>
      </c>
      <c r="B575" s="41" t="s">
        <v>75</v>
      </c>
      <c r="C575" s="40" t="s">
        <v>76</v>
      </c>
      <c r="D575" s="42" t="s">
        <v>1145</v>
      </c>
      <c r="E575" s="43">
        <v>14.28</v>
      </c>
      <c r="F575" s="40" t="s">
        <v>441</v>
      </c>
    </row>
    <row r="576" spans="1:6" ht="14.25">
      <c r="A576" s="40">
        <v>43100</v>
      </c>
      <c r="B576" s="41" t="s">
        <v>178</v>
      </c>
      <c r="C576" s="40" t="s">
        <v>418</v>
      </c>
      <c r="D576" s="42" t="s">
        <v>35</v>
      </c>
      <c r="E576" s="43">
        <v>88.2</v>
      </c>
      <c r="F576" s="40" t="s">
        <v>779</v>
      </c>
    </row>
    <row r="577" spans="1:6" ht="14.25">
      <c r="A577" s="40">
        <v>43069</v>
      </c>
      <c r="B577" s="41" t="s">
        <v>237</v>
      </c>
      <c r="C577" s="40" t="s">
        <v>238</v>
      </c>
      <c r="D577" s="42" t="s">
        <v>1146</v>
      </c>
      <c r="E577" s="43">
        <v>15575.84</v>
      </c>
      <c r="F577" s="40" t="s">
        <v>1066</v>
      </c>
    </row>
    <row r="578" spans="1:6" ht="14.25">
      <c r="A578" s="40">
        <v>43014</v>
      </c>
      <c r="B578" s="41" t="s">
        <v>798</v>
      </c>
      <c r="C578" s="40" t="s">
        <v>799</v>
      </c>
      <c r="D578" s="42" t="s">
        <v>1147</v>
      </c>
      <c r="E578" s="43">
        <v>58</v>
      </c>
      <c r="F578" s="40" t="s">
        <v>441</v>
      </c>
    </row>
    <row r="579" spans="1:6" ht="14.25">
      <c r="A579" s="40">
        <v>43039</v>
      </c>
      <c r="B579" s="41" t="s">
        <v>1148</v>
      </c>
      <c r="C579" s="40" t="s">
        <v>1149</v>
      </c>
      <c r="D579" s="42" t="s">
        <v>1150</v>
      </c>
      <c r="E579" s="43">
        <v>2959.46</v>
      </c>
      <c r="F579" s="40" t="s">
        <v>441</v>
      </c>
    </row>
    <row r="580" spans="1:6" ht="14.25">
      <c r="A580" s="40">
        <v>43100</v>
      </c>
      <c r="B580" s="41" t="s">
        <v>257</v>
      </c>
      <c r="C580" s="40" t="s">
        <v>258</v>
      </c>
      <c r="D580" s="42" t="s">
        <v>1151</v>
      </c>
      <c r="E580" s="43">
        <v>11785.4</v>
      </c>
      <c r="F580" s="40" t="s">
        <v>441</v>
      </c>
    </row>
    <row r="581" spans="1:6" ht="14.25">
      <c r="A581" s="40">
        <v>43100</v>
      </c>
      <c r="B581" s="41" t="s">
        <v>175</v>
      </c>
      <c r="C581" s="40" t="s">
        <v>402</v>
      </c>
      <c r="D581" s="42" t="s">
        <v>36</v>
      </c>
      <c r="E581" s="43">
        <v>752.96</v>
      </c>
      <c r="F581" s="40" t="s">
        <v>779</v>
      </c>
    </row>
    <row r="582" spans="1:6" ht="14.25">
      <c r="A582" s="40">
        <v>43063</v>
      </c>
      <c r="B582" s="41" t="s">
        <v>56</v>
      </c>
      <c r="C582" s="40" t="s">
        <v>57</v>
      </c>
      <c r="D582" s="42" t="s">
        <v>1152</v>
      </c>
      <c r="E582" s="43">
        <v>3.28</v>
      </c>
      <c r="F582" s="40" t="s">
        <v>779</v>
      </c>
    </row>
    <row r="583" spans="1:6" ht="14.25">
      <c r="A583" s="40">
        <v>43054</v>
      </c>
      <c r="B583" s="41" t="s">
        <v>1153</v>
      </c>
      <c r="C583" s="40" t="s">
        <v>1154</v>
      </c>
      <c r="D583" s="42" t="s">
        <v>148</v>
      </c>
      <c r="E583" s="43">
        <v>335.97</v>
      </c>
      <c r="F583" s="40" t="s">
        <v>779</v>
      </c>
    </row>
    <row r="584" spans="1:6" ht="14.25">
      <c r="A584" s="40">
        <v>43100</v>
      </c>
      <c r="B584" s="41" t="s">
        <v>149</v>
      </c>
      <c r="C584" s="40" t="s">
        <v>150</v>
      </c>
      <c r="D584" s="42" t="s">
        <v>1155</v>
      </c>
      <c r="E584" s="43">
        <v>1591.1</v>
      </c>
      <c r="F584" s="40" t="s">
        <v>779</v>
      </c>
    </row>
    <row r="585" spans="1:6" ht="14.25">
      <c r="A585" s="40">
        <v>43023</v>
      </c>
      <c r="B585" s="41" t="s">
        <v>1156</v>
      </c>
      <c r="C585" s="40" t="s">
        <v>1157</v>
      </c>
      <c r="D585" s="42" t="s">
        <v>1158</v>
      </c>
      <c r="E585" s="43">
        <v>544.5</v>
      </c>
      <c r="F585" s="40" t="s">
        <v>441</v>
      </c>
    </row>
    <row r="586" spans="1:6" ht="14.25">
      <c r="A586" s="40">
        <v>43100</v>
      </c>
      <c r="B586" s="41" t="s">
        <v>554</v>
      </c>
      <c r="C586" s="40" t="s">
        <v>555</v>
      </c>
      <c r="D586" s="42" t="s">
        <v>1159</v>
      </c>
      <c r="E586" s="43">
        <v>50965.62</v>
      </c>
      <c r="F586" s="40" t="s">
        <v>1066</v>
      </c>
    </row>
    <row r="587" spans="1:6" ht="14.25">
      <c r="A587" s="40">
        <v>43069</v>
      </c>
      <c r="B587" s="41" t="s">
        <v>954</v>
      </c>
      <c r="C587" s="40" t="s">
        <v>955</v>
      </c>
      <c r="D587" s="42" t="s">
        <v>1160</v>
      </c>
      <c r="E587" s="43">
        <v>779.72</v>
      </c>
      <c r="F587" s="40" t="s">
        <v>441</v>
      </c>
    </row>
    <row r="588" spans="1:6" ht="14.25">
      <c r="A588" s="40">
        <v>43069</v>
      </c>
      <c r="B588" s="41" t="s">
        <v>1161</v>
      </c>
      <c r="C588" s="40" t="s">
        <v>1162</v>
      </c>
      <c r="D588" s="42" t="s">
        <v>1163</v>
      </c>
      <c r="E588" s="43">
        <v>900</v>
      </c>
      <c r="F588" s="40" t="s">
        <v>441</v>
      </c>
    </row>
    <row r="589" spans="1:6" ht="14.25">
      <c r="A589" s="40">
        <v>43039</v>
      </c>
      <c r="B589" s="41" t="s">
        <v>1164</v>
      </c>
      <c r="C589" s="40" t="s">
        <v>1165</v>
      </c>
      <c r="D589" s="42" t="s">
        <v>1166</v>
      </c>
      <c r="E589" s="43">
        <v>597.95</v>
      </c>
      <c r="F589" s="40" t="s">
        <v>779</v>
      </c>
    </row>
    <row r="590" spans="1:6" ht="14.25">
      <c r="A590" s="40">
        <v>43039</v>
      </c>
      <c r="B590" s="41" t="s">
        <v>92</v>
      </c>
      <c r="C590" s="40" t="s">
        <v>428</v>
      </c>
      <c r="D590" s="42" t="s">
        <v>1167</v>
      </c>
      <c r="E590" s="43">
        <v>1094.56</v>
      </c>
      <c r="F590" s="40" t="s">
        <v>441</v>
      </c>
    </row>
    <row r="591" spans="1:6" ht="14.25">
      <c r="A591" s="40">
        <v>43012</v>
      </c>
      <c r="B591" s="41" t="s">
        <v>1168</v>
      </c>
      <c r="C591" s="40" t="s">
        <v>1169</v>
      </c>
      <c r="D591" s="42" t="s">
        <v>1170</v>
      </c>
      <c r="E591" s="43">
        <v>1943.65</v>
      </c>
      <c r="F591" s="40" t="s">
        <v>779</v>
      </c>
    </row>
    <row r="592" spans="1:6" ht="14.25">
      <c r="A592" s="40">
        <v>43069</v>
      </c>
      <c r="B592" s="41" t="s">
        <v>545</v>
      </c>
      <c r="C592" s="40" t="s">
        <v>546</v>
      </c>
      <c r="D592" s="42" t="s">
        <v>1171</v>
      </c>
      <c r="E592" s="43">
        <v>9.78</v>
      </c>
      <c r="F592" s="40" t="s">
        <v>779</v>
      </c>
    </row>
    <row r="593" spans="1:6" ht="14.25">
      <c r="A593" s="40">
        <v>43024</v>
      </c>
      <c r="B593" s="41" t="s">
        <v>40</v>
      </c>
      <c r="C593" s="40" t="s">
        <v>41</v>
      </c>
      <c r="D593" s="42" t="s">
        <v>1172</v>
      </c>
      <c r="E593" s="43">
        <v>2226.4</v>
      </c>
      <c r="F593" s="40" t="s">
        <v>779</v>
      </c>
    </row>
    <row r="594" spans="1:6" ht="14.25">
      <c r="A594" s="40">
        <v>43039</v>
      </c>
      <c r="B594" s="41" t="s">
        <v>247</v>
      </c>
      <c r="C594" s="40" t="s">
        <v>248</v>
      </c>
      <c r="D594" s="42" t="s">
        <v>1173</v>
      </c>
      <c r="E594" s="43">
        <v>2463.56</v>
      </c>
      <c r="F594" s="40" t="s">
        <v>441</v>
      </c>
    </row>
    <row r="595" spans="1:6" ht="14.25">
      <c r="A595" s="40">
        <v>43069</v>
      </c>
      <c r="B595" s="41" t="s">
        <v>688</v>
      </c>
      <c r="C595" s="40" t="s">
        <v>689</v>
      </c>
      <c r="D595" s="42" t="s">
        <v>1174</v>
      </c>
      <c r="E595" s="43">
        <v>693.56</v>
      </c>
      <c r="F595" s="40" t="s">
        <v>441</v>
      </c>
    </row>
    <row r="596" spans="1:6" ht="14.25">
      <c r="A596" s="40">
        <v>43026</v>
      </c>
      <c r="B596" s="41" t="s">
        <v>161</v>
      </c>
      <c r="C596" s="40" t="s">
        <v>162</v>
      </c>
      <c r="D596" s="42" t="s">
        <v>1175</v>
      </c>
      <c r="E596" s="43">
        <v>813.12</v>
      </c>
      <c r="F596" s="40" t="s">
        <v>779</v>
      </c>
    </row>
    <row r="597" spans="1:6" ht="14.25">
      <c r="A597" s="40">
        <v>43100</v>
      </c>
      <c r="B597" s="41" t="s">
        <v>303</v>
      </c>
      <c r="C597" s="40" t="s">
        <v>304</v>
      </c>
      <c r="D597" s="42" t="s">
        <v>1176</v>
      </c>
      <c r="E597" s="43">
        <v>1177.49</v>
      </c>
      <c r="F597" s="40" t="s">
        <v>441</v>
      </c>
    </row>
    <row r="598" spans="1:6" ht="14.25">
      <c r="A598" s="40">
        <v>43054</v>
      </c>
      <c r="B598" s="41" t="s">
        <v>243</v>
      </c>
      <c r="C598" s="40" t="s">
        <v>244</v>
      </c>
      <c r="D598" s="42" t="s">
        <v>1177</v>
      </c>
      <c r="E598" s="43">
        <v>2885.85</v>
      </c>
      <c r="F598" s="40" t="s">
        <v>441</v>
      </c>
    </row>
    <row r="599" spans="1:6" ht="14.25">
      <c r="A599" s="40">
        <v>43039</v>
      </c>
      <c r="B599" s="41" t="s">
        <v>163</v>
      </c>
      <c r="C599" s="40" t="s">
        <v>164</v>
      </c>
      <c r="D599" s="42" t="s">
        <v>1155</v>
      </c>
      <c r="E599" s="43">
        <v>692.58</v>
      </c>
      <c r="F599" s="40" t="s">
        <v>779</v>
      </c>
    </row>
    <row r="600" spans="1:6" ht="14.25">
      <c r="A600" s="40">
        <v>43023</v>
      </c>
      <c r="B600" s="41" t="s">
        <v>271</v>
      </c>
      <c r="C600" s="40" t="s">
        <v>432</v>
      </c>
      <c r="D600" s="42" t="s">
        <v>1178</v>
      </c>
      <c r="E600" s="43">
        <v>5203</v>
      </c>
      <c r="F600" s="40" t="s">
        <v>441</v>
      </c>
    </row>
    <row r="601" spans="1:6" ht="14.25">
      <c r="A601" s="40">
        <v>43010</v>
      </c>
      <c r="B601" s="41" t="s">
        <v>1179</v>
      </c>
      <c r="C601" s="40" t="s">
        <v>1180</v>
      </c>
      <c r="D601" s="42" t="s">
        <v>1181</v>
      </c>
      <c r="E601" s="43">
        <v>130</v>
      </c>
      <c r="F601" s="40" t="s">
        <v>441</v>
      </c>
    </row>
    <row r="602" spans="1:6" ht="14.25">
      <c r="A602" s="40">
        <v>43039</v>
      </c>
      <c r="B602" s="41" t="s">
        <v>126</v>
      </c>
      <c r="C602" s="40" t="s">
        <v>127</v>
      </c>
      <c r="D602" s="42" t="s">
        <v>1182</v>
      </c>
      <c r="E602" s="43">
        <v>328.13</v>
      </c>
      <c r="F602" s="40" t="s">
        <v>779</v>
      </c>
    </row>
    <row r="603" spans="1:6" ht="14.25">
      <c r="A603" s="40">
        <v>43054</v>
      </c>
      <c r="B603" s="41" t="s">
        <v>636</v>
      </c>
      <c r="C603" s="40" t="s">
        <v>637</v>
      </c>
      <c r="D603" s="42" t="s">
        <v>1183</v>
      </c>
      <c r="E603" s="43">
        <v>1306.8</v>
      </c>
      <c r="F603" s="40" t="s">
        <v>441</v>
      </c>
    </row>
    <row r="604" spans="1:6" ht="14.25">
      <c r="A604" s="40">
        <v>43089</v>
      </c>
      <c r="B604" s="41" t="s">
        <v>1184</v>
      </c>
      <c r="C604" s="40" t="s">
        <v>1185</v>
      </c>
      <c r="D604" s="42" t="s">
        <v>1186</v>
      </c>
      <c r="E604" s="43">
        <v>9143.17</v>
      </c>
      <c r="F604" s="40" t="s">
        <v>779</v>
      </c>
    </row>
    <row r="605" spans="1:6" ht="14.25">
      <c r="A605" s="40">
        <v>43024</v>
      </c>
      <c r="B605" s="41" t="s">
        <v>110</v>
      </c>
      <c r="C605" s="40" t="s">
        <v>111</v>
      </c>
      <c r="D605" s="42" t="s">
        <v>1187</v>
      </c>
      <c r="E605" s="43">
        <v>169.93</v>
      </c>
      <c r="F605" s="40" t="s">
        <v>779</v>
      </c>
    </row>
    <row r="606" spans="1:6" ht="14.25">
      <c r="A606" s="40">
        <v>43024</v>
      </c>
      <c r="B606" s="41" t="s">
        <v>1188</v>
      </c>
      <c r="C606" s="40" t="s">
        <v>1189</v>
      </c>
      <c r="D606" s="42" t="s">
        <v>1190</v>
      </c>
      <c r="E606" s="43">
        <v>77</v>
      </c>
      <c r="F606" s="40" t="s">
        <v>441</v>
      </c>
    </row>
    <row r="607" spans="1:6" ht="14.25">
      <c r="A607" s="40">
        <v>43069</v>
      </c>
      <c r="B607" s="41" t="s">
        <v>190</v>
      </c>
      <c r="C607" s="40" t="s">
        <v>424</v>
      </c>
      <c r="D607" s="42" t="s">
        <v>36</v>
      </c>
      <c r="E607" s="43">
        <v>352.47</v>
      </c>
      <c r="F607" s="40" t="s">
        <v>779</v>
      </c>
    </row>
    <row r="608" spans="1:6" ht="14.25">
      <c r="A608" s="40">
        <v>43054</v>
      </c>
      <c r="B608" s="41" t="s">
        <v>1191</v>
      </c>
      <c r="C608" s="40" t="s">
        <v>1192</v>
      </c>
      <c r="D608" s="42" t="s">
        <v>1193</v>
      </c>
      <c r="E608" s="43">
        <v>718.04</v>
      </c>
      <c r="F608" s="40" t="s">
        <v>779</v>
      </c>
    </row>
    <row r="609" spans="1:6" ht="14.25">
      <c r="A609" s="40">
        <v>43039</v>
      </c>
      <c r="B609" s="41" t="s">
        <v>382</v>
      </c>
      <c r="C609" s="40" t="s">
        <v>250</v>
      </c>
      <c r="D609" s="42" t="s">
        <v>1194</v>
      </c>
      <c r="E609" s="43">
        <v>1200.45</v>
      </c>
      <c r="F609" s="40" t="s">
        <v>441</v>
      </c>
    </row>
    <row r="610" spans="1:6" ht="14.25">
      <c r="A610" s="40">
        <v>43100</v>
      </c>
      <c r="B610" s="41" t="s">
        <v>277</v>
      </c>
      <c r="C610" s="40" t="s">
        <v>278</v>
      </c>
      <c r="D610" s="42" t="s">
        <v>1195</v>
      </c>
      <c r="E610" s="43">
        <v>7108.15</v>
      </c>
      <c r="F610" s="40" t="s">
        <v>441</v>
      </c>
    </row>
    <row r="611" spans="1:6" ht="14.25">
      <c r="A611" s="40">
        <v>43039</v>
      </c>
      <c r="B611" s="41" t="s">
        <v>73</v>
      </c>
      <c r="C611" s="40" t="s">
        <v>74</v>
      </c>
      <c r="D611" s="42" t="s">
        <v>1196</v>
      </c>
      <c r="E611" s="43">
        <v>1190.34</v>
      </c>
      <c r="F611" s="40" t="s">
        <v>441</v>
      </c>
    </row>
    <row r="612" spans="1:6" ht="14.25">
      <c r="A612" s="40">
        <v>43023</v>
      </c>
      <c r="B612" s="41" t="s">
        <v>1197</v>
      </c>
      <c r="C612" s="40" t="s">
        <v>1198</v>
      </c>
      <c r="D612" s="42" t="s">
        <v>1199</v>
      </c>
      <c r="E612" s="43">
        <v>416.24</v>
      </c>
      <c r="F612" s="40" t="s">
        <v>779</v>
      </c>
    </row>
    <row r="613" spans="1:6" ht="14.25">
      <c r="A613" s="40">
        <v>43088</v>
      </c>
      <c r="B613" s="41" t="s">
        <v>1200</v>
      </c>
      <c r="C613" s="40" t="s">
        <v>1201</v>
      </c>
      <c r="D613" s="42" t="s">
        <v>1202</v>
      </c>
      <c r="E613" s="43">
        <v>714.65</v>
      </c>
      <c r="F613" s="40" t="s">
        <v>779</v>
      </c>
    </row>
    <row r="614" spans="1:6" ht="14.25">
      <c r="A614" s="40">
        <v>43012</v>
      </c>
      <c r="B614" s="41" t="s">
        <v>1203</v>
      </c>
      <c r="C614" s="40" t="s">
        <v>1204</v>
      </c>
      <c r="D614" s="42" t="s">
        <v>1205</v>
      </c>
      <c r="E614" s="43">
        <v>375.1</v>
      </c>
      <c r="F614" s="40" t="s">
        <v>779</v>
      </c>
    </row>
    <row r="615" spans="1:6" ht="14.25">
      <c r="A615" s="40">
        <v>43019</v>
      </c>
      <c r="B615" s="41" t="s">
        <v>1206</v>
      </c>
      <c r="C615" s="40" t="s">
        <v>1207</v>
      </c>
      <c r="D615" s="42" t="s">
        <v>1208</v>
      </c>
      <c r="E615" s="43">
        <v>366.82</v>
      </c>
      <c r="F615" s="40" t="s">
        <v>779</v>
      </c>
    </row>
    <row r="616" spans="1:6" ht="14.25">
      <c r="A616" s="40">
        <v>43096</v>
      </c>
      <c r="B616" s="41" t="s">
        <v>279</v>
      </c>
      <c r="C616" s="40" t="s">
        <v>280</v>
      </c>
      <c r="D616" s="42" t="s">
        <v>1209</v>
      </c>
      <c r="E616" s="43">
        <v>2349.51</v>
      </c>
      <c r="F616" s="40" t="s">
        <v>779</v>
      </c>
    </row>
    <row r="617" spans="1:6" ht="14.25">
      <c r="A617" s="40">
        <v>43027</v>
      </c>
      <c r="B617" s="41" t="s">
        <v>1210</v>
      </c>
      <c r="C617" s="40" t="s">
        <v>1211</v>
      </c>
      <c r="D617" s="42" t="s">
        <v>1212</v>
      </c>
      <c r="E617" s="43">
        <v>117.12</v>
      </c>
      <c r="F617" s="40" t="s">
        <v>779</v>
      </c>
    </row>
    <row r="618" spans="1:6" ht="14.25">
      <c r="A618" s="40">
        <v>43100</v>
      </c>
      <c r="B618" s="41" t="s">
        <v>1213</v>
      </c>
      <c r="C618" s="40" t="s">
        <v>1214</v>
      </c>
      <c r="D618" s="42" t="s">
        <v>1215</v>
      </c>
      <c r="E618" s="43">
        <v>590</v>
      </c>
      <c r="F618" s="40" t="s">
        <v>441</v>
      </c>
    </row>
    <row r="619" spans="1:6" ht="14.25">
      <c r="A619" s="40">
        <v>43069</v>
      </c>
      <c r="B619" s="41" t="s">
        <v>1216</v>
      </c>
      <c r="C619" s="40" t="s">
        <v>1217</v>
      </c>
      <c r="D619" s="42" t="s">
        <v>1218</v>
      </c>
      <c r="E619" s="43">
        <v>89</v>
      </c>
      <c r="F619" s="40" t="s">
        <v>441</v>
      </c>
    </row>
    <row r="620" spans="1:6" ht="14.25">
      <c r="A620" s="40">
        <v>43009</v>
      </c>
      <c r="B620" s="41" t="s">
        <v>7</v>
      </c>
      <c r="C620" s="40" t="s">
        <v>8</v>
      </c>
      <c r="D620" s="42" t="s">
        <v>1219</v>
      </c>
      <c r="E620" s="43">
        <v>233.88</v>
      </c>
      <c r="F620" s="40" t="s">
        <v>779</v>
      </c>
    </row>
    <row r="621" spans="1:6" ht="14.25">
      <c r="A621" s="40">
        <v>43059</v>
      </c>
      <c r="B621" s="41" t="s">
        <v>1220</v>
      </c>
      <c r="C621" s="40" t="s">
        <v>1221</v>
      </c>
      <c r="D621" s="42" t="s">
        <v>1222</v>
      </c>
      <c r="E621" s="43">
        <v>64.31</v>
      </c>
      <c r="F621" s="40" t="s">
        <v>441</v>
      </c>
    </row>
    <row r="622" spans="1:6" ht="14.25">
      <c r="A622" s="40">
        <v>43039</v>
      </c>
      <c r="B622" s="41" t="s">
        <v>301</v>
      </c>
      <c r="C622" s="40" t="s">
        <v>302</v>
      </c>
      <c r="D622" s="42" t="s">
        <v>1223</v>
      </c>
      <c r="E622" s="43">
        <v>2304.5</v>
      </c>
      <c r="F622" s="40" t="s">
        <v>441</v>
      </c>
    </row>
    <row r="623" spans="1:6" ht="14.25">
      <c r="A623" s="40">
        <v>43100</v>
      </c>
      <c r="B623" s="41" t="s">
        <v>448</v>
      </c>
      <c r="C623" s="40" t="s">
        <v>449</v>
      </c>
      <c r="D623" s="42" t="s">
        <v>1224</v>
      </c>
      <c r="E623" s="43">
        <v>2014.65</v>
      </c>
      <c r="F623" s="40" t="s">
        <v>441</v>
      </c>
    </row>
    <row r="624" spans="1:6" ht="14.25">
      <c r="A624" s="40">
        <v>43056</v>
      </c>
      <c r="B624" s="41" t="s">
        <v>972</v>
      </c>
      <c r="C624" s="40" t="s">
        <v>973</v>
      </c>
      <c r="D624" s="42" t="s">
        <v>1225</v>
      </c>
      <c r="E624" s="43">
        <v>1588.13</v>
      </c>
      <c r="F624" s="40" t="s">
        <v>441</v>
      </c>
    </row>
    <row r="625" spans="1:6" ht="14.25">
      <c r="A625" s="40">
        <v>43039</v>
      </c>
      <c r="B625" s="41" t="s">
        <v>941</v>
      </c>
      <c r="C625" s="40" t="s">
        <v>942</v>
      </c>
      <c r="D625" s="42" t="s">
        <v>1226</v>
      </c>
      <c r="E625" s="43">
        <v>381.7</v>
      </c>
      <c r="F625" s="40" t="s">
        <v>441</v>
      </c>
    </row>
    <row r="626" spans="1:6" ht="14.25">
      <c r="A626" s="40">
        <v>43074</v>
      </c>
      <c r="B626" s="41" t="s">
        <v>1227</v>
      </c>
      <c r="C626" s="40" t="s">
        <v>1228</v>
      </c>
      <c r="D626" s="42" t="s">
        <v>1229</v>
      </c>
      <c r="E626" s="43">
        <v>5110.8</v>
      </c>
      <c r="F626" s="40" t="s">
        <v>1066</v>
      </c>
    </row>
    <row r="627" spans="1:6" ht="14.25">
      <c r="A627" s="40">
        <v>43069</v>
      </c>
      <c r="B627" s="41" t="s">
        <v>120</v>
      </c>
      <c r="C627" s="40" t="s">
        <v>414</v>
      </c>
      <c r="D627" s="42" t="s">
        <v>1230</v>
      </c>
      <c r="E627" s="43">
        <v>57.73</v>
      </c>
      <c r="F627" s="40" t="s">
        <v>441</v>
      </c>
    </row>
    <row r="628" spans="1:6" ht="14.25">
      <c r="A628" s="40">
        <v>43054</v>
      </c>
      <c r="B628" s="41" t="s">
        <v>294</v>
      </c>
      <c r="C628" s="40" t="s">
        <v>295</v>
      </c>
      <c r="D628" s="42" t="s">
        <v>1231</v>
      </c>
      <c r="E628" s="43">
        <v>260.65</v>
      </c>
      <c r="F628" s="40" t="s">
        <v>441</v>
      </c>
    </row>
    <row r="629" spans="1:6" ht="14.25">
      <c r="A629" s="40">
        <v>43025</v>
      </c>
      <c r="B629" s="41" t="s">
        <v>26</v>
      </c>
      <c r="C629" s="40" t="s">
        <v>27</v>
      </c>
      <c r="D629" s="42" t="s">
        <v>1232</v>
      </c>
      <c r="E629" s="43">
        <v>719.18</v>
      </c>
      <c r="F629" s="40" t="s">
        <v>441</v>
      </c>
    </row>
    <row r="630" spans="1:6" ht="14.25">
      <c r="A630" s="40">
        <v>43025</v>
      </c>
      <c r="B630" s="41" t="s">
        <v>13</v>
      </c>
      <c r="C630" s="40" t="s">
        <v>14</v>
      </c>
      <c r="D630" s="42" t="s">
        <v>1233</v>
      </c>
      <c r="E630" s="43">
        <v>794.4</v>
      </c>
      <c r="F630" s="40" t="s">
        <v>441</v>
      </c>
    </row>
    <row r="631" spans="1:6" ht="14.25">
      <c r="A631" s="40">
        <v>43055</v>
      </c>
      <c r="B631" s="41" t="s">
        <v>633</v>
      </c>
      <c r="C631" s="40" t="s">
        <v>634</v>
      </c>
      <c r="D631" s="42" t="s">
        <v>1234</v>
      </c>
      <c r="E631" s="43">
        <v>2200</v>
      </c>
      <c r="F631" s="40" t="s">
        <v>441</v>
      </c>
    </row>
    <row r="632" spans="1:6" ht="14.25">
      <c r="A632" s="40">
        <v>43084</v>
      </c>
      <c r="B632" s="41" t="s">
        <v>1235</v>
      </c>
      <c r="C632" s="40" t="s">
        <v>1236</v>
      </c>
      <c r="D632" s="42" t="s">
        <v>1237</v>
      </c>
      <c r="E632" s="43">
        <v>385.04</v>
      </c>
      <c r="F632" s="40" t="s">
        <v>779</v>
      </c>
    </row>
    <row r="633" spans="1:6" ht="14.25">
      <c r="A633" s="40">
        <v>43069</v>
      </c>
      <c r="B633" s="41" t="s">
        <v>325</v>
      </c>
      <c r="C633" s="40" t="s">
        <v>326</v>
      </c>
      <c r="D633" s="42" t="s">
        <v>1238</v>
      </c>
      <c r="E633" s="43">
        <v>166</v>
      </c>
      <c r="F633" s="40" t="s">
        <v>441</v>
      </c>
    </row>
    <row r="634" spans="1:6" ht="14.25">
      <c r="A634" s="40">
        <v>43023</v>
      </c>
      <c r="B634" s="41" t="s">
        <v>105</v>
      </c>
      <c r="C634" s="40" t="s">
        <v>106</v>
      </c>
      <c r="D634" s="42" t="s">
        <v>1239</v>
      </c>
      <c r="E634" s="43">
        <v>5930.38</v>
      </c>
      <c r="F634" s="40" t="s">
        <v>441</v>
      </c>
    </row>
    <row r="635" spans="1:6" ht="14.25">
      <c r="A635" s="40">
        <v>43049</v>
      </c>
      <c r="B635" s="41" t="s">
        <v>542</v>
      </c>
      <c r="C635" s="40" t="s">
        <v>543</v>
      </c>
      <c r="D635" s="42" t="s">
        <v>1240</v>
      </c>
      <c r="E635" s="43">
        <v>154.63</v>
      </c>
      <c r="F635" s="40" t="s">
        <v>779</v>
      </c>
    </row>
    <row r="636" spans="1:6" ht="14.25">
      <c r="A636" s="40">
        <v>43098</v>
      </c>
      <c r="B636" s="41" t="s">
        <v>33</v>
      </c>
      <c r="C636" s="40" t="s">
        <v>34</v>
      </c>
      <c r="D636" s="42" t="s">
        <v>1241</v>
      </c>
      <c r="E636" s="43">
        <v>630.24</v>
      </c>
      <c r="F636" s="40" t="s">
        <v>779</v>
      </c>
    </row>
    <row r="637" spans="1:6" ht="14.25">
      <c r="A637" s="40">
        <v>43039</v>
      </c>
      <c r="B637" s="41" t="s">
        <v>151</v>
      </c>
      <c r="C637" s="40" t="s">
        <v>152</v>
      </c>
      <c r="D637" s="42" t="s">
        <v>140</v>
      </c>
      <c r="E637" s="43">
        <v>419.94</v>
      </c>
      <c r="F637" s="40" t="s">
        <v>779</v>
      </c>
    </row>
    <row r="638" spans="1:6" ht="14.25">
      <c r="A638" s="40">
        <v>43054</v>
      </c>
      <c r="B638" s="41" t="s">
        <v>209</v>
      </c>
      <c r="C638" s="40" t="s">
        <v>210</v>
      </c>
      <c r="D638" s="42" t="s">
        <v>1242</v>
      </c>
      <c r="E638" s="43">
        <v>439.59</v>
      </c>
      <c r="F638" s="40" t="s">
        <v>441</v>
      </c>
    </row>
    <row r="639" spans="1:6" ht="14.25">
      <c r="A639" s="40">
        <v>43028</v>
      </c>
      <c r="B639" s="41" t="s">
        <v>201</v>
      </c>
      <c r="C639" s="40" t="s">
        <v>202</v>
      </c>
      <c r="D639" s="42" t="s">
        <v>1243</v>
      </c>
      <c r="E639" s="43">
        <v>114.75</v>
      </c>
      <c r="F639" s="40" t="s">
        <v>441</v>
      </c>
    </row>
    <row r="640" spans="1:6" ht="14.25">
      <c r="A640" s="40">
        <v>43039</v>
      </c>
      <c r="B640" s="41" t="s">
        <v>233</v>
      </c>
      <c r="C640" s="40" t="s">
        <v>415</v>
      </c>
      <c r="D640" s="42" t="s">
        <v>1244</v>
      </c>
      <c r="E640" s="43">
        <v>4987.58</v>
      </c>
      <c r="F640" s="40" t="s">
        <v>441</v>
      </c>
    </row>
    <row r="641" spans="1:6" ht="14.25">
      <c r="A641" s="40">
        <v>43088</v>
      </c>
      <c r="B641" s="41" t="s">
        <v>1245</v>
      </c>
      <c r="C641" s="40" t="s">
        <v>1246</v>
      </c>
      <c r="D641" s="42" t="s">
        <v>1247</v>
      </c>
      <c r="E641" s="43">
        <v>2665.87</v>
      </c>
      <c r="F641" s="40" t="s">
        <v>441</v>
      </c>
    </row>
    <row r="642" spans="1:6" ht="14.25">
      <c r="A642" s="40">
        <v>43100</v>
      </c>
      <c r="B642" s="41" t="s">
        <v>11</v>
      </c>
      <c r="C642" s="40" t="s">
        <v>12</v>
      </c>
      <c r="D642" s="42" t="s">
        <v>1248</v>
      </c>
      <c r="E642" s="43">
        <v>289.79</v>
      </c>
      <c r="F642" s="40" t="s">
        <v>441</v>
      </c>
    </row>
    <row r="643" spans="1:6" ht="14.25">
      <c r="A643" s="40">
        <v>43084</v>
      </c>
      <c r="B643" s="41" t="s">
        <v>62</v>
      </c>
      <c r="C643" s="40" t="s">
        <v>63</v>
      </c>
      <c r="D643" s="42" t="s">
        <v>1249</v>
      </c>
      <c r="E643" s="43">
        <v>533.61</v>
      </c>
      <c r="F643" s="40" t="s">
        <v>441</v>
      </c>
    </row>
    <row r="644" spans="1:6" ht="14.25">
      <c r="A644" s="40">
        <v>43010</v>
      </c>
      <c r="B644" s="41" t="s">
        <v>90</v>
      </c>
      <c r="C644" s="40" t="s">
        <v>91</v>
      </c>
      <c r="D644" s="42" t="s">
        <v>1250</v>
      </c>
      <c r="E644" s="43">
        <v>163.35</v>
      </c>
      <c r="F644" s="40" t="s">
        <v>441</v>
      </c>
    </row>
    <row r="645" spans="1:6" ht="14.25">
      <c r="A645" s="40">
        <v>43023</v>
      </c>
      <c r="B645" s="41" t="s">
        <v>1251</v>
      </c>
      <c r="C645" s="40" t="s">
        <v>1252</v>
      </c>
      <c r="D645" s="42" t="s">
        <v>1253</v>
      </c>
      <c r="E645" s="43">
        <v>10000</v>
      </c>
      <c r="F645" s="40" t="s">
        <v>441</v>
      </c>
    </row>
  </sheetData>
  <sheetProtection/>
  <conditionalFormatting sqref="B32:C43 E32:E43 B88:C89 D89:D118 B91:C118 B90 C158:C162 B119:B162 E88:E162 D120:D162">
    <cfRule type="expression" priority="112" dxfId="14">
      <formula>$A32&gt;0</formula>
    </cfRule>
  </conditionalFormatting>
  <conditionalFormatting sqref="E44:E87 D45:D87 B44:C86 B87">
    <cfRule type="expression" priority="111" dxfId="14">
      <formula>menors!#REF!&gt;0</formula>
    </cfRule>
  </conditionalFormatting>
  <conditionalFormatting sqref="D44">
    <cfRule type="expression" priority="108" dxfId="14">
      <formula>menors!#REF!&gt;0</formula>
    </cfRule>
  </conditionalFormatting>
  <conditionalFormatting sqref="D88">
    <cfRule type="expression" priority="103" dxfId="14">
      <formula>$A88&gt;0</formula>
    </cfRule>
  </conditionalFormatting>
  <conditionalFormatting sqref="C119:C131 C133:C134 C136:C139 C142:C146 C148:C156">
    <cfRule type="expression" priority="101" dxfId="14">
      <formula>$A119&gt;0</formula>
    </cfRule>
  </conditionalFormatting>
  <conditionalFormatting sqref="D119">
    <cfRule type="expression" priority="98" dxfId="14">
      <formula>$A119&gt;0</formula>
    </cfRule>
  </conditionalFormatting>
  <conditionalFormatting sqref="C87">
    <cfRule type="expression" priority="8" dxfId="14">
      <formula>menors!#REF!&gt;0</formula>
    </cfRule>
  </conditionalFormatting>
  <conditionalFormatting sqref="C90">
    <cfRule type="expression" priority="7" dxfId="14">
      <formula>menors!#REF!&gt;0</formula>
    </cfRule>
  </conditionalFormatting>
  <conditionalFormatting sqref="C132">
    <cfRule type="expression" priority="6" dxfId="14">
      <formula>$A132&gt;0</formula>
    </cfRule>
  </conditionalFormatting>
  <conditionalFormatting sqref="C135">
    <cfRule type="expression" priority="5" dxfId="14">
      <formula>$A135&gt;0</formula>
    </cfRule>
  </conditionalFormatting>
  <conditionalFormatting sqref="C140">
    <cfRule type="expression" priority="4" dxfId="14">
      <formula>$A140&gt;0</formula>
    </cfRule>
  </conditionalFormatting>
  <conditionalFormatting sqref="C147">
    <cfRule type="expression" priority="3" dxfId="14">
      <formula>$A147&gt;0</formula>
    </cfRule>
  </conditionalFormatting>
  <conditionalFormatting sqref="C157">
    <cfRule type="expression" priority="2" dxfId="14">
      <formula>$A157&gt;0</formula>
    </cfRule>
  </conditionalFormatting>
  <conditionalFormatting sqref="C298">
    <cfRule type="expression" priority="1" dxfId="14">
      <formula>$A298&gt;0</formula>
    </cfRule>
  </conditionalFormatting>
  <printOptions/>
  <pageMargins left="0.03937007874015748" right="0.03937007874015748" top="0.1968503937007874" bottom="0" header="0.31496062992125984" footer="0.31496062992125984"/>
  <pageSetup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11.5742187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2017-05-08T15:22:13Z</cp:lastPrinted>
  <dcterms:created xsi:type="dcterms:W3CDTF">2015-03-20T10:26:36Z</dcterms:created>
  <dcterms:modified xsi:type="dcterms:W3CDTF">2018-03-22T16:34:09Z</dcterms:modified>
  <cp:category/>
  <cp:version/>
  <cp:contentType/>
  <cp:contentStatus/>
</cp:coreProperties>
</file>