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46" windowHeight="11438"/>
  </bookViews>
  <sheets>
    <sheet name="menors" sheetId="1" r:id="rId1"/>
    <sheet name="menors a genèrica" sheetId="2" r:id="rId2"/>
  </sheets>
  <definedNames>
    <definedName name="_xlnm._FilterDatabase" localSheetId="0" hidden="1">menors!$A$14:$F$313</definedName>
  </definedNames>
  <calcPr calcId="145621"/>
</workbook>
</file>

<file path=xl/calcChain.xml><?xml version="1.0" encoding="utf-8"?>
<calcChain xmlns="http://schemas.openxmlformats.org/spreadsheetml/2006/main">
  <c r="F60" i="2" l="1"/>
  <c r="F28" i="2"/>
  <c r="F22" i="2"/>
  <c r="C9" i="2" s="1"/>
  <c r="F19" i="2"/>
  <c r="F14" i="2"/>
  <c r="E37" i="1"/>
  <c r="C12" i="1"/>
  <c r="C11" i="1"/>
</calcChain>
</file>

<file path=xl/sharedStrings.xml><?xml version="1.0" encoding="utf-8"?>
<sst xmlns="http://schemas.openxmlformats.org/spreadsheetml/2006/main" count="3857" uniqueCount="1616">
  <si>
    <t>Objecte del contracte</t>
  </si>
  <si>
    <t>NIF</t>
  </si>
  <si>
    <t>NOMBRE CONTRACTES MENORS:</t>
  </si>
  <si>
    <t>IMPORT TOTAL MENORS: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</si>
  <si>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</si>
  <si>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CONTRACTES MENORS</t>
  </si>
  <si>
    <t>ALPHABET ESPAÑA FLEET MANAGEMENT, S</t>
  </si>
  <si>
    <t>A91001438</t>
  </si>
  <si>
    <t>Lloguer vehicle Jardí Botànic</t>
  </si>
  <si>
    <t>TRANSPORTS DE BARCELONA, SA</t>
  </si>
  <si>
    <t>A08016081</t>
  </si>
  <si>
    <t>Compra targetes aT-10 personal CMCNB comissió serv</t>
  </si>
  <si>
    <t>ECSITE AISBL EUROPEAN NETWORK SCIEN</t>
  </si>
  <si>
    <t>BE0443655135</t>
  </si>
  <si>
    <t>Inscripció Conferència anual Ecsite (2016)</t>
  </si>
  <si>
    <t>FRAGMENT SERVEIS CULTURALS, S.L.</t>
  </si>
  <si>
    <t>B61151098</t>
  </si>
  <si>
    <t>Campanya de promoció del Museu Ciències Naturals</t>
  </si>
  <si>
    <t>EQUIP BARCELONA 92, SL</t>
  </si>
  <si>
    <t>B58661083</t>
  </si>
  <si>
    <t>Assessorament comercial a les botigues del CMCNB</t>
  </si>
  <si>
    <t>JARDINERS SANT ADRIÀ SCCL JOAN FONT</t>
  </si>
  <si>
    <t>F08717522</t>
  </si>
  <si>
    <t>Manteniment hort jardí botànic històric</t>
  </si>
  <si>
    <t>CHUBB IBERIA, SL</t>
  </si>
  <si>
    <t>B82844358</t>
  </si>
  <si>
    <t>Manteniment del sistema i instal·lacions antiincen</t>
  </si>
  <si>
    <t>SOTRACS IDEES I PROJECTES, SL</t>
  </si>
  <si>
    <t>B64214554</t>
  </si>
  <si>
    <t>Manteniment projectors Activitats</t>
  </si>
  <si>
    <t>GRUPO 69 SISTEMAS INFORMATICOS, SL</t>
  </si>
  <si>
    <t>B61100152</t>
  </si>
  <si>
    <t>Manteniment sist. vigilància i intrusió Museu Blau</t>
  </si>
  <si>
    <t>DOS DE NOU SCP</t>
  </si>
  <si>
    <t>J66284365</t>
  </si>
  <si>
    <t>Trasllat suports, desmuntatge expo Montphoto2016</t>
  </si>
  <si>
    <t>PARDO TOMAS JOSEP</t>
  </si>
  <si>
    <t>Realització guió per a una nova illa de ciència</t>
  </si>
  <si>
    <t>ALQUIBALAT, S.L.</t>
  </si>
  <si>
    <t>B31585318</t>
  </si>
  <si>
    <t>Lloguer mòduls magatzem Jardí Botànic</t>
  </si>
  <si>
    <t>MONTAGUT BLAS ÈLIA</t>
  </si>
  <si>
    <t>Preparació i revisió de continguts de 9 taules int</t>
  </si>
  <si>
    <t>SOCIEDAD DE PREVENCION, SL UNIVERSA</t>
  </si>
  <si>
    <t>B64076482</t>
  </si>
  <si>
    <t>Exàmens de salud dels treballadors del CMCNB</t>
  </si>
  <si>
    <t>INGESFOC INSTALACIONES SLU</t>
  </si>
  <si>
    <t>B64514722</t>
  </si>
  <si>
    <t>MUÑOZ BLASCO OLGA</t>
  </si>
  <si>
    <t>Prod.Transp. elaboració mat. gràfic expo PelaPel</t>
  </si>
  <si>
    <t>Servei de Prevenció Aliè de Riscos Laborals</t>
  </si>
  <si>
    <t>SW HOSTING &amp; COMMUNICATIONS TECHNOL</t>
  </si>
  <si>
    <t>B17659301</t>
  </si>
  <si>
    <t>Servei de hosting web Ciutadella per al 2017</t>
  </si>
  <si>
    <t>Prod.graf.i Muntatge cartell expo PelaPel</t>
  </si>
  <si>
    <t>ROQUE ROQUE LAURA</t>
  </si>
  <si>
    <t>Servei de preparació zoologica de cordats</t>
  </si>
  <si>
    <t>ZAMORA ANGULO ANGELES</t>
  </si>
  <si>
    <t>Depuració de bases de dades de paleontologia</t>
  </si>
  <si>
    <t>VICTOR SANJUAN CUNÍ</t>
  </si>
  <si>
    <t>Millora de les bases dades filemaker paleontologia</t>
  </si>
  <si>
    <t>FIXALIA ELECTRONIC SOLUTIONS, SL</t>
  </si>
  <si>
    <t>B65829731</t>
  </si>
  <si>
    <t>Serv.Mant.soft.hard. 16 taules intera.Planeta Vida</t>
  </si>
  <si>
    <t>LUCENA SANTIAGO GERARD</t>
  </si>
  <si>
    <t>Servei de preparació geologica i paleontologica</t>
  </si>
  <si>
    <t>GARCIA ANDRADE MARIUS</t>
  </si>
  <si>
    <t>Assessorament jurídic licitació i concurs RRHH</t>
  </si>
  <si>
    <t>BATEGA ELECTROMEDICA SL</t>
  </si>
  <si>
    <t>B65292823</t>
  </si>
  <si>
    <t>Servei cardioprotecció M. Blau, J. Botànic i IBB</t>
  </si>
  <si>
    <t>CLOTET ARQUÉ JAUME</t>
  </si>
  <si>
    <t>Manteniment i gestió de l'apiari</t>
  </si>
  <si>
    <t>BONSAI PAVIA, SL</t>
  </si>
  <si>
    <t>B53913596</t>
  </si>
  <si>
    <t>Material fungible col·lecció bonsais</t>
  </si>
  <si>
    <t>INSTOP CATALUNTA, SL</t>
  </si>
  <si>
    <t>B61412524</t>
  </si>
  <si>
    <t>Manteniment GPS del Jardí Botànic de Barcelona</t>
  </si>
  <si>
    <t>ARTPERCENT INTEGRAL ART SERVICES, S</t>
  </si>
  <si>
    <t>B65226003</t>
  </si>
  <si>
    <t>Desmun. i muntatge vidres vitrines Planeta Vida</t>
  </si>
  <si>
    <t>GUNNEBO ESPAÑA, SA</t>
  </si>
  <si>
    <t>A61213989</t>
  </si>
  <si>
    <t>Manteniment incendis centres CMCNB</t>
  </si>
  <si>
    <t>Manteniment sistema intrusió JB, IBB, LN, MM</t>
  </si>
  <si>
    <t>CONTROL DE PLAGAS Y LEGIONELLA, SL</t>
  </si>
  <si>
    <t>B63710529</t>
  </si>
  <si>
    <t>Prevenció de plagues a l'herbari de l'Institut Bot</t>
  </si>
  <si>
    <t>AGUAPURA AGUAVIVA, SL</t>
  </si>
  <si>
    <t>B81804643</t>
  </si>
  <si>
    <t>Lloguer 7 fonts d'aigua diferents edificis CMCNB</t>
  </si>
  <si>
    <t>MATHEU CORTADA ELOISA</t>
  </si>
  <si>
    <t>Revisió col.leccio de sons de fonoteca del MCNB</t>
  </si>
  <si>
    <t>SOLA ORTEGA CARME</t>
  </si>
  <si>
    <t>Revisió i correcció articles revista La Brolla</t>
  </si>
  <si>
    <t>EDITTIONARIUS SL</t>
  </si>
  <si>
    <t>B62992144</t>
  </si>
  <si>
    <t>Serv.Mant. i Millora Web consorci MCNB</t>
  </si>
  <si>
    <t>BLANCO CABAÑES ANDREA</t>
  </si>
  <si>
    <t>Redacció dos projectes conv.subv. Ajuntament 2017</t>
  </si>
  <si>
    <t>AMBULÀNCIES CATALUNYA, SCCL</t>
  </si>
  <si>
    <t>F08726978</t>
  </si>
  <si>
    <t>Servei d´assistència sanitària JB al Planta't</t>
  </si>
  <si>
    <t>DIDAC ROGER HOMS</t>
  </si>
  <si>
    <t>Projecte proximitat relacionat exp. Spinosaurus</t>
  </si>
  <si>
    <t>MONFLOR 2000, SL</t>
  </si>
  <si>
    <t>B63185664</t>
  </si>
  <si>
    <t>Adquisició terra especial de jardineria, viver JBB</t>
  </si>
  <si>
    <t>LAOSGARDEN, CB</t>
  </si>
  <si>
    <t>E84107275</t>
  </si>
  <si>
    <t>Material fungible col·lecció de bonsais</t>
  </si>
  <si>
    <t>PROSEGUR SERVEIS EFECTIU ESPAÑA S.L</t>
  </si>
  <si>
    <t>B86657640</t>
  </si>
  <si>
    <t>Gestió d'efectiu de les taquilles MB i JB</t>
  </si>
  <si>
    <t>SOLER TOMAS Jordi</t>
  </si>
  <si>
    <t>Estudi problemàtica naming MCNB</t>
  </si>
  <si>
    <t>GUTIERREZ i PEREARNAU CESAR</t>
  </si>
  <si>
    <t>Compra plantes remodelació de l'estany del JB</t>
  </si>
  <si>
    <t>LOCKWOOD MICHAEL</t>
  </si>
  <si>
    <t>Correccions d'anglés d'articles d'artropodes</t>
  </si>
  <si>
    <t>ASCENSORES ERSCE, SA</t>
  </si>
  <si>
    <t>A08277907</t>
  </si>
  <si>
    <t>Manteniment ascensors</t>
  </si>
  <si>
    <t>ARTIPAPEL PRINTING, S.L.</t>
  </si>
  <si>
    <t>B65762304</t>
  </si>
  <si>
    <t>Producció elements difusió activitats exp. MCNB</t>
  </si>
  <si>
    <t>DURA AUTOCARS SL</t>
  </si>
  <si>
    <t>B60274271</t>
  </si>
  <si>
    <t>Contracte transport CAEP per accedir JB i MB</t>
  </si>
  <si>
    <t>CANON ESPAÑA, SA</t>
  </si>
  <si>
    <t>A28122125</t>
  </si>
  <si>
    <t>Lloguer d'equips multifunció</t>
  </si>
  <si>
    <t>Manteniment d'equips d'ofimàtica</t>
  </si>
  <si>
    <t>CELEXON SPAIN, SL</t>
  </si>
  <si>
    <t>B65512030</t>
  </si>
  <si>
    <t>Material fungible projectors Museu Blau</t>
  </si>
  <si>
    <t>CEREZO BARRIONUEVO ADRIAN</t>
  </si>
  <si>
    <t>Treballs de reforç plaques sostre, carrer Museu Blau</t>
  </si>
  <si>
    <t>MEDEROS LOPEZ JORGE LUIS</t>
  </si>
  <si>
    <t>Preparació d'artópodes del MCNB</t>
  </si>
  <si>
    <t>BERNART CASAJUANA DAVID</t>
  </si>
  <si>
    <t>Subministrament i muntatge de faristols informació</t>
  </si>
  <si>
    <t>ESTABLIMENTS SABATER, SA</t>
  </si>
  <si>
    <t>A59094359</t>
  </si>
  <si>
    <t>Manteniment de la planta d'osmosi del Jardí Botànic</t>
  </si>
  <si>
    <t>HUERTOS MARTÍ IGNACIO</t>
  </si>
  <si>
    <t>Assessorament en el funcionament del SAP ECOFIN</t>
  </si>
  <si>
    <t>Disseny,producció i muntatge vitrina abellaïta</t>
  </si>
  <si>
    <t>Contracte dipòsit botiga Museu Blau-Jardí Botànic</t>
  </si>
  <si>
    <t>VIVA AQUA SERVICE SPAIN, SA</t>
  </si>
  <si>
    <t>A41810920</t>
  </si>
  <si>
    <t>Dispensador d'aigua per les taquilles del JB</t>
  </si>
  <si>
    <t>Servei d'allotjament web del CMCNB</t>
  </si>
  <si>
    <t>CCALGIR, SL</t>
  </si>
  <si>
    <t>B17845116</t>
  </si>
  <si>
    <t>Manteniment de l'Euromus</t>
  </si>
  <si>
    <t>Impresió de la puiblicació Monografies 7</t>
  </si>
  <si>
    <t>Distribució de flyers del bus turístic</t>
  </si>
  <si>
    <t>SALOMÓ BONET GODO, S.L.</t>
  </si>
  <si>
    <t>B66465717</t>
  </si>
  <si>
    <t>Servei professional per a les obligacions laborals</t>
  </si>
  <si>
    <t>PETIT COMITÉ DEL DISSENY</t>
  </si>
  <si>
    <t>B62773908</t>
  </si>
  <si>
    <t>Accions comunicació i disseny al MCNB</t>
  </si>
  <si>
    <t>SERRALLONGA ATSET JORDI</t>
  </si>
  <si>
    <t>Contractació ideador-cordinador cicles activitats</t>
  </si>
  <si>
    <t>ROSSELL I BADIA SCP</t>
  </si>
  <si>
    <t>J64207491</t>
  </si>
  <si>
    <t>Enquadernació i restauració de llibres</t>
  </si>
  <si>
    <t>REM TOTEN 1, SL</t>
  </si>
  <si>
    <t>B65135642</t>
  </si>
  <si>
    <t>Maquetació de la publicació ABC 40.1</t>
  </si>
  <si>
    <t>HERRANDO MORAIRA SONIA</t>
  </si>
  <si>
    <t>Revisió i traducció textos revista Collectanea Bot</t>
  </si>
  <si>
    <t>PORCUNA GARCIA MANUEL</t>
  </si>
  <si>
    <t>Treballs disseny i continguts plat. on-line</t>
  </si>
  <si>
    <t>PATINO MORENO CRISTINA</t>
  </si>
  <si>
    <t>Manteniment i Subministrament vinils i altres sup.</t>
  </si>
  <si>
    <t>INTRO, SERV INTEG. PARA LA CULTURA</t>
  </si>
  <si>
    <t>B65243560</t>
  </si>
  <si>
    <t>Manteniment de exposició  Spinosaurus</t>
  </si>
  <si>
    <t>Disseny vitrines exp. Planeta Vida</t>
  </si>
  <si>
    <t>SACPE, SL</t>
  </si>
  <si>
    <t>B63606776</t>
  </si>
  <si>
    <t>Contractació serveis muntage lloguer espaisde IMI</t>
  </si>
  <si>
    <t>V3RTICE MARQUETING SL</t>
  </si>
  <si>
    <t>B66207135</t>
  </si>
  <si>
    <t>Assitència i coordinació jornades AIMJB</t>
  </si>
  <si>
    <t>KROMATIKS S.C.P.</t>
  </si>
  <si>
    <t>J66012238</t>
  </si>
  <si>
    <t>Pintura de parets sala exposició del Fòrum</t>
  </si>
  <si>
    <t>SIMBIOE FACILITY MANAGEMENT, SL</t>
  </si>
  <si>
    <t>B65762312</t>
  </si>
  <si>
    <t>Direcció tècnica gestió llicencia activitats MB</t>
  </si>
  <si>
    <t>Producció i col. nova retolació Planeta Vida</t>
  </si>
  <si>
    <t>VOLSEURE AUXILIAR DE L'ESPECTACLE,</t>
  </si>
  <si>
    <t>B64052848</t>
  </si>
  <si>
    <t>Lloguer equipament varis Planta´t JBB</t>
  </si>
  <si>
    <t>PUJADE I VILAR JULI</t>
  </si>
  <si>
    <t>Estudi de la collecció d'himenopters del MCNB</t>
  </si>
  <si>
    <t>EXPOCOM S.A.</t>
  </si>
  <si>
    <t>A08617581</t>
  </si>
  <si>
    <t>Lloguer 10 walkie-talkies pel Planta´t Primavera</t>
  </si>
  <si>
    <t>VIEW BARCELONA ENTERTAINMENT, SL</t>
  </si>
  <si>
    <t>B66466350</t>
  </si>
  <si>
    <t>Despeses associades organització Jornades AIMJB</t>
  </si>
  <si>
    <t>CONTEXTUÀLIA Gestió  Continguts SL</t>
  </si>
  <si>
    <t>B65447005</t>
  </si>
  <si>
    <t>Correció i traducció senyalística Jardí Botànic</t>
  </si>
  <si>
    <t>FONS GRÀFIC, SL</t>
  </si>
  <si>
    <t>B60434818</t>
  </si>
  <si>
    <t>Substitució senyalística JB(disseny, maquetació...</t>
  </si>
  <si>
    <t>BRAIDINK, SL</t>
  </si>
  <si>
    <t>B59307918</t>
  </si>
  <si>
    <t>Material d'oficina</t>
  </si>
  <si>
    <t>MARSH, SA</t>
  </si>
  <si>
    <t>A81332322</t>
  </si>
  <si>
    <t>Assegurança transport exp. pel a pel</t>
  </si>
  <si>
    <t>Material informàtic</t>
  </si>
  <si>
    <t>MYC-5, SL</t>
  </si>
  <si>
    <t>B17465865</t>
  </si>
  <si>
    <t>Material de jardineria, Botes Viver del JBB</t>
  </si>
  <si>
    <t>Mat. oficina, comanda gener Institut Botànic</t>
  </si>
  <si>
    <t>CENTRAL DE VIAJES, SA</t>
  </si>
  <si>
    <t>B08323404</t>
  </si>
  <si>
    <t>ZETCOM INFORMATIKDIENSTLEISTUNGS AG</t>
  </si>
  <si>
    <t>W0392296J</t>
  </si>
  <si>
    <t>Manteniment de llicencies de Museum Plus</t>
  </si>
  <si>
    <t>CURELL GUERRA JORDI</t>
  </si>
  <si>
    <t>Traducció contractes</t>
  </si>
  <si>
    <t>PISTA CERO, SL</t>
  </si>
  <si>
    <t>B58790122</t>
  </si>
  <si>
    <t>Material fungible pel manteniment Museu Blau</t>
  </si>
  <si>
    <t>Lloguer de material per al JBB</t>
  </si>
  <si>
    <t>MARTÍNEZ CENDRERO GABRIEL</t>
  </si>
  <si>
    <t>Xerrada al club dels llunàtics del CMCNB</t>
  </si>
  <si>
    <t>CORAL SA SUMINISTROS</t>
  </si>
  <si>
    <t>A08036816</t>
  </si>
  <si>
    <t>Material vestuari per al personal mantenimen M.B.</t>
  </si>
  <si>
    <t>SERVIQUIMIA, SA</t>
  </si>
  <si>
    <t>B43781525</t>
  </si>
  <si>
    <t>Material pel curs de preparació zoológica</t>
  </si>
  <si>
    <t>Pintura exposició temporal "Pèl a Pel"</t>
  </si>
  <si>
    <t>TÜV Rheinland Ibérica Inspection</t>
  </si>
  <si>
    <t>A59555466</t>
  </si>
  <si>
    <t>Inspecció aparells elevadors</t>
  </si>
  <si>
    <t>Material oficina àrea científica</t>
  </si>
  <si>
    <t>Realitzacuió del curs preparació zoologica</t>
  </si>
  <si>
    <t>Material oficines JBB, comanda 1 - febrer</t>
  </si>
  <si>
    <t>ZULOAGA IMATGE</t>
  </si>
  <si>
    <t>B62206693</t>
  </si>
  <si>
    <t>Material per La Motxilla Naturalista al JB</t>
  </si>
  <si>
    <t>Compra de material fungible</t>
  </si>
  <si>
    <t>VIDEO PROFILMAR SLU</t>
  </si>
  <si>
    <t>B59054023</t>
  </si>
  <si>
    <t>Drets d´exhibició pel.lícula "Mi monstruo y yo"</t>
  </si>
  <si>
    <t>Material fungible  jardineria Viver del JBB</t>
  </si>
  <si>
    <t>Material oficina</t>
  </si>
  <si>
    <t>Material oficina petrologia i mineralogia</t>
  </si>
  <si>
    <t>Material informatic</t>
  </si>
  <si>
    <t>MONTSERRAT COLLELL MIMÓ</t>
  </si>
  <si>
    <t>Debat sobre Primats "El Club dels Llunàtics"</t>
  </si>
  <si>
    <t>Material fungible divers de IB, comanda 2 - febrer</t>
  </si>
  <si>
    <t>Material tècnic centre documentació</t>
  </si>
  <si>
    <t>COLIFRAN S.L.</t>
  </si>
  <si>
    <t>B60133972</t>
  </si>
  <si>
    <t>Subministrament material elèctric</t>
  </si>
  <si>
    <t>LUZTECO SL</t>
  </si>
  <si>
    <t>B65487902</t>
  </si>
  <si>
    <t>Fungibles de manteniment del Museu Blau</t>
  </si>
  <si>
    <t>Material informatic àrea científica</t>
  </si>
  <si>
    <t>TEC-QUATTRE EGARA, SLP</t>
  </si>
  <si>
    <t>B64252539</t>
  </si>
  <si>
    <t>Honoraris direcció d'obra del castell</t>
  </si>
  <si>
    <t>FERRETERIA FARRAN, SL</t>
  </si>
  <si>
    <t>B61255857</t>
  </si>
  <si>
    <t>Material de ferreteria pel JBB</t>
  </si>
  <si>
    <t>Segona inspecció d'ascensors</t>
  </si>
  <si>
    <t>Treballs de manteniment edifici Ciutadella</t>
  </si>
  <si>
    <t>QUIMICS DALMAU, SL</t>
  </si>
  <si>
    <t>B62380811</t>
  </si>
  <si>
    <t>Material conservació preventiva</t>
  </si>
  <si>
    <t>Locomocio trajecte Bcn-Gran Canaria-Bcn</t>
  </si>
  <si>
    <t>Material informatic paleo</t>
  </si>
  <si>
    <t>NUÑEZ  MAYORAL PILAR</t>
  </si>
  <si>
    <t>Traducció i revisió articles ABC 40.1</t>
  </si>
  <si>
    <t>Compra material fungible</t>
  </si>
  <si>
    <t>VIVES MATHEU ANTONI</t>
  </si>
  <si>
    <t>Correccions d'anglés de la publicació ABC 40.1</t>
  </si>
  <si>
    <t>DROPEL XXI, SL</t>
  </si>
  <si>
    <t>B62395058</t>
  </si>
  <si>
    <t>Cicle d'activitats parcs, platges metropolitans</t>
  </si>
  <si>
    <t>REGUEIRO SUAREZ JOSE MANUEL</t>
  </si>
  <si>
    <t>Treballs de manteniment JBB</t>
  </si>
  <si>
    <t>Treballs de manteniment Ciutadella</t>
  </si>
  <si>
    <t>Drets d' autor Los Croods</t>
  </si>
  <si>
    <t>Material fungible pel activitats</t>
  </si>
  <si>
    <t>Compra de bombillas led pel Museu Blau</t>
  </si>
  <si>
    <t>ASOCIACIÓN IBERO-MACARONÉSICA DE JA</t>
  </si>
  <si>
    <t>G96614045</t>
  </si>
  <si>
    <t>Quota anual AIMJB 2017</t>
  </si>
  <si>
    <t>Backup del web del Consorci del Museu de Ciències</t>
  </si>
  <si>
    <t>SUMINISTROS ILAGA, SL</t>
  </si>
  <si>
    <t>B28063493</t>
  </si>
  <si>
    <t>Material fungible  jardineria - JBB</t>
  </si>
  <si>
    <t>Reparació motosierra MS-200T i MS-280</t>
  </si>
  <si>
    <t>CALPUR SERVICIOS INFORMATICOS, SL</t>
  </si>
  <si>
    <t>B85316263</t>
  </si>
  <si>
    <t>Renovació manteniment HP storagework</t>
  </si>
  <si>
    <t>Realització del curs de preparació zoologica</t>
  </si>
  <si>
    <t>Assegurnaça esposició "Spinosaurius" Museu Blau</t>
  </si>
  <si>
    <t>Material d'oficina pack 100 caratules</t>
  </si>
  <si>
    <t>EBSCO SUSCTIPTION SERVICES ESPAÑA</t>
  </si>
  <si>
    <t>B85765766</t>
  </si>
  <si>
    <t>Subscripcions a publicacions del c de doc</t>
  </si>
  <si>
    <t>CADEVALL SOLE JORDI</t>
  </si>
  <si>
    <t>Treball tècnic amb el projecte imatges en 3D</t>
  </si>
  <si>
    <t>CODINA BRUCH ALBERT</t>
  </si>
  <si>
    <t>Actualització web sw l'Institut Botànic 2017</t>
  </si>
  <si>
    <t>INSTITUT D'ESTUDIS CATALANS</t>
  </si>
  <si>
    <t>G08674327</t>
  </si>
  <si>
    <t>Liquidació de vendes llibre de Biodiversitat</t>
  </si>
  <si>
    <t>FORMATO 3 SERVICIOS, S.A.</t>
  </si>
  <si>
    <t>A62190145</t>
  </si>
  <si>
    <t>Impressió caratula brolla nº 40</t>
  </si>
  <si>
    <t>MARTA PÉREZ AZCÁRATE</t>
  </si>
  <si>
    <t>Realització curs técniques preparació zoologica</t>
  </si>
  <si>
    <t>AILISH MARIE JOSEPHINE MAHER</t>
  </si>
  <si>
    <t>Traducció textos Abellaïta</t>
  </si>
  <si>
    <t>Traducció tríptic amics del Jardí</t>
  </si>
  <si>
    <t>ENTOMOPRAXIS, SCP</t>
  </si>
  <si>
    <t>J25345893</t>
  </si>
  <si>
    <t>MICHELE CATANZARO</t>
  </si>
  <si>
    <t>Conferencia Origen de l'Univers</t>
  </si>
  <si>
    <t>Servei</t>
  </si>
  <si>
    <t>Subministrament</t>
  </si>
  <si>
    <t>Manteniment sistema antiincendis Museu Blau</t>
  </si>
  <si>
    <t>ROMMEL ESPINOZA JARA</t>
  </si>
  <si>
    <t>Millores instal·lacions Castell</t>
  </si>
  <si>
    <t>Obres</t>
  </si>
  <si>
    <t>Subministrament projector per a l'exposició Pèl a Pèl</t>
  </si>
  <si>
    <t>Billet de tren a Madrid</t>
  </si>
  <si>
    <t>Billete avión, BCN-CANARIAS-BCN</t>
  </si>
  <si>
    <t>Billet tren Madrid, 10/03/2017</t>
  </si>
  <si>
    <t>Vol a Génova</t>
  </si>
  <si>
    <t>Material oficines IB - març</t>
  </si>
  <si>
    <t>Material  informàtica IB - març</t>
  </si>
  <si>
    <t>ENS:    CONSORCI DEL MUSEU DE CIÈNCIES NATURALS DE BARCELONA</t>
  </si>
  <si>
    <t>Els contractes menors de CONSORCI DEL MUSEU DE CIÈNCIES NATURALS DE BARCELONA són aquells que no superen l'import de 50,000,00 € per obres i 18,000,00 € per serveis i/o subministraments</t>
  </si>
  <si>
    <t>Data
factura</t>
  </si>
  <si>
    <t>Proveïdor/a</t>
  </si>
  <si>
    <r>
      <t xml:space="preserve">Import             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</si>
  <si>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xxxxx124M</t>
  </si>
  <si>
    <t>xxxxx594A</t>
  </si>
  <si>
    <t>xxxxx039H</t>
  </si>
  <si>
    <t>xxxxx328T</t>
  </si>
  <si>
    <t>xxxxx995Z</t>
  </si>
  <si>
    <t>xxxxx204J</t>
  </si>
  <si>
    <t>xxxxx583D</t>
  </si>
  <si>
    <t>xxxxx301W</t>
  </si>
  <si>
    <t>xxxxx602C</t>
  </si>
  <si>
    <t>xxxxx892Z</t>
  </si>
  <si>
    <t>xxxxx824N</t>
  </si>
  <si>
    <t>xxxxx959R</t>
  </si>
  <si>
    <t>xxxxx455V</t>
  </si>
  <si>
    <t>xxxxx127E</t>
  </si>
  <si>
    <t>xxxxx394N</t>
  </si>
  <si>
    <t>xxxxx769H</t>
  </si>
  <si>
    <t>xxxxx017X</t>
  </si>
  <si>
    <t>xxxxx367M</t>
  </si>
  <si>
    <t>xxxxx163R</t>
  </si>
  <si>
    <t>xxxxx516W</t>
  </si>
  <si>
    <t>xxxxx654G</t>
  </si>
  <si>
    <t>xxxxx796N</t>
  </si>
  <si>
    <t>xxxxx262Z</t>
  </si>
  <si>
    <t>xxxxx614P</t>
  </si>
  <si>
    <t>xxxxx838Y</t>
  </si>
  <si>
    <t>xxxxx246Z</t>
  </si>
  <si>
    <t>xxxxx990N</t>
  </si>
  <si>
    <t>xxxxx106E</t>
  </si>
  <si>
    <t>xxxxx359E</t>
  </si>
  <si>
    <t xml:space="preserve">MENORS A GENÈRICA </t>
  </si>
  <si>
    <r>
      <t xml:space="preserve">* 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i/>
        <sz val="10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i/>
        <sz val="10"/>
        <color theme="1"/>
        <rFont val="Calibri"/>
        <family val="2"/>
        <scheme val="minor"/>
      </rPr>
      <t xml:space="preserve">    </t>
    </r>
  </si>
  <si>
    <t>ENS:  CONSORCI DEL MUSEU DE CIÈNCIES NATURALS DE BARCELONA</t>
  </si>
  <si>
    <t>IMPORT TOTAL :</t>
  </si>
  <si>
    <t xml:space="preserve">Trimestralment, però, s'informa de la despesa efectuada. </t>
  </si>
  <si>
    <t>A genèrica núm.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</si>
  <si>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</si>
  <si>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N170000111</t>
  </si>
  <si>
    <t>EBSCO SUSCRIPTION SERVICES ESPAÑA</t>
  </si>
  <si>
    <t>Suscripció a publicacions del centere de documetació</t>
  </si>
  <si>
    <t>N170000082</t>
  </si>
  <si>
    <t>xxxxx971E</t>
  </si>
  <si>
    <t>N170000144</t>
  </si>
  <si>
    <t>N170000032</t>
  </si>
  <si>
    <t>xxxxx228W</t>
  </si>
  <si>
    <t>N170000041</t>
  </si>
  <si>
    <t>N170000162</t>
  </si>
  <si>
    <t>xxxxx085R</t>
  </si>
  <si>
    <t>N170000021</t>
  </si>
  <si>
    <t>N170000140</t>
  </si>
  <si>
    <t>N170000030</t>
  </si>
  <si>
    <t>N170000036</t>
  </si>
  <si>
    <t>N170000142</t>
  </si>
  <si>
    <t>N170000044</t>
  </si>
  <si>
    <t>N170000022</t>
  </si>
  <si>
    <t>N170000043</t>
  </si>
  <si>
    <t>N170000119</t>
  </si>
  <si>
    <t>N170000029</t>
  </si>
  <si>
    <t>N170000101</t>
  </si>
  <si>
    <t>N170000031</t>
  </si>
  <si>
    <t>N170000053</t>
  </si>
  <si>
    <t>N170000115</t>
  </si>
  <si>
    <t>xxxxx432A</t>
  </si>
  <si>
    <t>xxxxx075B</t>
  </si>
  <si>
    <t>xxxxx022G</t>
  </si>
  <si>
    <t>xxxxx911S</t>
  </si>
  <si>
    <t>N170000198</t>
  </si>
  <si>
    <t>N170000039</t>
  </si>
  <si>
    <t>N170000059</t>
  </si>
  <si>
    <t>N170000009</t>
  </si>
  <si>
    <t>N170000074</t>
  </si>
  <si>
    <t>2 Billet avió a Edinburgh</t>
  </si>
  <si>
    <t>N170000114</t>
  </si>
  <si>
    <t>1 Billet avió a Edinburgh</t>
  </si>
  <si>
    <t>N170000062</t>
  </si>
  <si>
    <t>N170000173</t>
  </si>
  <si>
    <t>xxxxx504H</t>
  </si>
  <si>
    <t>N170000086</t>
  </si>
  <si>
    <t>N170000066</t>
  </si>
  <si>
    <t>N170000112</t>
  </si>
  <si>
    <t>N170000196</t>
  </si>
  <si>
    <t>XARXA INTEGRAL DE PROFESSIONALS I U</t>
  </si>
  <si>
    <t>F65343287</t>
  </si>
  <si>
    <t>Desenvolupament programari Guia Multimedia JBB</t>
  </si>
  <si>
    <t>servei</t>
  </si>
  <si>
    <t>MICROSISTEMES SA</t>
  </si>
  <si>
    <t>A58158122</t>
  </si>
  <si>
    <t>Compra d'ordinadors</t>
  </si>
  <si>
    <t>subministrament</t>
  </si>
  <si>
    <t>SEVERIANO SERVICIO MÓVIL SA</t>
  </si>
  <si>
    <t>A27010651</t>
  </si>
  <si>
    <t>Servei de suport al centre de documentació</t>
  </si>
  <si>
    <t>CARPINTERIA TEMPO, SL</t>
  </si>
  <si>
    <t>B66207093</t>
  </si>
  <si>
    <t>Producció i arranjament dues vitrines Planeta Vida</t>
  </si>
  <si>
    <t>CONSTRUCCIONES E INSTALACIONES RIN</t>
  </si>
  <si>
    <t>A08254740</t>
  </si>
  <si>
    <t>Millores de les obres d'adequació del Castell</t>
  </si>
  <si>
    <t>obres</t>
  </si>
  <si>
    <t>Massana i Esteve Joaquin</t>
  </si>
  <si>
    <t>xxxxx189S</t>
  </si>
  <si>
    <t>Serveis disseny i disenv, elements comunicació</t>
  </si>
  <si>
    <t>BIOMETA TECNOLOGIA Y SISTEMAS</t>
  </si>
  <si>
    <t>A33553645</t>
  </si>
  <si>
    <t>Adquisició maquinaria laboratori geologic</t>
  </si>
  <si>
    <t>CONDAIR HUMIDIFICACIÓN, S.A.</t>
  </si>
  <si>
    <t>A28300556</t>
  </si>
  <si>
    <t>Subministrament i millora sistema humectador MB</t>
  </si>
  <si>
    <t>MANNERS TRADUCCIONS I CONGRESSOS SL</t>
  </si>
  <si>
    <t>B60492089</t>
  </si>
  <si>
    <t>Secretaria tècnica de l'EURING 2017</t>
  </si>
  <si>
    <t>INTERPROFESSIONALS SCCL</t>
  </si>
  <si>
    <t>F55162358</t>
  </si>
  <si>
    <t>Millores xarxa sense-fils (wifi) JBB</t>
  </si>
  <si>
    <t>AUUPA CONSULTORIA Y SERVICIOS, SLU</t>
  </si>
  <si>
    <t>B65969891</t>
  </si>
  <si>
    <t>Servei manteniment de la xarxa científica del MCNB</t>
  </si>
  <si>
    <t>ESPINOZA JARA ROMMEL</t>
  </si>
  <si>
    <t>xxxxx849Z</t>
  </si>
  <si>
    <t>Substitució clima soterrani Laboratori</t>
  </si>
  <si>
    <t>IL.LUMINACIÓ ARQUIT.ESCENOGRAF. S.L</t>
  </si>
  <si>
    <t>B65536591</t>
  </si>
  <si>
    <t>Subministrament noves il·luminàries Planeta Vida</t>
  </si>
  <si>
    <t>NAVALPOTRO BUSCAIL  HELENA</t>
  </si>
  <si>
    <t>xxxxx106B</t>
  </si>
  <si>
    <t>Treball de camp amb mallerengues</t>
  </si>
  <si>
    <t>Compra GPRS - Leica Zeno 20 Profesional Centimét.</t>
  </si>
  <si>
    <t>OTERO PALLERÉS MARTA</t>
  </si>
  <si>
    <t>xxxxx251M</t>
  </si>
  <si>
    <t>Direcció d'obra i coordinació del sostre del MB</t>
  </si>
  <si>
    <t>AV62 DEVELOPMENT&amp;CONSULTING,S.L.</t>
  </si>
  <si>
    <t>B65904377</t>
  </si>
  <si>
    <t>Projecte de l' exposició "Som Natura"</t>
  </si>
  <si>
    <t>Servei de unitat registre d'artropodes</t>
  </si>
  <si>
    <t>CANO SANTANA ALVARO</t>
  </si>
  <si>
    <t>xxxxx482M</t>
  </si>
  <si>
    <t>Lloguer i configuració servidor Guia Multimèdia JB</t>
  </si>
  <si>
    <t>SOLER TOMAS JORDI</t>
  </si>
  <si>
    <t>Planificació i implementació mutació marca Museu B</t>
  </si>
  <si>
    <t>BARNA PORTERS SEGURETAT SL</t>
  </si>
  <si>
    <t>B62735089</t>
  </si>
  <si>
    <t>Servei de vigilància i seguretat del 27 al 31 maig</t>
  </si>
  <si>
    <t>ROSELL PAGÉS CARME</t>
  </si>
  <si>
    <t>xxxxx232E</t>
  </si>
  <si>
    <t>Assessorament exposició "som Natura"</t>
  </si>
  <si>
    <t>GLOBAL CONSERVACIÓ PROJECTES, SL</t>
  </si>
  <si>
    <t>B65919961</t>
  </si>
  <si>
    <t>Renovació sist.control soft. hardw. Planeta Vida</t>
  </si>
  <si>
    <t>CONSIF, S.L.</t>
  </si>
  <si>
    <t>B60059144</t>
  </si>
  <si>
    <t>Millora de les instal·lacions del Castell</t>
  </si>
  <si>
    <t>Servei d'unitat de registre de paleo</t>
  </si>
  <si>
    <t>Renovació software sala control Planeta Vida</t>
  </si>
  <si>
    <t>EDICIÓ DE PREMSA PERIÒDICA ARA, SL</t>
  </si>
  <si>
    <t>B65258261</t>
  </si>
  <si>
    <t>Despeses de publicitat del Diari Ara</t>
  </si>
  <si>
    <t>Instal·lació sistema Seguretat Castell 3 Dragons</t>
  </si>
  <si>
    <t>Equipaments i complements de les obres del Castell</t>
  </si>
  <si>
    <t xml:space="preserve">obres </t>
  </si>
  <si>
    <t>FACILITY MANAGEMENT INSTRUC CRITIC</t>
  </si>
  <si>
    <t>B65872095</t>
  </si>
  <si>
    <t>Elaboració pla d'autoprotecció pel Museu Blau</t>
  </si>
  <si>
    <t>TREBALLS URGENTS A MARTORELL</t>
  </si>
  <si>
    <t>EL PERIÓDICO DE CATALUNTA, SL</t>
  </si>
  <si>
    <t>B66485343</t>
  </si>
  <si>
    <t>Despeses publicitat diari El Periodico de Cataluña</t>
  </si>
  <si>
    <t>MYRMEX</t>
  </si>
  <si>
    <t>B66526252</t>
  </si>
  <si>
    <t>Treball de camp amb cotorres</t>
  </si>
  <si>
    <t>COROMINAS NOGUÈS ANTONI</t>
  </si>
  <si>
    <t>xxxxx868M</t>
  </si>
  <si>
    <t>Fabricació i instal.lació consignes Jardí Botànic</t>
  </si>
  <si>
    <t>Serveis producció activitats Nit dels Museus</t>
  </si>
  <si>
    <t>Edició del volum 15 de la publicació AMZ</t>
  </si>
  <si>
    <t>DIAZ LORCA ANNA</t>
  </si>
  <si>
    <t>xxxxx386E</t>
  </si>
  <si>
    <t>Servei de georeferenciació base dades INA</t>
  </si>
  <si>
    <t>ARTYPLAN, SL</t>
  </si>
  <si>
    <t>B61963229</t>
  </si>
  <si>
    <t>Digitalització de l'arxiu historic del MCNB</t>
  </si>
  <si>
    <t>MARTUS KLAUS ANDREAS</t>
  </si>
  <si>
    <t>xxxxx708X</t>
  </si>
  <si>
    <t>Desmuntatge ampliació exposició Spinosaurus</t>
  </si>
  <si>
    <t>NB OBRES I SERVEIS 1983, SLU</t>
  </si>
  <si>
    <t>B66682402</t>
  </si>
  <si>
    <t>Instal·lalcions d'aigua a la planta tècnica Museu Blau</t>
  </si>
  <si>
    <t>TICBCN CONSULTORS, SLL</t>
  </si>
  <si>
    <t>B66089905</t>
  </si>
  <si>
    <t>Servei de millora de la web wikicollecta</t>
  </si>
  <si>
    <t>GROP, EXPOSICIONS I MUSEOGRAFIA, SL</t>
  </si>
  <si>
    <t>B63805113</t>
  </si>
  <si>
    <t>Disseny modelat i prod. models 3D expo Planeta Vid</t>
  </si>
  <si>
    <t>NATIONAL GEOGRAPHIC MUSEUM</t>
  </si>
  <si>
    <t>NATIONAL</t>
  </si>
  <si>
    <t>Despeses per venda entrades 1/01-26/03 Spinosaurus</t>
  </si>
  <si>
    <t>TUBAU MOLINA FERRAN</t>
  </si>
  <si>
    <t>xxxxx679G</t>
  </si>
  <si>
    <t>Disseny producció exposició conectem...</t>
  </si>
  <si>
    <t>SERVICIOS INFORMATICA SA</t>
  </si>
  <si>
    <t>A25027145</t>
  </si>
  <si>
    <t>Subministrament 4 ordinadors portàtils per Activit</t>
  </si>
  <si>
    <t>PROMEGA BIOTECH IBERICA S.L.</t>
  </si>
  <si>
    <t>B63699631</t>
  </si>
  <si>
    <t>Adquisició material tècnic de recerca</t>
  </si>
  <si>
    <t>JOSE JOVE, SL</t>
  </si>
  <si>
    <t>B59792952</t>
  </si>
  <si>
    <t>Substitució i muntage de malles d'ombra al viver</t>
  </si>
  <si>
    <t>GEOMODEL DI SCAGGIANTE MAURO</t>
  </si>
  <si>
    <t>xxxxx0271</t>
  </si>
  <si>
    <t>Servei desmuntatge i transport model ext.Spino</t>
  </si>
  <si>
    <t>ESCUDÉ GONZÁLEZ JOAN</t>
  </si>
  <si>
    <t>xxxxx710Q</t>
  </si>
  <si>
    <t>Intervenció sobre fongs a les reserves de cordats</t>
  </si>
  <si>
    <t>VIDAL FUGARDO JORDI</t>
  </si>
  <si>
    <t>xxxxx434J</t>
  </si>
  <si>
    <t>Gestió documentació gràfica de paleontologia</t>
  </si>
  <si>
    <t>Treballs d'arranjament fisures sostre Museu Blau</t>
  </si>
  <si>
    <t>Servei gestió i manteniment espai web contractat</t>
  </si>
  <si>
    <t>Compra ordinadors Euromus</t>
  </si>
  <si>
    <t>CAUBERE</t>
  </si>
  <si>
    <t>FR15572088250</t>
  </si>
  <si>
    <t>material tecnic geologia</t>
  </si>
  <si>
    <t>DOCUMENTA SD, SL</t>
  </si>
  <si>
    <t>B66401910</t>
  </si>
  <si>
    <t>Gestio de l'unitat de registre de l'herbari</t>
  </si>
  <si>
    <t>SERVITEC OFICINA, SL</t>
  </si>
  <si>
    <t>B61003489</t>
  </si>
  <si>
    <t>Compra de cadires ergonòmiques per PRL</t>
  </si>
  <si>
    <t>SEGURCAIXA, SA</t>
  </si>
  <si>
    <t>A28011864</t>
  </si>
  <si>
    <t>Assegurança responsabilitat civil CMCNB</t>
  </si>
  <si>
    <t>PENNY WISE, SL</t>
  </si>
  <si>
    <t>B61122263</t>
  </si>
  <si>
    <t>Regidoria lloguer espais Jardí Botànic</t>
  </si>
  <si>
    <t>VIÑOLAS SABORIT AMADOR</t>
  </si>
  <si>
    <t>xxxxx060X</t>
  </si>
  <si>
    <t>Redacció de publicació científica d'artrópodes</t>
  </si>
  <si>
    <t>DURAN ESCRIBA XAVIER</t>
  </si>
  <si>
    <t>xxxxx542Z</t>
  </si>
  <si>
    <t>Redacció de textos per exposició "Abelles"</t>
  </si>
  <si>
    <t>M3I CONTROLS, S.L.</t>
  </si>
  <si>
    <t>B66445966</t>
  </si>
  <si>
    <t>Manteniment sist. informàtics de control de clima MB</t>
  </si>
  <si>
    <t>Restauració 22 volumns de l'Herbari F. X. de Bolós</t>
  </si>
  <si>
    <t>INSTALACIONES POZAS 3000 SL U</t>
  </si>
  <si>
    <t>B63008734</t>
  </si>
  <si>
    <t>Compra de dispositiu del control de ventilació</t>
  </si>
  <si>
    <t>Marcatges de pardals dins el Passercat</t>
  </si>
  <si>
    <t>ASSOCIACIÓ CATALANA BIOESPELEOLOGIA</t>
  </si>
  <si>
    <t>J43909704</t>
  </si>
  <si>
    <t>Recol.lecció mostres artrópodes cavernícoles</t>
  </si>
  <si>
    <t>SAFEWORK, S.L</t>
  </si>
  <si>
    <t>B61265492</t>
  </si>
  <si>
    <t>Adquisició complements serra laboratori geologic</t>
  </si>
  <si>
    <t>CLARÀ AND OBERT SL</t>
  </si>
  <si>
    <t>B66693631</t>
  </si>
  <si>
    <t>Adaptació material necessari comunicació Bioblitz</t>
  </si>
  <si>
    <t>BURGAS RIERA ALBERT</t>
  </si>
  <si>
    <t>xxxxx863V</t>
  </si>
  <si>
    <t>Revisió de la col.lecció d'aus</t>
  </si>
  <si>
    <t>BARIL GRAELLS HELENA</t>
  </si>
  <si>
    <t>xxxxx071E</t>
  </si>
  <si>
    <t>Revisió col.lecció himenópters</t>
  </si>
  <si>
    <t>FERNANDEZ RUIZ DIEGO</t>
  </si>
  <si>
    <t>xxxxx312V</t>
  </si>
  <si>
    <t>Revisió d'artrópodes hemípters</t>
  </si>
  <si>
    <t>FUNDACIÓN ESPAÑOLA PARA LA CIENCIA</t>
  </si>
  <si>
    <t>G82999871</t>
  </si>
  <si>
    <t>Quota anual BBDD WOS</t>
  </si>
  <si>
    <t>Intervencio de l'elefant muntat "avi"</t>
  </si>
  <si>
    <t>3 OPAL CENTRAL DE ENVASES SLL</t>
  </si>
  <si>
    <t>B86719770</t>
  </si>
  <si>
    <t>adquisició de material col.leccions geologiques</t>
  </si>
  <si>
    <t>Sanejar i reformar bancada planta osmosi</t>
  </si>
  <si>
    <t>VILA NADAL JAUME</t>
  </si>
  <si>
    <t>xxxxx205K</t>
  </si>
  <si>
    <t>Redacció d'un catàleg-publicació d'artrópodes</t>
  </si>
  <si>
    <t>ARTS GRÀFIQUES ALPRES, SL</t>
  </si>
  <si>
    <t>B59198374</t>
  </si>
  <si>
    <t>Retractilat de la publicació TMG</t>
  </si>
  <si>
    <t>PUNTS SUSPENSIUS SCP</t>
  </si>
  <si>
    <t>J65605420</t>
  </si>
  <si>
    <t>Producció nou plànol en relleu</t>
  </si>
  <si>
    <t>AGORA NET SERVICIOS TELEMATICOS, SL</t>
  </si>
  <si>
    <t>B62350699</t>
  </si>
  <si>
    <t>Manteniment informàtic de xarxa científica del JBB</t>
  </si>
  <si>
    <t>Disseny gràfic "The Let it Grow Campaign"</t>
  </si>
  <si>
    <t>TRESCIENTOSMILKILOMETROSPORSEGUNDO</t>
  </si>
  <si>
    <t>B66941006</t>
  </si>
  <si>
    <t>Assesorament tècnic</t>
  </si>
  <si>
    <t>YLLA JORRIN BERNAUS, SL</t>
  </si>
  <si>
    <t>B08823619</t>
  </si>
  <si>
    <t>Taula regulable en alçada. Banc de llavors del JBB</t>
  </si>
  <si>
    <t>Formació en primers auxilis per al personal CMCNB</t>
  </si>
  <si>
    <t>ROBOTICS, S.A.</t>
  </si>
  <si>
    <t>A08878118</t>
  </si>
  <si>
    <t>Gestió documental i gestió d'absentisme</t>
  </si>
  <si>
    <t>PRODUCTOS ELECTRICOS S.L.</t>
  </si>
  <si>
    <t>B08423246</t>
  </si>
  <si>
    <t>Compra canviadors bolquers lavabos públics JB</t>
  </si>
  <si>
    <t>ANTON RECASENS MARC</t>
  </si>
  <si>
    <t>xxxxx692A</t>
  </si>
  <si>
    <t>Gestió de bases de dades d'artrópodes</t>
  </si>
  <si>
    <t>TESTO INDUSTRIAL S.A. TESTO INDUSTR</t>
  </si>
  <si>
    <t>A63590657</t>
  </si>
  <si>
    <t>Calibració de 10 Data loggers</t>
  </si>
  <si>
    <t>Honoraris per prestació de serveis professionals</t>
  </si>
  <si>
    <t>renovació llicencies xarxa científica</t>
  </si>
  <si>
    <t>Instal.lació programa Gestió Euromus</t>
  </si>
  <si>
    <t>MICS BCN, SCP</t>
  </si>
  <si>
    <t>J65524464</t>
  </si>
  <si>
    <t>Lloguer so i lllum Nit Museu JB</t>
  </si>
  <si>
    <t>ADASA SISTEMAS, SAU</t>
  </si>
  <si>
    <t>A58596206</t>
  </si>
  <si>
    <t>Manteniment estació metereològica JB</t>
  </si>
  <si>
    <t>FEROCA SA</t>
  </si>
  <si>
    <t>A78148699</t>
  </si>
  <si>
    <t>Adquisició de maquinaria pel laboratori geologic</t>
  </si>
  <si>
    <t>QUALICONSULT</t>
  </si>
  <si>
    <t>W0017219G</t>
  </si>
  <si>
    <t>revisió elèctrica de baixa tensió del MB</t>
  </si>
  <si>
    <t>KOMPE ELEVACIÓ SLU</t>
  </si>
  <si>
    <t>B65155293</t>
  </si>
  <si>
    <t>servei de grua pels nius de cotorres</t>
  </si>
  <si>
    <t>Lloguer de carpa al Jardí Botànic Nit dels Museus</t>
  </si>
  <si>
    <t>ICOM ESPAÑA</t>
  </si>
  <si>
    <t>G59953539</t>
  </si>
  <si>
    <t>Quota soci ICOM 2017 CMCNB</t>
  </si>
  <si>
    <t>CARNEGIE INSTITUTE</t>
  </si>
  <si>
    <t>xxxxx5280</t>
  </si>
  <si>
    <t>Inscripció al congres ICOM d'octubre'17 Directora</t>
  </si>
  <si>
    <t>allotjament a Montpellier</t>
  </si>
  <si>
    <t>RODRIGUEZ NAVARRO XAVIER</t>
  </si>
  <si>
    <t>xxxxx661P</t>
  </si>
  <si>
    <t>Consulta tractament IVA contracte Spinosaurus</t>
  </si>
  <si>
    <t>CASTELLA REVERTER CRISTINA</t>
  </si>
  <si>
    <t>xxxxx397R</t>
  </si>
  <si>
    <t>Contractació ballarina espectacle Nit dels Museus</t>
  </si>
  <si>
    <t>MARTIN GOMEZ BARBARA</t>
  </si>
  <si>
    <t>xxxxx424E</t>
  </si>
  <si>
    <t>DESUL, SL</t>
  </si>
  <si>
    <t>B28981488</t>
  </si>
  <si>
    <t>material fungible de seguretat per treball al camp</t>
  </si>
  <si>
    <t>feines de càrrega i descàrrega magatzem 24 MB</t>
  </si>
  <si>
    <t>Jaime J. Renobell SL</t>
  </si>
  <si>
    <t>B66171935</t>
  </si>
  <si>
    <t>adquisició de menjar per ocells</t>
  </si>
  <si>
    <t>VIDACAIXA SAU DE SEGUROS Y REASEGUR</t>
  </si>
  <si>
    <t>A58333261</t>
  </si>
  <si>
    <t>Pòlissa d'asseguraça d'accidents 2017</t>
  </si>
  <si>
    <t>ALCOHOLES OLIVA, SA</t>
  </si>
  <si>
    <t>A08013898</t>
  </si>
  <si>
    <t>adquisició alcohol per conservació col.leccions</t>
  </si>
  <si>
    <t>S. E. DE CARBUROS METALICOS, SA</t>
  </si>
  <si>
    <t>A08015646</t>
  </si>
  <si>
    <t>adquisició de gel sec per recerca</t>
  </si>
  <si>
    <t>REFORMASDEOFICINA, SL</t>
  </si>
  <si>
    <t>B64761703</t>
  </si>
  <si>
    <t>Subministrament d'un tamboret per indicació PRL</t>
  </si>
  <si>
    <t>NETEGES DEL BARCELONES 1983 SL</t>
  </si>
  <si>
    <t>B65231912</t>
  </si>
  <si>
    <t>Trasllat de taula IBB per lloguer Sala Salvador</t>
  </si>
  <si>
    <t>desplaçament en tren a Montpellier</t>
  </si>
  <si>
    <t>Allotjament seminari Florapyr Bagnères-de-Bigorre</t>
  </si>
  <si>
    <t>asdquisició d'una impresora petita</t>
  </si>
  <si>
    <t>de DUEÑAS ÁLVAREZ DIEGO</t>
  </si>
  <si>
    <t>xxxxx795C</t>
  </si>
  <si>
    <t>honoraris poder notarials</t>
  </si>
  <si>
    <t>Lloguer 5 walkie-talkies Nit Museus Jardí Botànic</t>
  </si>
  <si>
    <t>AUBERT, SA</t>
  </si>
  <si>
    <t>A58785593</t>
  </si>
  <si>
    <t>Material fungible per al edifici Ciutadella</t>
  </si>
  <si>
    <t>Adquisició de llibres pel centre de documentació</t>
  </si>
  <si>
    <t>LLIBRERIA HERRERO, SA</t>
  </si>
  <si>
    <t>A58984634</t>
  </si>
  <si>
    <t>N170000158</t>
  </si>
  <si>
    <t>MULTIROIR CONTROLEC</t>
  </si>
  <si>
    <t>FR13589813997</t>
  </si>
  <si>
    <t>Adquisició material geologia</t>
  </si>
  <si>
    <t>N170000199</t>
  </si>
  <si>
    <t>ENTO SPHINX, S.R.O.</t>
  </si>
  <si>
    <t>CZ63220784</t>
  </si>
  <si>
    <t>Material fungible d'artrópodes</t>
  </si>
  <si>
    <t>N170000089</t>
  </si>
  <si>
    <t>DE  LLOBET NAVARLAZ JOSEP MARIA</t>
  </si>
  <si>
    <t>xxxxx548K</t>
  </si>
  <si>
    <t>Reportatge fotogràfic al Museu Blau (abril)</t>
  </si>
  <si>
    <t>N170000093</t>
  </si>
  <si>
    <t>ARTRISTRAS STAT COOP C LTDA ARTRIST</t>
  </si>
  <si>
    <t>F58225079</t>
  </si>
  <si>
    <t>Realització espectacle al Planta't</t>
  </si>
  <si>
    <t>JULIA TRAVEL SA</t>
  </si>
  <si>
    <t>U65014938</t>
  </si>
  <si>
    <t>Publicitat folletons Jardí Botànic</t>
  </si>
  <si>
    <t>Folletons de publicitat Museu Blau</t>
  </si>
  <si>
    <t>N170000110</t>
  </si>
  <si>
    <t>Material pel departament de cordats</t>
  </si>
  <si>
    <t>IBERPROTEC, SL</t>
  </si>
  <si>
    <t>B63974307</t>
  </si>
  <si>
    <t>Compra de vestuari i EPI's</t>
  </si>
  <si>
    <t>CULTIVOS TERRABLANCA, SLU</t>
  </si>
  <si>
    <t>B59364158</t>
  </si>
  <si>
    <t>Terres especials de jardineria, Viver del JBB</t>
  </si>
  <si>
    <t>Reparació filtre aigua Jardí Botànic</t>
  </si>
  <si>
    <t>SÀPIENS, SCCL</t>
  </si>
  <si>
    <t>F64074982</t>
  </si>
  <si>
    <t>Insercions publicitàries revista sapiens</t>
  </si>
  <si>
    <t>N170000228</t>
  </si>
  <si>
    <t>BEN BO I FET, SL</t>
  </si>
  <si>
    <t>B63322424</t>
  </si>
  <si>
    <t>Servei catering 20-5-17 al JB i Museu Blau</t>
  </si>
  <si>
    <t>N170000047</t>
  </si>
  <si>
    <t>Llibres de consulta tècnics de l'Instiutut Botànic</t>
  </si>
  <si>
    <t>GRACIA MOLINA ENRIC</t>
  </si>
  <si>
    <t>xxxxx470J</t>
  </si>
  <si>
    <t>Reportatge fotogràfic Museu Blau i Jardí Botànic</t>
  </si>
  <si>
    <t>Material de jardineria, Viver JBB</t>
  </si>
  <si>
    <t>MARTINEZ  PASCUAL RAMON</t>
  </si>
  <si>
    <t>xxxxx996G</t>
  </si>
  <si>
    <t>Composicio originals revista Brolla</t>
  </si>
  <si>
    <t>Material ferreteria</t>
  </si>
  <si>
    <t>MEDIA ACTIVE SERVICIOS INFORMATICOS</t>
  </si>
  <si>
    <t>B61995270</t>
  </si>
  <si>
    <t>Xapes per el Bioblitz</t>
  </si>
  <si>
    <t>RAJAPACK, SA</t>
  </si>
  <si>
    <t>A63232805</t>
  </si>
  <si>
    <t>Adquisició material col.lecció cordats</t>
  </si>
  <si>
    <t>PENGUINS DECORACIO, SL</t>
  </si>
  <si>
    <t>B62142195</t>
  </si>
  <si>
    <t>Servei de globus al Plantat de primavera 2017)</t>
  </si>
  <si>
    <t>UGENA RODRÍGUEZ JORDI</t>
  </si>
  <si>
    <t>xxxxx874X</t>
  </si>
  <si>
    <t>Taller Planta't Primavera. Demostració Bonsais JBB</t>
  </si>
  <si>
    <t>Assegurança exposició Spinosaurus</t>
  </si>
  <si>
    <t>Composició originals revista Brolla</t>
  </si>
  <si>
    <t>SERRANO RUIZ PEDRO</t>
  </si>
  <si>
    <t>xxxxx839K</t>
  </si>
  <si>
    <t>Subminsitrament i col·locació cortina Ciutadella</t>
  </si>
  <si>
    <t>Suministros Nesslab SL</t>
  </si>
  <si>
    <t>B66567215</t>
  </si>
  <si>
    <t>Material tècnic geologia</t>
  </si>
  <si>
    <t>Material informàtica Banc de llabors,  maig</t>
  </si>
  <si>
    <t>N170000018</t>
  </si>
  <si>
    <t>Intervencions correctives de seguretat</t>
  </si>
  <si>
    <t>Material pel laboratori de conservació restauració</t>
  </si>
  <si>
    <t>Adquisició material col.leció cordats</t>
  </si>
  <si>
    <t>TORNERO BRUGUES SUSANA</t>
  </si>
  <si>
    <t>xxxxx990X</t>
  </si>
  <si>
    <t>Mini taller de contes festa del Planta't primavera</t>
  </si>
  <si>
    <t>Adquisició material técnic per artrópodes</t>
  </si>
  <si>
    <t>N170000242</t>
  </si>
  <si>
    <t>VITRO, S.A.</t>
  </si>
  <si>
    <t>A41361544</t>
  </si>
  <si>
    <t>Adquisicio material  recerca</t>
  </si>
  <si>
    <t>PIDISCAL SL</t>
  </si>
  <si>
    <t>B61700381</t>
  </si>
  <si>
    <t>Compra de lupes per el Niu de Ciències</t>
  </si>
  <si>
    <t>LOKIMICA, S.A.</t>
  </si>
  <si>
    <t>A03063963</t>
  </si>
  <si>
    <t>Material pel laboratori de conservació preventiva</t>
  </si>
  <si>
    <t>Reportatge fotogràfic JB Nit Museus</t>
  </si>
  <si>
    <t>N170000061</t>
  </si>
  <si>
    <t>CESPA GESTIÓN DE RESIDUOS, SA</t>
  </si>
  <si>
    <t>A59202861</t>
  </si>
  <si>
    <t>Deixalles especials, terres i runa, del jbb. maig</t>
  </si>
  <si>
    <t>80 MES 4 PUBLICACIONS S.L.</t>
  </si>
  <si>
    <t>B65672495</t>
  </si>
  <si>
    <t>Publicitat time out</t>
  </si>
  <si>
    <t>Trasllat de mobiliari a Ciutadella</t>
  </si>
  <si>
    <t>Pinzes acreditatives</t>
  </si>
  <si>
    <t>CASTELLVI PIULACHS JOSEFA</t>
  </si>
  <si>
    <t>xxxxx787C</t>
  </si>
  <si>
    <t>Tertúlia dins del cicle "El Club dels Llunàtics"</t>
  </si>
  <si>
    <t>ESTUDI PILARIN, SL</t>
  </si>
  <si>
    <t>B66617523</t>
  </si>
  <si>
    <t>Conferències club llunàtics</t>
  </si>
  <si>
    <t>SALVADOR RUEDA PALENZUELA</t>
  </si>
  <si>
    <t>xxxxx694Y</t>
  </si>
  <si>
    <t>Participació tertúlia Llunàtics 15 juny</t>
  </si>
  <si>
    <t>BURES, SA</t>
  </si>
  <si>
    <t>A08705568</t>
  </si>
  <si>
    <t>Terres especials viver JBB</t>
  </si>
  <si>
    <t>TÉCNICAS DEL GRABADO SA</t>
  </si>
  <si>
    <t>A28995736</t>
  </si>
  <si>
    <t>Reparación maquina grabadora del JBB</t>
  </si>
  <si>
    <t>Lliurament de flyers per el BioblitzBcn</t>
  </si>
  <si>
    <t>Lliurament de flyers Planta't de primavera</t>
  </si>
  <si>
    <t>Intervencions correctives sistemes seguretat</t>
  </si>
  <si>
    <t>Material de seguretat i fungible per al JBB</t>
  </si>
  <si>
    <t>SOLÀ ORTEGA CAROLINA</t>
  </si>
  <si>
    <t>xxxxx252M</t>
  </si>
  <si>
    <t>Realització d'un taller al Planta't</t>
  </si>
  <si>
    <t>N170000065</t>
  </si>
  <si>
    <t>Hotel Tècnic Col·leccions Madrid</t>
  </si>
  <si>
    <t>Deixalles especials, terres i runa, del jbb</t>
  </si>
  <si>
    <t>Avió Tècnica Regne Unit</t>
  </si>
  <si>
    <t>Avió Tècnic Regne Unit</t>
  </si>
  <si>
    <t>Adquisició material oficina</t>
  </si>
  <si>
    <t>N170000118</t>
  </si>
  <si>
    <t>Drets d'autor pel.licula "Paddington"</t>
  </si>
  <si>
    <t>PROTOTECH 2008, SL</t>
  </si>
  <si>
    <t>B63567721</t>
  </si>
  <si>
    <t>Material informàtica Neus Ibáñez maig</t>
  </si>
  <si>
    <t>MERGARD, SL</t>
  </si>
  <si>
    <t>B08080228</t>
  </si>
  <si>
    <t>Material per les col.leccions d'artrópodes</t>
  </si>
  <si>
    <t>Traducció anglès-català contracte "Monkeys"</t>
  </si>
  <si>
    <t>Compra llibres de consulta tècnics de l'IBB</t>
  </si>
  <si>
    <t>Material per activitats</t>
  </si>
  <si>
    <t>Bitllet de tren per a Tècnic Madrid</t>
  </si>
  <si>
    <t>Material oficina maig 20177</t>
  </si>
  <si>
    <t>Adquisició de llibres  pel centre de documentació</t>
  </si>
  <si>
    <t>N170000008</t>
  </si>
  <si>
    <t>Bitllet Barcelona-Brussel·les-Barcelona Direcció</t>
  </si>
  <si>
    <t>N170000102</t>
  </si>
  <si>
    <t>CORMA, SCCL</t>
  </si>
  <si>
    <t>F08668824</t>
  </si>
  <si>
    <t>Compra planta primavera</t>
  </si>
  <si>
    <t>CAL COLL 1935 SOLSONA SL</t>
  </si>
  <si>
    <t>B25581901</t>
  </si>
  <si>
    <t>Menjar per ocells</t>
  </si>
  <si>
    <t>Lllibres de consulta per als tècnics</t>
  </si>
  <si>
    <t>Material informàtica habilitat pagador,  maig 2</t>
  </si>
  <si>
    <t>Material informàtica habilitat pagador,  maig</t>
  </si>
  <si>
    <t>Adquisició material col.lecció artrópodes</t>
  </si>
  <si>
    <t>Adquisició de material per la col.lecció de cordat</t>
  </si>
  <si>
    <t>Material per el departament d' activitats</t>
  </si>
  <si>
    <t>Material d'oficina habilitat pagador,  maig</t>
  </si>
  <si>
    <t>Material fungible de paleontologia</t>
  </si>
  <si>
    <t>Adquisició material informatic a. cientifica</t>
  </si>
  <si>
    <t>Billete avión Amsterdam-BCN per a Direcció</t>
  </si>
  <si>
    <t>Paper fotocopiadora oficines Institut botànic</t>
  </si>
  <si>
    <t>Material d'oficina area científica</t>
  </si>
  <si>
    <t>Hotel Tècnica Regne Unit</t>
  </si>
  <si>
    <t>Hotel Tècnic Regne Unit</t>
  </si>
  <si>
    <t>INVERTEM, SA</t>
  </si>
  <si>
    <t>A58518010</t>
  </si>
  <si>
    <t>Subministrament material</t>
  </si>
  <si>
    <t>Material de jardineria</t>
  </si>
  <si>
    <t>VWR INTERNATIONAL EUROLAB, SL</t>
  </si>
  <si>
    <t>B08362089</t>
  </si>
  <si>
    <t>Material per col.lecció cordats</t>
  </si>
  <si>
    <t>Servicio hotel Amsterdan per a Direcció</t>
  </si>
  <si>
    <t>Compra identificadors</t>
  </si>
  <si>
    <t>Material fungible de cordats</t>
  </si>
  <si>
    <t>Material fungible departament d'activitats</t>
  </si>
  <si>
    <t>Reparación desbrozadora JBB</t>
  </si>
  <si>
    <t>Reparació desbroçadora STHILL FS-480 (171280660)</t>
  </si>
  <si>
    <t>Allotjament Direcció 1 nit Bruseles</t>
  </si>
  <si>
    <t>Material pel departament de recerca</t>
  </si>
  <si>
    <t>Catering servit el 12/05/ al JB</t>
  </si>
  <si>
    <t>Reparació desbroçadora STHILL FS-550 (155585709)</t>
  </si>
  <si>
    <t>Material pel laboratori de conservacio preventiva</t>
  </si>
  <si>
    <t>Material tècnic de cordats</t>
  </si>
  <si>
    <t>Compra de material departament activitats</t>
  </si>
  <si>
    <t>Pinzes identificatives per el Planta't</t>
  </si>
  <si>
    <t>VICENZO CAVALLARO</t>
  </si>
  <si>
    <t>xxxxx020F</t>
  </si>
  <si>
    <t>Material per l'activitat del Planta't</t>
  </si>
  <si>
    <t>SERVICIO ESTACION, SA</t>
  </si>
  <si>
    <t>A08023780</t>
  </si>
  <si>
    <t>Adquisició material tecnic geologia</t>
  </si>
  <si>
    <t>MONTSE RIALP SANTIAGO</t>
  </si>
  <si>
    <t>xxxxx114A</t>
  </si>
  <si>
    <t>Material de jardineria JB</t>
  </si>
  <si>
    <t>Compra de material pel dpt. manteniment MB</t>
  </si>
  <si>
    <t>VICENÇ PIERA, SL</t>
  </si>
  <si>
    <t>B61367306</t>
  </si>
  <si>
    <t>Material tècnic de geologia</t>
  </si>
  <si>
    <t>Material oficina Col·leccions</t>
  </si>
  <si>
    <t>Material de jardineria, JB</t>
  </si>
  <si>
    <t>Intervencions correctives contra incendis</t>
  </si>
  <si>
    <t>Reparació desbroçadora STHILL FS-450 (155622864)</t>
  </si>
  <si>
    <t>Material pel departament d'artrópodes</t>
  </si>
  <si>
    <t>Material pel laboratori de preparacio de cordats</t>
  </si>
  <si>
    <t>Material fungible oficina</t>
  </si>
  <si>
    <t>Copia de claus Jardí Botànic</t>
  </si>
  <si>
    <t>Despeses hotel a Paris de Direcció</t>
  </si>
  <si>
    <t>SE</t>
  </si>
  <si>
    <t>Despeses billet de avión BCN-PARIS-BCN</t>
  </si>
  <si>
    <t>Despeses billet de avión BCN-WASHINGTON-BCN</t>
  </si>
  <si>
    <t>Manteniment sistemes seguretat contraiincendis</t>
  </si>
  <si>
    <t>Intervenció correctiva contra incendis a l'IBB</t>
  </si>
  <si>
    <t>Reparació SAT circuit tancat de TV</t>
  </si>
  <si>
    <t>Substitució bateria, correctius de seguretat</t>
  </si>
  <si>
    <t>Fundes plàstic per al departament d'administració</t>
  </si>
  <si>
    <t>SU</t>
  </si>
  <si>
    <t>Material per als humidificadors del MB</t>
  </si>
  <si>
    <t>Material ferreteria pel MB</t>
  </si>
  <si>
    <t>Material de manteniment pel Museu Blau</t>
  </si>
  <si>
    <t>Material elèctric</t>
  </si>
  <si>
    <t>INNOVA22ARROBA SL</t>
  </si>
  <si>
    <t>B63350797</t>
  </si>
  <si>
    <t>2.660.79</t>
  </si>
  <si>
    <t>Tradució de cartells</t>
  </si>
  <si>
    <t>N170000033</t>
  </si>
  <si>
    <t>ARTPERCENT INTEGRAL</t>
  </si>
  <si>
    <t>Reposició de vidres expo. permanent</t>
  </si>
  <si>
    <t>1.752.03</t>
  </si>
  <si>
    <t>JM BRUNEAU ESPAÑA, SA</t>
  </si>
  <si>
    <t>A62588421</t>
  </si>
  <si>
    <t>Material d'oficina departament geologia</t>
  </si>
  <si>
    <t>Material oficina geologia</t>
  </si>
  <si>
    <t>COMERCIAL BOLSERA, SL</t>
  </si>
  <si>
    <t>B63479034</t>
  </si>
  <si>
    <t>Material de jardineria,  banc de llavors del JBB</t>
  </si>
  <si>
    <t>Material de jardineria,  remachadora.</t>
  </si>
  <si>
    <t>Material de reg per l'àrea de bonsais</t>
  </si>
  <si>
    <t>COMERCIAL Y TECNICA DE ELECTRICIDAD</t>
  </si>
  <si>
    <t>A08529869</t>
  </si>
  <si>
    <t>Fungibles jardineria, Col·leció bonsais JBB</t>
  </si>
  <si>
    <t>Paper DIN A4 fotocopiadora Oficines Insti.Botànic</t>
  </si>
  <si>
    <t>Fungibles informàtica, tòners, herbari IBB</t>
  </si>
  <si>
    <t>N170000045</t>
  </si>
  <si>
    <t>ANTONIO J. MICHEL, SA</t>
  </si>
  <si>
    <t>A08308744</t>
  </si>
  <si>
    <t>Material fungible herbari, cartolines FABRIANCOLOR</t>
  </si>
  <si>
    <t>1.006.24</t>
  </si>
  <si>
    <t>SUBIRATS FORNS</t>
  </si>
  <si>
    <t>xxxxx223E</t>
  </si>
  <si>
    <t>Material fungible herbari, termofusible</t>
  </si>
  <si>
    <t>Llibres de consulta per a tècnics de l'herbari IB</t>
  </si>
  <si>
    <t>Material informatic paleontologia</t>
  </si>
  <si>
    <t>Adquisició material informatic àrea científica</t>
  </si>
  <si>
    <t>N170000058</t>
  </si>
  <si>
    <t>Despeses allotjament tècnica herbari, Campanya AHIM-Corunya</t>
  </si>
  <si>
    <t>Despeses allotjament seminari Florapyr Bagnères-de-Bigorre</t>
  </si>
  <si>
    <t>Bitllets d'avió BCN-Xina, Xina-BCN,  Tècnica herbari</t>
  </si>
  <si>
    <t>1.078.08</t>
  </si>
  <si>
    <t>Retirada i deixalles especials, mat. runes i poda</t>
  </si>
  <si>
    <t>Material ferreteria per al JB</t>
  </si>
  <si>
    <t>Material fungible manteniment Jardí Botànic</t>
  </si>
  <si>
    <t>Despeses allotjament a Portugal Cap de Col·leccions</t>
  </si>
  <si>
    <t>Despeses allotjament a Portugal Tècnic de Col·leccions</t>
  </si>
  <si>
    <t xml:space="preserve">Despeses de lloguer vehicle tècnic paleontologia </t>
  </si>
  <si>
    <t>Despeses de lloguer vehicle tècnic geologia</t>
  </si>
  <si>
    <t>Despeses billet de avión a LETONIA</t>
  </si>
  <si>
    <t>Despeses desplaçament a Bulgaria i Romania tècnic geologia</t>
  </si>
  <si>
    <t>Despeses billet de avión BCN-CORUNYA-BCN Cap de Documentació</t>
  </si>
  <si>
    <t>Despeses billet de avión BCN-LISBOA-BCN Cap de Col·leccions</t>
  </si>
  <si>
    <t>Despeses billet de avión BCN-LISBOA-BCN Tècnicde Col·leccions</t>
  </si>
  <si>
    <t>Despeses billet de avión BCN-LISBOA-BCN Tècnica de geologia</t>
  </si>
  <si>
    <t>Adquisició material laboratori conservació restauració</t>
  </si>
  <si>
    <t>NUÑEZ  MAYORAL</t>
  </si>
  <si>
    <t>Revisió texts ABC</t>
  </si>
  <si>
    <t>1.050.55</t>
  </si>
  <si>
    <t>CURELL GUERRA</t>
  </si>
  <si>
    <t>Correccions text publicació AMZ</t>
  </si>
  <si>
    <t>Material pel departament activitats</t>
  </si>
  <si>
    <t>DE  LLOBET NAVARLAZ</t>
  </si>
  <si>
    <t>Fotografies del Quizmuseum al Museu Blau</t>
  </si>
  <si>
    <t>Material d'oficina pel dpt. programes públics</t>
  </si>
  <si>
    <t>Adquisició de llibres del centre de documentació</t>
  </si>
  <si>
    <t>Material centre documentació</t>
  </si>
  <si>
    <t>Reposapeus per al centre de documentació</t>
  </si>
  <si>
    <t>N170000113</t>
  </si>
  <si>
    <t>Despeses allotjament Hotel Rias Bajas Cap de Docuemntació</t>
  </si>
  <si>
    <t>Despesa en bitllets d' avió BC-Vigo i Vigo-Bcn</t>
  </si>
  <si>
    <t>Producció i distribució revista Brolla 41</t>
  </si>
  <si>
    <t>MARTINEZ  PASCUAL</t>
  </si>
  <si>
    <t>Composició revista brolla 42 del JBB</t>
  </si>
  <si>
    <t>ARCOS REFRIGERACIÓN INDUSTRIAL, SA</t>
  </si>
  <si>
    <t>A08797987</t>
  </si>
  <si>
    <t>Manteniment congeladors</t>
  </si>
  <si>
    <t>SERRANO RUIZ</t>
  </si>
  <si>
    <t>Retirada màquina refredadora Castell</t>
  </si>
  <si>
    <t>1.270.50</t>
  </si>
  <si>
    <t>Compra de material</t>
  </si>
  <si>
    <t>Material elèctric Ciutadella</t>
  </si>
  <si>
    <t>2.415.40</t>
  </si>
  <si>
    <t>2.050.95</t>
  </si>
  <si>
    <t>Material  per la preparació geològica</t>
  </si>
  <si>
    <t>CENTRAL DE PLÁSTICOS, S.A.</t>
  </si>
  <si>
    <t>A28781656</t>
  </si>
  <si>
    <t>Material fungible geologia</t>
  </si>
  <si>
    <t>Adquisició de material col.leccions geologiques</t>
  </si>
  <si>
    <t>GEONATURA, SL</t>
  </si>
  <si>
    <t>B80227689</t>
  </si>
  <si>
    <t>Adquisició material laboratori geologic</t>
  </si>
  <si>
    <t>Adquisició de material tècnic geologic</t>
  </si>
  <si>
    <t>CLOTET ARQUÉ</t>
  </si>
  <si>
    <t>Manteniment eixams d'abelles</t>
  </si>
  <si>
    <t>Correcció memòries d'activitats del CMCNB</t>
  </si>
  <si>
    <t>Traducció de text per al web</t>
  </si>
  <si>
    <t>Material de manteniment pel JBB</t>
  </si>
  <si>
    <t>Adquisició de material per al departament d'artrópodes</t>
  </si>
  <si>
    <t>1.897.28</t>
  </si>
  <si>
    <t>Carrega i descàrrega mobiliari Quizmuseum al MB</t>
  </si>
  <si>
    <t>FORMACIO I TREBALL,</t>
  </si>
  <si>
    <t>G60229846</t>
  </si>
  <si>
    <t>Servei de cambrers dia 05/07/2017</t>
  </si>
  <si>
    <t>JAIME J. RENOBELL SL</t>
  </si>
  <si>
    <t>Adquisició de menjar per ocells</t>
  </si>
  <si>
    <t>N170000243</t>
  </si>
  <si>
    <t>Adquisiciómaterial informàtic</t>
  </si>
  <si>
    <t>N170000375</t>
  </si>
  <si>
    <t>ABACUS, SCCL</t>
  </si>
  <si>
    <t>F08226714</t>
  </si>
  <si>
    <t>Adquisició material per al departament d'activitats</t>
  </si>
  <si>
    <t>Adquisició material per a l'activitat Consell Infants</t>
  </si>
  <si>
    <t>N170000406</t>
  </si>
  <si>
    <t>Adquisició rotllo 320 etiquetes</t>
  </si>
  <si>
    <t>Adquisició caixa de fundes per plastificar</t>
  </si>
  <si>
    <t>Adquisició rotllos paper tèrmic</t>
  </si>
  <si>
    <t>IGNIFUGACIONS GENERALS SL</t>
  </si>
  <si>
    <t>B61989638</t>
  </si>
  <si>
    <t>Reparació ignifugats del sostre del Museu Blau</t>
  </si>
  <si>
    <t>DISEÑO Y CONSTRUC TECNICA DE ESPOSICIONES</t>
  </si>
  <si>
    <t>B37434354</t>
  </si>
  <si>
    <t>Muntatge embalatge, lloguer maquinari Laboratori N</t>
  </si>
  <si>
    <t>LA SIXTINA 2.1 S.L.</t>
  </si>
  <si>
    <t>B65260317</t>
  </si>
  <si>
    <t>Disseny  diferents accions de comunicació CMCNB</t>
  </si>
  <si>
    <t>OP-TEAM ARQUITECTURA S.L.P.</t>
  </si>
  <si>
    <t>B63755102</t>
  </si>
  <si>
    <t>Estudi viabilitat d'adequació dels edifis Ciutadel</t>
  </si>
  <si>
    <t>Q-ESTUDI 29 ASSESSORAMENT TÈCNIC SL</t>
  </si>
  <si>
    <t>B64404494</t>
  </si>
  <si>
    <t>Gestió propostes tècniques per adaptar edif Ciutad</t>
  </si>
  <si>
    <t>Gestió documental de manteniment</t>
  </si>
  <si>
    <t>FORMACIO I TREBALL, FUNDACIÓ PRIVAD</t>
  </si>
  <si>
    <t>Subministrament servei de catering per l'EURING</t>
  </si>
  <si>
    <t>ARTS GRÀFIQUES XAROLS, SL</t>
  </si>
  <si>
    <t>B66113945</t>
  </si>
  <si>
    <t>Producció elements difusió per la promoció CMCNB</t>
  </si>
  <si>
    <t>PARDINILLA STEFANO LAIA MONTSERRAT</t>
  </si>
  <si>
    <t>9949473032</t>
  </si>
  <si>
    <t>Traducció 700 fitxes Guia Multimèdia JBB</t>
  </si>
  <si>
    <t>Submi. i instal. deshumectadors pel Castell</t>
  </si>
  <si>
    <t>Documentació i edició fitxes Guia Multimèdia JBB</t>
  </si>
  <si>
    <t>PROTECCIÓN DATOS PRINCIPADO, SL</t>
  </si>
  <si>
    <t>B63389514</t>
  </si>
  <si>
    <t>Millores aplicació informàtica SEFOANCO</t>
  </si>
  <si>
    <t>AGILOGY, S.A.</t>
  </si>
  <si>
    <t>B63740872</t>
  </si>
  <si>
    <t>Suport documental per difusió web de col.leccions</t>
  </si>
  <si>
    <t>NUBILUM, S.L.</t>
  </si>
  <si>
    <t>B66011594</t>
  </si>
  <si>
    <t>Implementació d'entorn web continguts col.leccions</t>
  </si>
  <si>
    <t>Instalació Clima despatx Paleontologia.</t>
  </si>
  <si>
    <t>PERICAY PRAT Martí</t>
  </si>
  <si>
    <t>xxxxx037P</t>
  </si>
  <si>
    <t>Servei de millora i manteniment del Taxomap</t>
  </si>
  <si>
    <t>INVERNADEROS E INGENIERIA, S.A. (IN</t>
  </si>
  <si>
    <t>A12043485</t>
  </si>
  <si>
    <t>8 taules de cultiu per al Viver del JBB</t>
  </si>
  <si>
    <t>DEERNS SL</t>
  </si>
  <si>
    <t>B65115602</t>
  </si>
  <si>
    <t>Projecte implementació mobiliari laboratori JBB</t>
  </si>
  <si>
    <t>Arranjament aula Mediterrània Jardí Botànic</t>
  </si>
  <si>
    <t>Canvi portes compactes papallones</t>
  </si>
  <si>
    <t>APREN SERVEIS AMBIENTALS, SL</t>
  </si>
  <si>
    <t>B64340417</t>
  </si>
  <si>
    <t>Cercar imatges cartells retolació Jardí Botànic</t>
  </si>
  <si>
    <t>Edició de continguts web de col.leccions</t>
  </si>
  <si>
    <t>JOSEP MATAS BALAGUER</t>
  </si>
  <si>
    <t>xxxxx587Y</t>
  </si>
  <si>
    <t>Assessorament sobre la normativa protecció dades</t>
  </si>
  <si>
    <t>Pintura exposició temporal Oceans.</t>
  </si>
  <si>
    <t>MIREIA BEAS MOIX</t>
  </si>
  <si>
    <t>xxxxx945V</t>
  </si>
  <si>
    <t>Valoracio programa Specify de gestio de col.lecci</t>
  </si>
  <si>
    <t>Dietes tècnics de National Geogràphic desmuntatge</t>
  </si>
  <si>
    <t>PRIETO MANZANARES MIGUEL</t>
  </si>
  <si>
    <t>xxxxx762E</t>
  </si>
  <si>
    <t>Manteniment de la web de publicacions del MCNB</t>
  </si>
  <si>
    <t>Revisió col.lecció malacologia</t>
  </si>
  <si>
    <t>Servei de grua per accedir als nius de cotorra</t>
  </si>
  <si>
    <t>SB HOTELS SPAIN SL</t>
  </si>
  <si>
    <t>B43067172</t>
  </si>
  <si>
    <t>Allotjament Tècnics demuntatge expo Spino</t>
  </si>
  <si>
    <t>VALORIZA FACILITIES, SAU</t>
  </si>
  <si>
    <t>A83709873</t>
  </si>
  <si>
    <t>Legalització instal·lació Baixa tensió JB oficines</t>
  </si>
  <si>
    <t>GISBERT PINTO GUILLEN</t>
  </si>
  <si>
    <t>xxxxx301Y</t>
  </si>
  <si>
    <t>Revisió de la col.lecció de petrologia</t>
  </si>
  <si>
    <t>ZARAGOZA MIRALLES JUAN ANTONIO</t>
  </si>
  <si>
    <t>xxxxx008J</t>
  </si>
  <si>
    <t>Revisió de la col.lecció d'aracnids</t>
  </si>
  <si>
    <t>Publictat a la revista Descobrir Catalunya</t>
  </si>
  <si>
    <t>BOSCH I GIMPERA UB</t>
  </si>
  <si>
    <t>G08906653</t>
  </si>
  <si>
    <t>Servei d'analitica minerals</t>
  </si>
  <si>
    <t>Servei d'autocar per l'EURING</t>
  </si>
  <si>
    <t>RIBA GORINA AUTOCARS, SL</t>
  </si>
  <si>
    <t>B60273729</t>
  </si>
  <si>
    <t>Servei d'autocar per excursió EURING</t>
  </si>
  <si>
    <t>Manteniment VisualTime SaaS Advanced</t>
  </si>
  <si>
    <t>QUIRÓN PREVENCIÓN, S.L.U.</t>
  </si>
  <si>
    <t>Avaluació dels contaminants químics, al Castell</t>
  </si>
  <si>
    <t>MARKET IN 2008, SL</t>
  </si>
  <si>
    <t>B64775786</t>
  </si>
  <si>
    <t>Llicencies filemaker</t>
  </si>
  <si>
    <t>Servei ambulàcies per Planta't Tardor</t>
  </si>
  <si>
    <t>ADELA COLOM TURNE, SL</t>
  </si>
  <si>
    <t>B64631013</t>
  </si>
  <si>
    <t>Material de recerca</t>
  </si>
  <si>
    <t>Maquetació del llibre del congrés EURING</t>
  </si>
  <si>
    <t>Avaluació dels contaminants químics, Jardí Botànic</t>
  </si>
  <si>
    <t>Adquisició material informatic</t>
  </si>
  <si>
    <t>NIRCO, SL</t>
  </si>
  <si>
    <t>B58786096</t>
  </si>
  <si>
    <t>Trasllat d'un ultracongelador de recerca</t>
  </si>
  <si>
    <t>ZONA SEC COMUNICACIÓ</t>
  </si>
  <si>
    <t>G61208856</t>
  </si>
  <si>
    <t>Festa tardor publicitat</t>
  </si>
  <si>
    <t>CLEVERBRIDGE AC</t>
  </si>
  <si>
    <t>244822460</t>
  </si>
  <si>
    <t>Adquisició llicencies programa Citavi 5</t>
  </si>
  <si>
    <t>Llibres consulta tècnics Institut Botànic</t>
  </si>
  <si>
    <t>Material de ferreteria</t>
  </si>
  <si>
    <t>PRODUCTOS EAG, S.L.</t>
  </si>
  <si>
    <t>B60627635</t>
  </si>
  <si>
    <t>Etiquetes pinxo identificació plantes</t>
  </si>
  <si>
    <t>Kit videoconferència, Institut Botànic</t>
  </si>
  <si>
    <t>Caixes de fundes per plastificar i etiquetes</t>
  </si>
  <si>
    <t>SOCIEDAD GEOLOGICA DE ESPAÑA</t>
  </si>
  <si>
    <t>G78246600</t>
  </si>
  <si>
    <t>Quota sociedad geologica españa</t>
  </si>
  <si>
    <t>Material de jardineria,  Bonsais JBB</t>
  </si>
  <si>
    <t>Penalització per no assistència a curs formació</t>
  </si>
  <si>
    <t>Traducció articles anglés</t>
  </si>
  <si>
    <t>Lloguer walkies Planta't Tardor</t>
  </si>
  <si>
    <t>UNIVERSITAT DE BARCELONA</t>
  </si>
  <si>
    <t>Q0818001J</t>
  </si>
  <si>
    <t>Servei de microscopi per conservació preventiva</t>
  </si>
  <si>
    <t>Material de jardineria,  viver JBB</t>
  </si>
  <si>
    <t>INSTITUCIÓ CATALANA D'HISTÒRIA NATU</t>
  </si>
  <si>
    <t>G62058300</t>
  </si>
  <si>
    <t>Quota subscripció ICHN</t>
  </si>
  <si>
    <t>CONSORCI ADM OBERTA DE CATALUNYA</t>
  </si>
  <si>
    <t>Q0801175A</t>
  </si>
  <si>
    <t>Certificat Digital per al Cap d'Administració</t>
  </si>
  <si>
    <t>Allotjament per desplaçament de Direcció</t>
  </si>
  <si>
    <t>Serveis</t>
  </si>
  <si>
    <t>Desplaçament per a Direcció</t>
  </si>
  <si>
    <t>Manteniment extintors</t>
  </si>
  <si>
    <t>Intervencions correctives sistemes de seguretat</t>
  </si>
  <si>
    <t>LYRECO ESPAÑA SA</t>
  </si>
  <si>
    <t>A79206223</t>
  </si>
  <si>
    <t>Material d'oficna</t>
  </si>
  <si>
    <t>Subministraments</t>
  </si>
  <si>
    <t>Cable USB</t>
  </si>
  <si>
    <t>N170000023</t>
  </si>
  <si>
    <t>Paper per a les fotocopiadores Museu Blau</t>
  </si>
  <si>
    <t>Roba laboral</t>
  </si>
  <si>
    <t>Material manteniment</t>
  </si>
  <si>
    <t>Assegurança exposicions</t>
  </si>
  <si>
    <t>Traducció i revisió de documents MCNB</t>
  </si>
  <si>
    <t>Material fungiblle Planeta Vida</t>
  </si>
  <si>
    <t>Material fungible</t>
  </si>
  <si>
    <t>Adquisició de material ocifina area cientifica</t>
  </si>
  <si>
    <t>Material fungible oficines jardí botànic</t>
  </si>
  <si>
    <t>N170000040</t>
  </si>
  <si>
    <t>PMC GRUP 1985, SA</t>
  </si>
  <si>
    <t>A58093816</t>
  </si>
  <si>
    <t>Tòners impressora oficines JBB a l'Institut Bot.</t>
  </si>
  <si>
    <t>ANORSA APARATOS NORMALIZADOS, SA</t>
  </si>
  <si>
    <t>A08407611</t>
  </si>
  <si>
    <t>Material banc de llavors, gel de sílice, 25 kg</t>
  </si>
  <si>
    <t>Material fungible Banc de llavors</t>
  </si>
  <si>
    <t>HORTICOLA DE PEDRALBES, SL</t>
  </si>
  <si>
    <t>B66191784</t>
  </si>
  <si>
    <t>Material Viver JBB, terres especials de jardineria</t>
  </si>
  <si>
    <t>SUBIRATS FORNS JOSEP ENRIC</t>
  </si>
  <si>
    <t>Material fungible de jardineria, col·leccions JB</t>
  </si>
  <si>
    <t>Material de jardineria per al Viver del JB</t>
  </si>
  <si>
    <t>TRES TURONS SCP</t>
  </si>
  <si>
    <t>J63813562</t>
  </si>
  <si>
    <t>Compra de material per al Viver del Jardí Botànic</t>
  </si>
  <si>
    <t>Paper DIN A4 fotocopìadora Institut Botànic</t>
  </si>
  <si>
    <t>Manipulado revista Brolla</t>
  </si>
  <si>
    <t>Llibres de consulta  tècnics de l'Institut Botànic</t>
  </si>
  <si>
    <t>Adquisició de material informatic</t>
  </si>
  <si>
    <t>N170000054</t>
  </si>
  <si>
    <t>Bitllets tren Madrid tècnic Jardí Botànic</t>
  </si>
  <si>
    <t>Retirada i eliminació deixalles especials JB</t>
  </si>
  <si>
    <t>Material fungible manteiment Jardí Botànic</t>
  </si>
  <si>
    <t>Allotjament tècnics àrea científica comissió serveis</t>
  </si>
  <si>
    <t>Desplaçaments tècnics àrea científica comissió serveis</t>
  </si>
  <si>
    <t>ARTE &amp; MEMORIA, SL</t>
  </si>
  <si>
    <t>B61906236</t>
  </si>
  <si>
    <t>Adquisició material laboratori conservació</t>
  </si>
  <si>
    <t>FOTO CASANOVA, SL</t>
  </si>
  <si>
    <t>B58598558</t>
  </si>
  <si>
    <t>INSTRUMENTOS TESTO, SA</t>
  </si>
  <si>
    <t>A59938506</t>
  </si>
  <si>
    <t>SERVIQUIMIA, SL</t>
  </si>
  <si>
    <t>Servei fotogràfic inaguració Oceans</t>
  </si>
  <si>
    <t>ANNA RIERA FONOLLÀ</t>
  </si>
  <si>
    <t>xxxxx478Q</t>
  </si>
  <si>
    <t>Taller Planta't</t>
  </si>
  <si>
    <t>CASTANYA DE VILADRAU SCP</t>
  </si>
  <si>
    <t>J55051775</t>
  </si>
  <si>
    <t>Planta't Tardor castanyes</t>
  </si>
  <si>
    <t>JOSEP MARIA RIUS MORENO</t>
  </si>
  <si>
    <t>xxxxx525Z</t>
  </si>
  <si>
    <t>FRANCESC MARC MAURI DOMÈNECH</t>
  </si>
  <si>
    <t>xxxxx782N</t>
  </si>
  <si>
    <t>CAROLINA SOLÀ ORTEGA</t>
  </si>
  <si>
    <t>Taller planta't</t>
  </si>
  <si>
    <t>Taller Planta´t</t>
  </si>
  <si>
    <t>UNIVERSITAT POLITÈCNICA CATALUNYA</t>
  </si>
  <si>
    <t>Q0818003F</t>
  </si>
  <si>
    <t>Material oficina aula mediterrània</t>
  </si>
  <si>
    <t>Plantes per als tallers del Planta't tardor 2017</t>
  </si>
  <si>
    <t>Compra de plantes per al Viver del Jardí Botànic</t>
  </si>
  <si>
    <t>Adquisició material tecnic cordats</t>
  </si>
  <si>
    <t>SUSTEC OUTSOURCING, SL</t>
  </si>
  <si>
    <t>B65258816</t>
  </si>
  <si>
    <t>Adquisició subscripcions centre doc</t>
  </si>
  <si>
    <t>Adquidicióde material centre documentació</t>
  </si>
  <si>
    <t>Allotjament Tècnica Programes Públics Manchester</t>
  </si>
  <si>
    <t>Desplaçament Tècnica Programes Públics Manchester</t>
  </si>
  <si>
    <t>INSTITUT CATALÀ D'ORNITOLOGIA</t>
  </si>
  <si>
    <t>G58804055</t>
  </si>
  <si>
    <t>Conferència relacionada amb l´activitat Emprèn vol</t>
  </si>
  <si>
    <t>MIGUEL ANGEL MORENTE ESPINO</t>
  </si>
  <si>
    <t>xxxxx239J</t>
  </si>
  <si>
    <t>Xerrada Primats Museu Blau</t>
  </si>
  <si>
    <t>VEIGA ANNA ANNA</t>
  </si>
  <si>
    <t>xxxxx740F</t>
  </si>
  <si>
    <t>Conferència Club Llunàtics</t>
  </si>
  <si>
    <t>Distribució material publicitari CMCNB</t>
  </si>
  <si>
    <t>ESSA PUNT, SA</t>
  </si>
  <si>
    <t>A62177027</t>
  </si>
  <si>
    <t>Col.locació rètols-permisos</t>
  </si>
  <si>
    <t>Revista Brolla</t>
  </si>
  <si>
    <t>ZETA GESTIÓN DE MEDIOS, SA</t>
  </si>
  <si>
    <t>A08657710</t>
  </si>
  <si>
    <t>Publicitat Planta´t Tardor</t>
  </si>
  <si>
    <t>ARIDI CONCEPT, SL</t>
  </si>
  <si>
    <t>B55090666</t>
  </si>
  <si>
    <t>Treballs de remodelació sala nova</t>
  </si>
  <si>
    <t>Treballs pintura Jardí Botànic</t>
  </si>
  <si>
    <t>Treballs de manteniment del Castell</t>
  </si>
  <si>
    <t>Moviment de valles i pilones i inst. turbines a l'edifici Ciutadella</t>
  </si>
  <si>
    <t>N170000141</t>
  </si>
  <si>
    <t>Comprovació ingifugats Museu Blau</t>
  </si>
  <si>
    <t>BARRAGAN PRIOR MIGUEL ANGEL</t>
  </si>
  <si>
    <t>xxxxx504Y</t>
  </si>
  <si>
    <t>Reparació fisures planta tècnica i cablejat</t>
  </si>
  <si>
    <t>Conductes de reforç planta tècnica</t>
  </si>
  <si>
    <t>DTI SOLAR CONTROL SLU</t>
  </si>
  <si>
    <t>B60304391</t>
  </si>
  <si>
    <t>Col·locació lamines de protecció solar</t>
  </si>
  <si>
    <t>GOMEZ LOPEZ RUBEN</t>
  </si>
  <si>
    <t>xxxxx714Q</t>
  </si>
  <si>
    <t>Manteniment instal. Ciutadella</t>
  </si>
  <si>
    <t>N170000143</t>
  </si>
  <si>
    <t>Treballs instal. rellotge MB</t>
  </si>
  <si>
    <t>Manteniment d'Instal·lacions</t>
  </si>
  <si>
    <t>Material per a manteniment de Ciutadella</t>
  </si>
  <si>
    <t>Material elèctric per a Ciutadella</t>
  </si>
  <si>
    <t>ELECTRO-JAR, SL</t>
  </si>
  <si>
    <t>B58658477</t>
  </si>
  <si>
    <t>Material sala salvador</t>
  </si>
  <si>
    <t>HERRAMIENTAS DE DIAMANTE SA</t>
  </si>
  <si>
    <t>A28284586</t>
  </si>
  <si>
    <t>DR. KRANTZ RHEINISCHES - KONTOR GMB</t>
  </si>
  <si>
    <t>DE122127747</t>
  </si>
  <si>
    <t>SUMINISTROS NESSLAB, SL</t>
  </si>
  <si>
    <t>Adquisició material tècnic geologia</t>
  </si>
  <si>
    <t>Adquisició material tècnic</t>
  </si>
  <si>
    <t>N170000160</t>
  </si>
  <si>
    <t>Canvi de cilindre humectador Sala Salvador</t>
  </si>
  <si>
    <t>IMPALA NETWORK SOLUTIONS, S.L.</t>
  </si>
  <si>
    <t>B60696721</t>
  </si>
  <si>
    <t>Manteniment línies telefòniques</t>
  </si>
  <si>
    <t>Treballs varis de desmuntge i muntatge al jb</t>
  </si>
  <si>
    <t>Inspecció baixa tensió Jardí Botànic</t>
  </si>
  <si>
    <t>ASSOCIACIÓ LECTURA FÀCIL</t>
  </si>
  <si>
    <t>G63105217</t>
  </si>
  <si>
    <t>Contingut fulletó MB lectura fàcil</t>
  </si>
  <si>
    <t>Traduccions "Oceans"</t>
  </si>
  <si>
    <t>Traducció i correcció de textos</t>
  </si>
  <si>
    <t>J.GUZMAN AJUDES TEC. I ORTO., SL</t>
  </si>
  <si>
    <t>B63448849</t>
  </si>
  <si>
    <t>Reparació maquinària del Jardí Botànic</t>
  </si>
  <si>
    <t>Adquisició de material per artrópodes</t>
  </si>
  <si>
    <t>Inflada amb globus gegants Plantat Tardor</t>
  </si>
  <si>
    <t>Catèring exposició Oceans</t>
  </si>
  <si>
    <t>FUNDACIÓ UNIVERSITÀRIA BALMES</t>
  </si>
  <si>
    <t>G58020124</t>
  </si>
  <si>
    <t>Taller per activitats Museu Blau</t>
  </si>
  <si>
    <t>CAMILLE GROB</t>
  </si>
  <si>
    <t>xxxxx295L</t>
  </si>
  <si>
    <t>Espectacle dança Museu Blau</t>
  </si>
  <si>
    <t>Adquisició menjar per ocells</t>
  </si>
  <si>
    <t>Adquisició de material de recerca</t>
  </si>
  <si>
    <t>Material tècnic de recerca</t>
  </si>
  <si>
    <t>QUIAGEN FINLAND</t>
  </si>
  <si>
    <t>19603944</t>
  </si>
  <si>
    <t>Material informàtic disc dur</t>
  </si>
  <si>
    <t>N170000290</t>
  </si>
  <si>
    <t>Adquisició de material tectin per INA</t>
  </si>
  <si>
    <t>Adquisició de material tecnic de collecció INA</t>
  </si>
  <si>
    <t>PLASTIPOL, SA</t>
  </si>
  <si>
    <t>A08156218</t>
  </si>
  <si>
    <t>Adquisició de material tècnic de INA</t>
  </si>
  <si>
    <t>N170000367</t>
  </si>
  <si>
    <t>Adquisició material neteja fongs</t>
  </si>
  <si>
    <t>Adquisició material tècnic conservació</t>
  </si>
  <si>
    <t>Material didàctic</t>
  </si>
  <si>
    <t>Producció nova senyalització façana Museu Blau</t>
  </si>
  <si>
    <t>IMPALA NETWORK SOLUTIONS, S.L. IMPA</t>
  </si>
  <si>
    <t>Instal·lació dels dos racks telefonia i inform. JB</t>
  </si>
  <si>
    <t>ENERGIES ALTERNATIVES VILASSAR, SL</t>
  </si>
  <si>
    <t>B64373376</t>
  </si>
  <si>
    <t>Deshumidificació de l'arxiu de l'Institut Botànic</t>
  </si>
  <si>
    <t>NUEVE OJOS VINTAGE GRAPHICS, SL</t>
  </si>
  <si>
    <t>B65422636</t>
  </si>
  <si>
    <t>Produc. audiovisuals per l´exposició "Som Natura"</t>
  </si>
  <si>
    <t>TEAM LAB PROJECT, SL</t>
  </si>
  <si>
    <t>B66467556</t>
  </si>
  <si>
    <t>Subm. mobiliari laboratori Banc de Llavors del JB</t>
  </si>
  <si>
    <t>BALIKE LOGISTIC S.L</t>
  </si>
  <si>
    <t>B64375447</t>
  </si>
  <si>
    <t>Servei dinamització entorn exposició Oceans</t>
  </si>
  <si>
    <t>Subministrament mobiliari noves oficines del JBB</t>
  </si>
  <si>
    <t>Mobles per a la nova distribució d'espais del MB</t>
  </si>
  <si>
    <t>GARCIA VASQUEZ JEYMIN KARELIA</t>
  </si>
  <si>
    <t>xxxxx920D</t>
  </si>
  <si>
    <t>Subm i instal deshumectadors pel Castell</t>
  </si>
  <si>
    <t>CARAT ESPAÑA, SA</t>
  </si>
  <si>
    <t>A28343358</t>
  </si>
  <si>
    <t>Accions de publicitat al Museu de Ciències Naturals</t>
  </si>
  <si>
    <t>Trasllat sistemes de seguretat passiva oficines JB</t>
  </si>
  <si>
    <t>CONSTRUCCIONS RELLINARS, SL</t>
  </si>
  <si>
    <t>B62607551</t>
  </si>
  <si>
    <t>Adaptació i instal·lació laboratori banc llavorsJB</t>
  </si>
  <si>
    <t>SALINAS JAQUES M. AMPARO</t>
  </si>
  <si>
    <t>xxxxx382D</t>
  </si>
  <si>
    <t>Treballs redacció llibre Julio Gomez-Alba 2a fase</t>
  </si>
  <si>
    <t>PUBLIPRESS MEDIA, SLU</t>
  </si>
  <si>
    <t>B08936643</t>
  </si>
  <si>
    <t>Accions publicitat MCNB per expo "Oceans"</t>
  </si>
  <si>
    <t>NATIONAL MUSEUM SCOTLAND</t>
  </si>
  <si>
    <t>429355632</t>
  </si>
  <si>
    <t>Lloguer exposició Monkeys</t>
  </si>
  <si>
    <t>SOCIEDAD ESPAÑOLA DE RADIODIFUSIÓN</t>
  </si>
  <si>
    <t>B28016970</t>
  </si>
  <si>
    <t>Servei d'hotel pel congrés EURING</t>
  </si>
  <si>
    <t>Substitució portes a l'edicles del MB</t>
  </si>
  <si>
    <t>ECOS SCCL</t>
  </si>
  <si>
    <t>F63866222</t>
  </si>
  <si>
    <t>Disseny proposta didàctica Nat Viatger</t>
  </si>
  <si>
    <t>Impresió volum 40.1 i 40.2 d'ABC</t>
  </si>
  <si>
    <t>MYRMEX serveis tec. Ciencies</t>
  </si>
  <si>
    <t>Presa de dades qualitat material col.leccio cordat</t>
  </si>
  <si>
    <t>URGELL BLANCH DAVID</t>
  </si>
  <si>
    <t>xxxxx736C</t>
  </si>
  <si>
    <t>Disseny i direcció tècnica de l'expo CIÈNCIA I +</t>
  </si>
  <si>
    <t>CUSTODIA DOCUMENTAL, SA</t>
  </si>
  <si>
    <t>A63697478</t>
  </si>
  <si>
    <t>Inventari de l'arxiu hitòric</t>
  </si>
  <si>
    <t>NORDEST MUSEUM AND EXHIBIT SERVICES</t>
  </si>
  <si>
    <t>B66213240</t>
  </si>
  <si>
    <t>Restauració de la vitrina de sals</t>
  </si>
  <si>
    <t>Disseny de la proposta didàctica del Niu Volant</t>
  </si>
  <si>
    <t>IMPRIMEIX, SL</t>
  </si>
  <si>
    <t>B59053660</t>
  </si>
  <si>
    <t>Producció elements difusió activitats i exp. MCNB</t>
  </si>
  <si>
    <t>FIDELIS SERVICIOS INTEGRALES SLU</t>
  </si>
  <si>
    <t>B70294046</t>
  </si>
  <si>
    <t>Servei de reforç en tasques del centre de document</t>
  </si>
  <si>
    <t>Maquetació publicació ABC 40.2</t>
  </si>
  <si>
    <t>MARTA LORENZO CAÑELLAS</t>
  </si>
  <si>
    <t>xxxxx666Q</t>
  </si>
  <si>
    <t>Maquetació de la puiblicació TMG</t>
  </si>
  <si>
    <t>Documentació fotogràfica tipus de paleo</t>
  </si>
  <si>
    <t>Georeferenciació de tipus d'artrópodes</t>
  </si>
  <si>
    <t>CAN TRAVI NOU SL</t>
  </si>
  <si>
    <t>B08904062</t>
  </si>
  <si>
    <t>Manutenció dels assistents congrés EURING</t>
  </si>
  <si>
    <t>CENTRE DE RECERCA ECOLÒGICA (CREAF)</t>
  </si>
  <si>
    <t>Q5850011G</t>
  </si>
  <si>
    <t>Servei d'actualització del GEOREF</t>
  </si>
  <si>
    <t>Elements de seguretat al Castell dels Tres Dragons</t>
  </si>
  <si>
    <t>SILGRUP 2000 SL</t>
  </si>
  <si>
    <t>B62219514</t>
  </si>
  <si>
    <t>Adquisició d'ordinadors per la xarxa científica</t>
  </si>
  <si>
    <t>PEREZ PRIETO DAVID</t>
  </si>
  <si>
    <t>xxxxx724P</t>
  </si>
  <si>
    <t>Documentació exemplarts tipus HERBARI IBB</t>
  </si>
  <si>
    <t>Subministrment i muntatge estructura de pladur</t>
  </si>
  <si>
    <t>Arrajament i neteja de goteres Museu Blau</t>
  </si>
  <si>
    <t>GOMEZ COLOMA, F. XAVIER</t>
  </si>
  <si>
    <t>xxxxx672D</t>
  </si>
  <si>
    <t>Adquisició de microscopi per geo</t>
  </si>
  <si>
    <t>Manteniment dels equips d'intal. Planeta Vida</t>
  </si>
  <si>
    <t>Servei de mostreig de mallerenga</t>
  </si>
  <si>
    <t>Instal.lació de tanques d'obra a Martorell</t>
  </si>
  <si>
    <t>SIRLEY RIOS ACUÑA</t>
  </si>
  <si>
    <t>xxxxx408T</t>
  </si>
  <si>
    <t>Treballs tècnics del projecte imatges en 3D</t>
  </si>
  <si>
    <t>NAJAR ORRIOLS CRISTINA</t>
  </si>
  <si>
    <t>xxxxx479K</t>
  </si>
  <si>
    <t>Tractament fons herbari col·lecció Bolós</t>
  </si>
  <si>
    <t>Impresió de la publicació TMG</t>
  </si>
  <si>
    <t>Reparació de vidres al Castell i al Martorell</t>
  </si>
  <si>
    <t>JAGOBA MALUMBRES OLARTE</t>
  </si>
  <si>
    <t>xxxxx936S</t>
  </si>
  <si>
    <t>Analisis genetic de mostres de mallerenga</t>
  </si>
  <si>
    <t>Subministrament rètols neó Planeta Vida</t>
  </si>
  <si>
    <t>ASECOS SEGURIDAD Y PROTECCIÓ DEL ME</t>
  </si>
  <si>
    <t>B63109490</t>
  </si>
  <si>
    <t>Adquisició d'armari ignìfug Ciutadella</t>
  </si>
  <si>
    <t>CARINA COLOMER MIRALBELL</t>
  </si>
  <si>
    <t>xxxxx878D</t>
  </si>
  <si>
    <t>Coordinació tècnica producció exposició "Abelles"</t>
  </si>
  <si>
    <t>SCHOELLER ALLIBERT SAU</t>
  </si>
  <si>
    <t>A08602641</t>
  </si>
  <si>
    <t>Adquisició de material col.lecció geo</t>
  </si>
  <si>
    <t>Treballs d'acondicionament despatx adm Museu Blau</t>
  </si>
  <si>
    <t>AJUNTAMENT BARCELONA</t>
  </si>
  <si>
    <t>P0801900B</t>
  </si>
  <si>
    <t>Auditoria dels comptes de l'exercici 2016 CMCNB</t>
  </si>
  <si>
    <t>Subministram. armaris ignífugs alcohol Ciutadella</t>
  </si>
  <si>
    <t>Mantenimen VisualTime SaaS Advanced</t>
  </si>
  <si>
    <t>PINTEC SL</t>
  </si>
  <si>
    <t>B08603425</t>
  </si>
  <si>
    <t>Tractament paviment noves oficines del JBB</t>
  </si>
  <si>
    <t>Vols National Geographic</t>
  </si>
  <si>
    <t>LOPEZ ALVARADO JAVIER</t>
  </si>
  <si>
    <t>xxxxx170C</t>
  </si>
  <si>
    <t>Traducció textos científics revista Collectanea</t>
  </si>
  <si>
    <t>Avaluació condicions i qualitat aire CMCNB</t>
  </si>
  <si>
    <t>APOSTROF SCCL</t>
  </si>
  <si>
    <t>F61292181</t>
  </si>
  <si>
    <t>Disseny materials producció Niu Volant</t>
  </si>
  <si>
    <t>Manteniment i millores xarxa informàtica IB</t>
  </si>
  <si>
    <t>Correcció articles anglès</t>
  </si>
  <si>
    <t>GUALLAR RIVERO SANTIAGO</t>
  </si>
  <si>
    <t>xxxxx546Y</t>
  </si>
  <si>
    <t>Analisi de dades del projecte Passercat</t>
  </si>
  <si>
    <t>CASALOD ESTEBAN Mº ASUNCIÓN</t>
  </si>
  <si>
    <t>xxxxx615Z</t>
  </si>
  <si>
    <t>Restauració de fusta de la vitrina de sals</t>
  </si>
  <si>
    <t>SAFE LABOR, SL</t>
  </si>
  <si>
    <t>B43704360</t>
  </si>
  <si>
    <t>Subministrametn armari alcohols Herbari IBB</t>
  </si>
  <si>
    <t>VIVERS CAREX, SL</t>
  </si>
  <si>
    <t>B55137012</t>
  </si>
  <si>
    <t>Compra plantes, bulbs, per al jardí Botànic</t>
  </si>
  <si>
    <t>CYAN PROYECTOS EDITORIALES, SA</t>
  </si>
  <si>
    <t>A85877413</t>
  </si>
  <si>
    <t>Revista COLLECTANEA BOTANICA, vol. 36</t>
  </si>
  <si>
    <t>Disseny material didàctic Nat Viatger</t>
  </si>
  <si>
    <t>Lloguer equipament Planta' t Tardor</t>
  </si>
  <si>
    <t>Adquisició SAI xarxa científica</t>
  </si>
  <si>
    <t>Marcatge de pardals</t>
  </si>
  <si>
    <t>URBIKES CITY SL</t>
  </si>
  <si>
    <t>B66418278</t>
  </si>
  <si>
    <t>Subministrament gàbies per a deixar bicicletes MB</t>
  </si>
  <si>
    <t>TERRADAS SERRA JAUME</t>
  </si>
  <si>
    <t>xxxxx131Q</t>
  </si>
  <si>
    <t>Treballs redacció catàleg "Som Natura"</t>
  </si>
  <si>
    <t>MARTINEZ VILA VICENÇ</t>
  </si>
  <si>
    <t>xxxxx507T</t>
  </si>
  <si>
    <t>Material fungible herbari IB, cartolina FABRIANO..</t>
  </si>
  <si>
    <t>Servei de neteja de pots del banc de teixits</t>
  </si>
  <si>
    <t>Servei per analisis molecular col.leccio INA</t>
  </si>
  <si>
    <t>LUIS ALFONS BONIS MORA</t>
  </si>
  <si>
    <t>xxxxx538X</t>
  </si>
  <si>
    <t>Manteniment dels ordinadors de la fonoteca</t>
  </si>
  <si>
    <t>PÙRALIMP SL</t>
  </si>
  <si>
    <t>B86314408</t>
  </si>
  <si>
    <t>Mural participatiu</t>
  </si>
  <si>
    <t>Guia de documentació de la fonoteca</t>
  </si>
  <si>
    <t>Guia del Jardí Botànic</t>
  </si>
  <si>
    <t>CECILIA CORBELLA FELIP</t>
  </si>
  <si>
    <t>xxxxx544B</t>
  </si>
  <si>
    <t>Documentació cordats per tècniques moleculars</t>
  </si>
  <si>
    <t>Adquisició d'un ordinanor per l'àrea cientifica</t>
  </si>
  <si>
    <t>Material informàtica, tòners oficines IB</t>
  </si>
  <si>
    <t>FRONTIERS MEDIA SA</t>
  </si>
  <si>
    <t>114168540</t>
  </si>
  <si>
    <t>Publicació article a revista científica</t>
  </si>
  <si>
    <t>Cadires i prestatgeria noves oficines Jardí Botànic</t>
  </si>
  <si>
    <t>Adquisició d'un ordinador pel dep de cordats</t>
  </si>
  <si>
    <t>ACTIVA PROYECTOS TECH, SL</t>
  </si>
  <si>
    <t>B86930294</t>
  </si>
  <si>
    <t>Instal·lació tecnològica de control d'humitat</t>
  </si>
  <si>
    <t>UNIVERSIDAD AUTONOMA DE BARCELONA</t>
  </si>
  <si>
    <t>Q0818002H</t>
  </si>
  <si>
    <t>Estudi dels nivells de radó al M Martorell</t>
  </si>
  <si>
    <t>Mantenim.  la Sala Salvador de l'Institut Botànic</t>
  </si>
  <si>
    <t>ELISENDA PERIS MORENTE</t>
  </si>
  <si>
    <t>xxxxx969A</t>
  </si>
  <si>
    <t>Servei de trampes dins el projecte PASSERCAT</t>
  </si>
  <si>
    <t>Material fungible herbari IB, paper cristal neutre</t>
  </si>
  <si>
    <t>MICROFUSA COMERCIAL, SL</t>
  </si>
  <si>
    <t>B64120785</t>
  </si>
  <si>
    <t>Adquisició de  microfons per laboratori de natura</t>
  </si>
  <si>
    <t>GARGOT SL</t>
  </si>
  <si>
    <t>B60483914</t>
  </si>
  <si>
    <t>Adquisició d'una prestatgeria col.lecció cordats</t>
  </si>
  <si>
    <t>SETEM &amp; ESTUDIS SOTERRANIA, SL</t>
  </si>
  <si>
    <t>B60376522</t>
  </si>
  <si>
    <t>Digitalització de registres sonors</t>
  </si>
  <si>
    <t>Gestió de mostres del Bioblitz</t>
  </si>
  <si>
    <t>Adquisició d'uns binoculars per recerca de cordats</t>
  </si>
  <si>
    <t>Material informàtic projecte FLORAPYR</t>
  </si>
  <si>
    <t>SITA SPE IBERICA, SLU</t>
  </si>
  <si>
    <t>B60171162</t>
  </si>
  <si>
    <t>Recollida residus especials</t>
  </si>
  <si>
    <t>CELOBERT ARQUITECTURA, E i U, SCCL</t>
  </si>
  <si>
    <t>F65387177</t>
  </si>
  <si>
    <t>Estudi energètic al magatzem de papallones</t>
  </si>
  <si>
    <t>COLOMBA CONTROL, SL</t>
  </si>
  <si>
    <t>B60786282</t>
  </si>
  <si>
    <t>Servei de captura de cotorres</t>
  </si>
  <si>
    <t>Despeses gestió document. treballadors desplaçats</t>
  </si>
  <si>
    <t>Compra material per Aula Mediterrània</t>
  </si>
  <si>
    <t>Compra de quatre taburets per Ciutadella (PRL)</t>
  </si>
  <si>
    <t>Manteniment dels equips d'Ofimàtica</t>
  </si>
  <si>
    <t>Treballs tècnics del projecte imatges 3D</t>
  </si>
  <si>
    <t>Material de jardineria Viver Jardí Botànic</t>
  </si>
  <si>
    <t>Mantenimet informàtic xarxa científica del JBB</t>
  </si>
  <si>
    <t>Correccions anglès texts cordats</t>
  </si>
  <si>
    <t>ALFASONI S.L.</t>
  </si>
  <si>
    <t>B60564606</t>
  </si>
  <si>
    <t>Equip de so per a les activitats del Museu</t>
  </si>
  <si>
    <t>DESIGNLAGER</t>
  </si>
  <si>
    <t>213803297</t>
  </si>
  <si>
    <t>Compra cadires plegables</t>
  </si>
  <si>
    <t>Augment de la col.lecció de sons</t>
  </si>
  <si>
    <t>MR. TOOLS. S.L.</t>
  </si>
  <si>
    <t>B81777484</t>
  </si>
  <si>
    <t>Adquisició material tècnic de petrologia</t>
  </si>
  <si>
    <t>Material conservació herbari IB, silicagel, 20 kg</t>
  </si>
  <si>
    <t>MARIA LUISA PASCUAL BELTRÁN</t>
  </si>
  <si>
    <t>xxxxx747G</t>
  </si>
  <si>
    <t>Assessorament psicològic selecció Cap d'activitats</t>
  </si>
  <si>
    <t>Compra de projector per a la Sala Salvador IBB</t>
  </si>
  <si>
    <t>Reorganització magatzem Museu Blau</t>
  </si>
  <si>
    <t>KEVIN LEYSHON DAVIES</t>
  </si>
  <si>
    <t>8596672847</t>
  </si>
  <si>
    <t>Traducció de manuscrits amb textos científics</t>
  </si>
  <si>
    <t>Material activitats Niu Ambulant</t>
  </si>
  <si>
    <t>TORRERO Y MAS, SL</t>
  </si>
  <si>
    <t>B08058703</t>
  </si>
  <si>
    <t>Material fungible herbari IB, 36 pots conservació</t>
  </si>
  <si>
    <t>Assegurança accidents CMCNB</t>
  </si>
  <si>
    <t>FELTRERO DIVISIÓN ARTE, SL</t>
  </si>
  <si>
    <t>B37407004</t>
  </si>
  <si>
    <t>Trasllat de peces de col.lecicó mineralogia</t>
  </si>
  <si>
    <t>Desplaçament i reparació impressores</t>
  </si>
  <si>
    <t>Assessorament i gestió fiscal desembre</t>
  </si>
  <si>
    <t>Material fungible herbari IB, paper fotogràfic</t>
  </si>
  <si>
    <t>Leica disto d2, material guia multimèdia JB</t>
  </si>
  <si>
    <t>Desplaçament Madrid tècnica Jardí Botànic</t>
  </si>
  <si>
    <t>Assessorament per inscripció CMCNB a registre IVA</t>
  </si>
  <si>
    <t>Material fungible herbari IB, paper DIN A4 neutre</t>
  </si>
  <si>
    <t>560 carpetes plecs d'herbari, IB</t>
  </si>
  <si>
    <t>Allotjament Madrid tècnica Jardí Botànic</t>
  </si>
  <si>
    <t>Correccions anglès</t>
  </si>
  <si>
    <t>CLEVERBRIDGE AG</t>
  </si>
  <si>
    <t>Certificat digital de seguretat per al web del CMC</t>
  </si>
  <si>
    <t>Espai excedit de backup</t>
  </si>
  <si>
    <r>
      <t xml:space="preserve">PRIMER, SEGON,TERCER I QUART TRIMESTRE:     </t>
    </r>
    <r>
      <rPr>
        <b/>
        <i/>
        <u/>
        <sz val="12"/>
        <color theme="1"/>
        <rFont val="Arial"/>
        <family val="2"/>
      </rPr>
      <t>1 de gener a 31 de desembre de 2017</t>
    </r>
  </si>
  <si>
    <r>
      <t xml:space="preserve">PRIMER, SEGON, TERCER I QUART TRIMESTRE:     </t>
    </r>
    <r>
      <rPr>
        <b/>
        <i/>
        <u/>
        <sz val="14"/>
        <color theme="1"/>
        <rFont val="Calibri"/>
        <family val="2"/>
        <scheme val="minor"/>
      </rPr>
      <t>1 de gener a 31 de desembre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</si>
</sst>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Border="1"/>
    <xf numFmtId="1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/>
    <xf numFmtId="0" fontId="11" fillId="3" borderId="0" xfId="0" applyFont="1" applyFill="1" applyAlignment="1"/>
    <xf numFmtId="0" fontId="1" fillId="3" borderId="0" xfId="0" applyFont="1" applyFill="1"/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2" xfId="0" applyNumberFormat="1" applyFont="1" applyBorder="1" applyAlignment="1">
      <alignment horizontal="right"/>
    </xf>
    <xf numFmtId="0" fontId="0" fillId="0" borderId="2" xfId="0" applyFont="1" applyBorder="1"/>
    <xf numFmtId="4" fontId="0" fillId="0" borderId="2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14" fontId="0" fillId="0" borderId="2" xfId="0" applyNumberFormat="1" applyBorder="1" applyAlignment="1">
      <alignment horizontal="center" vertical="center"/>
    </xf>
    <xf numFmtId="0" fontId="14" fillId="0" borderId="2" xfId="0" applyFont="1" applyFill="1" applyBorder="1" applyAlignment="1" applyProtection="1">
      <alignment vertical="center"/>
      <protection locked="0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14" fontId="0" fillId="0" borderId="2" xfId="0" applyNumberFormat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4" fontId="2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0" borderId="0" xfId="0" applyFont="1"/>
    <xf numFmtId="0" fontId="8" fillId="3" borderId="0" xfId="0" applyFont="1" applyFill="1" applyAlignment="1">
      <alignment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3" fillId="3" borderId="0" xfId="0" applyFont="1" applyFill="1" applyAlignment="1"/>
    <xf numFmtId="0" fontId="15" fillId="3" borderId="0" xfId="0" applyFont="1" applyFill="1" applyAlignment="1">
      <alignment horizontal="center"/>
    </xf>
    <xf numFmtId="0" fontId="3" fillId="3" borderId="0" xfId="0" applyFont="1" applyFill="1"/>
    <xf numFmtId="0" fontId="8" fillId="3" borderId="0" xfId="0" applyFont="1" applyFill="1" applyAlignment="1"/>
    <xf numFmtId="164" fontId="3" fillId="3" borderId="0" xfId="0" applyNumberFormat="1" applyFont="1" applyFill="1"/>
    <xf numFmtId="4" fontId="3" fillId="3" borderId="0" xfId="0" applyNumberFormat="1" applyFont="1" applyFill="1" applyBorder="1" applyAlignment="1">
      <alignment horizontal="left"/>
    </xf>
    <xf numFmtId="0" fontId="17" fillId="3" borderId="8" xfId="0" applyFont="1" applyFill="1" applyBorder="1" applyAlignment="1">
      <alignment vertical="top" wrapText="1"/>
    </xf>
    <xf numFmtId="0" fontId="17" fillId="3" borderId="9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horizontal="center" vertical="top" wrapText="1"/>
    </xf>
    <xf numFmtId="0" fontId="15" fillId="0" borderId="0" xfId="0" applyFont="1" applyBorder="1"/>
    <xf numFmtId="0" fontId="0" fillId="0" borderId="0" xfId="0" applyFont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3" fillId="0" borderId="2" xfId="0" applyFont="1" applyBorder="1"/>
    <xf numFmtId="0" fontId="0" fillId="0" borderId="2" xfId="0" applyFont="1" applyFill="1" applyBorder="1"/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0" fillId="0" borderId="2" xfId="0" applyNumberFormat="1" applyBorder="1" applyAlignment="1">
      <alignment vertical="top"/>
    </xf>
    <xf numFmtId="0" fontId="17" fillId="3" borderId="3" xfId="0" applyFont="1" applyFill="1" applyBorder="1" applyAlignment="1">
      <alignment vertical="top" wrapText="1"/>
    </xf>
    <xf numFmtId="0" fontId="17" fillId="3" borderId="4" xfId="0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 wrapText="1"/>
    </xf>
    <xf numFmtId="0" fontId="17" fillId="3" borderId="6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7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229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819150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47623</xdr:colOff>
      <xdr:row>0</xdr:row>
      <xdr:rowOff>47625</xdr:rowOff>
    </xdr:from>
    <xdr:to>
      <xdr:col>1</xdr:col>
      <xdr:colOff>964276</xdr:colOff>
      <xdr:row>1</xdr:row>
      <xdr:rowOff>180975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47625"/>
          <a:ext cx="1880929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361950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735802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tabSelected="1" workbookViewId="0">
      <selection activeCell="B7" sqref="B7"/>
    </sheetView>
  </sheetViews>
  <sheetFormatPr defaultRowHeight="14.3" x14ac:dyDescent="0.25"/>
  <cols>
    <col min="1" max="1" width="12.875" customWidth="1"/>
    <col min="2" max="2" width="42.875" customWidth="1"/>
    <col min="3" max="3" width="15.875" customWidth="1"/>
    <col min="4" max="4" width="49" customWidth="1"/>
    <col min="5" max="5" width="18.875" customWidth="1"/>
    <col min="6" max="6" width="21.125" customWidth="1"/>
  </cols>
  <sheetData>
    <row r="1" spans="1:23" ht="25.5" customHeight="1" x14ac:dyDescent="0.3">
      <c r="A1" s="3"/>
    </row>
    <row r="4" spans="1:23" ht="28.55" customHeight="1" x14ac:dyDescent="0.3">
      <c r="A4" s="12" t="s">
        <v>5</v>
      </c>
      <c r="B4" s="13"/>
      <c r="C4" s="14"/>
      <c r="D4" s="14"/>
      <c r="E4" s="14"/>
      <c r="F4" s="13"/>
      <c r="G4" s="14"/>
    </row>
    <row r="5" spans="1:23" ht="20.399999999999999" customHeight="1" x14ac:dyDescent="0.3">
      <c r="A5" s="15"/>
      <c r="B5" s="13"/>
      <c r="C5" s="14"/>
      <c r="D5" s="14"/>
      <c r="E5" s="14"/>
      <c r="F5" s="13"/>
      <c r="G5" s="14"/>
    </row>
    <row r="6" spans="1:23" s="24" customFormat="1" ht="25.5" customHeight="1" x14ac:dyDescent="0.25">
      <c r="A6" s="19" t="s">
        <v>1614</v>
      </c>
      <c r="B6" s="20"/>
      <c r="C6" s="21"/>
      <c r="D6" s="21"/>
      <c r="E6" s="21"/>
      <c r="F6" s="22"/>
      <c r="G6" s="23"/>
    </row>
    <row r="7" spans="1:23" ht="20.399999999999999" customHeight="1" x14ac:dyDescent="0.25">
      <c r="A7" s="17" t="s">
        <v>348</v>
      </c>
      <c r="B7" s="41"/>
      <c r="C7" s="18"/>
      <c r="D7" s="14"/>
      <c r="E7" s="14"/>
      <c r="F7" s="13"/>
      <c r="G7" s="14"/>
    </row>
    <row r="8" spans="1:23" ht="13.6" customHeight="1" x14ac:dyDescent="0.3">
      <c r="A8" s="16"/>
      <c r="B8" s="41"/>
      <c r="C8" s="14"/>
      <c r="D8" s="14"/>
      <c r="E8" s="14"/>
      <c r="F8" s="13"/>
      <c r="G8" s="14"/>
    </row>
    <row r="9" spans="1:23" ht="22.6" customHeight="1" x14ac:dyDescent="0.3">
      <c r="A9" s="4" t="s">
        <v>349</v>
      </c>
    </row>
    <row r="10" spans="1:23" ht="18" customHeight="1" x14ac:dyDescent="0.35">
      <c r="A10" s="2"/>
      <c r="D10" s="4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0.9" customHeight="1" x14ac:dyDescent="0.3">
      <c r="A11" s="1" t="s">
        <v>2</v>
      </c>
      <c r="C11" s="1">
        <f>COUNTA(E:E)-1</f>
        <v>447</v>
      </c>
      <c r="D11" s="4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6.15" customHeight="1" x14ac:dyDescent="0.3">
      <c r="A12" s="1" t="s">
        <v>3</v>
      </c>
      <c r="C12" s="44">
        <f>SUM(E:E)</f>
        <v>2181989.9300000025</v>
      </c>
      <c r="D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8" customHeight="1" x14ac:dyDescent="0.3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6" customFormat="1" ht="38.4" customHeight="1" x14ac:dyDescent="0.25">
      <c r="A14" s="25" t="s">
        <v>350</v>
      </c>
      <c r="B14" s="5" t="s">
        <v>351</v>
      </c>
      <c r="C14" s="5" t="s">
        <v>1</v>
      </c>
      <c r="D14" s="5" t="s">
        <v>0</v>
      </c>
      <c r="E14" s="25" t="s">
        <v>352</v>
      </c>
      <c r="F14" s="25" t="s">
        <v>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8" customHeight="1" x14ac:dyDescent="0.25">
      <c r="A15" s="28">
        <v>42737</v>
      </c>
      <c r="B15" s="29" t="s">
        <v>21</v>
      </c>
      <c r="C15" s="29" t="s">
        <v>22</v>
      </c>
      <c r="D15" s="29" t="s">
        <v>23</v>
      </c>
      <c r="E15" s="30">
        <v>21692.16</v>
      </c>
      <c r="F15" s="31" t="s">
        <v>335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28">
        <v>42737</v>
      </c>
      <c r="B16" s="29" t="s">
        <v>130</v>
      </c>
      <c r="C16" s="29" t="s">
        <v>131</v>
      </c>
      <c r="D16" s="32" t="s">
        <v>133</v>
      </c>
      <c r="E16" s="30">
        <v>13300</v>
      </c>
      <c r="F16" s="31" t="s">
        <v>335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28">
        <v>42737</v>
      </c>
      <c r="B17" s="29" t="s">
        <v>130</v>
      </c>
      <c r="C17" s="29" t="s">
        <v>131</v>
      </c>
      <c r="D17" s="32" t="s">
        <v>132</v>
      </c>
      <c r="E17" s="30">
        <v>5227.2</v>
      </c>
      <c r="F17" s="31" t="s">
        <v>335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28">
        <v>42737</v>
      </c>
      <c r="B18" s="29" t="s">
        <v>38</v>
      </c>
      <c r="C18" s="29" t="s">
        <v>39</v>
      </c>
      <c r="D18" s="32" t="s">
        <v>40</v>
      </c>
      <c r="E18" s="30">
        <v>4936.6099999999997</v>
      </c>
      <c r="F18" s="31" t="s">
        <v>335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28">
        <v>42737</v>
      </c>
      <c r="B19" s="29" t="s">
        <v>6</v>
      </c>
      <c r="C19" s="29" t="s">
        <v>7</v>
      </c>
      <c r="D19" s="29" t="s">
        <v>8</v>
      </c>
      <c r="E19" s="30">
        <v>4298.04</v>
      </c>
      <c r="F19" s="31" t="s">
        <v>335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28">
        <v>42737</v>
      </c>
      <c r="B20" s="29" t="s">
        <v>12</v>
      </c>
      <c r="C20" s="29" t="s">
        <v>13</v>
      </c>
      <c r="D20" s="29" t="s">
        <v>14</v>
      </c>
      <c r="E20" s="30">
        <v>1500</v>
      </c>
      <c r="F20" s="31" t="s">
        <v>335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3">
      <c r="A21" s="28">
        <v>42737</v>
      </c>
      <c r="B21" s="29" t="s">
        <v>150</v>
      </c>
      <c r="C21" s="29" t="s">
        <v>151</v>
      </c>
      <c r="D21" s="29" t="s">
        <v>152</v>
      </c>
      <c r="E21" s="30">
        <v>450</v>
      </c>
      <c r="F21" s="31" t="s">
        <v>336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3">
      <c r="A22" s="28">
        <v>42739</v>
      </c>
      <c r="B22" s="29" t="s">
        <v>89</v>
      </c>
      <c r="C22" s="29" t="s">
        <v>90</v>
      </c>
      <c r="D22" s="29" t="s">
        <v>91</v>
      </c>
      <c r="E22" s="30">
        <v>3039.04</v>
      </c>
      <c r="F22" s="31" t="s">
        <v>335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25">
      <c r="A23" s="28">
        <v>42744</v>
      </c>
      <c r="B23" s="29" t="s">
        <v>86</v>
      </c>
      <c r="C23" s="29" t="s">
        <v>87</v>
      </c>
      <c r="D23" s="29" t="s">
        <v>88</v>
      </c>
      <c r="E23" s="30">
        <v>2498.65</v>
      </c>
      <c r="F23" s="31" t="s">
        <v>335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28">
        <v>42744</v>
      </c>
      <c r="B24" s="29" t="s">
        <v>9</v>
      </c>
      <c r="C24" s="29" t="s">
        <v>10</v>
      </c>
      <c r="D24" s="29" t="s">
        <v>11</v>
      </c>
      <c r="E24" s="30">
        <v>1990</v>
      </c>
      <c r="F24" s="31" t="s">
        <v>336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25">
      <c r="A25" s="28">
        <v>42746</v>
      </c>
      <c r="B25" s="29" t="s">
        <v>15</v>
      </c>
      <c r="C25" s="29" t="s">
        <v>16</v>
      </c>
      <c r="D25" s="29" t="s">
        <v>17</v>
      </c>
      <c r="E25" s="30">
        <v>21780</v>
      </c>
      <c r="F25" s="31" t="s">
        <v>335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3">
      <c r="A26" s="28">
        <v>42746</v>
      </c>
      <c r="B26" s="29" t="s">
        <v>18</v>
      </c>
      <c r="C26" s="29" t="s">
        <v>19</v>
      </c>
      <c r="D26" s="29" t="s">
        <v>20</v>
      </c>
      <c r="E26" s="30">
        <v>4750</v>
      </c>
      <c r="F26" s="31" t="s">
        <v>335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25">
      <c r="A27" s="28">
        <v>42747</v>
      </c>
      <c r="B27" s="29" t="s">
        <v>24</v>
      </c>
      <c r="C27" s="29" t="s">
        <v>25</v>
      </c>
      <c r="D27" s="29" t="s">
        <v>26</v>
      </c>
      <c r="E27" s="30">
        <v>852.77</v>
      </c>
      <c r="F27" s="31" t="s">
        <v>335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25">
      <c r="A28" s="28">
        <v>42751</v>
      </c>
      <c r="B28" s="29" t="s">
        <v>27</v>
      </c>
      <c r="C28" s="29" t="s">
        <v>28</v>
      </c>
      <c r="D28" s="29" t="s">
        <v>29</v>
      </c>
      <c r="E28" s="30">
        <v>936.36</v>
      </c>
      <c r="F28" s="31" t="s">
        <v>335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25">
      <c r="A29" s="28">
        <v>42752</v>
      </c>
      <c r="B29" s="29" t="s">
        <v>30</v>
      </c>
      <c r="C29" s="29" t="s">
        <v>31</v>
      </c>
      <c r="D29" s="29" t="s">
        <v>32</v>
      </c>
      <c r="E29" s="30">
        <v>5883.23</v>
      </c>
      <c r="F29" s="31" t="s">
        <v>335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25">
      <c r="A30" s="28">
        <v>42753</v>
      </c>
      <c r="B30" s="29" t="s">
        <v>36</v>
      </c>
      <c r="C30" s="29" t="s">
        <v>369</v>
      </c>
      <c r="D30" s="29" t="s">
        <v>37</v>
      </c>
      <c r="E30" s="30">
        <v>3872</v>
      </c>
      <c r="F30" s="31" t="s">
        <v>335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25">
      <c r="A31" s="28">
        <v>42753</v>
      </c>
      <c r="B31" s="29" t="s">
        <v>33</v>
      </c>
      <c r="C31" s="29" t="s">
        <v>34</v>
      </c>
      <c r="D31" s="29" t="s">
        <v>35</v>
      </c>
      <c r="E31" s="30">
        <v>1179.75</v>
      </c>
      <c r="F31" s="31" t="s">
        <v>335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25">
      <c r="A32" s="28">
        <v>42754</v>
      </c>
      <c r="B32" s="29" t="s">
        <v>41</v>
      </c>
      <c r="C32" s="29" t="s">
        <v>364</v>
      </c>
      <c r="D32" s="29" t="s">
        <v>42</v>
      </c>
      <c r="E32" s="30">
        <v>6534</v>
      </c>
      <c r="F32" s="31" t="s">
        <v>335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28">
        <v>42754</v>
      </c>
      <c r="B33" s="29" t="s">
        <v>46</v>
      </c>
      <c r="C33" s="29" t="s">
        <v>47</v>
      </c>
      <c r="D33" s="29" t="s">
        <v>337</v>
      </c>
      <c r="E33" s="30">
        <v>4725.92</v>
      </c>
      <c r="F33" s="31" t="s">
        <v>335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28">
        <v>42754</v>
      </c>
      <c r="B34" s="29" t="s">
        <v>43</v>
      </c>
      <c r="C34" s="29" t="s">
        <v>44</v>
      </c>
      <c r="D34" s="29" t="s">
        <v>45</v>
      </c>
      <c r="E34" s="30">
        <v>2800</v>
      </c>
      <c r="F34" s="31" t="s">
        <v>335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28">
        <v>42755</v>
      </c>
      <c r="B35" s="29" t="s">
        <v>48</v>
      </c>
      <c r="C35" s="29" t="s">
        <v>358</v>
      </c>
      <c r="D35" s="29" t="s">
        <v>49</v>
      </c>
      <c r="E35" s="30">
        <v>11799.99</v>
      </c>
      <c r="F35" s="31" t="s">
        <v>335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28">
        <v>42755</v>
      </c>
      <c r="B36" s="29" t="s">
        <v>43</v>
      </c>
      <c r="C36" s="29" t="s">
        <v>44</v>
      </c>
      <c r="D36" s="29" t="s">
        <v>50</v>
      </c>
      <c r="E36" s="30">
        <v>6928.94</v>
      </c>
      <c r="F36" s="31" t="s">
        <v>335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28">
        <v>42755</v>
      </c>
      <c r="B37" s="29" t="s">
        <v>51</v>
      </c>
      <c r="C37" s="29" t="s">
        <v>52</v>
      </c>
      <c r="D37" s="29" t="s">
        <v>53</v>
      </c>
      <c r="E37" s="30">
        <f>1022.64+330.9</f>
        <v>1353.54</v>
      </c>
      <c r="F37" s="31" t="s">
        <v>335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28">
        <v>42755</v>
      </c>
      <c r="B38" s="29" t="s">
        <v>33</v>
      </c>
      <c r="C38" s="29" t="s">
        <v>34</v>
      </c>
      <c r="D38" s="29" t="s">
        <v>54</v>
      </c>
      <c r="E38" s="30">
        <v>871.2</v>
      </c>
      <c r="F38" s="31" t="s">
        <v>335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28">
        <v>42756</v>
      </c>
      <c r="B39" s="29" t="s">
        <v>18</v>
      </c>
      <c r="C39" s="29" t="s">
        <v>19</v>
      </c>
      <c r="D39" s="29" t="s">
        <v>149</v>
      </c>
      <c r="E39" s="30">
        <v>15000</v>
      </c>
      <c r="F39" s="31" t="s">
        <v>336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28">
        <v>42756</v>
      </c>
      <c r="B40" s="29" t="s">
        <v>73</v>
      </c>
      <c r="C40" s="29" t="s">
        <v>74</v>
      </c>
      <c r="D40" s="32" t="s">
        <v>75</v>
      </c>
      <c r="E40" s="30">
        <v>2547.73</v>
      </c>
      <c r="F40" s="31" t="s">
        <v>336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28">
        <v>42760</v>
      </c>
      <c r="B41" s="29" t="s">
        <v>55</v>
      </c>
      <c r="C41" s="29" t="s">
        <v>360</v>
      </c>
      <c r="D41" s="29" t="s">
        <v>56</v>
      </c>
      <c r="E41" s="30">
        <v>7235.8</v>
      </c>
      <c r="F41" s="31" t="s">
        <v>335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28">
        <v>42760</v>
      </c>
      <c r="B42" s="29" t="s">
        <v>117</v>
      </c>
      <c r="C42" s="29" t="s">
        <v>373</v>
      </c>
      <c r="D42" s="29" t="s">
        <v>118</v>
      </c>
      <c r="E42" s="30">
        <v>2500</v>
      </c>
      <c r="F42" s="31" t="s">
        <v>336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28">
        <v>42761</v>
      </c>
      <c r="B43" s="29" t="s">
        <v>64</v>
      </c>
      <c r="C43" s="29" t="s">
        <v>353</v>
      </c>
      <c r="D43" s="29" t="s">
        <v>65</v>
      </c>
      <c r="E43" s="30">
        <v>21683.200000000001</v>
      </c>
      <c r="F43" s="31" t="s">
        <v>335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28">
        <v>42761</v>
      </c>
      <c r="B44" s="29" t="s">
        <v>61</v>
      </c>
      <c r="C44" s="29" t="s">
        <v>62</v>
      </c>
      <c r="D44" s="29" t="s">
        <v>63</v>
      </c>
      <c r="E44" s="30">
        <v>12971.2</v>
      </c>
      <c r="F44" s="31" t="s">
        <v>335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28">
        <v>42761</v>
      </c>
      <c r="B45" s="29" t="s">
        <v>57</v>
      </c>
      <c r="C45" s="29" t="s">
        <v>359</v>
      </c>
      <c r="D45" s="29" t="s">
        <v>58</v>
      </c>
      <c r="E45" s="30">
        <v>9989.76</v>
      </c>
      <c r="F45" s="31" t="s">
        <v>335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28">
        <v>42761</v>
      </c>
      <c r="B46" s="29" t="s">
        <v>76</v>
      </c>
      <c r="C46" s="29" t="s">
        <v>77</v>
      </c>
      <c r="D46" s="29" t="s">
        <v>78</v>
      </c>
      <c r="E46" s="30">
        <v>272.25</v>
      </c>
      <c r="F46" s="31" t="s">
        <v>335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28">
        <v>42762</v>
      </c>
      <c r="B47" s="32" t="s">
        <v>59</v>
      </c>
      <c r="C47" s="29" t="s">
        <v>363</v>
      </c>
      <c r="D47" s="29" t="s">
        <v>60</v>
      </c>
      <c r="E47" s="30">
        <v>6679.2</v>
      </c>
      <c r="F47" s="31" t="s">
        <v>335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28">
        <v>42762</v>
      </c>
      <c r="B48" s="29" t="s">
        <v>68</v>
      </c>
      <c r="C48" s="29" t="s">
        <v>69</v>
      </c>
      <c r="D48" s="29" t="s">
        <v>70</v>
      </c>
      <c r="E48" s="30">
        <v>4878.72</v>
      </c>
      <c r="F48" s="31" t="s">
        <v>335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28">
        <v>42762</v>
      </c>
      <c r="B49" s="29" t="s">
        <v>71</v>
      </c>
      <c r="C49" s="29" t="s">
        <v>367</v>
      </c>
      <c r="D49" s="29" t="s">
        <v>72</v>
      </c>
      <c r="E49" s="30">
        <v>4313.6499999999996</v>
      </c>
      <c r="F49" s="31" t="s">
        <v>335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28">
        <v>42762</v>
      </c>
      <c r="B50" s="29" t="s">
        <v>66</v>
      </c>
      <c r="C50" s="29" t="s">
        <v>376</v>
      </c>
      <c r="D50" s="29" t="s">
        <v>67</v>
      </c>
      <c r="E50" s="30">
        <v>1754.5</v>
      </c>
      <c r="F50" s="31" t="s">
        <v>335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28">
        <v>42767</v>
      </c>
      <c r="B51" s="29" t="s">
        <v>79</v>
      </c>
      <c r="C51" s="29" t="s">
        <v>80</v>
      </c>
      <c r="D51" s="29" t="s">
        <v>81</v>
      </c>
      <c r="E51" s="30">
        <v>9320</v>
      </c>
      <c r="F51" s="31" t="s">
        <v>335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28">
        <v>42767</v>
      </c>
      <c r="B52" s="29" t="s">
        <v>177</v>
      </c>
      <c r="C52" s="29" t="s">
        <v>372</v>
      </c>
      <c r="D52" s="29" t="s">
        <v>178</v>
      </c>
      <c r="E52" s="30">
        <v>2799.94</v>
      </c>
      <c r="F52" s="31" t="s">
        <v>335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28">
        <v>42768</v>
      </c>
      <c r="B53" s="29" t="s">
        <v>82</v>
      </c>
      <c r="C53" s="29" t="s">
        <v>83</v>
      </c>
      <c r="D53" s="29" t="s">
        <v>84</v>
      </c>
      <c r="E53" s="30">
        <v>3142.35</v>
      </c>
      <c r="F53" s="31" t="s">
        <v>335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28">
        <v>42768</v>
      </c>
      <c r="B54" s="29" t="s">
        <v>82</v>
      </c>
      <c r="C54" s="29" t="s">
        <v>83</v>
      </c>
      <c r="D54" s="29" t="s">
        <v>85</v>
      </c>
      <c r="E54" s="30">
        <v>2194.04</v>
      </c>
      <c r="F54" s="31" t="s">
        <v>335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28">
        <v>42768</v>
      </c>
      <c r="B55" s="29" t="s">
        <v>196</v>
      </c>
      <c r="C55" s="29" t="s">
        <v>197</v>
      </c>
      <c r="D55" s="29" t="s">
        <v>234</v>
      </c>
      <c r="E55" s="30">
        <v>1324.95</v>
      </c>
      <c r="F55" s="31" t="s">
        <v>335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28">
        <v>42769</v>
      </c>
      <c r="B56" s="29" t="s">
        <v>92</v>
      </c>
      <c r="C56" s="29" t="s">
        <v>357</v>
      </c>
      <c r="D56" s="29" t="s">
        <v>93</v>
      </c>
      <c r="E56" s="30">
        <v>11858</v>
      </c>
      <c r="F56" s="31" t="s">
        <v>335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28">
        <v>42769</v>
      </c>
      <c r="B57" s="29" t="s">
        <v>94</v>
      </c>
      <c r="C57" s="29" t="s">
        <v>365</v>
      </c>
      <c r="D57" s="29" t="s">
        <v>95</v>
      </c>
      <c r="E57" s="30">
        <v>5082</v>
      </c>
      <c r="F57" s="31" t="s">
        <v>335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28">
        <v>42769</v>
      </c>
      <c r="B58" s="29" t="s">
        <v>226</v>
      </c>
      <c r="C58" s="29" t="s">
        <v>227</v>
      </c>
      <c r="D58" s="29" t="s">
        <v>228</v>
      </c>
      <c r="E58" s="30">
        <v>1415.7</v>
      </c>
      <c r="F58" s="31" t="s">
        <v>335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28">
        <v>42772</v>
      </c>
      <c r="B59" s="29" t="s">
        <v>96</v>
      </c>
      <c r="C59" s="29" t="s">
        <v>97</v>
      </c>
      <c r="D59" s="29" t="s">
        <v>98</v>
      </c>
      <c r="E59" s="30">
        <v>5227.2</v>
      </c>
      <c r="F59" s="31" t="s">
        <v>335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5">
      <c r="A60" s="28">
        <v>42773</v>
      </c>
      <c r="B60" s="29" t="s">
        <v>134</v>
      </c>
      <c r="C60" s="29" t="s">
        <v>135</v>
      </c>
      <c r="D60" s="29" t="s">
        <v>136</v>
      </c>
      <c r="E60" s="30">
        <v>9958.17</v>
      </c>
      <c r="F60" s="31" t="s">
        <v>336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28">
        <v>42773</v>
      </c>
      <c r="B61" s="32" t="s">
        <v>104</v>
      </c>
      <c r="C61" s="29" t="s">
        <v>368</v>
      </c>
      <c r="D61" s="29" t="s">
        <v>105</v>
      </c>
      <c r="E61" s="30">
        <v>3993.98</v>
      </c>
      <c r="F61" s="31" t="s">
        <v>335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5">
      <c r="A62" s="28">
        <v>42773</v>
      </c>
      <c r="B62" s="29" t="s">
        <v>99</v>
      </c>
      <c r="C62" s="29" t="s">
        <v>375</v>
      </c>
      <c r="D62" s="29" t="s">
        <v>100</v>
      </c>
      <c r="E62" s="30">
        <v>2178</v>
      </c>
      <c r="F62" s="31" t="s">
        <v>335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28">
        <v>42773</v>
      </c>
      <c r="B63" s="29" t="s">
        <v>109</v>
      </c>
      <c r="C63" s="29" t="s">
        <v>110</v>
      </c>
      <c r="D63" s="29" t="s">
        <v>111</v>
      </c>
      <c r="E63" s="30">
        <v>2120</v>
      </c>
      <c r="F63" s="31" t="s">
        <v>336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28">
        <v>42773</v>
      </c>
      <c r="B64" s="32" t="s">
        <v>101</v>
      </c>
      <c r="C64" s="29" t="s">
        <v>102</v>
      </c>
      <c r="D64" s="29" t="s">
        <v>103</v>
      </c>
      <c r="E64" s="30">
        <v>810</v>
      </c>
      <c r="F64" s="31" t="s">
        <v>335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28">
        <v>42774</v>
      </c>
      <c r="B65" s="29" t="s">
        <v>115</v>
      </c>
      <c r="C65" s="29" t="s">
        <v>366</v>
      </c>
      <c r="D65" s="29" t="s">
        <v>116</v>
      </c>
      <c r="E65" s="30">
        <v>4537.5</v>
      </c>
      <c r="F65" s="31" t="s">
        <v>335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28">
        <v>42774</v>
      </c>
      <c r="B66" s="29" t="s">
        <v>112</v>
      </c>
      <c r="C66" s="29" t="s">
        <v>113</v>
      </c>
      <c r="D66" s="29" t="s">
        <v>114</v>
      </c>
      <c r="E66" s="30">
        <v>1500</v>
      </c>
      <c r="F66" s="31" t="s">
        <v>335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28">
        <v>42776</v>
      </c>
      <c r="B67" s="29" t="s">
        <v>146</v>
      </c>
      <c r="C67" s="29" t="s">
        <v>378</v>
      </c>
      <c r="D67" s="29" t="s">
        <v>147</v>
      </c>
      <c r="E67" s="30">
        <v>598.95000000000005</v>
      </c>
      <c r="F67" s="31" t="s">
        <v>335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28">
        <v>42776</v>
      </c>
      <c r="B68" s="29" t="s">
        <v>119</v>
      </c>
      <c r="C68" s="29" t="s">
        <v>379</v>
      </c>
      <c r="D68" s="29" t="s">
        <v>120</v>
      </c>
      <c r="E68" s="30">
        <v>500</v>
      </c>
      <c r="F68" s="31" t="s">
        <v>335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28">
        <v>42779</v>
      </c>
      <c r="B69" s="29" t="s">
        <v>121</v>
      </c>
      <c r="C69" s="29" t="s">
        <v>122</v>
      </c>
      <c r="D69" s="32" t="s">
        <v>123</v>
      </c>
      <c r="E69" s="30">
        <v>21721.919999999998</v>
      </c>
      <c r="F69" s="31" t="s">
        <v>335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28">
        <v>42779</v>
      </c>
      <c r="B70" s="29" t="s">
        <v>9</v>
      </c>
      <c r="C70" s="29" t="s">
        <v>10</v>
      </c>
      <c r="D70" s="29" t="s">
        <v>158</v>
      </c>
      <c r="E70" s="30">
        <v>2099.6</v>
      </c>
      <c r="F70" s="31" t="s">
        <v>335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28">
        <v>42779</v>
      </c>
      <c r="B71" s="29" t="s">
        <v>106</v>
      </c>
      <c r="C71" s="29" t="s">
        <v>107</v>
      </c>
      <c r="D71" s="29" t="s">
        <v>108</v>
      </c>
      <c r="E71" s="30">
        <v>1161.5999999999999</v>
      </c>
      <c r="F71" s="31" t="s">
        <v>336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28">
        <v>42779</v>
      </c>
      <c r="B72" s="29" t="s">
        <v>240</v>
      </c>
      <c r="C72" s="29" t="s">
        <v>241</v>
      </c>
      <c r="D72" s="29" t="s">
        <v>242</v>
      </c>
      <c r="E72" s="30">
        <v>110.72</v>
      </c>
      <c r="F72" s="31" t="s">
        <v>336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28">
        <v>42782</v>
      </c>
      <c r="B73" s="29" t="s">
        <v>139</v>
      </c>
      <c r="C73" s="29" t="s">
        <v>355</v>
      </c>
      <c r="D73" s="29" t="s">
        <v>140</v>
      </c>
      <c r="E73" s="30">
        <v>19978.310000000001</v>
      </c>
      <c r="F73" s="31" t="s">
        <v>335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28">
        <v>42782</v>
      </c>
      <c r="B74" s="29" t="s">
        <v>137</v>
      </c>
      <c r="C74" s="29" t="s">
        <v>370</v>
      </c>
      <c r="D74" s="29" t="s">
        <v>243</v>
      </c>
      <c r="E74" s="30">
        <v>3254.9</v>
      </c>
      <c r="F74" s="31" t="s">
        <v>335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28">
        <v>42782</v>
      </c>
      <c r="B75" s="29" t="s">
        <v>137</v>
      </c>
      <c r="C75" s="29" t="s">
        <v>370</v>
      </c>
      <c r="D75" s="29" t="s">
        <v>138</v>
      </c>
      <c r="E75" s="30">
        <v>1488.3</v>
      </c>
      <c r="F75" s="31" t="s">
        <v>335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28">
        <v>42782</v>
      </c>
      <c r="B76" s="29" t="s">
        <v>244</v>
      </c>
      <c r="C76" s="29" t="s">
        <v>245</v>
      </c>
      <c r="D76" s="29" t="s">
        <v>246</v>
      </c>
      <c r="E76" s="30">
        <v>326.7</v>
      </c>
      <c r="F76" s="31" t="s">
        <v>335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28">
        <v>42783</v>
      </c>
      <c r="B77" s="29" t="s">
        <v>141</v>
      </c>
      <c r="C77" s="29" t="s">
        <v>354</v>
      </c>
      <c r="D77" s="29" t="s">
        <v>142</v>
      </c>
      <c r="E77" s="30">
        <v>21352.87</v>
      </c>
      <c r="F77" s="31" t="s">
        <v>336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28">
        <v>42783</v>
      </c>
      <c r="B78" s="29" t="s">
        <v>143</v>
      </c>
      <c r="C78" s="29" t="s">
        <v>144</v>
      </c>
      <c r="D78" s="29" t="s">
        <v>145</v>
      </c>
      <c r="E78" s="30">
        <v>2394.36</v>
      </c>
      <c r="F78" s="31" t="s">
        <v>335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28">
        <v>42783</v>
      </c>
      <c r="B79" s="29" t="s">
        <v>139</v>
      </c>
      <c r="C79" s="29" t="s">
        <v>355</v>
      </c>
      <c r="D79" s="29" t="s">
        <v>248</v>
      </c>
      <c r="E79" s="30">
        <v>181.5</v>
      </c>
      <c r="F79" s="31" t="s">
        <v>335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28">
        <v>42786</v>
      </c>
      <c r="B80" s="29" t="s">
        <v>124</v>
      </c>
      <c r="C80" s="29" t="s">
        <v>125</v>
      </c>
      <c r="D80" s="29" t="s">
        <v>126</v>
      </c>
      <c r="E80" s="30">
        <v>12095.16</v>
      </c>
      <c r="F80" s="31" t="s">
        <v>335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28">
        <v>42786</v>
      </c>
      <c r="B81" s="29" t="s">
        <v>127</v>
      </c>
      <c r="C81" s="29" t="s">
        <v>128</v>
      </c>
      <c r="D81" s="29" t="s">
        <v>129</v>
      </c>
      <c r="E81" s="30">
        <v>11500</v>
      </c>
      <c r="F81" s="31" t="s">
        <v>335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28">
        <v>42786</v>
      </c>
      <c r="B82" s="29" t="s">
        <v>250</v>
      </c>
      <c r="C82" s="29" t="s">
        <v>251</v>
      </c>
      <c r="D82" s="29" t="s">
        <v>252</v>
      </c>
      <c r="E82" s="30">
        <v>337.59</v>
      </c>
      <c r="F82" s="31" t="s">
        <v>336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28">
        <v>42787</v>
      </c>
      <c r="B83" s="29" t="s">
        <v>33</v>
      </c>
      <c r="C83" s="29" t="s">
        <v>34</v>
      </c>
      <c r="D83" s="29" t="s">
        <v>148</v>
      </c>
      <c r="E83" s="30">
        <v>3569.5</v>
      </c>
      <c r="F83" s="31" t="s">
        <v>335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28">
        <v>42793</v>
      </c>
      <c r="B84" s="29" t="s">
        <v>51</v>
      </c>
      <c r="C84" s="29" t="s">
        <v>52</v>
      </c>
      <c r="D84" s="29" t="s">
        <v>153</v>
      </c>
      <c r="E84" s="30">
        <v>141.82</v>
      </c>
      <c r="F84" s="31" t="s">
        <v>335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28">
        <v>42794</v>
      </c>
      <c r="B85" s="29" t="s">
        <v>154</v>
      </c>
      <c r="C85" s="29" t="s">
        <v>155</v>
      </c>
      <c r="D85" s="29" t="s">
        <v>156</v>
      </c>
      <c r="E85" s="30">
        <v>3207.65</v>
      </c>
      <c r="F85" s="31" t="s">
        <v>335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28">
        <v>42795</v>
      </c>
      <c r="B86" s="29" t="s">
        <v>124</v>
      </c>
      <c r="C86" s="29" t="s">
        <v>125</v>
      </c>
      <c r="D86" s="32" t="s">
        <v>157</v>
      </c>
      <c r="E86" s="30">
        <v>5036.0200000000004</v>
      </c>
      <c r="F86" s="31" t="s">
        <v>335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28">
        <v>42796</v>
      </c>
      <c r="B87" s="29" t="s">
        <v>272</v>
      </c>
      <c r="C87" s="29" t="s">
        <v>273</v>
      </c>
      <c r="D87" s="29" t="s">
        <v>274</v>
      </c>
      <c r="E87" s="30">
        <v>789.51</v>
      </c>
      <c r="F87" s="31" t="s">
        <v>335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28">
        <v>42797</v>
      </c>
      <c r="B88" s="29" t="s">
        <v>159</v>
      </c>
      <c r="C88" s="29" t="s">
        <v>160</v>
      </c>
      <c r="D88" s="29" t="s">
        <v>161</v>
      </c>
      <c r="E88" s="30">
        <v>10878.39</v>
      </c>
      <c r="F88" s="31" t="s">
        <v>335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28">
        <v>42797</v>
      </c>
      <c r="B89" s="29" t="s">
        <v>186</v>
      </c>
      <c r="C89" s="29" t="s">
        <v>187</v>
      </c>
      <c r="D89" s="29" t="s">
        <v>188</v>
      </c>
      <c r="E89" s="30">
        <v>4329.38</v>
      </c>
      <c r="F89" s="31" t="s">
        <v>335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28">
        <v>42800</v>
      </c>
      <c r="B90" s="29" t="s">
        <v>244</v>
      </c>
      <c r="C90" s="29" t="s">
        <v>245</v>
      </c>
      <c r="D90" s="29" t="s">
        <v>278</v>
      </c>
      <c r="E90" s="30">
        <v>490.05</v>
      </c>
      <c r="F90" s="31" t="s">
        <v>335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28">
        <v>42801</v>
      </c>
      <c r="B91" s="29" t="s">
        <v>162</v>
      </c>
      <c r="C91" s="29" t="s">
        <v>163</v>
      </c>
      <c r="D91" s="29" t="s">
        <v>164</v>
      </c>
      <c r="E91" s="30">
        <v>21175</v>
      </c>
      <c r="F91" s="31" t="s">
        <v>335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28">
        <v>42802</v>
      </c>
      <c r="B92" s="29" t="s">
        <v>165</v>
      </c>
      <c r="C92" s="29" t="s">
        <v>356</v>
      </c>
      <c r="D92" s="29" t="s">
        <v>166</v>
      </c>
      <c r="E92" s="30">
        <v>12100</v>
      </c>
      <c r="F92" s="31" t="s">
        <v>335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28">
        <v>42807</v>
      </c>
      <c r="B93" s="29" t="s">
        <v>167</v>
      </c>
      <c r="C93" s="29" t="s">
        <v>168</v>
      </c>
      <c r="D93" s="29" t="s">
        <v>169</v>
      </c>
      <c r="E93" s="30">
        <v>5445</v>
      </c>
      <c r="F93" s="31" t="s">
        <v>335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33">
        <v>42808</v>
      </c>
      <c r="B94" s="34" t="s">
        <v>27</v>
      </c>
      <c r="C94" s="40" t="s">
        <v>28</v>
      </c>
      <c r="D94" s="35" t="s">
        <v>341</v>
      </c>
      <c r="E94" s="36">
        <v>1050.28</v>
      </c>
      <c r="F94" s="39" t="s">
        <v>336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5">
      <c r="A95" s="28">
        <v>42809</v>
      </c>
      <c r="B95" s="29" t="s">
        <v>170</v>
      </c>
      <c r="C95" s="29" t="s">
        <v>171</v>
      </c>
      <c r="D95" s="29" t="s">
        <v>172</v>
      </c>
      <c r="E95" s="30">
        <v>6644</v>
      </c>
      <c r="F95" s="31" t="s">
        <v>335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28">
        <v>42811</v>
      </c>
      <c r="B96" s="29" t="s">
        <v>173</v>
      </c>
      <c r="C96" s="29" t="s">
        <v>371</v>
      </c>
      <c r="D96" s="29" t="s">
        <v>174</v>
      </c>
      <c r="E96" s="30">
        <v>3003</v>
      </c>
      <c r="F96" s="31" t="s">
        <v>335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28">
        <v>42814</v>
      </c>
      <c r="B97" s="29" t="s">
        <v>204</v>
      </c>
      <c r="C97" s="29" t="s">
        <v>205</v>
      </c>
      <c r="D97" s="29" t="s">
        <v>206</v>
      </c>
      <c r="E97" s="30">
        <v>7018</v>
      </c>
      <c r="F97" s="31" t="s">
        <v>335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28">
        <v>42814</v>
      </c>
      <c r="B98" s="29" t="s">
        <v>175</v>
      </c>
      <c r="C98" s="29" t="s">
        <v>361</v>
      </c>
      <c r="D98" s="29" t="s">
        <v>176</v>
      </c>
      <c r="E98" s="30">
        <v>6800.2</v>
      </c>
      <c r="F98" s="31" t="s">
        <v>335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5">
      <c r="A99" s="28">
        <v>42815</v>
      </c>
      <c r="B99" s="29" t="s">
        <v>179</v>
      </c>
      <c r="C99" s="29" t="s">
        <v>180</v>
      </c>
      <c r="D99" s="29" t="s">
        <v>181</v>
      </c>
      <c r="E99" s="30">
        <v>3930.08</v>
      </c>
      <c r="F99" s="31" t="s">
        <v>335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5">
      <c r="A100" s="28">
        <v>42815</v>
      </c>
      <c r="B100" s="29" t="s">
        <v>79</v>
      </c>
      <c r="C100" s="29" t="s">
        <v>80</v>
      </c>
      <c r="D100" s="29" t="s">
        <v>182</v>
      </c>
      <c r="E100" s="30">
        <v>3060.19</v>
      </c>
      <c r="F100" s="31" t="s">
        <v>335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5">
      <c r="A101" s="28">
        <v>42815</v>
      </c>
      <c r="B101" s="29" t="s">
        <v>299</v>
      </c>
      <c r="C101" s="29" t="s">
        <v>300</v>
      </c>
      <c r="D101" s="32" t="s">
        <v>301</v>
      </c>
      <c r="E101" s="30">
        <v>350</v>
      </c>
      <c r="F101" s="31" t="s">
        <v>335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5">
      <c r="A102" s="28">
        <v>42815</v>
      </c>
      <c r="B102" s="29" t="s">
        <v>183</v>
      </c>
      <c r="C102" s="29" t="s">
        <v>184</v>
      </c>
      <c r="D102" s="29" t="s">
        <v>185</v>
      </c>
      <c r="E102" s="30">
        <v>325.25</v>
      </c>
      <c r="F102" s="31" t="s">
        <v>335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5">
      <c r="A103" s="28">
        <v>42816</v>
      </c>
      <c r="B103" s="29" t="s">
        <v>51</v>
      </c>
      <c r="C103" s="29" t="s">
        <v>52</v>
      </c>
      <c r="D103" s="29" t="s">
        <v>153</v>
      </c>
      <c r="E103" s="30">
        <v>7736.74</v>
      </c>
      <c r="F103" s="31" t="s">
        <v>335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5">
      <c r="A104" s="28">
        <v>42816</v>
      </c>
      <c r="B104" s="29" t="s">
        <v>51</v>
      </c>
      <c r="C104" s="29" t="s">
        <v>52</v>
      </c>
      <c r="D104" s="29" t="s">
        <v>302</v>
      </c>
      <c r="E104" s="30">
        <v>21.18</v>
      </c>
      <c r="F104" s="31" t="s">
        <v>335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5">
      <c r="A105" s="28">
        <v>42817</v>
      </c>
      <c r="B105" s="29" t="s">
        <v>189</v>
      </c>
      <c r="C105" s="29" t="s">
        <v>190</v>
      </c>
      <c r="D105" s="29" t="s">
        <v>191</v>
      </c>
      <c r="E105" s="30">
        <v>3260.95</v>
      </c>
      <c r="F105" s="31" t="s">
        <v>335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5">
      <c r="A106" s="28">
        <v>42818</v>
      </c>
      <c r="B106" s="29" t="s">
        <v>192</v>
      </c>
      <c r="C106" s="29" t="s">
        <v>193</v>
      </c>
      <c r="D106" s="29" t="s">
        <v>194</v>
      </c>
      <c r="E106" s="30">
        <v>20086</v>
      </c>
      <c r="F106" s="31" t="s">
        <v>335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5">
      <c r="A107" s="28">
        <v>42818</v>
      </c>
      <c r="B107" s="29" t="s">
        <v>79</v>
      </c>
      <c r="C107" s="29" t="s">
        <v>80</v>
      </c>
      <c r="D107" s="29" t="s">
        <v>195</v>
      </c>
      <c r="E107" s="30">
        <v>4226.8900000000003</v>
      </c>
      <c r="F107" s="31" t="s">
        <v>335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5">
      <c r="A108" s="28">
        <v>42818</v>
      </c>
      <c r="B108" s="29" t="s">
        <v>196</v>
      </c>
      <c r="C108" s="29" t="s">
        <v>197</v>
      </c>
      <c r="D108" s="29" t="s">
        <v>198</v>
      </c>
      <c r="E108" s="30">
        <v>2497.3200000000002</v>
      </c>
      <c r="F108" s="31" t="s">
        <v>335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5">
      <c r="A109" s="28">
        <v>42818</v>
      </c>
      <c r="B109" s="29" t="s">
        <v>307</v>
      </c>
      <c r="C109" s="29" t="s">
        <v>308</v>
      </c>
      <c r="D109" s="32" t="s">
        <v>309</v>
      </c>
      <c r="E109" s="30">
        <v>913.55</v>
      </c>
      <c r="F109" s="31" t="s">
        <v>335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5">
      <c r="A110" s="28">
        <v>42818</v>
      </c>
      <c r="B110" s="29" t="s">
        <v>55</v>
      </c>
      <c r="C110" s="29" t="s">
        <v>360</v>
      </c>
      <c r="D110" s="29" t="s">
        <v>310</v>
      </c>
      <c r="E110" s="30">
        <v>423.5</v>
      </c>
      <c r="F110" s="31" t="s">
        <v>335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5">
      <c r="A111" s="28">
        <v>42822</v>
      </c>
      <c r="B111" s="29" t="s">
        <v>199</v>
      </c>
      <c r="C111" s="29" t="s">
        <v>374</v>
      </c>
      <c r="D111" s="29" t="s">
        <v>200</v>
      </c>
      <c r="E111" s="30">
        <v>2497.44</v>
      </c>
      <c r="F111" s="31" t="s">
        <v>335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5">
      <c r="A112" s="28">
        <v>42822</v>
      </c>
      <c r="B112" s="29" t="s">
        <v>316</v>
      </c>
      <c r="C112" s="29" t="s">
        <v>377</v>
      </c>
      <c r="D112" s="32" t="s">
        <v>317</v>
      </c>
      <c r="E112" s="30">
        <v>1113.2</v>
      </c>
      <c r="F112" s="31" t="s">
        <v>335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5">
      <c r="A113" s="28">
        <v>42822</v>
      </c>
      <c r="B113" s="29" t="s">
        <v>201</v>
      </c>
      <c r="C113" s="29" t="s">
        <v>202</v>
      </c>
      <c r="D113" s="29" t="s">
        <v>203</v>
      </c>
      <c r="E113" s="30">
        <v>120.4</v>
      </c>
      <c r="F113" s="31" t="s">
        <v>335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5">
      <c r="A114" s="28">
        <v>42823</v>
      </c>
      <c r="B114" s="29" t="s">
        <v>313</v>
      </c>
      <c r="C114" s="29" t="s">
        <v>314</v>
      </c>
      <c r="D114" s="29" t="s">
        <v>315</v>
      </c>
      <c r="E114" s="30">
        <v>9595.4500000000007</v>
      </c>
      <c r="F114" s="31" t="s">
        <v>336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5">
      <c r="A115" s="28">
        <v>42823</v>
      </c>
      <c r="B115" s="29" t="s">
        <v>318</v>
      </c>
      <c r="C115" s="29" t="s">
        <v>380</v>
      </c>
      <c r="D115" s="29" t="s">
        <v>319</v>
      </c>
      <c r="E115" s="30">
        <v>217.8</v>
      </c>
      <c r="F115" s="31" t="s">
        <v>335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5">
      <c r="A116" s="28">
        <v>42823</v>
      </c>
      <c r="B116" s="32" t="s">
        <v>326</v>
      </c>
      <c r="C116" s="29" t="s">
        <v>381</v>
      </c>
      <c r="D116" s="29" t="s">
        <v>327</v>
      </c>
      <c r="E116" s="30">
        <v>60.5</v>
      </c>
      <c r="F116" s="31" t="s">
        <v>335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5">
      <c r="A117" s="28">
        <v>42824</v>
      </c>
      <c r="B117" s="29" t="s">
        <v>207</v>
      </c>
      <c r="C117" s="29" t="s">
        <v>208</v>
      </c>
      <c r="D117" s="29" t="s">
        <v>209</v>
      </c>
      <c r="E117" s="30">
        <v>8324.7999999999993</v>
      </c>
      <c r="F117" s="31" t="s">
        <v>335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5">
      <c r="A118" s="28">
        <v>42825</v>
      </c>
      <c r="B118" s="29" t="s">
        <v>210</v>
      </c>
      <c r="C118" s="29" t="s">
        <v>211</v>
      </c>
      <c r="D118" s="29" t="s">
        <v>212</v>
      </c>
      <c r="E118" s="30">
        <v>14225.05</v>
      </c>
      <c r="F118" s="31" t="s">
        <v>335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5">
      <c r="A119" s="37">
        <v>42825</v>
      </c>
      <c r="B119" s="34" t="s">
        <v>338</v>
      </c>
      <c r="C119" s="38" t="s">
        <v>362</v>
      </c>
      <c r="D119" s="35" t="s">
        <v>339</v>
      </c>
      <c r="E119" s="36">
        <v>6755.43</v>
      </c>
      <c r="F119" s="39" t="s">
        <v>340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5">
      <c r="A120" s="28">
        <v>42830</v>
      </c>
      <c r="B120" s="29" t="s">
        <v>210</v>
      </c>
      <c r="C120" s="29" t="s">
        <v>211</v>
      </c>
      <c r="D120" s="29" t="s">
        <v>638</v>
      </c>
      <c r="E120" s="30">
        <v>1270.5</v>
      </c>
      <c r="F120" s="31" t="s">
        <v>436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5">
      <c r="A121" s="28">
        <v>42830</v>
      </c>
      <c r="B121" s="29" t="s">
        <v>43</v>
      </c>
      <c r="C121" s="29" t="s">
        <v>44</v>
      </c>
      <c r="D121" s="29" t="s">
        <v>645</v>
      </c>
      <c r="E121" s="30">
        <v>1089</v>
      </c>
      <c r="F121" s="31" t="s">
        <v>436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5">
      <c r="A122" s="28">
        <v>42832</v>
      </c>
      <c r="B122" s="29" t="s">
        <v>626</v>
      </c>
      <c r="C122" s="29" t="s">
        <v>627</v>
      </c>
      <c r="D122" s="29" t="s">
        <v>628</v>
      </c>
      <c r="E122" s="30">
        <v>1500</v>
      </c>
      <c r="F122" s="31" t="s">
        <v>436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5">
      <c r="A123" s="28">
        <v>42832</v>
      </c>
      <c r="B123" s="29" t="s">
        <v>652</v>
      </c>
      <c r="C123" s="29" t="s">
        <v>653</v>
      </c>
      <c r="D123" s="29" t="s">
        <v>654</v>
      </c>
      <c r="E123" s="30">
        <v>1011.56</v>
      </c>
      <c r="F123" s="31" t="s">
        <v>436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5">
      <c r="A124" s="28">
        <v>42835</v>
      </c>
      <c r="B124" s="29" t="s">
        <v>500</v>
      </c>
      <c r="C124" s="29" t="s">
        <v>501</v>
      </c>
      <c r="D124" s="29" t="s">
        <v>502</v>
      </c>
      <c r="E124" s="30">
        <v>9063.43</v>
      </c>
      <c r="F124" s="31" t="s">
        <v>450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5">
      <c r="A125" s="28">
        <v>42835</v>
      </c>
      <c r="B125" s="29" t="s">
        <v>82</v>
      </c>
      <c r="C125" s="29" t="s">
        <v>83</v>
      </c>
      <c r="D125" s="29" t="s">
        <v>508</v>
      </c>
      <c r="E125" s="30">
        <v>8101.45</v>
      </c>
      <c r="F125" s="31" t="s">
        <v>440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5">
      <c r="A126" s="28">
        <v>42835</v>
      </c>
      <c r="B126" s="29" t="s">
        <v>231</v>
      </c>
      <c r="C126" s="29" t="s">
        <v>232</v>
      </c>
      <c r="D126" s="29" t="s">
        <v>716</v>
      </c>
      <c r="E126" s="30">
        <v>83.49</v>
      </c>
      <c r="F126" s="31" t="s">
        <v>440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5">
      <c r="A127" s="28">
        <v>42837</v>
      </c>
      <c r="B127" s="29" t="s">
        <v>472</v>
      </c>
      <c r="C127" s="29" t="s">
        <v>473</v>
      </c>
      <c r="D127" s="29" t="s">
        <v>474</v>
      </c>
      <c r="E127" s="30">
        <v>14851.9</v>
      </c>
      <c r="F127" s="31" t="s">
        <v>440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5">
      <c r="A128" s="28">
        <v>42837</v>
      </c>
      <c r="B128" s="29" t="s">
        <v>632</v>
      </c>
      <c r="C128" s="29" t="s">
        <v>633</v>
      </c>
      <c r="D128" s="29" t="s">
        <v>634</v>
      </c>
      <c r="E128" s="30">
        <v>1435.67</v>
      </c>
      <c r="F128" s="31" t="s">
        <v>436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5">
      <c r="A129" s="28">
        <v>42837</v>
      </c>
      <c r="B129" s="29" t="s">
        <v>639</v>
      </c>
      <c r="C129" s="29" t="s">
        <v>640</v>
      </c>
      <c r="D129" s="29" t="s">
        <v>641</v>
      </c>
      <c r="E129" s="30">
        <v>1210</v>
      </c>
      <c r="F129" s="31" t="s">
        <v>436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5">
      <c r="A130" s="28">
        <v>42844</v>
      </c>
      <c r="B130" s="29" t="s">
        <v>497</v>
      </c>
      <c r="C130" s="29" t="s">
        <v>498</v>
      </c>
      <c r="D130" s="29" t="s">
        <v>499</v>
      </c>
      <c r="E130" s="30">
        <v>9378.9500000000007</v>
      </c>
      <c r="F130" s="31" t="s">
        <v>436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5">
      <c r="A131" s="28">
        <v>42844</v>
      </c>
      <c r="B131" s="29" t="s">
        <v>497</v>
      </c>
      <c r="C131" s="29" t="s">
        <v>498</v>
      </c>
      <c r="D131" s="29" t="s">
        <v>504</v>
      </c>
      <c r="E131" s="30">
        <v>8905.4500000000007</v>
      </c>
      <c r="F131" s="31" t="s">
        <v>436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5">
      <c r="A132" s="28">
        <v>42844</v>
      </c>
      <c r="B132" s="29" t="s">
        <v>550</v>
      </c>
      <c r="C132" s="29" t="s">
        <v>551</v>
      </c>
      <c r="D132" s="29" t="s">
        <v>570</v>
      </c>
      <c r="E132" s="30">
        <v>3740.88</v>
      </c>
      <c r="F132" s="31" t="s">
        <v>440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28">
        <v>42844</v>
      </c>
      <c r="B133" s="29" t="s">
        <v>574</v>
      </c>
      <c r="C133" s="29" t="s">
        <v>575</v>
      </c>
      <c r="D133" s="29" t="s">
        <v>595</v>
      </c>
      <c r="E133" s="30">
        <v>2752.75</v>
      </c>
      <c r="F133" s="31" t="s">
        <v>436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5">
      <c r="A134" s="28">
        <v>42846</v>
      </c>
      <c r="B134" s="29" t="s">
        <v>57</v>
      </c>
      <c r="C134" s="29" t="s">
        <v>359</v>
      </c>
      <c r="D134" s="29" t="s">
        <v>503</v>
      </c>
      <c r="E134" s="30">
        <v>8978.2000000000007</v>
      </c>
      <c r="F134" s="31" t="s">
        <v>436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5">
      <c r="A135" s="28">
        <v>42846</v>
      </c>
      <c r="B135" s="29" t="s">
        <v>175</v>
      </c>
      <c r="C135" s="29" t="s">
        <v>361</v>
      </c>
      <c r="D135" s="29" t="s">
        <v>525</v>
      </c>
      <c r="E135" s="30">
        <v>7199.5</v>
      </c>
      <c r="F135" s="31" t="s">
        <v>436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5">
      <c r="A136" s="28">
        <v>42846</v>
      </c>
      <c r="B136" s="29" t="s">
        <v>580</v>
      </c>
      <c r="C136" s="29" t="s">
        <v>581</v>
      </c>
      <c r="D136" s="29" t="s">
        <v>582</v>
      </c>
      <c r="E136" s="30">
        <v>3000</v>
      </c>
      <c r="F136" s="31" t="s">
        <v>436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5">
      <c r="A137" s="28">
        <v>42846</v>
      </c>
      <c r="B137" s="29" t="s">
        <v>664</v>
      </c>
      <c r="C137" s="29" t="s">
        <v>665</v>
      </c>
      <c r="D137" s="29" t="s">
        <v>666</v>
      </c>
      <c r="E137" s="30">
        <v>738.1</v>
      </c>
      <c r="F137" s="31" t="s">
        <v>436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5">
      <c r="A138" s="28">
        <v>42849</v>
      </c>
      <c r="B138" s="29" t="s">
        <v>475</v>
      </c>
      <c r="C138" s="29" t="s">
        <v>476</v>
      </c>
      <c r="D138" s="29" t="s">
        <v>599</v>
      </c>
      <c r="E138" s="30">
        <v>2395.8000000000002</v>
      </c>
      <c r="F138" s="31" t="s">
        <v>436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5">
      <c r="A139" s="28">
        <v>42850</v>
      </c>
      <c r="B139" s="29" t="s">
        <v>466</v>
      </c>
      <c r="C139" s="29" t="s">
        <v>467</v>
      </c>
      <c r="D139" s="29" t="s">
        <v>569</v>
      </c>
      <c r="E139" s="30">
        <v>3751</v>
      </c>
      <c r="F139" s="31" t="s">
        <v>436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5">
      <c r="A140" s="28">
        <v>42850</v>
      </c>
      <c r="B140" s="29" t="s">
        <v>618</v>
      </c>
      <c r="C140" s="29" t="s">
        <v>619</v>
      </c>
      <c r="D140" s="29" t="s">
        <v>620</v>
      </c>
      <c r="E140" s="30">
        <v>1865.54</v>
      </c>
      <c r="F140" s="31" t="s">
        <v>436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5">
      <c r="A141" s="28">
        <v>42850</v>
      </c>
      <c r="B141" s="29" t="s">
        <v>649</v>
      </c>
      <c r="C141" s="29" t="s">
        <v>650</v>
      </c>
      <c r="D141" s="29" t="s">
        <v>651</v>
      </c>
      <c r="E141" s="30">
        <v>1065.77</v>
      </c>
      <c r="F141" s="31" t="s">
        <v>440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5">
      <c r="A142" s="28">
        <v>42851</v>
      </c>
      <c r="B142" s="29" t="s">
        <v>186</v>
      </c>
      <c r="C142" s="29" t="s">
        <v>187</v>
      </c>
      <c r="D142" s="29" t="s">
        <v>524</v>
      </c>
      <c r="E142" s="30">
        <v>7228.54</v>
      </c>
      <c r="F142" s="31" t="s">
        <v>436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5">
      <c r="A143" s="28">
        <v>42851</v>
      </c>
      <c r="B143" s="29" t="s">
        <v>629</v>
      </c>
      <c r="C143" s="29" t="s">
        <v>630</v>
      </c>
      <c r="D143" s="29" t="s">
        <v>631</v>
      </c>
      <c r="E143" s="30">
        <v>1500</v>
      </c>
      <c r="F143" s="31" t="s">
        <v>436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5">
      <c r="A144" s="28">
        <v>42851</v>
      </c>
      <c r="B144" s="29" t="s">
        <v>18</v>
      </c>
      <c r="C144" s="29" t="s">
        <v>19</v>
      </c>
      <c r="D144" s="29" t="s">
        <v>20</v>
      </c>
      <c r="E144" s="30">
        <v>1250</v>
      </c>
      <c r="F144" s="31" t="s">
        <v>436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5">
      <c r="A145" s="28">
        <v>42852</v>
      </c>
      <c r="B145" s="29" t="s">
        <v>684</v>
      </c>
      <c r="C145" s="29" t="s">
        <v>685</v>
      </c>
      <c r="D145" s="29" t="s">
        <v>686</v>
      </c>
      <c r="E145" s="30">
        <v>453.75</v>
      </c>
      <c r="F145" s="31" t="s">
        <v>436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5">
      <c r="A146" s="28">
        <v>42853</v>
      </c>
      <c r="B146" s="29" t="s">
        <v>447</v>
      </c>
      <c r="C146" s="29" t="s">
        <v>448</v>
      </c>
      <c r="D146" s="29" t="s">
        <v>449</v>
      </c>
      <c r="E146" s="30">
        <v>20189.240000000002</v>
      </c>
      <c r="F146" s="31" t="s">
        <v>450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5">
      <c r="A147" s="28">
        <v>42857</v>
      </c>
      <c r="B147" s="29" t="s">
        <v>316</v>
      </c>
      <c r="C147" s="29" t="s">
        <v>377</v>
      </c>
      <c r="D147" s="29" t="s">
        <v>485</v>
      </c>
      <c r="E147" s="30">
        <v>11761.2</v>
      </c>
      <c r="F147" s="31" t="s">
        <v>436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5">
      <c r="A148" s="28">
        <v>42857</v>
      </c>
      <c r="B148" s="29" t="s">
        <v>586</v>
      </c>
      <c r="C148" s="29" t="s">
        <v>587</v>
      </c>
      <c r="D148" s="29" t="s">
        <v>588</v>
      </c>
      <c r="E148" s="30">
        <v>3000</v>
      </c>
      <c r="F148" s="31" t="s">
        <v>436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5">
      <c r="A149" s="28">
        <v>42858</v>
      </c>
      <c r="B149" s="29" t="s">
        <v>574</v>
      </c>
      <c r="C149" s="29" t="s">
        <v>575</v>
      </c>
      <c r="D149" s="29" t="s">
        <v>576</v>
      </c>
      <c r="E149" s="30">
        <v>3242.8</v>
      </c>
      <c r="F149" s="31" t="s">
        <v>436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28">
        <v>42860</v>
      </c>
      <c r="B150" s="29" t="s">
        <v>466</v>
      </c>
      <c r="C150" s="29" t="s">
        <v>467</v>
      </c>
      <c r="D150" s="29" t="s">
        <v>468</v>
      </c>
      <c r="E150" s="30">
        <v>15004</v>
      </c>
      <c r="F150" s="31" t="s">
        <v>436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5">
      <c r="A151" s="28">
        <v>42860</v>
      </c>
      <c r="B151" s="29" t="s">
        <v>538</v>
      </c>
      <c r="C151" s="29" t="s">
        <v>539</v>
      </c>
      <c r="D151" s="29" t="s">
        <v>540</v>
      </c>
      <c r="E151" s="30">
        <v>5142.5</v>
      </c>
      <c r="F151" s="31" t="s">
        <v>436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5">
      <c r="A152" s="28">
        <v>42860</v>
      </c>
      <c r="B152" s="29" t="s">
        <v>224</v>
      </c>
      <c r="C152" s="29" t="s">
        <v>225</v>
      </c>
      <c r="D152" s="29" t="s">
        <v>715</v>
      </c>
      <c r="E152" s="30">
        <v>108</v>
      </c>
      <c r="F152" s="31" t="s">
        <v>436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5">
      <c r="A153" s="28">
        <v>42863</v>
      </c>
      <c r="B153" s="29" t="s">
        <v>457</v>
      </c>
      <c r="C153" s="29" t="s">
        <v>458</v>
      </c>
      <c r="D153" s="29" t="s">
        <v>459</v>
      </c>
      <c r="E153" s="30">
        <v>17330.830000000002</v>
      </c>
      <c r="F153" s="31" t="s">
        <v>440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5">
      <c r="A154" s="28">
        <v>42863</v>
      </c>
      <c r="B154" s="29" t="s">
        <v>612</v>
      </c>
      <c r="C154" s="29" t="s">
        <v>613</v>
      </c>
      <c r="D154" s="29" t="s">
        <v>614</v>
      </c>
      <c r="E154" s="30">
        <v>1996.5</v>
      </c>
      <c r="F154" s="31" t="s">
        <v>436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5">
      <c r="A155" s="28">
        <v>42864</v>
      </c>
      <c r="B155" s="29" t="s">
        <v>526</v>
      </c>
      <c r="C155" s="29" t="s">
        <v>527</v>
      </c>
      <c r="D155" s="29" t="s">
        <v>528</v>
      </c>
      <c r="E155" s="30">
        <v>7018</v>
      </c>
      <c r="F155" s="31" t="s">
        <v>436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5">
      <c r="A156" s="28">
        <v>42864</v>
      </c>
      <c r="B156" s="29" t="s">
        <v>231</v>
      </c>
      <c r="C156" s="29" t="s">
        <v>232</v>
      </c>
      <c r="D156" s="29" t="s">
        <v>659</v>
      </c>
      <c r="E156" s="30">
        <v>867.7</v>
      </c>
      <c r="F156" s="31" t="s">
        <v>436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5">
      <c r="A157" s="28">
        <v>42864</v>
      </c>
      <c r="B157" s="29" t="s">
        <v>677</v>
      </c>
      <c r="C157" s="29" t="s">
        <v>678</v>
      </c>
      <c r="D157" s="29" t="s">
        <v>679</v>
      </c>
      <c r="E157" s="30">
        <v>525</v>
      </c>
      <c r="F157" s="31" t="s">
        <v>436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5">
      <c r="A158" s="28">
        <v>42865</v>
      </c>
      <c r="B158" s="29" t="s">
        <v>494</v>
      </c>
      <c r="C158" s="29" t="s">
        <v>495</v>
      </c>
      <c r="D158" s="29" t="s">
        <v>496</v>
      </c>
      <c r="E158" s="30">
        <v>10000</v>
      </c>
      <c r="F158" s="31" t="s">
        <v>436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5">
      <c r="A159" s="28">
        <v>42865</v>
      </c>
      <c r="B159" s="29" t="s">
        <v>655</v>
      </c>
      <c r="C159" s="29" t="s">
        <v>656</v>
      </c>
      <c r="D159" s="29" t="s">
        <v>657</v>
      </c>
      <c r="E159" s="30">
        <v>966.79</v>
      </c>
      <c r="F159" s="31" t="s">
        <v>436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5">
      <c r="A160" s="28">
        <v>42866</v>
      </c>
      <c r="B160" s="29" t="s">
        <v>680</v>
      </c>
      <c r="C160" s="29" t="s">
        <v>681</v>
      </c>
      <c r="D160" s="29" t="s">
        <v>682</v>
      </c>
      <c r="E160" s="30">
        <v>482.84</v>
      </c>
      <c r="F160" s="31" t="s">
        <v>436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5">
      <c r="A161" s="28">
        <v>42870</v>
      </c>
      <c r="B161" s="29" t="s">
        <v>661</v>
      </c>
      <c r="C161" s="29" t="s">
        <v>662</v>
      </c>
      <c r="D161" s="29" t="s">
        <v>663</v>
      </c>
      <c r="E161" s="30">
        <v>750.2</v>
      </c>
      <c r="F161" s="31" t="s">
        <v>436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5">
      <c r="A162" s="28">
        <v>42870</v>
      </c>
      <c r="B162" s="29" t="s">
        <v>201</v>
      </c>
      <c r="C162" s="29" t="s">
        <v>202</v>
      </c>
      <c r="D162" s="29" t="s">
        <v>720</v>
      </c>
      <c r="E162" s="30">
        <v>60.2</v>
      </c>
      <c r="F162" s="31" t="s">
        <v>436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5">
      <c r="A163" s="28">
        <v>42871</v>
      </c>
      <c r="B163" s="29" t="s">
        <v>491</v>
      </c>
      <c r="C163" s="29" t="s">
        <v>492</v>
      </c>
      <c r="D163" s="29" t="s">
        <v>493</v>
      </c>
      <c r="E163" s="30">
        <v>10723.5</v>
      </c>
      <c r="F163" s="31" t="s">
        <v>436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5">
      <c r="A164" s="28">
        <v>42871</v>
      </c>
      <c r="B164" s="29" t="s">
        <v>196</v>
      </c>
      <c r="C164" s="29" t="s">
        <v>197</v>
      </c>
      <c r="D164" s="29" t="s">
        <v>676</v>
      </c>
      <c r="E164" s="30">
        <v>629.20000000000005</v>
      </c>
      <c r="F164" s="31" t="s">
        <v>436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5">
      <c r="A165" s="28">
        <v>42872</v>
      </c>
      <c r="B165" s="29" t="s">
        <v>544</v>
      </c>
      <c r="C165" s="29" t="s">
        <v>545</v>
      </c>
      <c r="D165" s="29" t="s">
        <v>546</v>
      </c>
      <c r="E165" s="30">
        <v>4912.1000000000004</v>
      </c>
      <c r="F165" s="31" t="s">
        <v>436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5">
      <c r="A166" s="28">
        <v>42872</v>
      </c>
      <c r="B166" s="29" t="s">
        <v>550</v>
      </c>
      <c r="C166" s="29" t="s">
        <v>551</v>
      </c>
      <c r="D166" s="29" t="s">
        <v>552</v>
      </c>
      <c r="E166" s="30">
        <v>4771.22</v>
      </c>
      <c r="F166" s="31" t="s">
        <v>440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5">
      <c r="A167" s="28">
        <v>42873</v>
      </c>
      <c r="B167" s="29" t="s">
        <v>433</v>
      </c>
      <c r="C167" s="29" t="s">
        <v>434</v>
      </c>
      <c r="D167" s="29" t="s">
        <v>435</v>
      </c>
      <c r="E167" s="30">
        <v>21437.57</v>
      </c>
      <c r="F167" s="31" t="s">
        <v>436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5">
      <c r="A168" s="28">
        <v>42873</v>
      </c>
      <c r="B168" s="29" t="s">
        <v>606</v>
      </c>
      <c r="C168" s="29" t="s">
        <v>607</v>
      </c>
      <c r="D168" s="29" t="s">
        <v>608</v>
      </c>
      <c r="E168" s="30">
        <v>2156.6</v>
      </c>
      <c r="F168" s="31" t="s">
        <v>436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5">
      <c r="A169" s="28">
        <v>42873</v>
      </c>
      <c r="B169" s="29" t="s">
        <v>183</v>
      </c>
      <c r="C169" s="29" t="s">
        <v>184</v>
      </c>
      <c r="D169" s="29" t="s">
        <v>695</v>
      </c>
      <c r="E169" s="30">
        <v>377.04</v>
      </c>
      <c r="F169" s="31" t="s">
        <v>436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5">
      <c r="A170" s="28">
        <v>42874</v>
      </c>
      <c r="B170" s="29" t="s">
        <v>670</v>
      </c>
      <c r="C170" s="29" t="s">
        <v>671</v>
      </c>
      <c r="D170" s="29" t="s">
        <v>672</v>
      </c>
      <c r="E170" s="30">
        <v>722.71</v>
      </c>
      <c r="F170" s="31" t="s">
        <v>436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5">
      <c r="A171" s="28">
        <v>42874</v>
      </c>
      <c r="B171" s="29" t="s">
        <v>687</v>
      </c>
      <c r="C171" s="29" t="s">
        <v>688</v>
      </c>
      <c r="D171" s="29" t="s">
        <v>689</v>
      </c>
      <c r="E171" s="30">
        <v>411.4</v>
      </c>
      <c r="F171" s="31" t="s">
        <v>436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5">
      <c r="A172" s="28">
        <v>42874</v>
      </c>
      <c r="B172" s="29" t="s">
        <v>690</v>
      </c>
      <c r="C172" s="29" t="s">
        <v>691</v>
      </c>
      <c r="D172" s="29" t="s">
        <v>689</v>
      </c>
      <c r="E172" s="30">
        <v>411.4</v>
      </c>
      <c r="F172" s="31" t="s">
        <v>436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5">
      <c r="A173" s="28">
        <v>42874</v>
      </c>
      <c r="B173" s="29" t="s">
        <v>699</v>
      </c>
      <c r="C173" s="29" t="s">
        <v>700</v>
      </c>
      <c r="D173" s="29" t="s">
        <v>701</v>
      </c>
      <c r="E173" s="30">
        <v>292.91000000000003</v>
      </c>
      <c r="F173" s="31" t="s">
        <v>436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5">
      <c r="A174" s="28">
        <v>42877</v>
      </c>
      <c r="B174" s="29" t="s">
        <v>565</v>
      </c>
      <c r="C174" s="29" t="s">
        <v>566</v>
      </c>
      <c r="D174" s="29" t="s">
        <v>567</v>
      </c>
      <c r="E174" s="30">
        <v>4000</v>
      </c>
      <c r="F174" s="31" t="s">
        <v>436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5">
      <c r="A175" s="28">
        <v>42878</v>
      </c>
      <c r="B175" s="29" t="s">
        <v>702</v>
      </c>
      <c r="C175" s="29" t="s">
        <v>703</v>
      </c>
      <c r="D175" s="29" t="s">
        <v>704</v>
      </c>
      <c r="E175" s="30">
        <v>272.25</v>
      </c>
      <c r="F175" s="31" t="s">
        <v>440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5">
      <c r="A176" s="28">
        <v>42880</v>
      </c>
      <c r="B176" s="29" t="s">
        <v>437</v>
      </c>
      <c r="C176" s="29" t="s">
        <v>438</v>
      </c>
      <c r="D176" s="29" t="s">
        <v>439</v>
      </c>
      <c r="E176" s="30">
        <v>21148.73</v>
      </c>
      <c r="F176" s="31" t="s">
        <v>440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5">
      <c r="A177" s="28">
        <v>42880</v>
      </c>
      <c r="B177" s="29" t="s">
        <v>547</v>
      </c>
      <c r="C177" s="29" t="s">
        <v>548</v>
      </c>
      <c r="D177" s="29" t="s">
        <v>549</v>
      </c>
      <c r="E177" s="30">
        <v>4840</v>
      </c>
      <c r="F177" s="31" t="s">
        <v>436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5">
      <c r="A178" s="28">
        <v>42880</v>
      </c>
      <c r="B178" s="29" t="s">
        <v>143</v>
      </c>
      <c r="C178" s="29" t="s">
        <v>144</v>
      </c>
      <c r="D178" s="29" t="s">
        <v>625</v>
      </c>
      <c r="E178" s="30">
        <v>1506.45</v>
      </c>
      <c r="F178" s="31" t="s">
        <v>450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5">
      <c r="A179" s="28">
        <v>42880</v>
      </c>
      <c r="B179" s="29" t="s">
        <v>186</v>
      </c>
      <c r="C179" s="29" t="s">
        <v>187</v>
      </c>
      <c r="D179" s="29" t="s">
        <v>524</v>
      </c>
      <c r="E179" s="30">
        <v>418.66</v>
      </c>
      <c r="F179" s="31" t="s">
        <v>436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5">
      <c r="A180" s="28">
        <v>42881</v>
      </c>
      <c r="B180" s="29" t="s">
        <v>189</v>
      </c>
      <c r="C180" s="29" t="s">
        <v>190</v>
      </c>
      <c r="D180" s="29" t="s">
        <v>191</v>
      </c>
      <c r="E180" s="30">
        <v>326.7</v>
      </c>
      <c r="F180" s="31" t="s">
        <v>436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5">
      <c r="A181" s="28">
        <v>42884</v>
      </c>
      <c r="B181" s="29" t="s">
        <v>451</v>
      </c>
      <c r="C181" s="29" t="s">
        <v>452</v>
      </c>
      <c r="D181" s="29" t="s">
        <v>453</v>
      </c>
      <c r="E181" s="30">
        <v>19844</v>
      </c>
      <c r="F181" s="31" t="s">
        <v>436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5">
      <c r="A182" s="28">
        <v>42885</v>
      </c>
      <c r="B182" s="29" t="s">
        <v>532</v>
      </c>
      <c r="C182" s="29" t="s">
        <v>533</v>
      </c>
      <c r="D182" s="29" t="s">
        <v>534</v>
      </c>
      <c r="E182" s="30">
        <v>6570.3</v>
      </c>
      <c r="F182" s="31" t="s">
        <v>436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5">
      <c r="A183" s="28">
        <v>42885</v>
      </c>
      <c r="B183" s="29" t="s">
        <v>491</v>
      </c>
      <c r="C183" s="29" t="s">
        <v>492</v>
      </c>
      <c r="D183" s="29" t="s">
        <v>493</v>
      </c>
      <c r="E183" s="30">
        <v>2120.42</v>
      </c>
      <c r="F183" s="31" t="s">
        <v>436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5">
      <c r="A184" s="28">
        <v>42885</v>
      </c>
      <c r="B184" s="29" t="s">
        <v>717</v>
      </c>
      <c r="C184" s="29" t="s">
        <v>718</v>
      </c>
      <c r="D184" s="29" t="s">
        <v>719</v>
      </c>
      <c r="E184" s="30">
        <v>69.09</v>
      </c>
      <c r="F184" s="31" t="s">
        <v>436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5">
      <c r="A185" s="28">
        <v>42886</v>
      </c>
      <c r="B185" s="29" t="s">
        <v>475</v>
      </c>
      <c r="C185" s="29" t="s">
        <v>476</v>
      </c>
      <c r="D185" s="29" t="s">
        <v>477</v>
      </c>
      <c r="E185" s="30">
        <v>14613.17</v>
      </c>
      <c r="F185" s="31" t="s">
        <v>436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5">
      <c r="A186" s="28">
        <v>42886</v>
      </c>
      <c r="B186" s="29" t="s">
        <v>511</v>
      </c>
      <c r="C186" s="29" t="s">
        <v>512</v>
      </c>
      <c r="D186" s="29" t="s">
        <v>513</v>
      </c>
      <c r="E186" s="30">
        <v>7836.29</v>
      </c>
      <c r="F186" s="31" t="s">
        <v>436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5">
      <c r="A187" s="28">
        <v>42886</v>
      </c>
      <c r="B187" s="29" t="s">
        <v>553</v>
      </c>
      <c r="C187" s="29" t="s">
        <v>554</v>
      </c>
      <c r="D187" s="29" t="s">
        <v>555</v>
      </c>
      <c r="E187" s="30">
        <v>4500.04</v>
      </c>
      <c r="F187" s="31" t="s">
        <v>440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5">
      <c r="A188" s="28">
        <v>42886</v>
      </c>
      <c r="B188" s="29" t="s">
        <v>224</v>
      </c>
      <c r="C188" s="29" t="s">
        <v>225</v>
      </c>
      <c r="D188" s="29" t="s">
        <v>683</v>
      </c>
      <c r="E188" s="30">
        <v>462.32</v>
      </c>
      <c r="F188" s="31" t="s">
        <v>436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5">
      <c r="A189" s="28">
        <v>42886</v>
      </c>
      <c r="B189" s="29" t="s">
        <v>692</v>
      </c>
      <c r="C189" s="29" t="s">
        <v>693</v>
      </c>
      <c r="D189" s="29" t="s">
        <v>694</v>
      </c>
      <c r="E189" s="30">
        <v>406.74</v>
      </c>
      <c r="F189" s="31" t="s">
        <v>440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5">
      <c r="A190" s="28">
        <v>42886</v>
      </c>
      <c r="B190" s="29" t="s">
        <v>696</v>
      </c>
      <c r="C190" s="29" t="s">
        <v>697</v>
      </c>
      <c r="D190" s="29" t="s">
        <v>698</v>
      </c>
      <c r="E190" s="30">
        <v>298.08</v>
      </c>
      <c r="F190" s="31" t="s">
        <v>440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5">
      <c r="A191" s="28">
        <v>42886</v>
      </c>
      <c r="B191" s="29" t="s">
        <v>705</v>
      </c>
      <c r="C191" s="29" t="s">
        <v>706</v>
      </c>
      <c r="D191" s="29" t="s">
        <v>707</v>
      </c>
      <c r="E191" s="30">
        <v>237.31</v>
      </c>
      <c r="F191" s="31" t="s">
        <v>440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5">
      <c r="A192" s="28">
        <v>42886</v>
      </c>
      <c r="B192" s="29" t="s">
        <v>224</v>
      </c>
      <c r="C192" s="29" t="s">
        <v>225</v>
      </c>
      <c r="D192" s="29" t="s">
        <v>714</v>
      </c>
      <c r="E192" s="30">
        <v>116</v>
      </c>
      <c r="F192" s="31" t="s">
        <v>436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5">
      <c r="A193" s="28">
        <v>42888</v>
      </c>
      <c r="B193" s="29" t="s">
        <v>518</v>
      </c>
      <c r="C193" s="29" t="s">
        <v>519</v>
      </c>
      <c r="D193" s="29" t="s">
        <v>520</v>
      </c>
      <c r="E193" s="30">
        <v>7257.94</v>
      </c>
      <c r="F193" s="31" t="s">
        <v>436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5">
      <c r="A194" s="28">
        <v>42893</v>
      </c>
      <c r="B194" s="29" t="s">
        <v>460</v>
      </c>
      <c r="C194" s="29" t="s">
        <v>461</v>
      </c>
      <c r="D194" s="29" t="s">
        <v>462</v>
      </c>
      <c r="E194" s="30">
        <v>15651.35</v>
      </c>
      <c r="F194" s="31" t="s">
        <v>436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5">
      <c r="A195" s="28">
        <v>42899</v>
      </c>
      <c r="B195" s="29" t="s">
        <v>577</v>
      </c>
      <c r="C195" s="29" t="s">
        <v>578</v>
      </c>
      <c r="D195" s="29" t="s">
        <v>579</v>
      </c>
      <c r="E195" s="30">
        <v>3234.33</v>
      </c>
      <c r="F195" s="31" t="s">
        <v>440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5">
      <c r="A196" s="28">
        <v>42899</v>
      </c>
      <c r="B196" s="29" t="s">
        <v>646</v>
      </c>
      <c r="C196" s="29" t="s">
        <v>647</v>
      </c>
      <c r="D196" s="29" t="s">
        <v>648</v>
      </c>
      <c r="E196" s="30">
        <v>1084.77</v>
      </c>
      <c r="F196" s="31" t="s">
        <v>436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5">
      <c r="A197" s="28">
        <v>42900</v>
      </c>
      <c r="B197" s="29" t="s">
        <v>529</v>
      </c>
      <c r="C197" s="29" t="s">
        <v>530</v>
      </c>
      <c r="D197" s="29" t="s">
        <v>531</v>
      </c>
      <c r="E197" s="30">
        <v>6999.75</v>
      </c>
      <c r="F197" s="31" t="s">
        <v>436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5">
      <c r="A198" s="28">
        <v>42900</v>
      </c>
      <c r="B198" s="29" t="s">
        <v>556</v>
      </c>
      <c r="C198" s="29" t="s">
        <v>557</v>
      </c>
      <c r="D198" s="29" t="s">
        <v>558</v>
      </c>
      <c r="E198" s="30">
        <v>4331.8</v>
      </c>
      <c r="F198" s="31" t="s">
        <v>436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5">
      <c r="A199" s="28">
        <v>42900</v>
      </c>
      <c r="B199" s="29" t="s">
        <v>592</v>
      </c>
      <c r="C199" s="29" t="s">
        <v>593</v>
      </c>
      <c r="D199" s="29" t="s">
        <v>594</v>
      </c>
      <c r="E199" s="30">
        <v>2868.55</v>
      </c>
      <c r="F199" s="31" t="s">
        <v>436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5">
      <c r="A200" s="28">
        <v>42900</v>
      </c>
      <c r="B200" s="29" t="s">
        <v>79</v>
      </c>
      <c r="C200" s="29" t="s">
        <v>80</v>
      </c>
      <c r="D200" s="29" t="s">
        <v>621</v>
      </c>
      <c r="E200" s="30">
        <v>1787.9</v>
      </c>
      <c r="F200" s="31" t="s">
        <v>436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5">
      <c r="A201" s="28">
        <v>42905</v>
      </c>
      <c r="B201" s="29" t="s">
        <v>463</v>
      </c>
      <c r="C201" s="29" t="s">
        <v>464</v>
      </c>
      <c r="D201" s="29" t="s">
        <v>465</v>
      </c>
      <c r="E201" s="30">
        <v>15233.9</v>
      </c>
      <c r="F201" s="31" t="s">
        <v>436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5">
      <c r="A202" s="28">
        <v>42906</v>
      </c>
      <c r="B202" s="29" t="s">
        <v>479</v>
      </c>
      <c r="C202" s="29" t="s">
        <v>480</v>
      </c>
      <c r="D202" s="29" t="s">
        <v>481</v>
      </c>
      <c r="E202" s="30">
        <v>13247.08</v>
      </c>
      <c r="F202" s="31" t="s">
        <v>436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5">
      <c r="A203" s="28">
        <v>42906</v>
      </c>
      <c r="B203" s="29" t="s">
        <v>505</v>
      </c>
      <c r="C203" s="29" t="s">
        <v>506</v>
      </c>
      <c r="D203" s="29" t="s">
        <v>507</v>
      </c>
      <c r="E203" s="30">
        <v>8470</v>
      </c>
      <c r="F203" s="31" t="s">
        <v>436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5">
      <c r="A204" s="28">
        <v>42906</v>
      </c>
      <c r="B204" s="29" t="s">
        <v>137</v>
      </c>
      <c r="C204" s="29" t="s">
        <v>370</v>
      </c>
      <c r="D204" s="29" t="s">
        <v>514</v>
      </c>
      <c r="E204" s="30">
        <v>7400.36</v>
      </c>
      <c r="F204" s="31" t="s">
        <v>450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5">
      <c r="A205" s="28">
        <v>42906</v>
      </c>
      <c r="B205" s="29" t="s">
        <v>515</v>
      </c>
      <c r="C205" s="29" t="s">
        <v>516</v>
      </c>
      <c r="D205" s="29" t="s">
        <v>517</v>
      </c>
      <c r="E205" s="30">
        <v>7260</v>
      </c>
      <c r="F205" s="31" t="s">
        <v>436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5">
      <c r="A206" s="28">
        <v>42906</v>
      </c>
      <c r="B206" s="29" t="s">
        <v>521</v>
      </c>
      <c r="C206" s="29" t="s">
        <v>522</v>
      </c>
      <c r="D206" s="29" t="s">
        <v>523</v>
      </c>
      <c r="E206" s="30">
        <v>7247.9</v>
      </c>
      <c r="F206" s="31" t="s">
        <v>440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5">
      <c r="A207" s="28">
        <v>42906</v>
      </c>
      <c r="B207" s="29" t="s">
        <v>583</v>
      </c>
      <c r="C207" s="29" t="s">
        <v>584</v>
      </c>
      <c r="D207" s="29" t="s">
        <v>585</v>
      </c>
      <c r="E207" s="30">
        <v>3000</v>
      </c>
      <c r="F207" s="31" t="s">
        <v>436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5">
      <c r="A208" s="28">
        <v>42906</v>
      </c>
      <c r="B208" s="29" t="s">
        <v>272</v>
      </c>
      <c r="C208" s="29" t="s">
        <v>273</v>
      </c>
      <c r="D208" s="29" t="s">
        <v>658</v>
      </c>
      <c r="E208" s="30">
        <v>907.5</v>
      </c>
      <c r="F208" s="31" t="s">
        <v>436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5">
      <c r="A209" s="28">
        <v>42906</v>
      </c>
      <c r="B209" s="29" t="s">
        <v>708</v>
      </c>
      <c r="C209" s="29" t="s">
        <v>709</v>
      </c>
      <c r="D209" s="29" t="s">
        <v>710</v>
      </c>
      <c r="E209" s="30">
        <v>165.77</v>
      </c>
      <c r="F209" s="31" t="s">
        <v>440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5">
      <c r="A210" s="28">
        <v>42907</v>
      </c>
      <c r="B210" s="29" t="s">
        <v>444</v>
      </c>
      <c r="C210" s="29" t="s">
        <v>445</v>
      </c>
      <c r="D210" s="29" t="s">
        <v>446</v>
      </c>
      <c r="E210" s="30">
        <v>20232.77</v>
      </c>
      <c r="F210" s="31" t="s">
        <v>436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5">
      <c r="A211" s="28">
        <v>42907</v>
      </c>
      <c r="B211" s="29" t="s">
        <v>454</v>
      </c>
      <c r="C211" s="29" t="s">
        <v>455</v>
      </c>
      <c r="D211" s="29" t="s">
        <v>456</v>
      </c>
      <c r="E211" s="30">
        <v>18121.14</v>
      </c>
      <c r="F211" s="31" t="s">
        <v>440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5">
      <c r="A212" s="28">
        <v>42907</v>
      </c>
      <c r="B212" s="29" t="s">
        <v>559</v>
      </c>
      <c r="C212" s="29" t="s">
        <v>560</v>
      </c>
      <c r="D212" s="29" t="s">
        <v>561</v>
      </c>
      <c r="E212" s="30">
        <v>4281.8999999999996</v>
      </c>
      <c r="F212" s="31" t="s">
        <v>436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5">
      <c r="A213" s="28">
        <v>42907</v>
      </c>
      <c r="B213" s="29" t="s">
        <v>562</v>
      </c>
      <c r="C213" s="29" t="s">
        <v>563</v>
      </c>
      <c r="D213" s="29" t="s">
        <v>564</v>
      </c>
      <c r="E213" s="30">
        <v>4155.1400000000003</v>
      </c>
      <c r="F213" s="31" t="s">
        <v>436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5">
      <c r="A214" s="28">
        <v>42907</v>
      </c>
      <c r="B214" s="29" t="s">
        <v>571</v>
      </c>
      <c r="C214" s="29" t="s">
        <v>572</v>
      </c>
      <c r="D214" s="29" t="s">
        <v>573</v>
      </c>
      <c r="E214" s="30">
        <v>3323.27</v>
      </c>
      <c r="F214" s="31" t="s">
        <v>440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5">
      <c r="A215" s="28">
        <v>42907</v>
      </c>
      <c r="B215" s="29" t="s">
        <v>600</v>
      </c>
      <c r="C215" s="29" t="s">
        <v>601</v>
      </c>
      <c r="D215" s="29" t="s">
        <v>602</v>
      </c>
      <c r="E215" s="30">
        <v>2250</v>
      </c>
      <c r="F215" s="31" t="s">
        <v>436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5">
      <c r="A216" s="28">
        <v>42907</v>
      </c>
      <c r="B216" s="29" t="s">
        <v>603</v>
      </c>
      <c r="C216" s="29" t="s">
        <v>604</v>
      </c>
      <c r="D216" s="29" t="s">
        <v>605</v>
      </c>
      <c r="E216" s="30">
        <v>2235.5500000000002</v>
      </c>
      <c r="F216" s="31" t="s">
        <v>440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5">
      <c r="A217" s="28">
        <v>42907</v>
      </c>
      <c r="B217" s="29" t="s">
        <v>609</v>
      </c>
      <c r="C217" s="29" t="s">
        <v>610</v>
      </c>
      <c r="D217" s="29" t="s">
        <v>611</v>
      </c>
      <c r="E217" s="30">
        <v>1998.92</v>
      </c>
      <c r="F217" s="31" t="s">
        <v>436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5">
      <c r="A218" s="28">
        <v>42907</v>
      </c>
      <c r="B218" s="29" t="s">
        <v>615</v>
      </c>
      <c r="C218" s="29" t="s">
        <v>616</v>
      </c>
      <c r="D218" s="29" t="s">
        <v>617</v>
      </c>
      <c r="E218" s="30">
        <v>1984.4</v>
      </c>
      <c r="F218" s="31" t="s">
        <v>436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5">
      <c r="A219" s="28">
        <v>42907</v>
      </c>
      <c r="B219" s="29" t="s">
        <v>667</v>
      </c>
      <c r="C219" s="29" t="s">
        <v>668</v>
      </c>
      <c r="D219" s="29" t="s">
        <v>669</v>
      </c>
      <c r="E219" s="30">
        <v>726</v>
      </c>
      <c r="F219" s="31" t="s">
        <v>440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5">
      <c r="A220" s="28">
        <v>42907</v>
      </c>
      <c r="B220" s="29" t="s">
        <v>655</v>
      </c>
      <c r="C220" s="29" t="s">
        <v>656</v>
      </c>
      <c r="D220" s="29" t="s">
        <v>657</v>
      </c>
      <c r="E220" s="30">
        <v>58.08</v>
      </c>
      <c r="F220" s="31" t="s">
        <v>436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5">
      <c r="A221" s="28">
        <v>42909</v>
      </c>
      <c r="B221" s="29" t="s">
        <v>711</v>
      </c>
      <c r="C221" s="29" t="s">
        <v>712</v>
      </c>
      <c r="D221" s="29" t="s">
        <v>713</v>
      </c>
      <c r="E221" s="30">
        <v>144</v>
      </c>
      <c r="F221" s="31" t="s">
        <v>436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5">
      <c r="A222" s="28">
        <v>42912</v>
      </c>
      <c r="B222" s="29" t="s">
        <v>469</v>
      </c>
      <c r="C222" s="29" t="s">
        <v>470</v>
      </c>
      <c r="D222" s="29" t="s">
        <v>471</v>
      </c>
      <c r="E222" s="30">
        <v>14979</v>
      </c>
      <c r="F222" s="31" t="s">
        <v>440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5">
      <c r="A223" s="28">
        <v>42912</v>
      </c>
      <c r="B223" s="29" t="s">
        <v>489</v>
      </c>
      <c r="C223" s="29" t="s">
        <v>366</v>
      </c>
      <c r="D223" s="29" t="s">
        <v>490</v>
      </c>
      <c r="E223" s="30">
        <v>10890</v>
      </c>
      <c r="F223" s="31" t="s">
        <v>436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5">
      <c r="A224" s="28">
        <v>42912</v>
      </c>
      <c r="B224" s="29" t="s">
        <v>535</v>
      </c>
      <c r="C224" s="29" t="s">
        <v>536</v>
      </c>
      <c r="D224" s="29" t="s">
        <v>537</v>
      </c>
      <c r="E224" s="30">
        <v>5578.1</v>
      </c>
      <c r="F224" s="31" t="s">
        <v>450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5">
      <c r="A225" s="28">
        <v>42912</v>
      </c>
      <c r="B225" s="29" t="s">
        <v>535</v>
      </c>
      <c r="C225" s="29" t="s">
        <v>536</v>
      </c>
      <c r="D225" s="29" t="s">
        <v>568</v>
      </c>
      <c r="E225" s="30">
        <v>3751</v>
      </c>
      <c r="F225" s="31" t="s">
        <v>450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5">
      <c r="A226" s="28">
        <v>42912</v>
      </c>
      <c r="B226" s="29" t="s">
        <v>596</v>
      </c>
      <c r="C226" s="29" t="s">
        <v>597</v>
      </c>
      <c r="D226" s="29" t="s">
        <v>598</v>
      </c>
      <c r="E226" s="30">
        <v>2747.91</v>
      </c>
      <c r="F226" s="31" t="s">
        <v>440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5">
      <c r="A227" s="28">
        <v>42912</v>
      </c>
      <c r="B227" s="29" t="s">
        <v>642</v>
      </c>
      <c r="C227" s="29" t="s">
        <v>643</v>
      </c>
      <c r="D227" s="29" t="s">
        <v>644</v>
      </c>
      <c r="E227" s="30">
        <v>1168.8599999999999</v>
      </c>
      <c r="F227" s="31" t="s">
        <v>440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5">
      <c r="A228" s="28">
        <v>42912</v>
      </c>
      <c r="B228" s="29" t="s">
        <v>154</v>
      </c>
      <c r="C228" s="29" t="s">
        <v>155</v>
      </c>
      <c r="D228" s="29" t="s">
        <v>660</v>
      </c>
      <c r="E228" s="30">
        <v>828.85</v>
      </c>
      <c r="F228" s="31" t="s">
        <v>436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5">
      <c r="A229" s="28">
        <v>42914</v>
      </c>
      <c r="B229" s="29" t="s">
        <v>500</v>
      </c>
      <c r="C229" s="29" t="s">
        <v>501</v>
      </c>
      <c r="D229" s="29" t="s">
        <v>509</v>
      </c>
      <c r="E229" s="30">
        <v>8033.99</v>
      </c>
      <c r="F229" s="31" t="s">
        <v>510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5">
      <c r="A230" s="28">
        <v>42915</v>
      </c>
      <c r="B230" s="29" t="s">
        <v>76</v>
      </c>
      <c r="C230" s="29" t="s">
        <v>77</v>
      </c>
      <c r="D230" s="29" t="s">
        <v>478</v>
      </c>
      <c r="E230" s="30">
        <v>13296.51</v>
      </c>
      <c r="F230" s="31" t="s">
        <v>440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5">
      <c r="A231" s="28">
        <v>42915</v>
      </c>
      <c r="B231" s="29" t="s">
        <v>482</v>
      </c>
      <c r="C231" s="29" t="s">
        <v>483</v>
      </c>
      <c r="D231" s="29" t="s">
        <v>484</v>
      </c>
      <c r="E231" s="30">
        <v>11999.99</v>
      </c>
      <c r="F231" s="31" t="s">
        <v>436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5">
      <c r="A232" s="28">
        <v>42915</v>
      </c>
      <c r="B232" s="29" t="s">
        <v>486</v>
      </c>
      <c r="C232" s="29" t="s">
        <v>487</v>
      </c>
      <c r="D232" s="29" t="s">
        <v>488</v>
      </c>
      <c r="E232" s="30">
        <v>11210.65</v>
      </c>
      <c r="F232" s="31" t="s">
        <v>436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5">
      <c r="A233" s="28">
        <v>42915</v>
      </c>
      <c r="B233" s="29" t="s">
        <v>541</v>
      </c>
      <c r="C233" s="29" t="s">
        <v>542</v>
      </c>
      <c r="D233" s="29" t="s">
        <v>543</v>
      </c>
      <c r="E233" s="30">
        <v>4916.74</v>
      </c>
      <c r="F233" s="31" t="s">
        <v>440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5">
      <c r="A234" s="28">
        <v>42915</v>
      </c>
      <c r="B234" s="29" t="s">
        <v>589</v>
      </c>
      <c r="C234" s="29" t="s">
        <v>590</v>
      </c>
      <c r="D234" s="29" t="s">
        <v>591</v>
      </c>
      <c r="E234" s="30">
        <v>3000</v>
      </c>
      <c r="F234" s="31" t="s">
        <v>436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x14ac:dyDescent="0.25">
      <c r="A235" s="28">
        <v>42915</v>
      </c>
      <c r="B235" s="29" t="s">
        <v>622</v>
      </c>
      <c r="C235" s="29" t="s">
        <v>623</v>
      </c>
      <c r="D235" s="29" t="s">
        <v>624</v>
      </c>
      <c r="E235" s="30">
        <v>1651.47</v>
      </c>
      <c r="F235" s="31" t="s">
        <v>440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x14ac:dyDescent="0.25">
      <c r="A236" s="28">
        <v>42915</v>
      </c>
      <c r="B236" s="29" t="s">
        <v>635</v>
      </c>
      <c r="C236" s="29" t="s">
        <v>636</v>
      </c>
      <c r="D236" s="29" t="s">
        <v>637</v>
      </c>
      <c r="E236" s="30">
        <v>1403.72</v>
      </c>
      <c r="F236" s="31" t="s">
        <v>436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x14ac:dyDescent="0.25">
      <c r="A237" s="28">
        <v>42915</v>
      </c>
      <c r="B237" s="29" t="s">
        <v>673</v>
      </c>
      <c r="C237" s="29" t="s">
        <v>674</v>
      </c>
      <c r="D237" s="29" t="s">
        <v>675</v>
      </c>
      <c r="E237" s="30">
        <v>674.94</v>
      </c>
      <c r="F237" s="31" t="s">
        <v>436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x14ac:dyDescent="0.25">
      <c r="A238" s="28">
        <v>42916</v>
      </c>
      <c r="B238" s="29" t="s">
        <v>441</v>
      </c>
      <c r="C238" s="29" t="s">
        <v>442</v>
      </c>
      <c r="D238" s="29" t="s">
        <v>443</v>
      </c>
      <c r="E238" s="30">
        <v>20757.43</v>
      </c>
      <c r="F238" s="31" t="s">
        <v>436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x14ac:dyDescent="0.25">
      <c r="A239" s="73">
        <v>42919</v>
      </c>
      <c r="B239" s="71" t="s">
        <v>1126</v>
      </c>
      <c r="C239" s="71" t="s">
        <v>1127</v>
      </c>
      <c r="D239" s="71" t="s">
        <v>1128</v>
      </c>
      <c r="E239" s="72">
        <v>1575.42</v>
      </c>
      <c r="F239" s="74" t="s">
        <v>436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x14ac:dyDescent="0.25">
      <c r="A240" s="73">
        <v>42920</v>
      </c>
      <c r="B240" s="71" t="s">
        <v>1169</v>
      </c>
      <c r="C240" s="71" t="s">
        <v>1170</v>
      </c>
      <c r="D240" s="71" t="s">
        <v>1171</v>
      </c>
      <c r="E240" s="72">
        <v>192</v>
      </c>
      <c r="F240" s="75" t="s">
        <v>436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x14ac:dyDescent="0.25">
      <c r="A241" s="73">
        <v>42922</v>
      </c>
      <c r="B241" s="71" t="s">
        <v>1103</v>
      </c>
      <c r="C241" s="71" t="s">
        <v>1104</v>
      </c>
      <c r="D241" s="71" t="s">
        <v>1105</v>
      </c>
      <c r="E241" s="72">
        <v>4779.5</v>
      </c>
      <c r="F241" s="74" t="s">
        <v>436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x14ac:dyDescent="0.25">
      <c r="A242" s="73">
        <v>42922</v>
      </c>
      <c r="B242" s="71" t="s">
        <v>179</v>
      </c>
      <c r="C242" s="71" t="s">
        <v>180</v>
      </c>
      <c r="D242" s="71" t="s">
        <v>1114</v>
      </c>
      <c r="E242" s="72">
        <v>3035.82</v>
      </c>
      <c r="F242" s="74" t="s">
        <v>436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x14ac:dyDescent="0.25">
      <c r="A243" s="73">
        <v>42922</v>
      </c>
      <c r="B243" s="71" t="s">
        <v>1123</v>
      </c>
      <c r="C243" s="71" t="s">
        <v>1124</v>
      </c>
      <c r="D243" s="71" t="s">
        <v>1125</v>
      </c>
      <c r="E243" s="72">
        <v>1936.6</v>
      </c>
      <c r="F243" s="74" t="s">
        <v>436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x14ac:dyDescent="0.25">
      <c r="A244" s="73">
        <v>42922</v>
      </c>
      <c r="B244" s="71" t="s">
        <v>1159</v>
      </c>
      <c r="C244" s="76" t="s">
        <v>1160</v>
      </c>
      <c r="D244" s="71" t="s">
        <v>1161</v>
      </c>
      <c r="E244" s="72">
        <v>398</v>
      </c>
      <c r="F244" s="75" t="s">
        <v>440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x14ac:dyDescent="0.25">
      <c r="A245" s="73">
        <v>42927</v>
      </c>
      <c r="B245" s="71" t="s">
        <v>1074</v>
      </c>
      <c r="C245" s="71" t="s">
        <v>1075</v>
      </c>
      <c r="D245" s="71" t="s">
        <v>1076</v>
      </c>
      <c r="E245" s="72">
        <v>14526.05</v>
      </c>
      <c r="F245" s="74" t="s">
        <v>436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x14ac:dyDescent="0.25">
      <c r="A246" s="73">
        <v>42928</v>
      </c>
      <c r="B246" s="71" t="s">
        <v>852</v>
      </c>
      <c r="C246" s="71" t="s">
        <v>853</v>
      </c>
      <c r="D246" s="71" t="s">
        <v>1167</v>
      </c>
      <c r="E246" s="72">
        <v>200</v>
      </c>
      <c r="F246" s="75" t="s">
        <v>440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x14ac:dyDescent="0.25">
      <c r="A247" s="73">
        <v>42929</v>
      </c>
      <c r="B247" s="71" t="s">
        <v>1095</v>
      </c>
      <c r="C247" s="71" t="s">
        <v>1096</v>
      </c>
      <c r="D247" s="71" t="s">
        <v>1097</v>
      </c>
      <c r="E247" s="72">
        <v>5570.84</v>
      </c>
      <c r="F247" s="74" t="s">
        <v>440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x14ac:dyDescent="0.25">
      <c r="A248" s="73">
        <v>42929</v>
      </c>
      <c r="B248" s="71" t="s">
        <v>18</v>
      </c>
      <c r="C248" s="71" t="s">
        <v>19</v>
      </c>
      <c r="D248" s="71" t="s">
        <v>149</v>
      </c>
      <c r="E248" s="72">
        <v>4733.9399999999996</v>
      </c>
      <c r="F248" s="74" t="s">
        <v>440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5">
      <c r="A249" s="73">
        <v>42929</v>
      </c>
      <c r="B249" s="71" t="s">
        <v>177</v>
      </c>
      <c r="C249" s="71" t="s">
        <v>372</v>
      </c>
      <c r="D249" s="71" t="s">
        <v>178</v>
      </c>
      <c r="E249" s="72">
        <v>3000</v>
      </c>
      <c r="F249" s="74" t="s">
        <v>440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x14ac:dyDescent="0.25">
      <c r="A250" s="73">
        <v>42929</v>
      </c>
      <c r="B250" s="71" t="s">
        <v>673</v>
      </c>
      <c r="C250" s="71" t="s">
        <v>674</v>
      </c>
      <c r="D250" s="71" t="s">
        <v>1119</v>
      </c>
      <c r="E250" s="72">
        <v>2926.75</v>
      </c>
      <c r="F250" s="74" t="s">
        <v>436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x14ac:dyDescent="0.25">
      <c r="A251" s="73">
        <v>42929</v>
      </c>
      <c r="B251" s="71" t="s">
        <v>756</v>
      </c>
      <c r="C251" s="71" t="s">
        <v>757</v>
      </c>
      <c r="D251" s="71" t="s">
        <v>1132</v>
      </c>
      <c r="E251" s="72">
        <v>1512.5</v>
      </c>
      <c r="F251" s="74" t="s">
        <v>436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x14ac:dyDescent="0.25">
      <c r="A252" s="73">
        <v>42929</v>
      </c>
      <c r="B252" s="71" t="s">
        <v>220</v>
      </c>
      <c r="C252" s="71" t="s">
        <v>221</v>
      </c>
      <c r="D252" s="71" t="s">
        <v>1179</v>
      </c>
      <c r="E252" s="72">
        <v>60.43</v>
      </c>
      <c r="F252" s="75" t="s">
        <v>440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x14ac:dyDescent="0.25">
      <c r="A253" s="73">
        <v>42929</v>
      </c>
      <c r="B253" s="71" t="s">
        <v>1183</v>
      </c>
      <c r="C253" s="71" t="s">
        <v>1184</v>
      </c>
      <c r="D253" s="71" t="s">
        <v>1185</v>
      </c>
      <c r="E253" s="72">
        <v>29.89</v>
      </c>
      <c r="F253" s="75" t="s">
        <v>440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x14ac:dyDescent="0.25">
      <c r="A254" s="73">
        <v>42930</v>
      </c>
      <c r="B254" s="71" t="s">
        <v>646</v>
      </c>
      <c r="C254" s="71" t="s">
        <v>647</v>
      </c>
      <c r="D254" s="71" t="s">
        <v>1173</v>
      </c>
      <c r="E254" s="72">
        <v>145.19999999999999</v>
      </c>
      <c r="F254" s="75" t="s">
        <v>436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x14ac:dyDescent="0.25">
      <c r="A255" s="73">
        <v>42934</v>
      </c>
      <c r="B255" s="71" t="s">
        <v>1082</v>
      </c>
      <c r="C255" s="71" t="s">
        <v>1083</v>
      </c>
      <c r="D255" s="71" t="s">
        <v>1084</v>
      </c>
      <c r="E255" s="72">
        <v>8058.6</v>
      </c>
      <c r="F255" s="74" t="s">
        <v>436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x14ac:dyDescent="0.25">
      <c r="A256" s="73">
        <v>42934</v>
      </c>
      <c r="B256" s="71" t="s">
        <v>1085</v>
      </c>
      <c r="C256" s="71" t="s">
        <v>1086</v>
      </c>
      <c r="D256" s="71" t="s">
        <v>1087</v>
      </c>
      <c r="E256" s="72">
        <v>7187.4</v>
      </c>
      <c r="F256" s="74" t="s">
        <v>436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x14ac:dyDescent="0.25">
      <c r="A257" s="73">
        <v>42934</v>
      </c>
      <c r="B257" s="71" t="s">
        <v>574</v>
      </c>
      <c r="C257" s="71" t="s">
        <v>575</v>
      </c>
      <c r="D257" s="71" t="s">
        <v>1106</v>
      </c>
      <c r="E257" s="72">
        <v>4660.92</v>
      </c>
      <c r="F257" s="74" t="s">
        <v>436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x14ac:dyDescent="0.25">
      <c r="A258" s="73">
        <v>42935</v>
      </c>
      <c r="B258" s="71" t="s">
        <v>18</v>
      </c>
      <c r="C258" s="71" t="s">
        <v>19</v>
      </c>
      <c r="D258" s="71" t="s">
        <v>1162</v>
      </c>
      <c r="E258" s="72">
        <v>284.75</v>
      </c>
      <c r="F258" s="75" t="s">
        <v>440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x14ac:dyDescent="0.25">
      <c r="A259" s="73">
        <v>42935</v>
      </c>
      <c r="B259" s="71" t="s">
        <v>1164</v>
      </c>
      <c r="C259" s="71" t="s">
        <v>1165</v>
      </c>
      <c r="D259" s="71" t="s">
        <v>1166</v>
      </c>
      <c r="E259" s="72">
        <v>270.45999999999998</v>
      </c>
      <c r="F259" s="75" t="s">
        <v>440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x14ac:dyDescent="0.25">
      <c r="A260" s="73">
        <v>42936</v>
      </c>
      <c r="B260" s="71" t="s">
        <v>1068</v>
      </c>
      <c r="C260" s="71" t="s">
        <v>1069</v>
      </c>
      <c r="D260" s="71" t="s">
        <v>1070</v>
      </c>
      <c r="E260" s="72">
        <v>17545</v>
      </c>
      <c r="F260" s="74" t="s">
        <v>436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x14ac:dyDescent="0.25">
      <c r="A261" s="73">
        <v>42936</v>
      </c>
      <c r="B261" s="71" t="s">
        <v>1072</v>
      </c>
      <c r="C261" s="71" t="s">
        <v>1041</v>
      </c>
      <c r="D261" s="71" t="s">
        <v>1073</v>
      </c>
      <c r="E261" s="72">
        <v>15935.7</v>
      </c>
      <c r="F261" s="74" t="s">
        <v>440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x14ac:dyDescent="0.25">
      <c r="A262" s="73">
        <v>42936</v>
      </c>
      <c r="B262" s="71" t="s">
        <v>787</v>
      </c>
      <c r="C262" s="71" t="s">
        <v>788</v>
      </c>
      <c r="D262" s="71" t="s">
        <v>1102</v>
      </c>
      <c r="E262" s="72">
        <v>4779.5</v>
      </c>
      <c r="F262" s="74" t="s">
        <v>440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x14ac:dyDescent="0.25">
      <c r="A263" s="73">
        <v>42936</v>
      </c>
      <c r="B263" s="71" t="s">
        <v>96</v>
      </c>
      <c r="C263" s="71" t="s">
        <v>97</v>
      </c>
      <c r="D263" s="71" t="s">
        <v>1117</v>
      </c>
      <c r="E263" s="72">
        <v>3000</v>
      </c>
      <c r="F263" s="74" t="s">
        <v>436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x14ac:dyDescent="0.25">
      <c r="A264" s="73">
        <v>42936</v>
      </c>
      <c r="B264" s="71" t="s">
        <v>127</v>
      </c>
      <c r="C264" s="71" t="s">
        <v>128</v>
      </c>
      <c r="D264" s="71" t="s">
        <v>1136</v>
      </c>
      <c r="E264" s="72">
        <v>1508.8</v>
      </c>
      <c r="F264" s="74" t="s">
        <v>436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x14ac:dyDescent="0.25">
      <c r="A265" s="73">
        <v>42936</v>
      </c>
      <c r="B265" s="71" t="s">
        <v>1153</v>
      </c>
      <c r="C265" s="71" t="s">
        <v>1154</v>
      </c>
      <c r="D265" s="71" t="s">
        <v>1155</v>
      </c>
      <c r="E265" s="72">
        <v>425.92</v>
      </c>
      <c r="F265" s="75" t="s">
        <v>436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x14ac:dyDescent="0.25">
      <c r="A266" s="73">
        <v>42937</v>
      </c>
      <c r="B266" s="71" t="s">
        <v>303</v>
      </c>
      <c r="C266" s="71" t="s">
        <v>304</v>
      </c>
      <c r="D266" s="71" t="s">
        <v>962</v>
      </c>
      <c r="E266" s="72">
        <v>329.47</v>
      </c>
      <c r="F266" s="75" t="s">
        <v>440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x14ac:dyDescent="0.25">
      <c r="A267" s="73">
        <v>42940</v>
      </c>
      <c r="B267" s="71" t="s">
        <v>1143</v>
      </c>
      <c r="C267" s="71" t="s">
        <v>1144</v>
      </c>
      <c r="D267" s="71" t="s">
        <v>1145</v>
      </c>
      <c r="E267" s="72">
        <v>816.75</v>
      </c>
      <c r="F267" s="75" t="s">
        <v>436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x14ac:dyDescent="0.25">
      <c r="A268" s="73">
        <v>42941</v>
      </c>
      <c r="B268" s="71" t="s">
        <v>1059</v>
      </c>
      <c r="C268" s="71" t="s">
        <v>1060</v>
      </c>
      <c r="D268" s="71" t="s">
        <v>1061</v>
      </c>
      <c r="E268" s="72">
        <v>18585.599999999999</v>
      </c>
      <c r="F268" s="74" t="s">
        <v>436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x14ac:dyDescent="0.25">
      <c r="A269" s="73">
        <v>42942</v>
      </c>
      <c r="B269" s="71" t="s">
        <v>1098</v>
      </c>
      <c r="C269" s="71" t="s">
        <v>1099</v>
      </c>
      <c r="D269" s="71" t="s">
        <v>1100</v>
      </c>
      <c r="E269" s="72">
        <v>5445</v>
      </c>
      <c r="F269" s="74" t="s">
        <v>436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x14ac:dyDescent="0.25">
      <c r="A270" s="73">
        <v>42942</v>
      </c>
      <c r="B270" s="71" t="s">
        <v>1115</v>
      </c>
      <c r="C270" s="71" t="s">
        <v>1116</v>
      </c>
      <c r="D270" s="71" t="s">
        <v>588</v>
      </c>
      <c r="E270" s="72">
        <v>3000</v>
      </c>
      <c r="F270" s="74" t="s">
        <v>436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x14ac:dyDescent="0.25">
      <c r="A271" s="73">
        <v>42942</v>
      </c>
      <c r="B271" s="71" t="s">
        <v>237</v>
      </c>
      <c r="C271" s="71" t="s">
        <v>238</v>
      </c>
      <c r="D271" s="71" t="s">
        <v>940</v>
      </c>
      <c r="E271" s="72">
        <v>300</v>
      </c>
      <c r="F271" s="75" t="s">
        <v>440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5">
      <c r="A272" s="73">
        <v>42943</v>
      </c>
      <c r="B272" s="71" t="s">
        <v>18</v>
      </c>
      <c r="C272" s="71" t="s">
        <v>19</v>
      </c>
      <c r="D272" s="71" t="s">
        <v>149</v>
      </c>
      <c r="E272" s="72">
        <v>10501.34</v>
      </c>
      <c r="F272" s="74" t="s">
        <v>440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x14ac:dyDescent="0.25">
      <c r="A273" s="73">
        <v>42943</v>
      </c>
      <c r="B273" s="71" t="s">
        <v>642</v>
      </c>
      <c r="C273" s="71" t="s">
        <v>643</v>
      </c>
      <c r="D273" s="71" t="s">
        <v>1101</v>
      </c>
      <c r="E273" s="72">
        <v>5045.82</v>
      </c>
      <c r="F273" s="74" t="s">
        <v>436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x14ac:dyDescent="0.25">
      <c r="A274" s="73">
        <v>42943</v>
      </c>
      <c r="B274" s="71" t="s">
        <v>1129</v>
      </c>
      <c r="C274" s="71" t="s">
        <v>1130</v>
      </c>
      <c r="D274" s="71" t="s">
        <v>1131</v>
      </c>
      <c r="E274" s="72">
        <v>1517.34</v>
      </c>
      <c r="F274" s="74" t="s">
        <v>436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x14ac:dyDescent="0.25">
      <c r="A275" s="73">
        <v>42943</v>
      </c>
      <c r="B275" s="71" t="s">
        <v>460</v>
      </c>
      <c r="C275" s="71" t="s">
        <v>461</v>
      </c>
      <c r="D275" s="71" t="s">
        <v>462</v>
      </c>
      <c r="E275" s="72">
        <v>1435.06</v>
      </c>
      <c r="F275" s="74" t="s">
        <v>436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x14ac:dyDescent="0.25">
      <c r="A276" s="73">
        <v>42944</v>
      </c>
      <c r="B276" s="71" t="s">
        <v>1111</v>
      </c>
      <c r="C276" s="71" t="s">
        <v>1112</v>
      </c>
      <c r="D276" s="71" t="s">
        <v>1113</v>
      </c>
      <c r="E276" s="72">
        <v>3388</v>
      </c>
      <c r="F276" s="74" t="s">
        <v>436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x14ac:dyDescent="0.25">
      <c r="A277" s="73">
        <v>42944</v>
      </c>
      <c r="B277" s="71" t="s">
        <v>119</v>
      </c>
      <c r="C277" s="71" t="s">
        <v>379</v>
      </c>
      <c r="D277" s="71" t="s">
        <v>1174</v>
      </c>
      <c r="E277" s="72">
        <v>124</v>
      </c>
      <c r="F277" s="75" t="s">
        <v>436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x14ac:dyDescent="0.25">
      <c r="A278" s="73">
        <v>42947</v>
      </c>
      <c r="B278" s="71" t="s">
        <v>1107</v>
      </c>
      <c r="C278" s="71" t="s">
        <v>1108</v>
      </c>
      <c r="D278" s="71" t="s">
        <v>1109</v>
      </c>
      <c r="E278" s="72">
        <v>4598</v>
      </c>
      <c r="F278" s="74" t="s">
        <v>436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5">
      <c r="A279" s="73">
        <v>42956</v>
      </c>
      <c r="B279" s="71" t="s">
        <v>66</v>
      </c>
      <c r="C279" s="71" t="s">
        <v>376</v>
      </c>
      <c r="D279" s="71" t="s">
        <v>67</v>
      </c>
      <c r="E279" s="72">
        <v>786.5</v>
      </c>
      <c r="F279" s="75" t="s">
        <v>436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x14ac:dyDescent="0.25">
      <c r="A280" s="73">
        <v>42963</v>
      </c>
      <c r="B280" s="71" t="s">
        <v>469</v>
      </c>
      <c r="C280" s="71" t="s">
        <v>470</v>
      </c>
      <c r="D280" s="71" t="s">
        <v>471</v>
      </c>
      <c r="E280" s="72">
        <v>0.8</v>
      </c>
      <c r="F280" s="75" t="s">
        <v>440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5">
      <c r="A281" s="73">
        <v>42964</v>
      </c>
      <c r="B281" s="71" t="s">
        <v>1088</v>
      </c>
      <c r="C281" s="71" t="s">
        <v>1089</v>
      </c>
      <c r="D281" s="71" t="s">
        <v>1090</v>
      </c>
      <c r="E281" s="72">
        <v>7078.5</v>
      </c>
      <c r="F281" s="74" t="s">
        <v>436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5">
      <c r="A282" s="73">
        <v>42964</v>
      </c>
      <c r="B282" s="71" t="s">
        <v>1141</v>
      </c>
      <c r="C282" s="71" t="s">
        <v>44</v>
      </c>
      <c r="D282" s="71" t="s">
        <v>1142</v>
      </c>
      <c r="E282" s="72">
        <v>980.27</v>
      </c>
      <c r="F282" s="75" t="s">
        <v>436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x14ac:dyDescent="0.25">
      <c r="A283" s="73">
        <v>42982</v>
      </c>
      <c r="B283" s="71" t="s">
        <v>535</v>
      </c>
      <c r="C283" s="71" t="s">
        <v>536</v>
      </c>
      <c r="D283" s="71" t="s">
        <v>1091</v>
      </c>
      <c r="E283" s="72">
        <v>6417.84</v>
      </c>
      <c r="F283" s="74" t="s">
        <v>440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5">
      <c r="A284" s="73">
        <v>42982</v>
      </c>
      <c r="B284" s="71" t="s">
        <v>71</v>
      </c>
      <c r="C284" s="71" t="s">
        <v>367</v>
      </c>
      <c r="D284" s="71" t="s">
        <v>1033</v>
      </c>
      <c r="E284" s="72">
        <v>223.85</v>
      </c>
      <c r="F284" s="75" t="s">
        <v>436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5">
      <c r="A285" s="73">
        <v>42982</v>
      </c>
      <c r="B285" s="71" t="s">
        <v>951</v>
      </c>
      <c r="C285" s="71" t="s">
        <v>952</v>
      </c>
      <c r="D285" s="71" t="s">
        <v>1168</v>
      </c>
      <c r="E285" s="72">
        <v>197.13</v>
      </c>
      <c r="F285" s="75" t="s">
        <v>440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x14ac:dyDescent="0.25">
      <c r="A286" s="73">
        <v>42982</v>
      </c>
      <c r="B286" s="71" t="s">
        <v>303</v>
      </c>
      <c r="C286" s="71" t="s">
        <v>304</v>
      </c>
      <c r="D286" s="71" t="s">
        <v>1172</v>
      </c>
      <c r="E286" s="72">
        <v>157.30000000000001</v>
      </c>
      <c r="F286" s="75" t="s">
        <v>440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5">
      <c r="A287" s="73">
        <v>42983</v>
      </c>
      <c r="B287" s="71" t="s">
        <v>316</v>
      </c>
      <c r="C287" s="71" t="s">
        <v>377</v>
      </c>
      <c r="D287" s="71" t="s">
        <v>1118</v>
      </c>
      <c r="E287" s="72">
        <v>2976.6</v>
      </c>
      <c r="F287" s="74" t="s">
        <v>436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x14ac:dyDescent="0.25">
      <c r="A288" s="73">
        <v>42983</v>
      </c>
      <c r="B288" s="71" t="s">
        <v>1120</v>
      </c>
      <c r="C288" s="71" t="s">
        <v>1121</v>
      </c>
      <c r="D288" s="71" t="s">
        <v>1122</v>
      </c>
      <c r="E288" s="72">
        <v>2763.62</v>
      </c>
      <c r="F288" s="74" t="s">
        <v>436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x14ac:dyDescent="0.25">
      <c r="A289" s="73">
        <v>42983</v>
      </c>
      <c r="B289" s="71" t="s">
        <v>646</v>
      </c>
      <c r="C289" s="71" t="s">
        <v>647</v>
      </c>
      <c r="D289" s="71" t="s">
        <v>1140</v>
      </c>
      <c r="E289" s="72">
        <v>1153.26</v>
      </c>
      <c r="F289" s="74" t="s">
        <v>436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x14ac:dyDescent="0.25">
      <c r="A290" s="73">
        <v>42985</v>
      </c>
      <c r="B290" s="71" t="s">
        <v>1056</v>
      </c>
      <c r="C290" s="71" t="s">
        <v>1057</v>
      </c>
      <c r="D290" s="71" t="s">
        <v>1058</v>
      </c>
      <c r="E290" s="72">
        <v>51568.99</v>
      </c>
      <c r="F290" s="74" t="s">
        <v>450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x14ac:dyDescent="0.25">
      <c r="A291" s="73">
        <v>42986</v>
      </c>
      <c r="B291" s="71" t="s">
        <v>1092</v>
      </c>
      <c r="C291" s="71" t="s">
        <v>1093</v>
      </c>
      <c r="D291" s="71" t="s">
        <v>1094</v>
      </c>
      <c r="E291" s="72">
        <v>5808</v>
      </c>
      <c r="F291" s="74" t="s">
        <v>436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x14ac:dyDescent="0.25">
      <c r="A292" s="73">
        <v>42986</v>
      </c>
      <c r="B292" s="71" t="s">
        <v>721</v>
      </c>
      <c r="C292" s="71" t="s">
        <v>722</v>
      </c>
      <c r="D292" s="71" t="s">
        <v>1163</v>
      </c>
      <c r="E292" s="72">
        <v>271.04000000000002</v>
      </c>
      <c r="F292" s="75" t="s">
        <v>440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x14ac:dyDescent="0.25">
      <c r="A293" s="73">
        <v>42990</v>
      </c>
      <c r="B293" s="71" t="s">
        <v>1077</v>
      </c>
      <c r="C293" s="71" t="s">
        <v>1078</v>
      </c>
      <c r="D293" s="71" t="s">
        <v>1079</v>
      </c>
      <c r="E293" s="72">
        <v>12100</v>
      </c>
      <c r="F293" s="74" t="s">
        <v>436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x14ac:dyDescent="0.25">
      <c r="A294" s="73">
        <v>42990</v>
      </c>
      <c r="B294" s="71" t="s">
        <v>1176</v>
      </c>
      <c r="C294" s="71" t="s">
        <v>1177</v>
      </c>
      <c r="D294" s="71" t="s">
        <v>1178</v>
      </c>
      <c r="E294" s="72">
        <v>113.06</v>
      </c>
      <c r="F294" s="75" t="s">
        <v>436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x14ac:dyDescent="0.25">
      <c r="A295" s="73">
        <v>42991</v>
      </c>
      <c r="B295" s="71" t="s">
        <v>1062</v>
      </c>
      <c r="C295" s="71" t="s">
        <v>1063</v>
      </c>
      <c r="D295" s="71" t="s">
        <v>1064</v>
      </c>
      <c r="E295" s="72">
        <v>18513</v>
      </c>
      <c r="F295" s="74" t="s">
        <v>436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x14ac:dyDescent="0.25">
      <c r="A296" s="73">
        <v>42991</v>
      </c>
      <c r="B296" s="71" t="s">
        <v>1133</v>
      </c>
      <c r="C296" s="71" t="s">
        <v>1134</v>
      </c>
      <c r="D296" s="71" t="s">
        <v>1135</v>
      </c>
      <c r="E296" s="72">
        <v>1512.5</v>
      </c>
      <c r="F296" s="74" t="s">
        <v>436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x14ac:dyDescent="0.25">
      <c r="A297" s="73">
        <v>42991</v>
      </c>
      <c r="B297" s="71" t="s">
        <v>1137</v>
      </c>
      <c r="C297" s="71" t="s">
        <v>1138</v>
      </c>
      <c r="D297" s="71" t="s">
        <v>1139</v>
      </c>
      <c r="E297" s="72">
        <v>1319</v>
      </c>
      <c r="F297" s="74" t="s">
        <v>436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x14ac:dyDescent="0.25">
      <c r="A298" s="73">
        <v>42991</v>
      </c>
      <c r="B298" s="71" t="s">
        <v>175</v>
      </c>
      <c r="C298" s="71" t="s">
        <v>361</v>
      </c>
      <c r="D298" s="71" t="s">
        <v>1150</v>
      </c>
      <c r="E298" s="72">
        <v>605</v>
      </c>
      <c r="F298" s="75" t="s">
        <v>436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x14ac:dyDescent="0.25">
      <c r="A299" s="73">
        <v>42992</v>
      </c>
      <c r="B299" s="71" t="s">
        <v>787</v>
      </c>
      <c r="C299" s="71" t="s">
        <v>788</v>
      </c>
      <c r="D299" s="71" t="s">
        <v>1080</v>
      </c>
      <c r="E299" s="72">
        <v>11198.55</v>
      </c>
      <c r="F299" s="74" t="s">
        <v>440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x14ac:dyDescent="0.25">
      <c r="A300" s="73">
        <v>42992</v>
      </c>
      <c r="B300" s="71" t="s">
        <v>231</v>
      </c>
      <c r="C300" s="71" t="s">
        <v>232</v>
      </c>
      <c r="D300" s="71" t="s">
        <v>941</v>
      </c>
      <c r="E300" s="72">
        <v>270.62</v>
      </c>
      <c r="F300" s="75" t="s">
        <v>440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x14ac:dyDescent="0.25">
      <c r="A301" s="73">
        <v>42993</v>
      </c>
      <c r="B301" s="71" t="s">
        <v>231</v>
      </c>
      <c r="C301" s="71" t="s">
        <v>232</v>
      </c>
      <c r="D301" s="71" t="s">
        <v>1152</v>
      </c>
      <c r="E301" s="72">
        <v>520.05999999999995</v>
      </c>
      <c r="F301" s="75" t="s">
        <v>440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x14ac:dyDescent="0.25">
      <c r="A302" s="73">
        <v>42993</v>
      </c>
      <c r="B302" s="71" t="s">
        <v>1180</v>
      </c>
      <c r="C302" s="71" t="s">
        <v>1181</v>
      </c>
      <c r="D302" s="71" t="s">
        <v>1182</v>
      </c>
      <c r="E302" s="72">
        <v>36</v>
      </c>
      <c r="F302" s="75" t="s">
        <v>436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x14ac:dyDescent="0.25">
      <c r="A303" s="73">
        <v>42996</v>
      </c>
      <c r="B303" s="71" t="s">
        <v>1065</v>
      </c>
      <c r="C303" s="71" t="s">
        <v>1066</v>
      </c>
      <c r="D303" s="71" t="s">
        <v>1067</v>
      </c>
      <c r="E303" s="72">
        <v>17908</v>
      </c>
      <c r="F303" s="74" t="s">
        <v>436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x14ac:dyDescent="0.25">
      <c r="A304" s="73">
        <v>42997</v>
      </c>
      <c r="B304" s="71" t="s">
        <v>101</v>
      </c>
      <c r="C304" s="71" t="s">
        <v>102</v>
      </c>
      <c r="D304" s="71" t="s">
        <v>1146</v>
      </c>
      <c r="E304" s="72">
        <v>720</v>
      </c>
      <c r="F304" s="75" t="s">
        <v>436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x14ac:dyDescent="0.25">
      <c r="A305" s="73">
        <v>42997</v>
      </c>
      <c r="B305" s="71" t="s">
        <v>1147</v>
      </c>
      <c r="C305" s="71" t="s">
        <v>1148</v>
      </c>
      <c r="D305" s="71" t="s">
        <v>1149</v>
      </c>
      <c r="E305" s="72">
        <v>623.63</v>
      </c>
      <c r="F305" s="75" t="s">
        <v>440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x14ac:dyDescent="0.25">
      <c r="A306" s="73">
        <v>42997</v>
      </c>
      <c r="B306" s="71" t="s">
        <v>1141</v>
      </c>
      <c r="C306" s="71" t="s">
        <v>44</v>
      </c>
      <c r="D306" s="71" t="s">
        <v>1151</v>
      </c>
      <c r="E306" s="72">
        <v>602.08000000000004</v>
      </c>
      <c r="F306" s="75" t="s">
        <v>436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x14ac:dyDescent="0.25">
      <c r="A307" s="73">
        <v>42997</v>
      </c>
      <c r="B307" s="71" t="s">
        <v>1156</v>
      </c>
      <c r="C307" s="71" t="s">
        <v>1157</v>
      </c>
      <c r="D307" s="71" t="s">
        <v>1158</v>
      </c>
      <c r="E307" s="72">
        <v>423.5</v>
      </c>
      <c r="F307" s="75" t="s">
        <v>436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x14ac:dyDescent="0.25">
      <c r="A308" s="73">
        <v>42999</v>
      </c>
      <c r="B308" s="71" t="s">
        <v>192</v>
      </c>
      <c r="C308" s="71" t="s">
        <v>193</v>
      </c>
      <c r="D308" s="71" t="s">
        <v>1071</v>
      </c>
      <c r="E308" s="72">
        <v>16819</v>
      </c>
      <c r="F308" s="74" t="s">
        <v>436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x14ac:dyDescent="0.25">
      <c r="A309" s="73">
        <v>43004</v>
      </c>
      <c r="B309" s="71" t="s">
        <v>201</v>
      </c>
      <c r="C309" s="71" t="s">
        <v>202</v>
      </c>
      <c r="D309" s="71" t="s">
        <v>1175</v>
      </c>
      <c r="E309" s="72">
        <v>120.4</v>
      </c>
      <c r="F309" s="75" t="s">
        <v>436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x14ac:dyDescent="0.25">
      <c r="A310" s="73">
        <v>43006</v>
      </c>
      <c r="B310" s="71" t="s">
        <v>1077</v>
      </c>
      <c r="C310" s="71" t="s">
        <v>1078</v>
      </c>
      <c r="D310" s="71" t="s">
        <v>1081</v>
      </c>
      <c r="E310" s="72">
        <v>9655.7999999999993</v>
      </c>
      <c r="F310" s="74" t="s">
        <v>436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x14ac:dyDescent="0.25">
      <c r="A311" s="73">
        <v>43006</v>
      </c>
      <c r="B311" s="71" t="s">
        <v>192</v>
      </c>
      <c r="C311" s="71" t="s">
        <v>193</v>
      </c>
      <c r="D311" s="71" t="s">
        <v>1071</v>
      </c>
      <c r="E311" s="72">
        <v>4356</v>
      </c>
      <c r="F311" s="74" t="s">
        <v>436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x14ac:dyDescent="0.25">
      <c r="A312" s="73">
        <v>43006</v>
      </c>
      <c r="B312" s="71" t="s">
        <v>189</v>
      </c>
      <c r="C312" s="71" t="s">
        <v>190</v>
      </c>
      <c r="D312" s="71" t="s">
        <v>1110</v>
      </c>
      <c r="E312" s="72">
        <v>3484.8</v>
      </c>
      <c r="F312" s="74" t="s">
        <v>436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x14ac:dyDescent="0.25">
      <c r="A313" s="73">
        <v>43006</v>
      </c>
      <c r="B313" s="71" t="s">
        <v>82</v>
      </c>
      <c r="C313" s="71" t="s">
        <v>83</v>
      </c>
      <c r="D313" s="71" t="s">
        <v>795</v>
      </c>
      <c r="E313" s="72">
        <v>459.91</v>
      </c>
      <c r="F313" s="75" t="s">
        <v>436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x14ac:dyDescent="0.25">
      <c r="A314" s="73">
        <v>43027</v>
      </c>
      <c r="B314" s="71" t="s">
        <v>1277</v>
      </c>
      <c r="C314" s="71" t="s">
        <v>1278</v>
      </c>
      <c r="D314" s="71" t="s">
        <v>1357</v>
      </c>
      <c r="E314" s="72">
        <v>21767.9</v>
      </c>
      <c r="F314" s="83" t="s">
        <v>1187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x14ac:dyDescent="0.25">
      <c r="A315" s="73">
        <v>43074</v>
      </c>
      <c r="B315" s="71" t="s">
        <v>1358</v>
      </c>
      <c r="C315" s="71" t="s">
        <v>1320</v>
      </c>
      <c r="D315" s="71" t="s">
        <v>1359</v>
      </c>
      <c r="E315" s="72">
        <v>21574.09</v>
      </c>
      <c r="F315" s="83" t="s">
        <v>1187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x14ac:dyDescent="0.25">
      <c r="A316" s="73">
        <v>43074</v>
      </c>
      <c r="B316" s="71" t="s">
        <v>1360</v>
      </c>
      <c r="C316" s="71" t="s">
        <v>1361</v>
      </c>
      <c r="D316" s="71" t="s">
        <v>1362</v>
      </c>
      <c r="E316" s="72">
        <v>21078.2</v>
      </c>
      <c r="F316" s="83" t="s">
        <v>1187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x14ac:dyDescent="0.25">
      <c r="A317" s="73">
        <v>43076</v>
      </c>
      <c r="B317" s="71" t="s">
        <v>1363</v>
      </c>
      <c r="C317" s="71" t="s">
        <v>1364</v>
      </c>
      <c r="D317" s="71" t="s">
        <v>1365</v>
      </c>
      <c r="E317" s="72">
        <v>20896.7</v>
      </c>
      <c r="F317" s="83" t="s">
        <v>1187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x14ac:dyDescent="0.25">
      <c r="A318" s="73">
        <v>43070</v>
      </c>
      <c r="B318" s="71" t="s">
        <v>1366</v>
      </c>
      <c r="C318" s="71" t="s">
        <v>1367</v>
      </c>
      <c r="D318" s="71" t="s">
        <v>1368</v>
      </c>
      <c r="E318" s="72">
        <v>20778.669999999998</v>
      </c>
      <c r="F318" s="83" t="s">
        <v>1187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x14ac:dyDescent="0.25">
      <c r="A319" s="73">
        <v>43066</v>
      </c>
      <c r="B319" s="71" t="s">
        <v>1369</v>
      </c>
      <c r="C319" s="71" t="s">
        <v>1370</v>
      </c>
      <c r="D319" s="71" t="s">
        <v>1371</v>
      </c>
      <c r="E319" s="72">
        <v>20709.54</v>
      </c>
      <c r="F319" s="83" t="s">
        <v>1187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x14ac:dyDescent="0.25">
      <c r="A320" s="73">
        <v>43070</v>
      </c>
      <c r="B320" s="71" t="s">
        <v>708</v>
      </c>
      <c r="C320" s="71" t="s">
        <v>709</v>
      </c>
      <c r="D320" s="71" t="s">
        <v>1372</v>
      </c>
      <c r="E320" s="72">
        <v>20616.73</v>
      </c>
      <c r="F320" s="83" t="s">
        <v>1194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x14ac:dyDescent="0.25">
      <c r="A321" s="73">
        <v>43074</v>
      </c>
      <c r="B321" s="71" t="s">
        <v>1284</v>
      </c>
      <c r="C321" s="71" t="s">
        <v>1285</v>
      </c>
      <c r="D321" s="71" t="s">
        <v>1373</v>
      </c>
      <c r="E321" s="72">
        <v>19789.13</v>
      </c>
      <c r="F321" s="83" t="s">
        <v>1194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x14ac:dyDescent="0.25">
      <c r="A322" s="73">
        <v>43084</v>
      </c>
      <c r="B322" s="71" t="s">
        <v>1374</v>
      </c>
      <c r="C322" s="71" t="s">
        <v>1375</v>
      </c>
      <c r="D322" s="71" t="s">
        <v>1376</v>
      </c>
      <c r="E322" s="72">
        <v>17557.099999999999</v>
      </c>
      <c r="F322" s="83" t="s">
        <v>1194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x14ac:dyDescent="0.25">
      <c r="A323" s="73">
        <v>43076</v>
      </c>
      <c r="B323" s="71" t="s">
        <v>1377</v>
      </c>
      <c r="C323" s="71" t="s">
        <v>1378</v>
      </c>
      <c r="D323" s="71" t="s">
        <v>1379</v>
      </c>
      <c r="E323" s="72">
        <v>16260</v>
      </c>
      <c r="F323" s="83" t="s">
        <v>1187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x14ac:dyDescent="0.25">
      <c r="A324" s="73">
        <v>43013</v>
      </c>
      <c r="B324" s="71" t="s">
        <v>82</v>
      </c>
      <c r="C324" s="71" t="s">
        <v>83</v>
      </c>
      <c r="D324" s="71" t="s">
        <v>1380</v>
      </c>
      <c r="E324" s="72">
        <v>16054.91</v>
      </c>
      <c r="F324" s="83" t="s">
        <v>1187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x14ac:dyDescent="0.25">
      <c r="A325" s="73">
        <v>43056</v>
      </c>
      <c r="B325" s="71" t="s">
        <v>1381</v>
      </c>
      <c r="C325" s="71" t="s">
        <v>1382</v>
      </c>
      <c r="D325" s="71" t="s">
        <v>1383</v>
      </c>
      <c r="E325" s="72">
        <v>15593.27</v>
      </c>
      <c r="F325" s="83" t="s">
        <v>1187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x14ac:dyDescent="0.25">
      <c r="A326" s="73">
        <v>43066</v>
      </c>
      <c r="B326" s="71" t="s">
        <v>1384</v>
      </c>
      <c r="C326" s="71" t="s">
        <v>1385</v>
      </c>
      <c r="D326" s="71" t="s">
        <v>1386</v>
      </c>
      <c r="E326" s="72">
        <v>15000</v>
      </c>
      <c r="F326" s="83" t="s">
        <v>1187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x14ac:dyDescent="0.25">
      <c r="A327" s="73">
        <v>43076</v>
      </c>
      <c r="B327" s="71" t="s">
        <v>1387</v>
      </c>
      <c r="C327" s="71" t="s">
        <v>1388</v>
      </c>
      <c r="D327" s="71" t="s">
        <v>1389</v>
      </c>
      <c r="E327" s="72">
        <v>14950</v>
      </c>
      <c r="F327" s="83" t="s">
        <v>1187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x14ac:dyDescent="0.25">
      <c r="A328" s="73">
        <v>43025</v>
      </c>
      <c r="B328" s="71" t="s">
        <v>1390</v>
      </c>
      <c r="C328" s="71" t="s">
        <v>1391</v>
      </c>
      <c r="D328" s="71" t="s">
        <v>1392</v>
      </c>
      <c r="E328" s="72">
        <v>14337.82</v>
      </c>
      <c r="F328" s="83" t="s">
        <v>1187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x14ac:dyDescent="0.25">
      <c r="A329" s="73">
        <v>43074</v>
      </c>
      <c r="B329" s="71" t="s">
        <v>515</v>
      </c>
      <c r="C329" s="71" t="s">
        <v>516</v>
      </c>
      <c r="D329" s="71" t="s">
        <v>1389</v>
      </c>
      <c r="E329" s="72">
        <v>13740</v>
      </c>
      <c r="F329" s="83" t="s">
        <v>1187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x14ac:dyDescent="0.25">
      <c r="A330" s="73">
        <v>43074</v>
      </c>
      <c r="B330" s="71" t="s">
        <v>1393</v>
      </c>
      <c r="C330" s="71" t="s">
        <v>1394</v>
      </c>
      <c r="D330" s="71" t="s">
        <v>1389</v>
      </c>
      <c r="E330" s="72">
        <v>10000</v>
      </c>
      <c r="F330" s="83" t="s">
        <v>1187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x14ac:dyDescent="0.25">
      <c r="A331" s="73">
        <v>43033</v>
      </c>
      <c r="B331" s="71" t="s">
        <v>1120</v>
      </c>
      <c r="C331" s="71" t="s">
        <v>1121</v>
      </c>
      <c r="D331" s="71" t="s">
        <v>1395</v>
      </c>
      <c r="E331" s="72">
        <v>9852.6</v>
      </c>
      <c r="F331" s="83" t="s">
        <v>1187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x14ac:dyDescent="0.25">
      <c r="A332" s="73">
        <v>43082</v>
      </c>
      <c r="B332" s="71" t="s">
        <v>711</v>
      </c>
      <c r="C332" s="71" t="s">
        <v>712</v>
      </c>
      <c r="D332" s="71" t="s">
        <v>1396</v>
      </c>
      <c r="E332" s="72">
        <v>9293.2900000000009</v>
      </c>
      <c r="F332" s="83" t="s">
        <v>1194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x14ac:dyDescent="0.25">
      <c r="A333" s="73">
        <v>43070</v>
      </c>
      <c r="B333" s="71" t="s">
        <v>1397</v>
      </c>
      <c r="C333" s="71" t="s">
        <v>1398</v>
      </c>
      <c r="D333" s="71" t="s">
        <v>1399</v>
      </c>
      <c r="E333" s="72">
        <v>9075</v>
      </c>
      <c r="F333" s="83" t="s">
        <v>1187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x14ac:dyDescent="0.25">
      <c r="A334" s="73">
        <v>43039</v>
      </c>
      <c r="B334" s="71" t="s">
        <v>124</v>
      </c>
      <c r="C334" s="71" t="s">
        <v>125</v>
      </c>
      <c r="D334" s="71" t="s">
        <v>1400</v>
      </c>
      <c r="E334" s="72">
        <v>9062.9</v>
      </c>
      <c r="F334" s="83" t="s">
        <v>1187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x14ac:dyDescent="0.25">
      <c r="A335" s="73">
        <v>43039</v>
      </c>
      <c r="B335" s="71" t="s">
        <v>1401</v>
      </c>
      <c r="C335" s="71" t="s">
        <v>519</v>
      </c>
      <c r="D335" s="71" t="s">
        <v>1402</v>
      </c>
      <c r="E335" s="72">
        <v>8973.36</v>
      </c>
      <c r="F335" s="83" t="s">
        <v>1187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x14ac:dyDescent="0.25">
      <c r="A336" s="73">
        <v>43066</v>
      </c>
      <c r="B336" s="71" t="s">
        <v>1403</v>
      </c>
      <c r="C336" s="71" t="s">
        <v>1404</v>
      </c>
      <c r="D336" s="71" t="s">
        <v>1405</v>
      </c>
      <c r="E336" s="72">
        <v>8470</v>
      </c>
      <c r="F336" s="83" t="s">
        <v>1187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x14ac:dyDescent="0.25">
      <c r="A337" s="73">
        <v>43049</v>
      </c>
      <c r="B337" s="71" t="s">
        <v>1406</v>
      </c>
      <c r="C337" s="71" t="s">
        <v>1407</v>
      </c>
      <c r="D337" s="71" t="s">
        <v>1408</v>
      </c>
      <c r="E337" s="72">
        <v>8437.48</v>
      </c>
      <c r="F337" s="83" t="s">
        <v>1187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x14ac:dyDescent="0.25">
      <c r="A338" s="73">
        <v>43083</v>
      </c>
      <c r="B338" s="71" t="s">
        <v>1409</v>
      </c>
      <c r="C338" s="71" t="s">
        <v>1410</v>
      </c>
      <c r="D338" s="71" t="s">
        <v>1411</v>
      </c>
      <c r="E338" s="72">
        <v>7469.33</v>
      </c>
      <c r="F338" s="83" t="s">
        <v>1187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x14ac:dyDescent="0.25">
      <c r="A339" s="73">
        <v>43066</v>
      </c>
      <c r="B339" s="71" t="s">
        <v>1397</v>
      </c>
      <c r="C339" s="71" t="s">
        <v>1398</v>
      </c>
      <c r="D339" s="71" t="s">
        <v>1412</v>
      </c>
      <c r="E339" s="72">
        <v>6997</v>
      </c>
      <c r="F339" s="83" t="s">
        <v>1187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x14ac:dyDescent="0.25">
      <c r="A340" s="73">
        <v>43019</v>
      </c>
      <c r="B340" s="71" t="s">
        <v>1413</v>
      </c>
      <c r="C340" s="71" t="s">
        <v>1414</v>
      </c>
      <c r="D340" s="71" t="s">
        <v>1415</v>
      </c>
      <c r="E340" s="72">
        <v>6957.5</v>
      </c>
      <c r="F340" s="83" t="s">
        <v>1187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x14ac:dyDescent="0.25">
      <c r="A341" s="73">
        <v>43039</v>
      </c>
      <c r="B341" s="71" t="s">
        <v>1416</v>
      </c>
      <c r="C341" s="71" t="s">
        <v>1417</v>
      </c>
      <c r="D341" s="71" t="s">
        <v>1418</v>
      </c>
      <c r="E341" s="72">
        <v>6733.73</v>
      </c>
      <c r="F341" s="83" t="s">
        <v>1187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x14ac:dyDescent="0.25">
      <c r="A342" s="73">
        <v>43039</v>
      </c>
      <c r="B342" s="71" t="s">
        <v>170</v>
      </c>
      <c r="C342" s="71" t="s">
        <v>171</v>
      </c>
      <c r="D342" s="71" t="s">
        <v>1419</v>
      </c>
      <c r="E342" s="72">
        <v>6644</v>
      </c>
      <c r="F342" s="83" t="s">
        <v>1187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x14ac:dyDescent="0.25">
      <c r="A343" s="73">
        <v>43083</v>
      </c>
      <c r="B343" s="71" t="s">
        <v>1420</v>
      </c>
      <c r="C343" s="71" t="s">
        <v>1421</v>
      </c>
      <c r="D343" s="71" t="s">
        <v>1422</v>
      </c>
      <c r="E343" s="72">
        <v>6338.8</v>
      </c>
      <c r="F343" s="83" t="s">
        <v>1187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x14ac:dyDescent="0.25">
      <c r="A344" s="73">
        <v>43031</v>
      </c>
      <c r="B344" s="71" t="s">
        <v>565</v>
      </c>
      <c r="C344" s="71" t="s">
        <v>566</v>
      </c>
      <c r="D344" s="71" t="s">
        <v>1423</v>
      </c>
      <c r="E344" s="72">
        <v>6295.94</v>
      </c>
      <c r="F344" s="83" t="s">
        <v>1187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x14ac:dyDescent="0.25">
      <c r="A345" s="73">
        <v>43039</v>
      </c>
      <c r="B345" s="71" t="s">
        <v>526</v>
      </c>
      <c r="C345" s="71" t="s">
        <v>527</v>
      </c>
      <c r="D345" s="71" t="s">
        <v>1424</v>
      </c>
      <c r="E345" s="72">
        <v>6156.48</v>
      </c>
      <c r="F345" s="83" t="s">
        <v>1187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x14ac:dyDescent="0.25">
      <c r="A346" s="73">
        <v>43033</v>
      </c>
      <c r="B346" s="71" t="s">
        <v>1425</v>
      </c>
      <c r="C346" s="71" t="s">
        <v>1426</v>
      </c>
      <c r="D346" s="71" t="s">
        <v>1427</v>
      </c>
      <c r="E346" s="72">
        <v>6000.6</v>
      </c>
      <c r="F346" s="83" t="s">
        <v>1187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x14ac:dyDescent="0.25">
      <c r="A347" s="73">
        <v>43074</v>
      </c>
      <c r="B347" s="71" t="s">
        <v>1428</v>
      </c>
      <c r="C347" s="71" t="s">
        <v>1429</v>
      </c>
      <c r="D347" s="71" t="s">
        <v>1430</v>
      </c>
      <c r="E347" s="72">
        <v>5989.5</v>
      </c>
      <c r="F347" s="83" t="s">
        <v>1187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x14ac:dyDescent="0.25">
      <c r="A348" s="73">
        <v>43084</v>
      </c>
      <c r="B348" s="71" t="s">
        <v>1299</v>
      </c>
      <c r="C348" s="71" t="s">
        <v>1300</v>
      </c>
      <c r="D348" s="71" t="s">
        <v>1431</v>
      </c>
      <c r="E348" s="72">
        <v>5971.35</v>
      </c>
      <c r="F348" s="83" t="s">
        <v>1194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x14ac:dyDescent="0.25">
      <c r="A349" s="73">
        <v>43074</v>
      </c>
      <c r="B349" s="71" t="s">
        <v>1432</v>
      </c>
      <c r="C349" s="71" t="s">
        <v>1433</v>
      </c>
      <c r="D349" s="71" t="s">
        <v>1434</v>
      </c>
      <c r="E349" s="72">
        <v>5955</v>
      </c>
      <c r="F349" s="83" t="s">
        <v>1194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x14ac:dyDescent="0.25">
      <c r="A350" s="73">
        <v>43032</v>
      </c>
      <c r="B350" s="71" t="s">
        <v>1435</v>
      </c>
      <c r="C350" s="71" t="s">
        <v>1436</v>
      </c>
      <c r="D350" s="71" t="s">
        <v>1437</v>
      </c>
      <c r="E350" s="72">
        <v>5876.21</v>
      </c>
      <c r="F350" s="83" t="s">
        <v>1187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x14ac:dyDescent="0.25">
      <c r="A351" s="73">
        <v>43100</v>
      </c>
      <c r="B351" s="71" t="s">
        <v>137</v>
      </c>
      <c r="C351" s="71" t="s">
        <v>370</v>
      </c>
      <c r="D351" s="71" t="s">
        <v>1438</v>
      </c>
      <c r="E351" s="72">
        <v>5780.17</v>
      </c>
      <c r="F351" s="83" t="s">
        <v>1194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x14ac:dyDescent="0.25">
      <c r="A352" s="73">
        <v>43081</v>
      </c>
      <c r="B352" s="71" t="s">
        <v>711</v>
      </c>
      <c r="C352" s="71" t="s">
        <v>712</v>
      </c>
      <c r="D352" s="71" t="s">
        <v>1439</v>
      </c>
      <c r="E352" s="72">
        <v>5625.29</v>
      </c>
      <c r="F352" s="83" t="s">
        <v>1187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x14ac:dyDescent="0.25">
      <c r="A353" s="73">
        <v>43060</v>
      </c>
      <c r="B353" s="71" t="s">
        <v>1440</v>
      </c>
      <c r="C353" s="71" t="s">
        <v>1441</v>
      </c>
      <c r="D353" s="71" t="s">
        <v>1442</v>
      </c>
      <c r="E353" s="72">
        <v>5235.7700000000004</v>
      </c>
      <c r="F353" s="83" t="s">
        <v>1194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x14ac:dyDescent="0.25">
      <c r="A354" s="73">
        <v>43076</v>
      </c>
      <c r="B354" s="71" t="s">
        <v>177</v>
      </c>
      <c r="C354" s="71" t="s">
        <v>372</v>
      </c>
      <c r="D354" s="71" t="s">
        <v>178</v>
      </c>
      <c r="E354" s="72">
        <v>4969.47</v>
      </c>
      <c r="F354" s="83" t="s">
        <v>1187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x14ac:dyDescent="0.25">
      <c r="A355" s="73">
        <v>43039</v>
      </c>
      <c r="B355" s="71" t="s">
        <v>541</v>
      </c>
      <c r="C355" s="71" t="s">
        <v>542</v>
      </c>
      <c r="D355" s="71" t="s">
        <v>1443</v>
      </c>
      <c r="E355" s="72">
        <v>4881.59</v>
      </c>
      <c r="F355" s="83" t="s">
        <v>1187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x14ac:dyDescent="0.25">
      <c r="A356" s="73">
        <v>43066</v>
      </c>
      <c r="B356" s="71" t="s">
        <v>1401</v>
      </c>
      <c r="C356" s="71" t="s">
        <v>519</v>
      </c>
      <c r="D356" s="71" t="s">
        <v>1444</v>
      </c>
      <c r="E356" s="72">
        <v>4573.8</v>
      </c>
      <c r="F356" s="83" t="s">
        <v>1187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x14ac:dyDescent="0.25">
      <c r="A357" s="73">
        <v>43060</v>
      </c>
      <c r="B357" s="71" t="s">
        <v>711</v>
      </c>
      <c r="C357" s="71" t="s">
        <v>712</v>
      </c>
      <c r="D357" s="71" t="s">
        <v>1445</v>
      </c>
      <c r="E357" s="72">
        <v>4501.2</v>
      </c>
      <c r="F357" s="83" t="s">
        <v>1194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x14ac:dyDescent="0.25">
      <c r="A358" s="73">
        <v>43049</v>
      </c>
      <c r="B358" s="71" t="s">
        <v>1446</v>
      </c>
      <c r="C358" s="71" t="s">
        <v>1447</v>
      </c>
      <c r="D358" s="71" t="s">
        <v>1448</v>
      </c>
      <c r="E358" s="72">
        <v>4472.16</v>
      </c>
      <c r="F358" s="83" t="s">
        <v>1187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x14ac:dyDescent="0.25">
      <c r="A359" s="73">
        <v>43100</v>
      </c>
      <c r="B359" s="71" t="s">
        <v>1449</v>
      </c>
      <c r="C359" s="71" t="s">
        <v>1450</v>
      </c>
      <c r="D359" s="71" t="s">
        <v>1451</v>
      </c>
      <c r="E359" s="72">
        <v>4446.75</v>
      </c>
      <c r="F359" s="83" t="s">
        <v>1187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x14ac:dyDescent="0.25">
      <c r="A360" s="73">
        <v>43031</v>
      </c>
      <c r="B360" s="71" t="s">
        <v>553</v>
      </c>
      <c r="C360" s="71" t="s">
        <v>554</v>
      </c>
      <c r="D360" s="71" t="s">
        <v>1342</v>
      </c>
      <c r="E360" s="72">
        <v>4365.08</v>
      </c>
      <c r="F360" s="83" t="s">
        <v>1194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x14ac:dyDescent="0.25">
      <c r="A361" s="73">
        <v>43073</v>
      </c>
      <c r="B361" s="71" t="s">
        <v>629</v>
      </c>
      <c r="C361" s="71" t="s">
        <v>630</v>
      </c>
      <c r="D361" s="71" t="s">
        <v>1452</v>
      </c>
      <c r="E361" s="72">
        <v>4160</v>
      </c>
      <c r="F361" s="83" t="s">
        <v>1187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x14ac:dyDescent="0.25">
      <c r="A362" s="73">
        <v>43084</v>
      </c>
      <c r="B362" s="71" t="s">
        <v>1374</v>
      </c>
      <c r="C362" s="71" t="s">
        <v>1375</v>
      </c>
      <c r="D362" s="71" t="s">
        <v>1453</v>
      </c>
      <c r="E362" s="72">
        <v>4105.53</v>
      </c>
      <c r="F362" s="83" t="s">
        <v>1194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x14ac:dyDescent="0.25">
      <c r="A363" s="73">
        <v>43028</v>
      </c>
      <c r="B363" s="71" t="s">
        <v>1454</v>
      </c>
      <c r="C363" s="71" t="s">
        <v>1455</v>
      </c>
      <c r="D363" s="71" t="s">
        <v>1456</v>
      </c>
      <c r="E363" s="72">
        <v>4083.75</v>
      </c>
      <c r="F363" s="83" t="s">
        <v>1187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x14ac:dyDescent="0.25">
      <c r="A364" s="73">
        <v>43056</v>
      </c>
      <c r="B364" s="71" t="s">
        <v>472</v>
      </c>
      <c r="C364" s="71" t="s">
        <v>473</v>
      </c>
      <c r="D364" s="71" t="s">
        <v>1457</v>
      </c>
      <c r="E364" s="72">
        <v>4065.6</v>
      </c>
      <c r="F364" s="83" t="s">
        <v>1194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x14ac:dyDescent="0.25">
      <c r="A365" s="73">
        <v>43080</v>
      </c>
      <c r="B365" s="71" t="s">
        <v>1458</v>
      </c>
      <c r="C365" s="71" t="s">
        <v>1459</v>
      </c>
      <c r="D365" s="71" t="s">
        <v>1460</v>
      </c>
      <c r="E365" s="72">
        <v>4013.27</v>
      </c>
      <c r="F365" s="83" t="s">
        <v>1194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x14ac:dyDescent="0.25">
      <c r="A366" s="73">
        <v>43031</v>
      </c>
      <c r="B366" s="71" t="s">
        <v>1461</v>
      </c>
      <c r="C366" s="71" t="s">
        <v>1462</v>
      </c>
      <c r="D366" s="71" t="s">
        <v>1463</v>
      </c>
      <c r="E366" s="72">
        <v>4000</v>
      </c>
      <c r="F366" s="83" t="s">
        <v>1187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x14ac:dyDescent="0.25">
      <c r="A367" s="73">
        <v>43033</v>
      </c>
      <c r="B367" s="71" t="s">
        <v>1464</v>
      </c>
      <c r="C367" s="71" t="s">
        <v>1465</v>
      </c>
      <c r="D367" s="71" t="s">
        <v>1466</v>
      </c>
      <c r="E367" s="72">
        <v>3999.05</v>
      </c>
      <c r="F367" s="83" t="s">
        <v>1194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x14ac:dyDescent="0.25">
      <c r="A368" s="73">
        <v>43039</v>
      </c>
      <c r="B368" s="71" t="s">
        <v>535</v>
      </c>
      <c r="C368" s="71" t="s">
        <v>536</v>
      </c>
      <c r="D368" s="71" t="s">
        <v>1467</v>
      </c>
      <c r="E368" s="72">
        <v>3974.85</v>
      </c>
      <c r="F368" s="83" t="s">
        <v>1187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x14ac:dyDescent="0.25">
      <c r="A369" s="73">
        <v>43100</v>
      </c>
      <c r="B369" s="71" t="s">
        <v>1468</v>
      </c>
      <c r="C369" s="71" t="s">
        <v>1469</v>
      </c>
      <c r="D369" s="71" t="s">
        <v>1470</v>
      </c>
      <c r="E369" s="72">
        <v>3932.5</v>
      </c>
      <c r="F369" s="83" t="s">
        <v>1187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x14ac:dyDescent="0.25">
      <c r="A370" s="73">
        <v>43056</v>
      </c>
      <c r="B370" s="71" t="s">
        <v>1458</v>
      </c>
      <c r="C370" s="71" t="s">
        <v>1459</v>
      </c>
      <c r="D370" s="71" t="s">
        <v>1471</v>
      </c>
      <c r="E370" s="72">
        <v>3598.54</v>
      </c>
      <c r="F370" s="83" t="s">
        <v>1194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x14ac:dyDescent="0.25">
      <c r="A371" s="73">
        <v>43039</v>
      </c>
      <c r="B371" s="71" t="s">
        <v>646</v>
      </c>
      <c r="C371" s="71" t="s">
        <v>647</v>
      </c>
      <c r="D371" s="71" t="s">
        <v>1472</v>
      </c>
      <c r="E371" s="72">
        <v>3459.74</v>
      </c>
      <c r="F371" s="83" t="s">
        <v>1187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x14ac:dyDescent="0.25">
      <c r="A372" s="73">
        <v>43069</v>
      </c>
      <c r="B372" s="71" t="s">
        <v>1473</v>
      </c>
      <c r="C372" s="71" t="s">
        <v>1474</v>
      </c>
      <c r="D372" s="71" t="s">
        <v>1475</v>
      </c>
      <c r="E372" s="72">
        <v>3365.73</v>
      </c>
      <c r="F372" s="83" t="s">
        <v>1187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x14ac:dyDescent="0.25">
      <c r="A373" s="73">
        <v>43048</v>
      </c>
      <c r="B373" s="71" t="s">
        <v>544</v>
      </c>
      <c r="C373" s="71" t="s">
        <v>545</v>
      </c>
      <c r="D373" s="71" t="s">
        <v>1476</v>
      </c>
      <c r="E373" s="72">
        <v>3279.5</v>
      </c>
      <c r="F373" s="83" t="s">
        <v>1187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x14ac:dyDescent="0.25">
      <c r="A374" s="73">
        <v>43089</v>
      </c>
      <c r="B374" s="71" t="s">
        <v>1477</v>
      </c>
      <c r="C374" s="71" t="s">
        <v>1478</v>
      </c>
      <c r="D374" s="71" t="s">
        <v>1479</v>
      </c>
      <c r="E374" s="72">
        <v>3015.48</v>
      </c>
      <c r="F374" s="83" t="s">
        <v>1187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x14ac:dyDescent="0.25">
      <c r="A375" s="73">
        <v>43018</v>
      </c>
      <c r="B375" s="71" t="s">
        <v>1141</v>
      </c>
      <c r="C375" s="71" t="s">
        <v>44</v>
      </c>
      <c r="D375" s="71" t="s">
        <v>1480</v>
      </c>
      <c r="E375" s="72">
        <v>3005.64</v>
      </c>
      <c r="F375" s="83" t="s">
        <v>1187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x14ac:dyDescent="0.25">
      <c r="A376" s="73">
        <v>43073</v>
      </c>
      <c r="B376" s="71" t="s">
        <v>1481</v>
      </c>
      <c r="C376" s="71" t="s">
        <v>1482</v>
      </c>
      <c r="D376" s="71" t="s">
        <v>1483</v>
      </c>
      <c r="E376" s="72">
        <v>3003.22</v>
      </c>
      <c r="F376" s="83" t="s">
        <v>1187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x14ac:dyDescent="0.25">
      <c r="A377" s="73">
        <v>43089</v>
      </c>
      <c r="B377" s="71" t="s">
        <v>852</v>
      </c>
      <c r="C377" s="71" t="s">
        <v>853</v>
      </c>
      <c r="D377" s="71" t="s">
        <v>1484</v>
      </c>
      <c r="E377" s="72">
        <v>3000.8</v>
      </c>
      <c r="F377" s="83" t="s">
        <v>1187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x14ac:dyDescent="0.25">
      <c r="A378" s="73">
        <v>43066</v>
      </c>
      <c r="B378" s="71" t="s">
        <v>288</v>
      </c>
      <c r="C378" s="71" t="s">
        <v>393</v>
      </c>
      <c r="D378" s="71" t="s">
        <v>1485</v>
      </c>
      <c r="E378" s="72">
        <v>2990</v>
      </c>
      <c r="F378" s="83" t="s">
        <v>1187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x14ac:dyDescent="0.25">
      <c r="A379" s="73">
        <v>43033</v>
      </c>
      <c r="B379" s="71" t="s">
        <v>1486</v>
      </c>
      <c r="C379" s="71" t="s">
        <v>1487</v>
      </c>
      <c r="D379" s="71" t="s">
        <v>1488</v>
      </c>
      <c r="E379" s="72">
        <v>2928.2</v>
      </c>
      <c r="F379" s="83" t="s">
        <v>1187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x14ac:dyDescent="0.25">
      <c r="A380" s="73">
        <v>43083</v>
      </c>
      <c r="B380" s="71" t="s">
        <v>1489</v>
      </c>
      <c r="C380" s="71" t="s">
        <v>1490</v>
      </c>
      <c r="D380" s="71" t="s">
        <v>1491</v>
      </c>
      <c r="E380" s="72">
        <v>2890.69</v>
      </c>
      <c r="F380" s="83" t="s">
        <v>1187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x14ac:dyDescent="0.25">
      <c r="A381" s="73">
        <v>43074</v>
      </c>
      <c r="B381" s="71" t="s">
        <v>1492</v>
      </c>
      <c r="C381" s="71" t="s">
        <v>1493</v>
      </c>
      <c r="D381" s="71" t="s">
        <v>1494</v>
      </c>
      <c r="E381" s="72">
        <v>2835.7</v>
      </c>
      <c r="F381" s="83" t="s">
        <v>1194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x14ac:dyDescent="0.25">
      <c r="A382" s="73">
        <v>43100</v>
      </c>
      <c r="B382" s="71" t="s">
        <v>1495</v>
      </c>
      <c r="C382" s="71" t="s">
        <v>1496</v>
      </c>
      <c r="D382" s="71" t="s">
        <v>1497</v>
      </c>
      <c r="E382" s="72">
        <v>2584.34</v>
      </c>
      <c r="F382" s="83" t="s">
        <v>1194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x14ac:dyDescent="0.25">
      <c r="A383" s="73">
        <v>43088</v>
      </c>
      <c r="B383" s="71" t="s">
        <v>1498</v>
      </c>
      <c r="C383" s="71" t="s">
        <v>1499</v>
      </c>
      <c r="D383" s="71" t="s">
        <v>1500</v>
      </c>
      <c r="E383" s="72">
        <v>2420</v>
      </c>
      <c r="F383" s="83" t="s">
        <v>1187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x14ac:dyDescent="0.25">
      <c r="A384" s="73">
        <v>43074</v>
      </c>
      <c r="B384" s="71" t="s">
        <v>1481</v>
      </c>
      <c r="C384" s="71" t="s">
        <v>1482</v>
      </c>
      <c r="D384" s="71" t="s">
        <v>1501</v>
      </c>
      <c r="E384" s="72">
        <v>2341</v>
      </c>
      <c r="F384" s="83" t="s">
        <v>1187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x14ac:dyDescent="0.25">
      <c r="A385" s="73">
        <v>43014</v>
      </c>
      <c r="B385" s="71" t="s">
        <v>196</v>
      </c>
      <c r="C385" s="71" t="s">
        <v>197</v>
      </c>
      <c r="D385" s="71" t="s">
        <v>1502</v>
      </c>
      <c r="E385" s="72">
        <v>2307.4699999999998</v>
      </c>
      <c r="F385" s="83" t="s">
        <v>1187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x14ac:dyDescent="0.25">
      <c r="A386" s="73">
        <v>43039</v>
      </c>
      <c r="B386" s="71" t="s">
        <v>231</v>
      </c>
      <c r="C386" s="71" t="s">
        <v>232</v>
      </c>
      <c r="D386" s="71" t="s">
        <v>1503</v>
      </c>
      <c r="E386" s="72">
        <v>2298.7600000000002</v>
      </c>
      <c r="F386" s="83" t="s">
        <v>1194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x14ac:dyDescent="0.25">
      <c r="A387" s="73">
        <v>43066</v>
      </c>
      <c r="B387" s="71" t="s">
        <v>1486</v>
      </c>
      <c r="C387" s="71" t="s">
        <v>1487</v>
      </c>
      <c r="D387" s="71" t="s">
        <v>1504</v>
      </c>
      <c r="E387" s="72">
        <v>2262.6999999999998</v>
      </c>
      <c r="F387" s="83" t="s">
        <v>1187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x14ac:dyDescent="0.25">
      <c r="A388" s="73">
        <v>43076</v>
      </c>
      <c r="B388" s="71" t="s">
        <v>1505</v>
      </c>
      <c r="C388" s="71" t="s">
        <v>1506</v>
      </c>
      <c r="D388" s="71" t="s">
        <v>1507</v>
      </c>
      <c r="E388" s="72">
        <v>2217.9299999999998</v>
      </c>
      <c r="F388" s="83" t="s">
        <v>1194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x14ac:dyDescent="0.25">
      <c r="A389" s="73">
        <v>43014</v>
      </c>
      <c r="B389" s="71" t="s">
        <v>1508</v>
      </c>
      <c r="C389" s="71" t="s">
        <v>1509</v>
      </c>
      <c r="D389" s="71" t="s">
        <v>1510</v>
      </c>
      <c r="E389" s="72">
        <v>2000</v>
      </c>
      <c r="F389" s="83" t="s">
        <v>1187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x14ac:dyDescent="0.25">
      <c r="A390" s="73">
        <v>43100</v>
      </c>
      <c r="B390" s="71" t="s">
        <v>1511</v>
      </c>
      <c r="C390" s="71" t="s">
        <v>1512</v>
      </c>
      <c r="D390" s="71" t="s">
        <v>1513</v>
      </c>
      <c r="E390" s="72">
        <v>1995.7</v>
      </c>
      <c r="F390" s="83" t="s">
        <v>1194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x14ac:dyDescent="0.25">
      <c r="A391" s="73">
        <v>43080</v>
      </c>
      <c r="B391" s="71" t="s">
        <v>562</v>
      </c>
      <c r="C391" s="71" t="s">
        <v>563</v>
      </c>
      <c r="D391" s="71" t="s">
        <v>1514</v>
      </c>
      <c r="E391" s="72">
        <v>1974.72</v>
      </c>
      <c r="F391" s="83" t="s">
        <v>1187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x14ac:dyDescent="0.25">
      <c r="A392" s="73">
        <v>43060</v>
      </c>
      <c r="B392" s="71" t="s">
        <v>1454</v>
      </c>
      <c r="C392" s="71" t="s">
        <v>1455</v>
      </c>
      <c r="D392" s="71" t="s">
        <v>1515</v>
      </c>
      <c r="E392" s="72">
        <v>1960.2</v>
      </c>
      <c r="F392" s="83" t="s">
        <v>1187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x14ac:dyDescent="0.25">
      <c r="A393" s="73">
        <v>43080</v>
      </c>
      <c r="B393" s="71" t="s">
        <v>1516</v>
      </c>
      <c r="C393" s="71" t="s">
        <v>1517</v>
      </c>
      <c r="D393" s="71" t="s">
        <v>1518</v>
      </c>
      <c r="E393" s="72">
        <v>1948.1</v>
      </c>
      <c r="F393" s="83" t="s">
        <v>1187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x14ac:dyDescent="0.25">
      <c r="A394" s="73">
        <v>43083</v>
      </c>
      <c r="B394" s="71" t="s">
        <v>1519</v>
      </c>
      <c r="C394" s="71" t="s">
        <v>1520</v>
      </c>
      <c r="D394" s="71" t="s">
        <v>1342</v>
      </c>
      <c r="E394" s="72">
        <v>1899.7</v>
      </c>
      <c r="F394" s="83" t="s">
        <v>1194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x14ac:dyDescent="0.25">
      <c r="A395" s="73">
        <v>43070</v>
      </c>
      <c r="B395" s="71" t="s">
        <v>1242</v>
      </c>
      <c r="C395" s="71" t="s">
        <v>1243</v>
      </c>
      <c r="D395" s="71" t="s">
        <v>1521</v>
      </c>
      <c r="E395" s="72">
        <v>1772.17</v>
      </c>
      <c r="F395" s="83" t="s">
        <v>1187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x14ac:dyDescent="0.25">
      <c r="A396" s="73">
        <v>43074</v>
      </c>
      <c r="B396" s="71" t="s">
        <v>92</v>
      </c>
      <c r="C396" s="71" t="s">
        <v>357</v>
      </c>
      <c r="D396" s="71" t="s">
        <v>1522</v>
      </c>
      <c r="E396" s="72">
        <v>1694</v>
      </c>
      <c r="F396" s="83" t="s">
        <v>1187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x14ac:dyDescent="0.25">
      <c r="A397" s="73">
        <v>43074</v>
      </c>
      <c r="B397" s="71" t="s">
        <v>210</v>
      </c>
      <c r="C397" s="71" t="s">
        <v>211</v>
      </c>
      <c r="D397" s="71" t="s">
        <v>1523</v>
      </c>
      <c r="E397" s="72">
        <v>1512.5</v>
      </c>
      <c r="F397" s="83" t="s">
        <v>1187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x14ac:dyDescent="0.25">
      <c r="A398" s="73">
        <v>43033</v>
      </c>
      <c r="B398" s="71" t="s">
        <v>1524</v>
      </c>
      <c r="C398" s="71" t="s">
        <v>1525</v>
      </c>
      <c r="D398" s="71" t="s">
        <v>1526</v>
      </c>
      <c r="E398" s="72">
        <v>1500.4</v>
      </c>
      <c r="F398" s="83" t="s">
        <v>1187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x14ac:dyDescent="0.25">
      <c r="A399" s="73">
        <v>43080</v>
      </c>
      <c r="B399" s="71" t="s">
        <v>437</v>
      </c>
      <c r="C399" s="71" t="s">
        <v>438</v>
      </c>
      <c r="D399" s="71" t="s">
        <v>1527</v>
      </c>
      <c r="E399" s="72">
        <v>1488.3</v>
      </c>
      <c r="F399" s="83" t="s">
        <v>1194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x14ac:dyDescent="0.25">
      <c r="A400" s="73">
        <v>43088</v>
      </c>
      <c r="B400" s="71" t="s">
        <v>1207</v>
      </c>
      <c r="C400" s="71" t="s">
        <v>1208</v>
      </c>
      <c r="D400" s="71" t="s">
        <v>1528</v>
      </c>
      <c r="E400" s="72">
        <v>1451.1</v>
      </c>
      <c r="F400" s="83" t="s">
        <v>1194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x14ac:dyDescent="0.25">
      <c r="A401" s="73">
        <v>43100</v>
      </c>
      <c r="B401" s="71" t="s">
        <v>1529</v>
      </c>
      <c r="C401" s="71" t="s">
        <v>1530</v>
      </c>
      <c r="D401" s="71" t="s">
        <v>1531</v>
      </c>
      <c r="E401" s="72">
        <v>1395.85</v>
      </c>
      <c r="F401" s="83" t="s">
        <v>1187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x14ac:dyDescent="0.25">
      <c r="A402" s="73">
        <v>43100</v>
      </c>
      <c r="B402" s="71" t="s">
        <v>213</v>
      </c>
      <c r="C402" s="71" t="s">
        <v>214</v>
      </c>
      <c r="D402" s="71" t="s">
        <v>1532</v>
      </c>
      <c r="E402" s="72">
        <v>1350</v>
      </c>
      <c r="F402" s="83" t="s">
        <v>1194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x14ac:dyDescent="0.25">
      <c r="A403" s="73">
        <v>43074</v>
      </c>
      <c r="B403" s="71" t="s">
        <v>231</v>
      </c>
      <c r="C403" s="71" t="s">
        <v>232</v>
      </c>
      <c r="D403" s="71" t="s">
        <v>1533</v>
      </c>
      <c r="E403" s="72">
        <v>1331.42</v>
      </c>
      <c r="F403" s="83" t="s">
        <v>1194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x14ac:dyDescent="0.25">
      <c r="A404" s="73">
        <v>43081</v>
      </c>
      <c r="B404" s="71" t="s">
        <v>1534</v>
      </c>
      <c r="C404" s="71" t="s">
        <v>1535</v>
      </c>
      <c r="D404" s="71" t="s">
        <v>1536</v>
      </c>
      <c r="E404" s="72">
        <v>1312.29</v>
      </c>
      <c r="F404" s="83" t="s">
        <v>1187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x14ac:dyDescent="0.25">
      <c r="A405" s="73">
        <v>43090</v>
      </c>
      <c r="B405" s="71" t="s">
        <v>1537</v>
      </c>
      <c r="C405" s="71" t="s">
        <v>1538</v>
      </c>
      <c r="D405" s="71" t="s">
        <v>1539</v>
      </c>
      <c r="E405" s="72">
        <v>1300</v>
      </c>
      <c r="F405" s="83" t="s">
        <v>1187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x14ac:dyDescent="0.25">
      <c r="A406" s="73">
        <v>43045</v>
      </c>
      <c r="B406" s="71" t="s">
        <v>1307</v>
      </c>
      <c r="C406" s="71" t="s">
        <v>1308</v>
      </c>
      <c r="D406" s="71" t="s">
        <v>1540</v>
      </c>
      <c r="E406" s="72">
        <v>1246</v>
      </c>
      <c r="F406" s="83" t="s">
        <v>1187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x14ac:dyDescent="0.25">
      <c r="A407" s="73">
        <v>43066</v>
      </c>
      <c r="B407" s="71" t="s">
        <v>1541</v>
      </c>
      <c r="C407" s="71" t="s">
        <v>1542</v>
      </c>
      <c r="D407" s="71" t="s">
        <v>1543</v>
      </c>
      <c r="E407" s="72">
        <v>1205.1600000000001</v>
      </c>
      <c r="F407" s="83" t="s">
        <v>1187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x14ac:dyDescent="0.25">
      <c r="A408" s="73">
        <v>43100</v>
      </c>
      <c r="B408" s="71" t="s">
        <v>1511</v>
      </c>
      <c r="C408" s="71" t="s">
        <v>1512</v>
      </c>
      <c r="D408" s="71" t="s">
        <v>1544</v>
      </c>
      <c r="E408" s="72">
        <v>1184.07</v>
      </c>
      <c r="F408" s="83" t="s">
        <v>1194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x14ac:dyDescent="0.25">
      <c r="A409" s="73">
        <v>43083</v>
      </c>
      <c r="B409" s="71" t="s">
        <v>1545</v>
      </c>
      <c r="C409" s="71" t="s">
        <v>1546</v>
      </c>
      <c r="D409" s="71" t="s">
        <v>1547</v>
      </c>
      <c r="E409" s="72">
        <v>1103</v>
      </c>
      <c r="F409" s="83" t="s">
        <v>1194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x14ac:dyDescent="0.25">
      <c r="A410" s="73">
        <v>43024</v>
      </c>
      <c r="B410" s="71" t="s">
        <v>1548</v>
      </c>
      <c r="C410" s="71" t="s">
        <v>1549</v>
      </c>
      <c r="D410" s="71" t="s">
        <v>1550</v>
      </c>
      <c r="E410" s="72">
        <v>1102.02</v>
      </c>
      <c r="F410" s="83" t="s">
        <v>1194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x14ac:dyDescent="0.25">
      <c r="A411" s="73">
        <v>43066</v>
      </c>
      <c r="B411" s="71" t="s">
        <v>1551</v>
      </c>
      <c r="C411" s="71" t="s">
        <v>1552</v>
      </c>
      <c r="D411" s="71" t="s">
        <v>1553</v>
      </c>
      <c r="E411" s="72">
        <v>1084.1600000000001</v>
      </c>
      <c r="F411" s="83" t="s">
        <v>1187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x14ac:dyDescent="0.25">
      <c r="A412" s="73">
        <v>43026</v>
      </c>
      <c r="B412" s="71" t="s">
        <v>139</v>
      </c>
      <c r="C412" s="71" t="s">
        <v>355</v>
      </c>
      <c r="D412" s="71" t="s">
        <v>1554</v>
      </c>
      <c r="E412" s="72">
        <v>1011.56</v>
      </c>
      <c r="F412" s="83" t="s">
        <v>1187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x14ac:dyDescent="0.25">
      <c r="A413" s="73">
        <v>43074</v>
      </c>
      <c r="B413" s="71" t="s">
        <v>18</v>
      </c>
      <c r="C413" s="71" t="s">
        <v>19</v>
      </c>
      <c r="D413" s="71" t="s">
        <v>1555</v>
      </c>
      <c r="E413" s="72">
        <v>992.2</v>
      </c>
      <c r="F413" s="83" t="s">
        <v>1194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x14ac:dyDescent="0.25">
      <c r="A414" s="73">
        <v>43056</v>
      </c>
      <c r="B414" s="71" t="s">
        <v>852</v>
      </c>
      <c r="C414" s="71" t="s">
        <v>853</v>
      </c>
      <c r="D414" s="71" t="s">
        <v>1556</v>
      </c>
      <c r="E414" s="72">
        <v>953.23</v>
      </c>
      <c r="F414" s="83" t="s">
        <v>1194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x14ac:dyDescent="0.25">
      <c r="A415" s="73">
        <v>43100</v>
      </c>
      <c r="B415" s="71" t="s">
        <v>1557</v>
      </c>
      <c r="C415" s="71" t="s">
        <v>1558</v>
      </c>
      <c r="D415" s="71" t="s">
        <v>1559</v>
      </c>
      <c r="E415" s="72">
        <v>933.93</v>
      </c>
      <c r="F415" s="83" t="s">
        <v>1187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x14ac:dyDescent="0.25">
      <c r="A416" s="73">
        <v>43049</v>
      </c>
      <c r="B416" s="71" t="s">
        <v>57</v>
      </c>
      <c r="C416" s="71" t="s">
        <v>359</v>
      </c>
      <c r="D416" s="71" t="s">
        <v>503</v>
      </c>
      <c r="E416" s="72">
        <v>919.6</v>
      </c>
      <c r="F416" s="83" t="s">
        <v>1187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x14ac:dyDescent="0.25">
      <c r="A417" s="73">
        <v>43080</v>
      </c>
      <c r="B417" s="71" t="s">
        <v>1560</v>
      </c>
      <c r="C417" s="71" t="s">
        <v>1561</v>
      </c>
      <c r="D417" s="71" t="s">
        <v>1562</v>
      </c>
      <c r="E417" s="72">
        <v>907.5</v>
      </c>
      <c r="F417" s="83" t="s">
        <v>1187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x14ac:dyDescent="0.25">
      <c r="A418" s="73">
        <v>43014</v>
      </c>
      <c r="B418" s="71" t="s">
        <v>1563</v>
      </c>
      <c r="C418" s="71" t="s">
        <v>1564</v>
      </c>
      <c r="D418" s="71" t="s">
        <v>1565</v>
      </c>
      <c r="E418" s="72">
        <v>907.5</v>
      </c>
      <c r="F418" s="83" t="s">
        <v>1187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x14ac:dyDescent="0.25">
      <c r="A419" s="73">
        <v>43100</v>
      </c>
      <c r="B419" s="71" t="s">
        <v>159</v>
      </c>
      <c r="C419" s="71" t="s">
        <v>160</v>
      </c>
      <c r="D419" s="71" t="s">
        <v>1566</v>
      </c>
      <c r="E419" s="72">
        <v>907.5</v>
      </c>
      <c r="F419" s="83" t="s">
        <v>1187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x14ac:dyDescent="0.25">
      <c r="A420" s="73">
        <v>43019</v>
      </c>
      <c r="B420" s="71" t="s">
        <v>951</v>
      </c>
      <c r="C420" s="71" t="s">
        <v>952</v>
      </c>
      <c r="D420" s="71" t="s">
        <v>1567</v>
      </c>
      <c r="E420" s="72">
        <v>901.29</v>
      </c>
      <c r="F420" s="83" t="s">
        <v>1194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x14ac:dyDescent="0.25">
      <c r="A421" s="73">
        <v>43074</v>
      </c>
      <c r="B421" s="71" t="s">
        <v>1240</v>
      </c>
      <c r="C421" s="71" t="s">
        <v>241</v>
      </c>
      <c r="D421" s="71" t="s">
        <v>1568</v>
      </c>
      <c r="E421" s="72">
        <v>831.52</v>
      </c>
      <c r="F421" s="83" t="s">
        <v>1194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x14ac:dyDescent="0.25">
      <c r="A422" s="73">
        <v>43100</v>
      </c>
      <c r="B422" s="71" t="s">
        <v>130</v>
      </c>
      <c r="C422" s="71" t="s">
        <v>131</v>
      </c>
      <c r="D422" s="71" t="s">
        <v>1569</v>
      </c>
      <c r="E422" s="72">
        <v>819.13</v>
      </c>
      <c r="F422" s="83" t="s">
        <v>1187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x14ac:dyDescent="0.25">
      <c r="A423" s="73">
        <v>43082</v>
      </c>
      <c r="B423" s="71" t="s">
        <v>316</v>
      </c>
      <c r="C423" s="71" t="s">
        <v>377</v>
      </c>
      <c r="D423" s="71" t="s">
        <v>1570</v>
      </c>
      <c r="E423" s="72">
        <v>798.6</v>
      </c>
      <c r="F423" s="83" t="s">
        <v>1187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x14ac:dyDescent="0.25">
      <c r="A424" s="73">
        <v>43100</v>
      </c>
      <c r="B424" s="71" t="s">
        <v>303</v>
      </c>
      <c r="C424" s="71" t="s">
        <v>304</v>
      </c>
      <c r="D424" s="71" t="s">
        <v>1571</v>
      </c>
      <c r="E424" s="72">
        <v>769.02</v>
      </c>
      <c r="F424" s="83" t="s">
        <v>1194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x14ac:dyDescent="0.25">
      <c r="A425" s="73">
        <v>43070</v>
      </c>
      <c r="B425" s="71" t="s">
        <v>635</v>
      </c>
      <c r="C425" s="71" t="s">
        <v>636</v>
      </c>
      <c r="D425" s="71" t="s">
        <v>1572</v>
      </c>
      <c r="E425" s="72">
        <v>763.05</v>
      </c>
      <c r="F425" s="83" t="s">
        <v>1187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x14ac:dyDescent="0.25">
      <c r="A426" s="73">
        <v>43033</v>
      </c>
      <c r="B426" s="71" t="s">
        <v>119</v>
      </c>
      <c r="C426" s="71" t="s">
        <v>379</v>
      </c>
      <c r="D426" s="71" t="s">
        <v>1573</v>
      </c>
      <c r="E426" s="72">
        <v>750</v>
      </c>
      <c r="F426" s="83" t="s">
        <v>1187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x14ac:dyDescent="0.25">
      <c r="A427" s="73">
        <v>43081</v>
      </c>
      <c r="B427" s="71" t="s">
        <v>1574</v>
      </c>
      <c r="C427" s="71" t="s">
        <v>1575</v>
      </c>
      <c r="D427" s="71" t="s">
        <v>1576</v>
      </c>
      <c r="E427" s="72">
        <v>720</v>
      </c>
      <c r="F427" s="83" t="s">
        <v>1194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x14ac:dyDescent="0.25">
      <c r="A428" s="73">
        <v>43074</v>
      </c>
      <c r="B428" s="71" t="s">
        <v>1577</v>
      </c>
      <c r="C428" s="71" t="s">
        <v>1578</v>
      </c>
      <c r="D428" s="71" t="s">
        <v>1579</v>
      </c>
      <c r="E428" s="72">
        <v>653.4</v>
      </c>
      <c r="F428" s="83" t="s">
        <v>1194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x14ac:dyDescent="0.25">
      <c r="A429" s="73">
        <v>43074</v>
      </c>
      <c r="B429" s="71" t="s">
        <v>92</v>
      </c>
      <c r="C429" s="71" t="s">
        <v>357</v>
      </c>
      <c r="D429" s="71" t="s">
        <v>1580</v>
      </c>
      <c r="E429" s="72">
        <v>636</v>
      </c>
      <c r="F429" s="83" t="s">
        <v>1187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x14ac:dyDescent="0.25">
      <c r="A430" s="73">
        <v>43073</v>
      </c>
      <c r="B430" s="71" t="s">
        <v>1581</v>
      </c>
      <c r="C430" s="71" t="s">
        <v>1582</v>
      </c>
      <c r="D430" s="71" t="s">
        <v>1583</v>
      </c>
      <c r="E430" s="72">
        <v>622.70000000000005</v>
      </c>
      <c r="F430" s="83" t="s">
        <v>1194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x14ac:dyDescent="0.25">
      <c r="A431" s="73">
        <v>43089</v>
      </c>
      <c r="B431" s="71" t="s">
        <v>855</v>
      </c>
      <c r="C431" s="71" t="s">
        <v>856</v>
      </c>
      <c r="D431" s="71" t="s">
        <v>1584</v>
      </c>
      <c r="E431" s="72">
        <v>556</v>
      </c>
      <c r="F431" s="83" t="s">
        <v>1194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x14ac:dyDescent="0.25">
      <c r="A432" s="73">
        <v>43010</v>
      </c>
      <c r="B432" s="71" t="s">
        <v>1585</v>
      </c>
      <c r="C432" s="71" t="s">
        <v>1586</v>
      </c>
      <c r="D432" s="71" t="s">
        <v>1587</v>
      </c>
      <c r="E432" s="72">
        <v>538.45000000000005</v>
      </c>
      <c r="F432" s="83" t="s">
        <v>1187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x14ac:dyDescent="0.25">
      <c r="A433" s="73">
        <v>43087</v>
      </c>
      <c r="B433" s="71" t="s">
        <v>951</v>
      </c>
      <c r="C433" s="71" t="s">
        <v>952</v>
      </c>
      <c r="D433" s="71" t="s">
        <v>1588</v>
      </c>
      <c r="E433" s="72">
        <v>536.85</v>
      </c>
      <c r="F433" s="83" t="s">
        <v>1194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x14ac:dyDescent="0.25">
      <c r="A434" s="73">
        <v>43038</v>
      </c>
      <c r="B434" s="71" t="s">
        <v>59</v>
      </c>
      <c r="C434" s="71" t="s">
        <v>363</v>
      </c>
      <c r="D434" s="71" t="s">
        <v>60</v>
      </c>
      <c r="E434" s="72">
        <v>532.4</v>
      </c>
      <c r="F434" s="83" t="s">
        <v>1187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x14ac:dyDescent="0.25">
      <c r="A435" s="73">
        <v>43031</v>
      </c>
      <c r="B435" s="71" t="s">
        <v>183</v>
      </c>
      <c r="C435" s="71" t="s">
        <v>184</v>
      </c>
      <c r="D435" s="71" t="s">
        <v>1589</v>
      </c>
      <c r="E435" s="72">
        <v>504.81</v>
      </c>
      <c r="F435" s="83" t="s">
        <v>1187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x14ac:dyDescent="0.25">
      <c r="A436" s="73">
        <v>43098</v>
      </c>
      <c r="B436" s="71" t="s">
        <v>18</v>
      </c>
      <c r="C436" s="71" t="s">
        <v>19</v>
      </c>
      <c r="D436" s="71" t="s">
        <v>149</v>
      </c>
      <c r="E436" s="72">
        <v>436.4</v>
      </c>
      <c r="F436" s="83" t="s">
        <v>1187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x14ac:dyDescent="0.25">
      <c r="A437" s="73">
        <v>43025</v>
      </c>
      <c r="B437" s="71" t="s">
        <v>1590</v>
      </c>
      <c r="C437" s="71" t="s">
        <v>1591</v>
      </c>
      <c r="D437" s="71" t="s">
        <v>1592</v>
      </c>
      <c r="E437" s="72">
        <v>405.3</v>
      </c>
      <c r="F437" s="83" t="s">
        <v>1187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x14ac:dyDescent="0.25">
      <c r="A438" s="73">
        <v>43019</v>
      </c>
      <c r="B438" s="71" t="s">
        <v>460</v>
      </c>
      <c r="C438" s="71" t="s">
        <v>461</v>
      </c>
      <c r="D438" s="71" t="s">
        <v>462</v>
      </c>
      <c r="E438" s="72">
        <v>392.71</v>
      </c>
      <c r="F438" s="83" t="s">
        <v>1187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x14ac:dyDescent="0.25">
      <c r="A439" s="73">
        <v>43039</v>
      </c>
      <c r="B439" s="71" t="s">
        <v>18</v>
      </c>
      <c r="C439" s="71" t="s">
        <v>19</v>
      </c>
      <c r="D439" s="71" t="s">
        <v>1593</v>
      </c>
      <c r="E439" s="72">
        <v>312</v>
      </c>
      <c r="F439" s="83" t="s">
        <v>1194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x14ac:dyDescent="0.25">
      <c r="A440" s="73">
        <v>43100</v>
      </c>
      <c r="B440" s="71" t="s">
        <v>1594</v>
      </c>
      <c r="C440" s="71" t="s">
        <v>1595</v>
      </c>
      <c r="D440" s="71" t="s">
        <v>1596</v>
      </c>
      <c r="E440" s="72">
        <v>304.92</v>
      </c>
      <c r="F440" s="83" t="s">
        <v>1194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x14ac:dyDescent="0.25">
      <c r="A441" s="73">
        <v>43098</v>
      </c>
      <c r="B441" s="71" t="s">
        <v>699</v>
      </c>
      <c r="C441" s="71" t="s">
        <v>700</v>
      </c>
      <c r="D441" s="71" t="s">
        <v>1597</v>
      </c>
      <c r="E441" s="72">
        <v>292.91000000000003</v>
      </c>
      <c r="F441" s="83" t="s">
        <v>1187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x14ac:dyDescent="0.25">
      <c r="A442" s="73">
        <v>43026</v>
      </c>
      <c r="B442" s="71" t="s">
        <v>189</v>
      </c>
      <c r="C442" s="71" t="s">
        <v>190</v>
      </c>
      <c r="D442" s="71" t="s">
        <v>1110</v>
      </c>
      <c r="E442" s="72">
        <v>290.39999999999998</v>
      </c>
      <c r="F442" s="83" t="s">
        <v>1187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x14ac:dyDescent="0.25">
      <c r="A443" s="73">
        <v>43074</v>
      </c>
      <c r="B443" s="71" t="s">
        <v>1598</v>
      </c>
      <c r="C443" s="71" t="s">
        <v>1599</v>
      </c>
      <c r="D443" s="71" t="s">
        <v>1600</v>
      </c>
      <c r="E443" s="72">
        <v>254.1</v>
      </c>
      <c r="F443" s="83" t="s">
        <v>1187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x14ac:dyDescent="0.25">
      <c r="A444" s="73">
        <v>43019</v>
      </c>
      <c r="B444" s="71" t="s">
        <v>154</v>
      </c>
      <c r="C444" s="71" t="s">
        <v>155</v>
      </c>
      <c r="D444" s="71" t="s">
        <v>1601</v>
      </c>
      <c r="E444" s="72">
        <v>246.24</v>
      </c>
      <c r="F444" s="83" t="s">
        <v>1187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x14ac:dyDescent="0.25">
      <c r="A445" s="73">
        <v>43100</v>
      </c>
      <c r="B445" s="71" t="s">
        <v>684</v>
      </c>
      <c r="C445" s="71" t="s">
        <v>685</v>
      </c>
      <c r="D445" s="71" t="s">
        <v>1602</v>
      </c>
      <c r="E445" s="72">
        <v>223.85</v>
      </c>
      <c r="F445" s="83" t="s">
        <v>1187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x14ac:dyDescent="0.25">
      <c r="A446" s="73">
        <v>43088</v>
      </c>
      <c r="B446" s="71" t="s">
        <v>852</v>
      </c>
      <c r="C446" s="71" t="s">
        <v>853</v>
      </c>
      <c r="D446" s="71" t="s">
        <v>1603</v>
      </c>
      <c r="E446" s="72">
        <v>198.42</v>
      </c>
      <c r="F446" s="83" t="s">
        <v>1194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x14ac:dyDescent="0.25">
      <c r="A447" s="73">
        <v>43035</v>
      </c>
      <c r="B447" s="71" t="s">
        <v>272</v>
      </c>
      <c r="C447" s="71" t="s">
        <v>273</v>
      </c>
      <c r="D447" s="71" t="s">
        <v>658</v>
      </c>
      <c r="E447" s="72">
        <v>195.04</v>
      </c>
      <c r="F447" s="83" t="s">
        <v>1187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x14ac:dyDescent="0.25">
      <c r="A448" s="73">
        <v>43100</v>
      </c>
      <c r="B448" s="71" t="s">
        <v>76</v>
      </c>
      <c r="C448" s="71" t="s">
        <v>77</v>
      </c>
      <c r="D448" s="71" t="s">
        <v>1604</v>
      </c>
      <c r="E448" s="72">
        <v>192.39</v>
      </c>
      <c r="F448" s="83" t="s">
        <v>1194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x14ac:dyDescent="0.25">
      <c r="A449" s="73">
        <v>43060</v>
      </c>
      <c r="B449" s="71" t="s">
        <v>224</v>
      </c>
      <c r="C449" s="71" t="s">
        <v>225</v>
      </c>
      <c r="D449" s="71" t="s">
        <v>1605</v>
      </c>
      <c r="E449" s="72">
        <v>185.5</v>
      </c>
      <c r="F449" s="83" t="s">
        <v>1187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x14ac:dyDescent="0.25">
      <c r="A450" s="73">
        <v>43038</v>
      </c>
      <c r="B450" s="71" t="s">
        <v>684</v>
      </c>
      <c r="C450" s="71" t="s">
        <v>685</v>
      </c>
      <c r="D450" s="71" t="s">
        <v>1606</v>
      </c>
      <c r="E450" s="72">
        <v>181.5</v>
      </c>
      <c r="F450" s="83" t="s">
        <v>1187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x14ac:dyDescent="0.25">
      <c r="A451" s="73">
        <v>43090</v>
      </c>
      <c r="B451" s="71" t="s">
        <v>213</v>
      </c>
      <c r="C451" s="71" t="s">
        <v>214</v>
      </c>
      <c r="D451" s="71" t="s">
        <v>1607</v>
      </c>
      <c r="E451" s="72">
        <v>166.44</v>
      </c>
      <c r="F451" s="83" t="s">
        <v>1194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x14ac:dyDescent="0.25">
      <c r="A452" s="73">
        <v>43100</v>
      </c>
      <c r="B452" s="71" t="s">
        <v>1511</v>
      </c>
      <c r="C452" s="71" t="s">
        <v>1512</v>
      </c>
      <c r="D452" s="71" t="s">
        <v>1608</v>
      </c>
      <c r="E452" s="72">
        <v>137.55000000000001</v>
      </c>
      <c r="F452" s="83" t="s">
        <v>1194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x14ac:dyDescent="0.25">
      <c r="A453" s="73">
        <v>43060</v>
      </c>
      <c r="B453" s="71" t="s">
        <v>224</v>
      </c>
      <c r="C453" s="71" t="s">
        <v>225</v>
      </c>
      <c r="D453" s="71" t="s">
        <v>1609</v>
      </c>
      <c r="E453" s="72">
        <v>134</v>
      </c>
      <c r="F453" s="83" t="s">
        <v>1187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x14ac:dyDescent="0.25">
      <c r="A454" s="73">
        <v>43059</v>
      </c>
      <c r="B454" s="71" t="s">
        <v>119</v>
      </c>
      <c r="C454" s="71" t="s">
        <v>379</v>
      </c>
      <c r="D454" s="71" t="s">
        <v>1610</v>
      </c>
      <c r="E454" s="72">
        <v>120</v>
      </c>
      <c r="F454" s="83" t="s">
        <v>1187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x14ac:dyDescent="0.25">
      <c r="A455" s="73">
        <v>43082</v>
      </c>
      <c r="B455" s="71" t="s">
        <v>61</v>
      </c>
      <c r="C455" s="71" t="s">
        <v>62</v>
      </c>
      <c r="D455" s="71" t="s">
        <v>63</v>
      </c>
      <c r="E455" s="72">
        <v>108.9</v>
      </c>
      <c r="F455" s="83" t="s">
        <v>1187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x14ac:dyDescent="0.25">
      <c r="A456" s="73">
        <v>43021</v>
      </c>
      <c r="B456" s="71" t="s">
        <v>101</v>
      </c>
      <c r="C456" s="71" t="s">
        <v>102</v>
      </c>
      <c r="D456" s="71" t="s">
        <v>1146</v>
      </c>
      <c r="E456" s="72">
        <v>90</v>
      </c>
      <c r="F456" s="83" t="s">
        <v>1187</v>
      </c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x14ac:dyDescent="0.25">
      <c r="A457" s="73">
        <v>43066</v>
      </c>
      <c r="B457" s="71" t="s">
        <v>1611</v>
      </c>
      <c r="C457" s="71" t="s">
        <v>1160</v>
      </c>
      <c r="D457" s="71" t="s">
        <v>1161</v>
      </c>
      <c r="E457" s="72">
        <v>84</v>
      </c>
      <c r="F457" s="83" t="s">
        <v>1187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x14ac:dyDescent="0.25">
      <c r="A458" s="73">
        <v>43074</v>
      </c>
      <c r="B458" s="71" t="s">
        <v>51</v>
      </c>
      <c r="C458" s="71" t="s">
        <v>52</v>
      </c>
      <c r="D458" s="71" t="s">
        <v>1612</v>
      </c>
      <c r="E458" s="72">
        <v>60.5</v>
      </c>
      <c r="F458" s="83" t="s">
        <v>1187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x14ac:dyDescent="0.25">
      <c r="A459" s="73">
        <v>43026</v>
      </c>
      <c r="B459" s="71" t="s">
        <v>150</v>
      </c>
      <c r="C459" s="71" t="s">
        <v>151</v>
      </c>
      <c r="D459" s="71" t="s">
        <v>152</v>
      </c>
      <c r="E459" s="72">
        <v>50</v>
      </c>
      <c r="F459" s="83" t="s">
        <v>1194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x14ac:dyDescent="0.25">
      <c r="A460" s="73">
        <v>43024</v>
      </c>
      <c r="B460" s="71" t="s">
        <v>201</v>
      </c>
      <c r="C460" s="71" t="s">
        <v>202</v>
      </c>
      <c r="D460" s="71" t="s">
        <v>1175</v>
      </c>
      <c r="E460" s="72">
        <v>24.07</v>
      </c>
      <c r="F460" s="83" t="s">
        <v>1187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x14ac:dyDescent="0.25">
      <c r="A461" s="73">
        <v>43083</v>
      </c>
      <c r="B461" s="71" t="s">
        <v>51</v>
      </c>
      <c r="C461" s="71" t="s">
        <v>52</v>
      </c>
      <c r="D461" s="71" t="s">
        <v>1613</v>
      </c>
      <c r="E461" s="72">
        <v>11.61</v>
      </c>
      <c r="F461" s="83" t="s">
        <v>1187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x14ac:dyDescent="0.25">
      <c r="A462" s="7"/>
      <c r="B462" s="46"/>
      <c r="C462" s="8"/>
      <c r="D462" s="47"/>
      <c r="E462" s="1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x14ac:dyDescent="0.25">
      <c r="A463" s="7"/>
      <c r="B463" s="46"/>
      <c r="C463" s="8"/>
      <c r="D463" s="47"/>
      <c r="E463" s="1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x14ac:dyDescent="0.25">
      <c r="A464" s="7"/>
      <c r="B464" s="46"/>
      <c r="C464" s="8"/>
      <c r="D464" s="47"/>
      <c r="E464" s="1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x14ac:dyDescent="0.25">
      <c r="A465" s="7"/>
      <c r="B465" s="46"/>
      <c r="C465" s="8"/>
      <c r="D465" s="47"/>
      <c r="E465" s="1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x14ac:dyDescent="0.25">
      <c r="A466" s="7"/>
      <c r="B466" s="46"/>
      <c r="C466" s="8"/>
      <c r="D466" s="47"/>
      <c r="E466" s="1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x14ac:dyDescent="0.25">
      <c r="A467" s="7"/>
      <c r="B467" s="46"/>
      <c r="C467" s="10"/>
      <c r="D467" s="47"/>
      <c r="E467" s="1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x14ac:dyDescent="0.25">
      <c r="A468" s="7"/>
      <c r="B468" s="46"/>
      <c r="C468" s="8"/>
      <c r="D468" s="47"/>
      <c r="E468" s="1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x14ac:dyDescent="0.25">
      <c r="A469" s="7"/>
      <c r="B469" s="46"/>
      <c r="C469" s="8"/>
      <c r="D469" s="47"/>
      <c r="E469" s="1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s="6" customFormat="1" x14ac:dyDescent="0.25">
      <c r="A470" s="7"/>
      <c r="B470" s="46"/>
      <c r="C470" s="8"/>
      <c r="D470" s="47"/>
      <c r="E470" s="11"/>
    </row>
    <row r="471" spans="1:23" x14ac:dyDescent="0.25">
      <c r="A471" s="7"/>
      <c r="B471" s="46"/>
      <c r="C471" s="8"/>
      <c r="D471" s="47"/>
      <c r="E471" s="11"/>
      <c r="F471" s="6"/>
      <c r="G471" s="6"/>
    </row>
    <row r="472" spans="1:23" x14ac:dyDescent="0.25">
      <c r="A472" s="7"/>
      <c r="B472" s="46"/>
      <c r="C472" s="8"/>
      <c r="D472" s="47"/>
      <c r="E472" s="11"/>
      <c r="F472" s="6"/>
      <c r="G472" s="6"/>
    </row>
    <row r="473" spans="1:23" x14ac:dyDescent="0.25">
      <c r="A473" s="7"/>
      <c r="B473" s="46"/>
      <c r="C473" s="8"/>
      <c r="D473" s="47"/>
      <c r="E473" s="11"/>
      <c r="F473" s="6"/>
      <c r="G473" s="6"/>
    </row>
    <row r="474" spans="1:23" x14ac:dyDescent="0.25">
      <c r="A474" s="7"/>
      <c r="B474" s="46"/>
      <c r="C474" s="8"/>
      <c r="D474" s="47"/>
      <c r="E474" s="9"/>
      <c r="F474" s="6"/>
      <c r="G474" s="6"/>
    </row>
    <row r="475" spans="1:23" x14ac:dyDescent="0.25">
      <c r="A475" s="7"/>
      <c r="B475" s="46"/>
      <c r="C475" s="8"/>
      <c r="D475" s="47"/>
      <c r="E475" s="9"/>
      <c r="F475" s="6"/>
      <c r="G475" s="6"/>
    </row>
  </sheetData>
  <sortState ref="A15:F182">
    <sortCondition ref="A15:A182"/>
  </sortState>
  <conditionalFormatting sqref="C462:C466">
    <cfRule type="expression" dxfId="166" priority="61">
      <formula>$A462&gt;0</formula>
    </cfRule>
  </conditionalFormatting>
  <conditionalFormatting sqref="B462:B466">
    <cfRule type="expression" dxfId="165" priority="60">
      <formula>$A462&gt;0</formula>
    </cfRule>
  </conditionalFormatting>
  <conditionalFormatting sqref="E462:E466">
    <cfRule type="expression" dxfId="164" priority="59">
      <formula>$A462&gt;0</formula>
    </cfRule>
  </conditionalFormatting>
  <conditionalFormatting sqref="D462:D466">
    <cfRule type="expression" dxfId="162" priority="57">
      <formula>$A462&gt;0</formula>
    </cfRule>
  </conditionalFormatting>
  <conditionalFormatting sqref="C467:C473">
    <cfRule type="expression" dxfId="161" priority="56">
      <formula>$A467&gt;0</formula>
    </cfRule>
  </conditionalFormatting>
  <conditionalFormatting sqref="B467:B473">
    <cfRule type="expression" dxfId="160" priority="55">
      <formula>$A467&gt;0</formula>
    </cfRule>
  </conditionalFormatting>
  <conditionalFormatting sqref="E467:E473">
    <cfRule type="expression" dxfId="159" priority="54">
      <formula>$A467&gt;0</formula>
    </cfRule>
  </conditionalFormatting>
  <conditionalFormatting sqref="D467">
    <cfRule type="expression" dxfId="158" priority="53">
      <formula>$A467&gt;0</formula>
    </cfRule>
  </conditionalFormatting>
  <conditionalFormatting sqref="D468:D473">
    <cfRule type="expression" dxfId="157" priority="52">
      <formula>$A468&gt;0</formula>
    </cfRule>
  </conditionalFormatting>
  <conditionalFormatting sqref="B474">
    <cfRule type="expression" dxfId="156" priority="51">
      <formula>$A474&gt;0</formula>
    </cfRule>
  </conditionalFormatting>
  <conditionalFormatting sqref="C474">
    <cfRule type="expression" dxfId="155" priority="50">
      <formula>$A474&gt;0</formula>
    </cfRule>
  </conditionalFormatting>
  <conditionalFormatting sqref="D474">
    <cfRule type="expression" dxfId="154" priority="49">
      <formula>$A474&gt;0</formula>
    </cfRule>
  </conditionalFormatting>
  <conditionalFormatting sqref="B475">
    <cfRule type="expression" dxfId="153" priority="48">
      <formula>$A475&gt;0</formula>
    </cfRule>
  </conditionalFormatting>
  <conditionalFormatting sqref="C475">
    <cfRule type="expression" dxfId="152" priority="47">
      <formula>$A475&gt;0</formula>
    </cfRule>
  </conditionalFormatting>
  <conditionalFormatting sqref="D475">
    <cfRule type="expression" dxfId="151" priority="46">
      <formula>$A475&gt;0</formula>
    </cfRule>
  </conditionalFormatting>
  <conditionalFormatting sqref="B33:C44 E33:E44 B116:C119 E116:E119 D117:D119">
    <cfRule type="expression" dxfId="150" priority="45">
      <formula>$A33&gt;0</formula>
    </cfRule>
  </conditionalFormatting>
  <conditionalFormatting sqref="B45:C88 E45:E88 D46:D88">
    <cfRule type="expression" dxfId="149" priority="44">
      <formula>#REF!&gt;0</formula>
    </cfRule>
  </conditionalFormatting>
  <conditionalFormatting sqref="D45">
    <cfRule type="expression" dxfId="148" priority="43">
      <formula>#REF!&gt;0</formula>
    </cfRule>
  </conditionalFormatting>
  <conditionalFormatting sqref="C89:C115">
    <cfRule type="expression" dxfId="147" priority="42">
      <formula>$A89&gt;0</formula>
    </cfRule>
  </conditionalFormatting>
  <conditionalFormatting sqref="B89:B115">
    <cfRule type="expression" dxfId="146" priority="41">
      <formula>$A89&gt;0</formula>
    </cfRule>
  </conditionalFormatting>
  <conditionalFormatting sqref="E89:E115">
    <cfRule type="expression" dxfId="145" priority="40">
      <formula>$A89&gt;0</formula>
    </cfRule>
  </conditionalFormatting>
  <conditionalFormatting sqref="D89">
    <cfRule type="expression" dxfId="144" priority="39">
      <formula>$A89&gt;0</formula>
    </cfRule>
  </conditionalFormatting>
  <conditionalFormatting sqref="D90:D115">
    <cfRule type="expression" dxfId="143" priority="38">
      <formula>$A90&gt;0</formula>
    </cfRule>
  </conditionalFormatting>
  <conditionalFormatting sqref="D116">
    <cfRule type="expression" dxfId="142" priority="37">
      <formula>$A116&gt;0</formula>
    </cfRule>
  </conditionalFormatting>
  <conditionalFormatting sqref="B120:C238 E120:E238">
    <cfRule type="expression" dxfId="141" priority="20">
      <formula>$A120&gt;0</formula>
    </cfRule>
  </conditionalFormatting>
  <conditionalFormatting sqref="D120:D238">
    <cfRule type="expression" dxfId="140" priority="19">
      <formula>$A120&gt;0</formula>
    </cfRule>
  </conditionalFormatting>
  <conditionalFormatting sqref="B250:C260 E250:E260 B267:C276 B277:D313">
    <cfRule type="expression" dxfId="139" priority="18">
      <formula>$A250&gt;0</formula>
    </cfRule>
  </conditionalFormatting>
  <conditionalFormatting sqref="B261:E264 A265:A266 C265:D266">
    <cfRule type="expression" dxfId="138" priority="17">
      <formula>#REF!&gt;0</formula>
    </cfRule>
  </conditionalFormatting>
  <conditionalFormatting sqref="B332:C343 E332:E343">
    <cfRule type="expression" dxfId="31" priority="16">
      <formula>$A332&gt;0</formula>
    </cfRule>
  </conditionalFormatting>
  <conditionalFormatting sqref="C344:C388">
    <cfRule type="expression" dxfId="29" priority="15">
      <formula>#REF!&gt;0</formula>
    </cfRule>
  </conditionalFormatting>
  <conditionalFormatting sqref="B344:B388">
    <cfRule type="expression" dxfId="27" priority="14">
      <formula>#REF!&gt;0</formula>
    </cfRule>
  </conditionalFormatting>
  <conditionalFormatting sqref="E344:E388">
    <cfRule type="expression" dxfId="25" priority="13">
      <formula>#REF!&gt;0</formula>
    </cfRule>
  </conditionalFormatting>
  <conditionalFormatting sqref="D344">
    <cfRule type="expression" dxfId="23" priority="12">
      <formula>#REF!&gt;0</formula>
    </cfRule>
  </conditionalFormatting>
  <conditionalFormatting sqref="D345:D388">
    <cfRule type="expression" dxfId="21" priority="11">
      <formula>#REF!&gt;0</formula>
    </cfRule>
  </conditionalFormatting>
  <conditionalFormatting sqref="C389:C415">
    <cfRule type="expression" dxfId="19" priority="10">
      <formula>$A389&gt;0</formula>
    </cfRule>
  </conditionalFormatting>
  <conditionalFormatting sqref="B389:B415">
    <cfRule type="expression" dxfId="17" priority="9">
      <formula>$A389&gt;0</formula>
    </cfRule>
  </conditionalFormatting>
  <conditionalFormatting sqref="E389:E415">
    <cfRule type="expression" dxfId="15" priority="8">
      <formula>$A389&gt;0</formula>
    </cfRule>
  </conditionalFormatting>
  <conditionalFormatting sqref="D389">
    <cfRule type="expression" dxfId="13" priority="7">
      <formula>$A389&gt;0</formula>
    </cfRule>
  </conditionalFormatting>
  <conditionalFormatting sqref="D390:D415">
    <cfRule type="expression" dxfId="11" priority="6">
      <formula>$A390&gt;0</formula>
    </cfRule>
  </conditionalFormatting>
  <conditionalFormatting sqref="C416:C461">
    <cfRule type="expression" dxfId="9" priority="5">
      <formula>$A416&gt;0</formula>
    </cfRule>
  </conditionalFormatting>
  <conditionalFormatting sqref="B416:B461">
    <cfRule type="expression" dxfId="7" priority="4">
      <formula>$A416&gt;0</formula>
    </cfRule>
  </conditionalFormatting>
  <conditionalFormatting sqref="E416:E461">
    <cfRule type="expression" dxfId="5" priority="3">
      <formula>$A416&gt;0</formula>
    </cfRule>
  </conditionalFormatting>
  <conditionalFormatting sqref="D416">
    <cfRule type="expression" dxfId="3" priority="2">
      <formula>$A416&gt;0</formula>
    </cfRule>
  </conditionalFormatting>
  <conditionalFormatting sqref="D417:D461">
    <cfRule type="expression" dxfId="1" priority="1">
      <formula>$A417&gt;0</formula>
    </cfRule>
  </conditionalFormatting>
  <dataValidations count="2">
    <dataValidation allowBlank="1" showErrorMessage="1" sqref="B474:B475 D308"/>
    <dataValidation allowBlank="1" showInputMessage="1" showErrorMessage="1" errorTitle="Reclamar a JORDI GUAL:" error="No facturar PRINTREPORT:_x000a_* Pendent Certificat Hisenda_x000a_* Pendent Certif. Seg. Social" sqref="C474:C475"/>
  </dataValidations>
  <pageMargins left="3.937007874015748E-2" right="3.937007874015748E-2" top="0.19685039370078741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0"/>
  <sheetViews>
    <sheetView workbookViewId="0">
      <selection activeCell="A7" sqref="A7"/>
    </sheetView>
  </sheetViews>
  <sheetFormatPr defaultRowHeight="14.3" x14ac:dyDescent="0.25"/>
  <cols>
    <col min="1" max="1" width="12.875" customWidth="1"/>
    <col min="2" max="2" width="15.125" customWidth="1"/>
    <col min="3" max="3" width="41" customWidth="1"/>
    <col min="4" max="4" width="15.125" customWidth="1"/>
    <col min="5" max="5" width="45.625" customWidth="1"/>
    <col min="6" max="6" width="15.5" customWidth="1"/>
    <col min="7" max="7" width="21.5" customWidth="1"/>
  </cols>
  <sheetData>
    <row r="1" spans="1:24" ht="25.5" customHeight="1" x14ac:dyDescent="0.3">
      <c r="A1" s="48"/>
      <c r="B1" s="14"/>
      <c r="C1" s="14"/>
      <c r="D1" s="14"/>
      <c r="E1" s="14"/>
      <c r="F1" s="14"/>
      <c r="G1" s="14"/>
    </row>
    <row r="2" spans="1:24" ht="15.15" x14ac:dyDescent="0.3">
      <c r="A2" s="14"/>
      <c r="B2" s="14"/>
      <c r="C2" s="14"/>
      <c r="D2" s="14"/>
      <c r="E2" s="14"/>
      <c r="F2" s="14"/>
      <c r="G2" s="14"/>
    </row>
    <row r="3" spans="1:24" ht="15.15" x14ac:dyDescent="0.3">
      <c r="A3" s="14"/>
      <c r="B3" s="14"/>
      <c r="C3" s="14"/>
      <c r="D3" s="14"/>
      <c r="E3" s="14"/>
      <c r="F3" s="14"/>
      <c r="G3" s="14"/>
    </row>
    <row r="4" spans="1:24" s="51" customFormat="1" ht="28.55" customHeight="1" x14ac:dyDescent="0.35">
      <c r="A4" s="12" t="s">
        <v>382</v>
      </c>
      <c r="B4" s="49"/>
      <c r="C4" s="50"/>
      <c r="D4" s="50"/>
      <c r="E4" s="50"/>
      <c r="F4" s="49"/>
      <c r="G4" s="50"/>
    </row>
    <row r="5" spans="1:24" s="51" customFormat="1" ht="9.85" customHeight="1" x14ac:dyDescent="0.35">
      <c r="A5" s="12"/>
      <c r="B5" s="49"/>
      <c r="C5" s="50"/>
      <c r="D5" s="50"/>
      <c r="E5" s="50"/>
      <c r="F5" s="49"/>
      <c r="G5" s="50"/>
    </row>
    <row r="6" spans="1:24" s="55" customFormat="1" ht="25.5" customHeight="1" x14ac:dyDescent="0.25">
      <c r="A6" s="52" t="s">
        <v>1615</v>
      </c>
      <c r="B6" s="53"/>
      <c r="C6" s="54"/>
      <c r="D6" s="54"/>
      <c r="E6" s="77" t="s">
        <v>383</v>
      </c>
      <c r="F6" s="78"/>
      <c r="G6" s="79"/>
    </row>
    <row r="7" spans="1:24" s="51" customFormat="1" ht="27.85" customHeight="1" x14ac:dyDescent="0.35">
      <c r="A7" s="56" t="s">
        <v>384</v>
      </c>
      <c r="B7" s="57"/>
      <c r="C7" s="58"/>
      <c r="D7" s="50"/>
      <c r="E7" s="80"/>
      <c r="F7" s="81"/>
      <c r="G7" s="82"/>
    </row>
    <row r="8" spans="1:24" s="51" customFormat="1" ht="9" customHeight="1" x14ac:dyDescent="0.35">
      <c r="A8" s="59"/>
      <c r="B8" s="57"/>
      <c r="C8" s="50"/>
      <c r="D8" s="50"/>
      <c r="E8" s="80"/>
      <c r="F8" s="81"/>
      <c r="G8" s="82"/>
    </row>
    <row r="9" spans="1:24" s="51" customFormat="1" ht="20.9" customHeight="1" x14ac:dyDescent="0.35">
      <c r="A9" s="58" t="s">
        <v>385</v>
      </c>
      <c r="B9" s="50"/>
      <c r="C9" s="60">
        <f>SUM(F:F)</f>
        <v>205430.66000000006</v>
      </c>
      <c r="D9" s="61"/>
      <c r="E9" s="62" t="s">
        <v>386</v>
      </c>
      <c r="F9" s="63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4" ht="18" customHeight="1" x14ac:dyDescent="0.3">
      <c r="A10" s="14"/>
      <c r="B10" s="14"/>
      <c r="C10" s="14"/>
      <c r="D10" s="14"/>
      <c r="E10" s="14"/>
      <c r="F10" s="14"/>
      <c r="G10" s="1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26" customFormat="1" ht="38.4" customHeight="1" x14ac:dyDescent="0.25">
      <c r="A11" s="25" t="s">
        <v>387</v>
      </c>
      <c r="B11" s="25" t="s">
        <v>350</v>
      </c>
      <c r="C11" s="5" t="s">
        <v>351</v>
      </c>
      <c r="D11" s="5" t="s">
        <v>1</v>
      </c>
      <c r="E11" s="5" t="s">
        <v>0</v>
      </c>
      <c r="F11" s="25" t="s">
        <v>388</v>
      </c>
      <c r="G11" s="25" t="s">
        <v>4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x14ac:dyDescent="0.25">
      <c r="A12" s="29" t="s">
        <v>389</v>
      </c>
      <c r="B12" s="67">
        <v>42823</v>
      </c>
      <c r="C12" s="29" t="s">
        <v>390</v>
      </c>
      <c r="D12" s="68" t="s">
        <v>314</v>
      </c>
      <c r="E12" s="29" t="s">
        <v>391</v>
      </c>
      <c r="F12" s="30">
        <v>9595.4500000000007</v>
      </c>
      <c r="G12" s="68" t="s">
        <v>336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4" x14ac:dyDescent="0.25">
      <c r="A13" s="29" t="s">
        <v>392</v>
      </c>
      <c r="B13" s="67">
        <v>42814</v>
      </c>
      <c r="C13" s="29" t="s">
        <v>288</v>
      </c>
      <c r="D13" s="68" t="s">
        <v>393</v>
      </c>
      <c r="E13" s="29" t="s">
        <v>289</v>
      </c>
      <c r="F13" s="30">
        <v>2990</v>
      </c>
      <c r="G13" s="68" t="s">
        <v>335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4" x14ac:dyDescent="0.25">
      <c r="A14" s="29" t="s">
        <v>394</v>
      </c>
      <c r="B14" s="67">
        <v>42797</v>
      </c>
      <c r="C14" s="29" t="s">
        <v>265</v>
      </c>
      <c r="D14" s="68" t="s">
        <v>266</v>
      </c>
      <c r="E14" s="29" t="s">
        <v>267</v>
      </c>
      <c r="F14" s="30">
        <f>1583.65+704.22</f>
        <v>2287.87</v>
      </c>
      <c r="G14" s="68" t="s">
        <v>336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4" x14ac:dyDescent="0.25">
      <c r="A15" s="29" t="s">
        <v>395</v>
      </c>
      <c r="B15" s="67">
        <v>42773</v>
      </c>
      <c r="C15" s="29" t="s">
        <v>229</v>
      </c>
      <c r="D15" s="68" t="s">
        <v>396</v>
      </c>
      <c r="E15" s="29" t="s">
        <v>230</v>
      </c>
      <c r="F15" s="30">
        <v>2230.0300000000002</v>
      </c>
      <c r="G15" s="68" t="s">
        <v>335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4" ht="15.15" x14ac:dyDescent="0.3">
      <c r="A16" s="29" t="s">
        <v>394</v>
      </c>
      <c r="B16" s="67">
        <v>42800</v>
      </c>
      <c r="C16" s="29" t="s">
        <v>137</v>
      </c>
      <c r="D16" s="68" t="s">
        <v>370</v>
      </c>
      <c r="E16" s="29" t="s">
        <v>279</v>
      </c>
      <c r="F16" s="30">
        <v>1488.3</v>
      </c>
      <c r="G16" s="68" t="s">
        <v>335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15" x14ac:dyDescent="0.3">
      <c r="A17" s="29" t="s">
        <v>397</v>
      </c>
      <c r="B17" s="67">
        <v>42793</v>
      </c>
      <c r="C17" s="29" t="s">
        <v>106</v>
      </c>
      <c r="D17" s="68" t="s">
        <v>107</v>
      </c>
      <c r="E17" s="29" t="s">
        <v>257</v>
      </c>
      <c r="F17" s="30">
        <v>996.56</v>
      </c>
      <c r="G17" s="68" t="s">
        <v>336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15" x14ac:dyDescent="0.3">
      <c r="A18" s="29" t="s">
        <v>398</v>
      </c>
      <c r="B18" s="67">
        <v>42814</v>
      </c>
      <c r="C18" s="29" t="s">
        <v>293</v>
      </c>
      <c r="D18" s="68" t="s">
        <v>399</v>
      </c>
      <c r="E18" s="29" t="s">
        <v>294</v>
      </c>
      <c r="F18" s="30">
        <v>992.2</v>
      </c>
      <c r="G18" s="68" t="s">
        <v>335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15" x14ac:dyDescent="0.3">
      <c r="A19" s="29" t="s">
        <v>400</v>
      </c>
      <c r="B19" s="67">
        <v>42773</v>
      </c>
      <c r="C19" s="29" t="s">
        <v>213</v>
      </c>
      <c r="D19" s="68" t="s">
        <v>214</v>
      </c>
      <c r="E19" s="29" t="s">
        <v>215</v>
      </c>
      <c r="F19" s="30">
        <f>511.33+417.56</f>
        <v>928.89</v>
      </c>
      <c r="G19" s="68" t="s">
        <v>336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15" x14ac:dyDescent="0.3">
      <c r="A20" s="29" t="s">
        <v>401</v>
      </c>
      <c r="B20" s="67">
        <v>42800</v>
      </c>
      <c r="C20" s="29" t="s">
        <v>137</v>
      </c>
      <c r="D20" s="68" t="s">
        <v>370</v>
      </c>
      <c r="E20" s="29" t="s">
        <v>279</v>
      </c>
      <c r="F20" s="30">
        <v>877.25</v>
      </c>
      <c r="G20" s="68" t="s">
        <v>335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15" x14ac:dyDescent="0.3">
      <c r="A21" s="29" t="s">
        <v>402</v>
      </c>
      <c r="B21" s="67">
        <v>42782</v>
      </c>
      <c r="C21" s="29" t="s">
        <v>237</v>
      </c>
      <c r="D21" s="68" t="s">
        <v>238</v>
      </c>
      <c r="E21" s="29" t="s">
        <v>239</v>
      </c>
      <c r="F21" s="30">
        <v>795.93</v>
      </c>
      <c r="G21" s="68" t="s">
        <v>336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29" t="s">
        <v>403</v>
      </c>
      <c r="B22" s="67">
        <v>42797</v>
      </c>
      <c r="C22" s="29" t="s">
        <v>213</v>
      </c>
      <c r="D22" s="68" t="s">
        <v>214</v>
      </c>
      <c r="E22" s="29" t="s">
        <v>247</v>
      </c>
      <c r="F22" s="30">
        <f>159.48+504.11</f>
        <v>663.59</v>
      </c>
      <c r="G22" s="68" t="s">
        <v>336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.15" x14ac:dyDescent="0.3">
      <c r="A23" s="29" t="s">
        <v>404</v>
      </c>
      <c r="B23" s="67">
        <v>42814</v>
      </c>
      <c r="C23" s="29" t="s">
        <v>240</v>
      </c>
      <c r="D23" s="68" t="s">
        <v>241</v>
      </c>
      <c r="E23" s="29" t="s">
        <v>295</v>
      </c>
      <c r="F23" s="30">
        <v>640.51</v>
      </c>
      <c r="G23" s="68" t="s">
        <v>335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29" t="s">
        <v>405</v>
      </c>
      <c r="B24" s="67">
        <v>42818</v>
      </c>
      <c r="C24" s="29" t="s">
        <v>213</v>
      </c>
      <c r="D24" s="68" t="s">
        <v>214</v>
      </c>
      <c r="E24" s="29" t="s">
        <v>347</v>
      </c>
      <c r="F24" s="30">
        <v>620.51</v>
      </c>
      <c r="G24" s="68" t="s">
        <v>336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29" t="s">
        <v>406</v>
      </c>
      <c r="B25" s="67">
        <v>42773</v>
      </c>
      <c r="C25" s="29" t="s">
        <v>213</v>
      </c>
      <c r="D25" s="68" t="s">
        <v>214</v>
      </c>
      <c r="E25" s="29" t="s">
        <v>219</v>
      </c>
      <c r="F25" s="30">
        <v>613.11</v>
      </c>
      <c r="G25" s="68" t="s">
        <v>336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5">
      <c r="A26" s="29" t="s">
        <v>407</v>
      </c>
      <c r="B26" s="67">
        <v>42818</v>
      </c>
      <c r="C26" s="29" t="s">
        <v>213</v>
      </c>
      <c r="D26" s="68" t="s">
        <v>214</v>
      </c>
      <c r="E26" s="29" t="s">
        <v>346</v>
      </c>
      <c r="F26" s="30">
        <v>533.04999999999995</v>
      </c>
      <c r="G26" s="68" t="s">
        <v>336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15" x14ac:dyDescent="0.3">
      <c r="A27" s="29" t="s">
        <v>408</v>
      </c>
      <c r="B27" s="67">
        <v>42814</v>
      </c>
      <c r="C27" s="29" t="s">
        <v>290</v>
      </c>
      <c r="D27" s="68" t="s">
        <v>291</v>
      </c>
      <c r="E27" s="29" t="s">
        <v>292</v>
      </c>
      <c r="F27" s="30">
        <v>522.72</v>
      </c>
      <c r="G27" s="68" t="s">
        <v>335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15" x14ac:dyDescent="0.3">
      <c r="A28" s="29" t="s">
        <v>397</v>
      </c>
      <c r="B28" s="67">
        <v>42818</v>
      </c>
      <c r="C28" s="29" t="s">
        <v>303</v>
      </c>
      <c r="D28" s="68" t="s">
        <v>304</v>
      </c>
      <c r="E28" s="29" t="s">
        <v>305</v>
      </c>
      <c r="F28" s="30">
        <f>160.94+351.01</f>
        <v>511.95</v>
      </c>
      <c r="G28" s="68" t="s">
        <v>336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29" t="s">
        <v>403</v>
      </c>
      <c r="B29" s="67">
        <v>42786</v>
      </c>
      <c r="C29" s="29" t="s">
        <v>213</v>
      </c>
      <c r="D29" s="68" t="s">
        <v>214</v>
      </c>
      <c r="E29" s="29" t="s">
        <v>247</v>
      </c>
      <c r="F29" s="30">
        <v>483.02</v>
      </c>
      <c r="G29" s="68" t="s">
        <v>336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.15" x14ac:dyDescent="0.3">
      <c r="A30" s="29" t="s">
        <v>409</v>
      </c>
      <c r="B30" s="67">
        <v>42789</v>
      </c>
      <c r="C30" s="29" t="s">
        <v>237</v>
      </c>
      <c r="D30" s="68" t="s">
        <v>238</v>
      </c>
      <c r="E30" s="29" t="s">
        <v>233</v>
      </c>
      <c r="F30" s="30">
        <v>473.86</v>
      </c>
      <c r="G30" s="68" t="s">
        <v>336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15" x14ac:dyDescent="0.3">
      <c r="A31" s="29" t="s">
        <v>409</v>
      </c>
      <c r="B31" s="67">
        <v>42818</v>
      </c>
      <c r="C31" s="29" t="s">
        <v>268</v>
      </c>
      <c r="D31" s="68" t="s">
        <v>269</v>
      </c>
      <c r="E31" s="29" t="s">
        <v>298</v>
      </c>
      <c r="F31" s="30">
        <v>465.85</v>
      </c>
      <c r="G31" s="68" t="s">
        <v>336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29" t="s">
        <v>407</v>
      </c>
      <c r="B32" s="67">
        <v>42773</v>
      </c>
      <c r="C32" s="29" t="s">
        <v>213</v>
      </c>
      <c r="D32" s="68" t="s">
        <v>214</v>
      </c>
      <c r="E32" s="29" t="s">
        <v>223</v>
      </c>
      <c r="F32" s="30">
        <v>412.19</v>
      </c>
      <c r="G32" s="68" t="s">
        <v>336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29" t="s">
        <v>409</v>
      </c>
      <c r="B33" s="67">
        <v>42797</v>
      </c>
      <c r="C33" s="29" t="s">
        <v>268</v>
      </c>
      <c r="D33" s="68" t="s">
        <v>269</v>
      </c>
      <c r="E33" s="29" t="s">
        <v>270</v>
      </c>
      <c r="F33" s="30">
        <v>399.91</v>
      </c>
      <c r="G33" s="68" t="s">
        <v>336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29" t="s">
        <v>410</v>
      </c>
      <c r="B34" s="67">
        <v>42786</v>
      </c>
      <c r="C34" s="29" t="s">
        <v>213</v>
      </c>
      <c r="D34" s="68" t="s">
        <v>214</v>
      </c>
      <c r="E34" s="29" t="s">
        <v>253</v>
      </c>
      <c r="F34" s="30">
        <v>396.4</v>
      </c>
      <c r="G34" s="68" t="s">
        <v>336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29" t="s">
        <v>411</v>
      </c>
      <c r="B35" s="67">
        <v>42823</v>
      </c>
      <c r="C35" s="29" t="s">
        <v>216</v>
      </c>
      <c r="D35" s="68" t="s">
        <v>217</v>
      </c>
      <c r="E35" s="29" t="s">
        <v>311</v>
      </c>
      <c r="F35" s="30">
        <v>350.44</v>
      </c>
      <c r="G35" s="68" t="s">
        <v>335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29" t="s">
        <v>406</v>
      </c>
      <c r="B36" s="67">
        <v>42782</v>
      </c>
      <c r="C36" s="29" t="s">
        <v>213</v>
      </c>
      <c r="D36" s="68" t="s">
        <v>214</v>
      </c>
      <c r="E36" s="29" t="s">
        <v>219</v>
      </c>
      <c r="F36" s="30">
        <v>325.55</v>
      </c>
      <c r="G36" s="68" t="s">
        <v>336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29" t="s">
        <v>412</v>
      </c>
      <c r="B37" s="67">
        <v>42797</v>
      </c>
      <c r="C37" s="29" t="s">
        <v>213</v>
      </c>
      <c r="D37" s="68" t="s">
        <v>214</v>
      </c>
      <c r="E37" s="29" t="s">
        <v>271</v>
      </c>
      <c r="F37" s="30">
        <v>306.14999999999998</v>
      </c>
      <c r="G37" s="68" t="s">
        <v>336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29" t="s">
        <v>413</v>
      </c>
      <c r="B38" s="67">
        <v>42782</v>
      </c>
      <c r="C38" s="29" t="s">
        <v>235</v>
      </c>
      <c r="D38" s="68" t="s">
        <v>414</v>
      </c>
      <c r="E38" s="29" t="s">
        <v>236</v>
      </c>
      <c r="F38" s="30">
        <v>300</v>
      </c>
      <c r="G38" s="68" t="s">
        <v>335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29" t="s">
        <v>413</v>
      </c>
      <c r="B39" s="67">
        <v>42830</v>
      </c>
      <c r="C39" s="29" t="s">
        <v>333</v>
      </c>
      <c r="D39" s="68" t="s">
        <v>415</v>
      </c>
      <c r="E39" s="29" t="s">
        <v>334</v>
      </c>
      <c r="F39" s="30">
        <v>300</v>
      </c>
      <c r="G39" s="68" t="s">
        <v>335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29" t="s">
        <v>413</v>
      </c>
      <c r="B40" s="67">
        <v>42793</v>
      </c>
      <c r="C40" s="29" t="s">
        <v>261</v>
      </c>
      <c r="D40" s="68" t="s">
        <v>416</v>
      </c>
      <c r="E40" s="29" t="s">
        <v>262</v>
      </c>
      <c r="F40" s="30">
        <v>300</v>
      </c>
      <c r="G40" s="68" t="s">
        <v>335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29" t="s">
        <v>392</v>
      </c>
      <c r="B41" s="67">
        <v>42809</v>
      </c>
      <c r="C41" s="29" t="s">
        <v>285</v>
      </c>
      <c r="D41" s="68" t="s">
        <v>417</v>
      </c>
      <c r="E41" s="29" t="s">
        <v>286</v>
      </c>
      <c r="F41" s="30">
        <v>293.88</v>
      </c>
      <c r="G41" s="68" t="s">
        <v>335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29" t="s">
        <v>397</v>
      </c>
      <c r="B42" s="67">
        <v>42828</v>
      </c>
      <c r="C42" s="29" t="s">
        <v>331</v>
      </c>
      <c r="D42" s="68" t="s">
        <v>332</v>
      </c>
      <c r="E42" s="29" t="s">
        <v>305</v>
      </c>
      <c r="F42" s="30">
        <v>254.23</v>
      </c>
      <c r="G42" s="68" t="s">
        <v>336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29" t="s">
        <v>418</v>
      </c>
      <c r="B43" s="67">
        <v>42789</v>
      </c>
      <c r="C43" s="29" t="s">
        <v>254</v>
      </c>
      <c r="D43" s="68" t="s">
        <v>255</v>
      </c>
      <c r="E43" s="29" t="s">
        <v>256</v>
      </c>
      <c r="F43" s="30">
        <v>235.95</v>
      </c>
      <c r="G43" s="68" t="s">
        <v>335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29" t="s">
        <v>418</v>
      </c>
      <c r="B44" s="67">
        <v>42814</v>
      </c>
      <c r="C44" s="29" t="s">
        <v>254</v>
      </c>
      <c r="D44" s="68" t="s">
        <v>255</v>
      </c>
      <c r="E44" s="29" t="s">
        <v>296</v>
      </c>
      <c r="F44" s="30">
        <v>223.85</v>
      </c>
      <c r="G44" s="68" t="s">
        <v>335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29" t="s">
        <v>411</v>
      </c>
      <c r="B45" s="67">
        <v>42773</v>
      </c>
      <c r="C45" s="29" t="s">
        <v>216</v>
      </c>
      <c r="D45" s="68" t="s">
        <v>217</v>
      </c>
      <c r="E45" s="29" t="s">
        <v>218</v>
      </c>
      <c r="F45" s="30">
        <v>219.99</v>
      </c>
      <c r="G45" s="68" t="s">
        <v>335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29" t="s">
        <v>419</v>
      </c>
      <c r="B46" s="67">
        <v>42789</v>
      </c>
      <c r="C46" s="29" t="s">
        <v>213</v>
      </c>
      <c r="D46" s="68" t="s">
        <v>214</v>
      </c>
      <c r="E46" s="29" t="s">
        <v>249</v>
      </c>
      <c r="F46" s="30">
        <v>211.52</v>
      </c>
      <c r="G46" s="68" t="s">
        <v>336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29" t="s">
        <v>420</v>
      </c>
      <c r="B47" s="67">
        <v>42789</v>
      </c>
      <c r="C47" s="29" t="s">
        <v>224</v>
      </c>
      <c r="D47" s="68" t="s">
        <v>225</v>
      </c>
      <c r="E47" s="29" t="s">
        <v>344</v>
      </c>
      <c r="F47" s="30">
        <v>200.79</v>
      </c>
      <c r="G47" s="68" t="s">
        <v>335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29" t="s">
        <v>421</v>
      </c>
      <c r="B48" s="67">
        <v>42773</v>
      </c>
      <c r="C48" s="29" t="s">
        <v>224</v>
      </c>
      <c r="D48" s="68" t="s">
        <v>225</v>
      </c>
      <c r="E48" s="29" t="s">
        <v>342</v>
      </c>
      <c r="F48" s="30">
        <v>198.9</v>
      </c>
      <c r="G48" s="68" t="s">
        <v>335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29" t="s">
        <v>403</v>
      </c>
      <c r="B49" s="67">
        <v>42793</v>
      </c>
      <c r="C49" s="29" t="s">
        <v>213</v>
      </c>
      <c r="D49" s="68" t="s">
        <v>214</v>
      </c>
      <c r="E49" s="29" t="s">
        <v>259</v>
      </c>
      <c r="F49" s="30">
        <v>194.14</v>
      </c>
      <c r="G49" s="68" t="s">
        <v>336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29" t="s">
        <v>422</v>
      </c>
      <c r="B50" s="67">
        <v>42809</v>
      </c>
      <c r="C50" s="29" t="s">
        <v>280</v>
      </c>
      <c r="D50" s="68" t="s">
        <v>281</v>
      </c>
      <c r="E50" s="29" t="s">
        <v>282</v>
      </c>
      <c r="F50" s="30">
        <v>169.88</v>
      </c>
      <c r="G50" s="68" t="s">
        <v>336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29" t="s">
        <v>410</v>
      </c>
      <c r="B51" s="67">
        <v>42809</v>
      </c>
      <c r="C51" s="29" t="s">
        <v>213</v>
      </c>
      <c r="D51" s="68" t="s">
        <v>214</v>
      </c>
      <c r="E51" s="29" t="s">
        <v>287</v>
      </c>
      <c r="F51" s="30">
        <v>155.97</v>
      </c>
      <c r="G51" s="68" t="s">
        <v>336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29" t="s">
        <v>409</v>
      </c>
      <c r="B52" s="67">
        <v>42773</v>
      </c>
      <c r="C52" s="29" t="s">
        <v>231</v>
      </c>
      <c r="D52" s="68" t="s">
        <v>232</v>
      </c>
      <c r="E52" s="29" t="s">
        <v>233</v>
      </c>
      <c r="F52" s="30">
        <v>148.19</v>
      </c>
      <c r="G52" s="68" t="s">
        <v>336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29" t="s">
        <v>421</v>
      </c>
      <c r="B53" s="67">
        <v>42776</v>
      </c>
      <c r="C53" s="29" t="s">
        <v>224</v>
      </c>
      <c r="D53" s="68" t="s">
        <v>225</v>
      </c>
      <c r="E53" s="29" t="s">
        <v>423</v>
      </c>
      <c r="F53" s="30">
        <v>130.28</v>
      </c>
      <c r="G53" s="68" t="s">
        <v>335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29" t="s">
        <v>424</v>
      </c>
      <c r="B54" s="67">
        <v>42776</v>
      </c>
      <c r="C54" s="29" t="s">
        <v>224</v>
      </c>
      <c r="D54" s="68" t="s">
        <v>225</v>
      </c>
      <c r="E54" s="29" t="s">
        <v>425</v>
      </c>
      <c r="F54" s="30">
        <v>130.28</v>
      </c>
      <c r="G54" s="68" t="s">
        <v>335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29" t="s">
        <v>426</v>
      </c>
      <c r="B55" s="67">
        <v>42800</v>
      </c>
      <c r="C55" s="29" t="s">
        <v>275</v>
      </c>
      <c r="D55" s="68" t="s">
        <v>276</v>
      </c>
      <c r="E55" s="29" t="s">
        <v>277</v>
      </c>
      <c r="F55" s="30">
        <v>128.94</v>
      </c>
      <c r="G55" s="68" t="s">
        <v>336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29" t="s">
        <v>427</v>
      </c>
      <c r="B56" s="67">
        <v>42828</v>
      </c>
      <c r="C56" s="29" t="s">
        <v>328</v>
      </c>
      <c r="D56" s="68" t="s">
        <v>428</v>
      </c>
      <c r="E56" s="29" t="s">
        <v>330</v>
      </c>
      <c r="F56" s="30">
        <v>127.64</v>
      </c>
      <c r="G56" s="68" t="s">
        <v>335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29" t="s">
        <v>395</v>
      </c>
      <c r="B57" s="67">
        <v>42828</v>
      </c>
      <c r="C57" s="29" t="s">
        <v>328</v>
      </c>
      <c r="D57" s="68" t="s">
        <v>428</v>
      </c>
      <c r="E57" s="29" t="s">
        <v>329</v>
      </c>
      <c r="F57" s="30">
        <v>123.12</v>
      </c>
      <c r="G57" s="68" t="s">
        <v>335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29" t="s">
        <v>429</v>
      </c>
      <c r="B58" s="67">
        <v>42786</v>
      </c>
      <c r="C58" s="29" t="s">
        <v>213</v>
      </c>
      <c r="D58" s="68" t="s">
        <v>214</v>
      </c>
      <c r="E58" s="29" t="s">
        <v>253</v>
      </c>
      <c r="F58" s="30">
        <v>122.33</v>
      </c>
      <c r="G58" s="68" t="s">
        <v>336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29" t="s">
        <v>408</v>
      </c>
      <c r="B59" s="67">
        <v>42828</v>
      </c>
      <c r="C59" s="29" t="s">
        <v>323</v>
      </c>
      <c r="D59" s="68" t="s">
        <v>324</v>
      </c>
      <c r="E59" s="29" t="s">
        <v>325</v>
      </c>
      <c r="F59" s="30">
        <v>94.97</v>
      </c>
      <c r="G59" s="68" t="s">
        <v>335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5">
      <c r="A60" s="29" t="s">
        <v>418</v>
      </c>
      <c r="B60" s="67">
        <v>42818</v>
      </c>
      <c r="C60" s="29" t="s">
        <v>303</v>
      </c>
      <c r="D60" s="68" t="s">
        <v>304</v>
      </c>
      <c r="E60" s="29" t="s">
        <v>306</v>
      </c>
      <c r="F60" s="30">
        <f>56.2+32.55</f>
        <v>88.75</v>
      </c>
      <c r="G60" s="68" t="s">
        <v>335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29" t="s">
        <v>407</v>
      </c>
      <c r="B61" s="67">
        <v>42786</v>
      </c>
      <c r="C61" s="29" t="s">
        <v>213</v>
      </c>
      <c r="D61" s="68" t="s">
        <v>214</v>
      </c>
      <c r="E61" s="29" t="s">
        <v>263</v>
      </c>
      <c r="F61" s="30">
        <v>82.89</v>
      </c>
      <c r="G61" s="68" t="s">
        <v>336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5">
      <c r="A62" s="29" t="s">
        <v>421</v>
      </c>
      <c r="B62" s="67">
        <v>42786</v>
      </c>
      <c r="C62" s="29" t="s">
        <v>224</v>
      </c>
      <c r="D62" s="68" t="s">
        <v>225</v>
      </c>
      <c r="E62" s="29" t="s">
        <v>343</v>
      </c>
      <c r="F62" s="30">
        <v>79.97</v>
      </c>
      <c r="G62" s="68" t="s">
        <v>335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29" t="s">
        <v>424</v>
      </c>
      <c r="B63" s="67">
        <v>42808</v>
      </c>
      <c r="C63" s="29" t="s">
        <v>224</v>
      </c>
      <c r="D63" s="68" t="s">
        <v>225</v>
      </c>
      <c r="E63" s="29" t="s">
        <v>283</v>
      </c>
      <c r="F63" s="30">
        <v>79.97</v>
      </c>
      <c r="G63" s="68" t="s">
        <v>335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29" t="s">
        <v>410</v>
      </c>
      <c r="B64" s="67">
        <v>42818</v>
      </c>
      <c r="C64" s="29" t="s">
        <v>213</v>
      </c>
      <c r="D64" s="68" t="s">
        <v>214</v>
      </c>
      <c r="E64" s="29" t="s">
        <v>215</v>
      </c>
      <c r="F64" s="30">
        <v>77.19</v>
      </c>
      <c r="G64" s="68" t="s">
        <v>336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29" t="s">
        <v>397</v>
      </c>
      <c r="B65" s="67">
        <v>42773</v>
      </c>
      <c r="C65" s="29" t="s">
        <v>220</v>
      </c>
      <c r="D65" s="68" t="s">
        <v>221</v>
      </c>
      <c r="E65" s="29" t="s">
        <v>222</v>
      </c>
      <c r="F65" s="30">
        <v>58.26</v>
      </c>
      <c r="G65" s="68" t="s">
        <v>336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29" t="s">
        <v>410</v>
      </c>
      <c r="B66" s="67">
        <v>42823</v>
      </c>
      <c r="C66" s="29" t="s">
        <v>213</v>
      </c>
      <c r="D66" s="68" t="s">
        <v>214</v>
      </c>
      <c r="E66" s="29" t="s">
        <v>312</v>
      </c>
      <c r="F66" s="30">
        <v>56.3</v>
      </c>
      <c r="G66" s="68" t="s">
        <v>336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29" t="s">
        <v>430</v>
      </c>
      <c r="B67" s="67">
        <v>42797</v>
      </c>
      <c r="C67" s="29" t="s">
        <v>224</v>
      </c>
      <c r="D67" s="68" t="s">
        <v>225</v>
      </c>
      <c r="E67" s="29" t="s">
        <v>345</v>
      </c>
      <c r="F67" s="30">
        <v>55.48</v>
      </c>
      <c r="G67" s="68" t="s">
        <v>335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29" t="s">
        <v>429</v>
      </c>
      <c r="B68" s="67">
        <v>42818</v>
      </c>
      <c r="C68" s="29" t="s">
        <v>213</v>
      </c>
      <c r="D68" s="68" t="s">
        <v>214</v>
      </c>
      <c r="E68" s="29" t="s">
        <v>297</v>
      </c>
      <c r="F68" s="30">
        <v>45.59</v>
      </c>
      <c r="G68" s="68" t="s">
        <v>336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29" t="s">
        <v>412</v>
      </c>
      <c r="B69" s="67">
        <v>42793</v>
      </c>
      <c r="C69" s="29" t="s">
        <v>213</v>
      </c>
      <c r="D69" s="68" t="s">
        <v>214</v>
      </c>
      <c r="E69" s="29" t="s">
        <v>260</v>
      </c>
      <c r="F69" s="30">
        <v>37.99</v>
      </c>
      <c r="G69" s="68" t="s">
        <v>336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29" t="s">
        <v>431</v>
      </c>
      <c r="B70" s="67">
        <v>42797</v>
      </c>
      <c r="C70" s="29" t="s">
        <v>213</v>
      </c>
      <c r="D70" s="68" t="s">
        <v>214</v>
      </c>
      <c r="E70" s="29" t="s">
        <v>264</v>
      </c>
      <c r="F70" s="30">
        <v>37.44</v>
      </c>
      <c r="G70" s="68" t="s">
        <v>336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29" t="s">
        <v>410</v>
      </c>
      <c r="B71" s="67">
        <v>42789</v>
      </c>
      <c r="C71" s="29" t="s">
        <v>213</v>
      </c>
      <c r="D71" s="68" t="s">
        <v>214</v>
      </c>
      <c r="E71" s="29" t="s">
        <v>258</v>
      </c>
      <c r="F71" s="30">
        <v>25.81</v>
      </c>
      <c r="G71" s="68" t="s">
        <v>336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29" t="s">
        <v>412</v>
      </c>
      <c r="B72" s="67">
        <v>42809</v>
      </c>
      <c r="C72" s="29" t="s">
        <v>213</v>
      </c>
      <c r="D72" s="68" t="s">
        <v>214</v>
      </c>
      <c r="E72" s="29" t="s">
        <v>284</v>
      </c>
      <c r="F72" s="30">
        <v>24.99</v>
      </c>
      <c r="G72" s="68" t="s">
        <v>336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29" t="s">
        <v>432</v>
      </c>
      <c r="B73" s="67">
        <v>42823</v>
      </c>
      <c r="C73" s="29" t="s">
        <v>320</v>
      </c>
      <c r="D73" s="68" t="s">
        <v>321</v>
      </c>
      <c r="E73" s="29" t="s">
        <v>322</v>
      </c>
      <c r="F73" s="30">
        <v>13.4</v>
      </c>
      <c r="G73" s="68" t="s">
        <v>335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29" t="s">
        <v>400</v>
      </c>
      <c r="B74" s="67">
        <v>42814</v>
      </c>
      <c r="C74" s="29" t="s">
        <v>213</v>
      </c>
      <c r="D74" s="68" t="s">
        <v>214</v>
      </c>
      <c r="E74" s="29" t="s">
        <v>215</v>
      </c>
      <c r="F74" s="30">
        <v>10.77</v>
      </c>
      <c r="G74" s="68" t="s">
        <v>336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29" t="s">
        <v>394</v>
      </c>
      <c r="B75" s="67">
        <v>42863</v>
      </c>
      <c r="C75" s="29" t="s">
        <v>721</v>
      </c>
      <c r="D75" s="68" t="s">
        <v>722</v>
      </c>
      <c r="E75" s="29" t="s">
        <v>723</v>
      </c>
      <c r="F75" s="30">
        <v>2411.0700000000002</v>
      </c>
      <c r="G75" s="68" t="s">
        <v>440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29" t="s">
        <v>389</v>
      </c>
      <c r="B76" s="67">
        <v>42874</v>
      </c>
      <c r="C76" s="29" t="s">
        <v>18</v>
      </c>
      <c r="D76" s="68" t="s">
        <v>19</v>
      </c>
      <c r="E76" s="29" t="s">
        <v>724</v>
      </c>
      <c r="F76" s="30">
        <v>2250.4499999999998</v>
      </c>
      <c r="G76" s="68" t="s">
        <v>440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29" t="s">
        <v>389</v>
      </c>
      <c r="B77" s="67">
        <v>42878</v>
      </c>
      <c r="C77" s="29" t="s">
        <v>725</v>
      </c>
      <c r="D77" s="68" t="s">
        <v>726</v>
      </c>
      <c r="E77" s="29" t="s">
        <v>724</v>
      </c>
      <c r="F77" s="30">
        <v>2209.3200000000002</v>
      </c>
      <c r="G77" s="68" t="s">
        <v>440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29" t="s">
        <v>727</v>
      </c>
      <c r="B78" s="67">
        <v>42906</v>
      </c>
      <c r="C78" s="29" t="s">
        <v>728</v>
      </c>
      <c r="D78" s="68" t="s">
        <v>729</v>
      </c>
      <c r="E78" s="29" t="s">
        <v>730</v>
      </c>
      <c r="F78" s="30">
        <v>1586.82</v>
      </c>
      <c r="G78" s="68" t="s">
        <v>440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29" t="s">
        <v>731</v>
      </c>
      <c r="B79" s="67">
        <v>42916</v>
      </c>
      <c r="C79" s="29" t="s">
        <v>732</v>
      </c>
      <c r="D79" s="68" t="s">
        <v>733</v>
      </c>
      <c r="E79" s="29" t="s">
        <v>734</v>
      </c>
      <c r="F79" s="30">
        <v>1385.45</v>
      </c>
      <c r="G79" s="68" t="s">
        <v>440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29" t="s">
        <v>735</v>
      </c>
      <c r="B80" s="67">
        <v>42849</v>
      </c>
      <c r="C80" s="29" t="s">
        <v>736</v>
      </c>
      <c r="D80" s="68" t="s">
        <v>737</v>
      </c>
      <c r="E80" s="29" t="s">
        <v>738</v>
      </c>
      <c r="F80" s="30">
        <v>1210</v>
      </c>
      <c r="G80" s="68" t="s">
        <v>436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29" t="s">
        <v>739</v>
      </c>
      <c r="B81" s="67">
        <v>42835</v>
      </c>
      <c r="C81" s="69" t="s">
        <v>740</v>
      </c>
      <c r="D81" s="68" t="s">
        <v>741</v>
      </c>
      <c r="E81" s="70" t="s">
        <v>742</v>
      </c>
      <c r="F81" s="30">
        <v>1120.46</v>
      </c>
      <c r="G81" s="68" t="s">
        <v>436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29" t="s">
        <v>408</v>
      </c>
      <c r="B82" s="67">
        <v>42845</v>
      </c>
      <c r="C82" s="29" t="s">
        <v>743</v>
      </c>
      <c r="D82" s="68" t="s">
        <v>744</v>
      </c>
      <c r="E82" s="29" t="s">
        <v>745</v>
      </c>
      <c r="F82" s="30">
        <v>1089</v>
      </c>
      <c r="G82" s="68" t="s">
        <v>436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29" t="s">
        <v>408</v>
      </c>
      <c r="B83" s="67">
        <v>42845</v>
      </c>
      <c r="C83" s="29" t="s">
        <v>743</v>
      </c>
      <c r="D83" s="68" t="s">
        <v>744</v>
      </c>
      <c r="E83" s="29" t="s">
        <v>746</v>
      </c>
      <c r="F83" s="30">
        <v>1089</v>
      </c>
      <c r="G83" s="68" t="s">
        <v>436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29" t="s">
        <v>747</v>
      </c>
      <c r="B84" s="67">
        <v>42901</v>
      </c>
      <c r="C84" s="29" t="s">
        <v>240</v>
      </c>
      <c r="D84" s="68" t="s">
        <v>241</v>
      </c>
      <c r="E84" s="29" t="s">
        <v>748</v>
      </c>
      <c r="F84" s="30">
        <v>1058.93</v>
      </c>
      <c r="G84" s="68" t="s">
        <v>440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29" t="s">
        <v>402</v>
      </c>
      <c r="B85" s="67">
        <v>42916</v>
      </c>
      <c r="C85" s="29" t="s">
        <v>749</v>
      </c>
      <c r="D85" s="68" t="s">
        <v>750</v>
      </c>
      <c r="E85" s="29" t="s">
        <v>751</v>
      </c>
      <c r="F85" s="30">
        <v>990.57</v>
      </c>
      <c r="G85" s="68" t="s">
        <v>440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29" t="s">
        <v>397</v>
      </c>
      <c r="B86" s="67">
        <v>42906</v>
      </c>
      <c r="C86" s="29" t="s">
        <v>752</v>
      </c>
      <c r="D86" s="68" t="s">
        <v>753</v>
      </c>
      <c r="E86" s="29" t="s">
        <v>754</v>
      </c>
      <c r="F86" s="30">
        <v>883.74</v>
      </c>
      <c r="G86" s="68" t="s">
        <v>440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29" t="s">
        <v>398</v>
      </c>
      <c r="B87" s="67">
        <v>42915</v>
      </c>
      <c r="C87" s="29" t="s">
        <v>143</v>
      </c>
      <c r="D87" s="68" t="s">
        <v>144</v>
      </c>
      <c r="E87" s="29" t="s">
        <v>755</v>
      </c>
      <c r="F87" s="30">
        <v>877.43</v>
      </c>
      <c r="G87" s="68" t="s">
        <v>436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29" t="s">
        <v>408</v>
      </c>
      <c r="B88" s="67">
        <v>42835</v>
      </c>
      <c r="C88" s="29" t="s">
        <v>756</v>
      </c>
      <c r="D88" s="68" t="s">
        <v>757</v>
      </c>
      <c r="E88" s="29" t="s">
        <v>758</v>
      </c>
      <c r="F88" s="30">
        <v>871.2</v>
      </c>
      <c r="G88" s="68" t="s">
        <v>436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29" t="s">
        <v>759</v>
      </c>
      <c r="B89" s="67">
        <v>42881</v>
      </c>
      <c r="C89" s="29" t="s">
        <v>760</v>
      </c>
      <c r="D89" s="68" t="s">
        <v>761</v>
      </c>
      <c r="E89" s="29" t="s">
        <v>762</v>
      </c>
      <c r="F89" s="30">
        <v>770.51</v>
      </c>
      <c r="G89" s="68" t="s">
        <v>440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29" t="s">
        <v>763</v>
      </c>
      <c r="B90" s="67">
        <v>42901</v>
      </c>
      <c r="C90" s="29" t="s">
        <v>18</v>
      </c>
      <c r="D90" s="68" t="s">
        <v>19</v>
      </c>
      <c r="E90" s="29" t="s">
        <v>764</v>
      </c>
      <c r="F90" s="30">
        <v>749.25</v>
      </c>
      <c r="G90" s="68" t="s">
        <v>440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29" t="s">
        <v>735</v>
      </c>
      <c r="B91" s="67">
        <v>42886</v>
      </c>
      <c r="C91" s="29" t="s">
        <v>765</v>
      </c>
      <c r="D91" s="68" t="s">
        <v>766</v>
      </c>
      <c r="E91" s="29" t="s">
        <v>767</v>
      </c>
      <c r="F91" s="30">
        <v>726</v>
      </c>
      <c r="G91" s="68" t="s">
        <v>436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29" t="s">
        <v>397</v>
      </c>
      <c r="B92" s="67">
        <v>42915</v>
      </c>
      <c r="C92" s="29" t="s">
        <v>220</v>
      </c>
      <c r="D92" s="68" t="s">
        <v>221</v>
      </c>
      <c r="E92" s="29" t="s">
        <v>768</v>
      </c>
      <c r="F92" s="30">
        <v>725.48</v>
      </c>
      <c r="G92" s="68" t="s">
        <v>440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29" t="s">
        <v>408</v>
      </c>
      <c r="B93" s="67">
        <v>42845</v>
      </c>
      <c r="C93" s="29" t="s">
        <v>769</v>
      </c>
      <c r="D93" s="68" t="s">
        <v>770</v>
      </c>
      <c r="E93" s="29" t="s">
        <v>771</v>
      </c>
      <c r="F93" s="30">
        <v>701.8</v>
      </c>
      <c r="G93" s="68" t="s">
        <v>436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29" t="s">
        <v>394</v>
      </c>
      <c r="B94" s="67">
        <v>42906</v>
      </c>
      <c r="C94" s="29" t="s">
        <v>721</v>
      </c>
      <c r="D94" s="68" t="s">
        <v>722</v>
      </c>
      <c r="E94" s="29" t="s">
        <v>772</v>
      </c>
      <c r="F94" s="30">
        <v>633.91</v>
      </c>
      <c r="G94" s="68" t="s">
        <v>440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5">
      <c r="A95" s="29" t="s">
        <v>408</v>
      </c>
      <c r="B95" s="67">
        <v>42878</v>
      </c>
      <c r="C95" s="29" t="s">
        <v>773</v>
      </c>
      <c r="D95" s="68" t="s">
        <v>774</v>
      </c>
      <c r="E95" s="29" t="s">
        <v>775</v>
      </c>
      <c r="F95" s="30">
        <v>631.62</v>
      </c>
      <c r="G95" s="68" t="s">
        <v>440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29" t="s">
        <v>747</v>
      </c>
      <c r="B96" s="67">
        <v>42878</v>
      </c>
      <c r="C96" s="29" t="s">
        <v>776</v>
      </c>
      <c r="D96" s="68" t="s">
        <v>777</v>
      </c>
      <c r="E96" s="29" t="s">
        <v>778</v>
      </c>
      <c r="F96" s="30">
        <v>615.5</v>
      </c>
      <c r="G96" s="68" t="s">
        <v>440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29" t="s">
        <v>759</v>
      </c>
      <c r="B97" s="67">
        <v>42843</v>
      </c>
      <c r="C97" s="29" t="s">
        <v>779</v>
      </c>
      <c r="D97" s="68" t="s">
        <v>780</v>
      </c>
      <c r="E97" s="29" t="s">
        <v>781</v>
      </c>
      <c r="F97" s="30">
        <v>605</v>
      </c>
      <c r="G97" s="68" t="s">
        <v>436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29" t="s">
        <v>739</v>
      </c>
      <c r="B98" s="67">
        <v>42866</v>
      </c>
      <c r="C98" s="29" t="s">
        <v>782</v>
      </c>
      <c r="D98" s="68" t="s">
        <v>783</v>
      </c>
      <c r="E98" s="29" t="s">
        <v>784</v>
      </c>
      <c r="F98" s="30">
        <v>605</v>
      </c>
      <c r="G98" s="68" t="s">
        <v>436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5">
      <c r="A99" s="29" t="s">
        <v>411</v>
      </c>
      <c r="B99" s="67">
        <v>42878</v>
      </c>
      <c r="C99" s="29" t="s">
        <v>580</v>
      </c>
      <c r="D99" s="68" t="s">
        <v>581</v>
      </c>
      <c r="E99" s="29" t="s">
        <v>785</v>
      </c>
      <c r="F99" s="30">
        <v>600</v>
      </c>
      <c r="G99" s="68" t="s">
        <v>436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5">
      <c r="A100" s="29" t="s">
        <v>408</v>
      </c>
      <c r="B100" s="67">
        <v>42915</v>
      </c>
      <c r="C100" s="29" t="s">
        <v>769</v>
      </c>
      <c r="D100" s="68" t="s">
        <v>770</v>
      </c>
      <c r="E100" s="29" t="s">
        <v>786</v>
      </c>
      <c r="F100" s="30">
        <v>580.79999999999995</v>
      </c>
      <c r="G100" s="68" t="s">
        <v>436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5">
      <c r="A101" s="29" t="s">
        <v>394</v>
      </c>
      <c r="B101" s="67">
        <v>42863</v>
      </c>
      <c r="C101" s="29" t="s">
        <v>787</v>
      </c>
      <c r="D101" s="68" t="s">
        <v>788</v>
      </c>
      <c r="E101" s="29" t="s">
        <v>789</v>
      </c>
      <c r="F101" s="30">
        <v>580.79999999999995</v>
      </c>
      <c r="G101" s="68" t="s">
        <v>440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5">
      <c r="A102" s="29" t="s">
        <v>727</v>
      </c>
      <c r="B102" s="67">
        <v>42900</v>
      </c>
      <c r="C102" s="29" t="s">
        <v>790</v>
      </c>
      <c r="D102" s="68" t="s">
        <v>791</v>
      </c>
      <c r="E102" s="29" t="s">
        <v>792</v>
      </c>
      <c r="F102" s="30">
        <v>544.5</v>
      </c>
      <c r="G102" s="68" t="s">
        <v>440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5">
      <c r="A103" s="29" t="s">
        <v>419</v>
      </c>
      <c r="B103" s="67">
        <v>42880</v>
      </c>
      <c r="C103" s="29" t="s">
        <v>213</v>
      </c>
      <c r="D103" s="68" t="s">
        <v>214</v>
      </c>
      <c r="E103" s="29" t="s">
        <v>793</v>
      </c>
      <c r="F103" s="30">
        <v>535.09</v>
      </c>
      <c r="G103" s="68" t="s">
        <v>440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5">
      <c r="A104" s="29" t="s">
        <v>794</v>
      </c>
      <c r="B104" s="67">
        <v>42906</v>
      </c>
      <c r="C104" s="29" t="s">
        <v>82</v>
      </c>
      <c r="D104" s="68" t="s">
        <v>83</v>
      </c>
      <c r="E104" s="29" t="s">
        <v>795</v>
      </c>
      <c r="F104" s="30">
        <v>480.32</v>
      </c>
      <c r="G104" s="68" t="s">
        <v>436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5">
      <c r="A105" s="29" t="s">
        <v>422</v>
      </c>
      <c r="B105" s="67">
        <v>42866</v>
      </c>
      <c r="C105" s="29" t="s">
        <v>776</v>
      </c>
      <c r="D105" s="68" t="s">
        <v>777</v>
      </c>
      <c r="E105" s="29" t="s">
        <v>796</v>
      </c>
      <c r="F105" s="30">
        <v>438.63</v>
      </c>
      <c r="G105" s="68" t="s">
        <v>440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5">
      <c r="A106" s="29" t="s">
        <v>747</v>
      </c>
      <c r="B106" s="67">
        <v>42886</v>
      </c>
      <c r="C106" s="29" t="s">
        <v>213</v>
      </c>
      <c r="D106" s="68" t="s">
        <v>214</v>
      </c>
      <c r="E106" s="29" t="s">
        <v>797</v>
      </c>
      <c r="F106" s="30">
        <v>428.33</v>
      </c>
      <c r="G106" s="68" t="s">
        <v>440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5">
      <c r="A107" s="29" t="s">
        <v>739</v>
      </c>
      <c r="B107" s="67">
        <v>42832</v>
      </c>
      <c r="C107" s="29" t="s">
        <v>798</v>
      </c>
      <c r="D107" s="68" t="s">
        <v>799</v>
      </c>
      <c r="E107" s="29" t="s">
        <v>800</v>
      </c>
      <c r="F107" s="30">
        <v>423.5</v>
      </c>
      <c r="G107" s="68" t="s">
        <v>436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5">
      <c r="A108" s="29" t="s">
        <v>731</v>
      </c>
      <c r="B108" s="67">
        <v>42900</v>
      </c>
      <c r="C108" s="29" t="s">
        <v>280</v>
      </c>
      <c r="D108" s="68" t="s">
        <v>281</v>
      </c>
      <c r="E108" s="29" t="s">
        <v>801</v>
      </c>
      <c r="F108" s="30">
        <v>416.24</v>
      </c>
      <c r="G108" s="68" t="s">
        <v>440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5">
      <c r="A109" s="29" t="s">
        <v>802</v>
      </c>
      <c r="B109" s="67">
        <v>42906</v>
      </c>
      <c r="C109" s="29" t="s">
        <v>803</v>
      </c>
      <c r="D109" s="68" t="s">
        <v>804</v>
      </c>
      <c r="E109" s="29" t="s">
        <v>805</v>
      </c>
      <c r="F109" s="30">
        <v>388.41</v>
      </c>
      <c r="G109" s="68" t="s">
        <v>440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5">
      <c r="A110" s="29" t="s">
        <v>429</v>
      </c>
      <c r="B110" s="67">
        <v>42906</v>
      </c>
      <c r="C110" s="29" t="s">
        <v>806</v>
      </c>
      <c r="D110" s="68" t="s">
        <v>807</v>
      </c>
      <c r="E110" s="29" t="s">
        <v>808</v>
      </c>
      <c r="F110" s="30">
        <v>377.52</v>
      </c>
      <c r="G110" s="68" t="s">
        <v>440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5">
      <c r="A111" s="29" t="s">
        <v>418</v>
      </c>
      <c r="B111" s="67">
        <v>42852</v>
      </c>
      <c r="C111" s="29" t="s">
        <v>303</v>
      </c>
      <c r="D111" s="68" t="s">
        <v>304</v>
      </c>
      <c r="E111" s="29" t="s">
        <v>294</v>
      </c>
      <c r="F111" s="30">
        <v>369.66</v>
      </c>
      <c r="G111" s="68" t="s">
        <v>436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5">
      <c r="A112" s="29" t="s">
        <v>422</v>
      </c>
      <c r="B112" s="67">
        <v>42849</v>
      </c>
      <c r="C112" s="29" t="s">
        <v>809</v>
      </c>
      <c r="D112" s="68" t="s">
        <v>810</v>
      </c>
      <c r="E112" s="29" t="s">
        <v>811</v>
      </c>
      <c r="F112" s="30">
        <v>365.12</v>
      </c>
      <c r="G112" s="68" t="s">
        <v>440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5">
      <c r="A113" s="29" t="s">
        <v>735</v>
      </c>
      <c r="B113" s="67">
        <v>42880</v>
      </c>
      <c r="C113" s="29" t="s">
        <v>736</v>
      </c>
      <c r="D113" s="68" t="s">
        <v>737</v>
      </c>
      <c r="E113" s="29" t="s">
        <v>812</v>
      </c>
      <c r="F113" s="30">
        <v>363</v>
      </c>
      <c r="G113" s="68" t="s">
        <v>436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5">
      <c r="A114" s="29" t="s">
        <v>813</v>
      </c>
      <c r="B114" s="67">
        <v>42906</v>
      </c>
      <c r="C114" s="29" t="s">
        <v>814</v>
      </c>
      <c r="D114" s="68" t="s">
        <v>815</v>
      </c>
      <c r="E114" s="29" t="s">
        <v>816</v>
      </c>
      <c r="F114" s="30">
        <v>362.82</v>
      </c>
      <c r="G114" s="68" t="s">
        <v>436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5">
      <c r="A115" s="29" t="s">
        <v>408</v>
      </c>
      <c r="B115" s="67">
        <v>42915</v>
      </c>
      <c r="C115" s="69" t="s">
        <v>817</v>
      </c>
      <c r="D115" s="68" t="s">
        <v>818</v>
      </c>
      <c r="E115" s="29" t="s">
        <v>819</v>
      </c>
      <c r="F115" s="30">
        <v>356.95</v>
      </c>
      <c r="G115" s="68" t="s">
        <v>436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5">
      <c r="A116" s="29" t="s">
        <v>401</v>
      </c>
      <c r="B116" s="67">
        <v>42916</v>
      </c>
      <c r="C116" s="29" t="s">
        <v>711</v>
      </c>
      <c r="D116" s="68" t="s">
        <v>712</v>
      </c>
      <c r="E116" s="29" t="s">
        <v>820</v>
      </c>
      <c r="F116" s="30">
        <v>348.48</v>
      </c>
      <c r="G116" s="68" t="s">
        <v>436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5">
      <c r="A117" s="29" t="s">
        <v>410</v>
      </c>
      <c r="B117" s="67">
        <v>42863</v>
      </c>
      <c r="C117" s="29" t="s">
        <v>213</v>
      </c>
      <c r="D117" s="68" t="s">
        <v>214</v>
      </c>
      <c r="E117" s="29" t="s">
        <v>821</v>
      </c>
      <c r="F117" s="30">
        <v>302.5</v>
      </c>
      <c r="G117" s="68" t="s">
        <v>440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5">
      <c r="A118" s="29" t="s">
        <v>413</v>
      </c>
      <c r="B118" s="67">
        <v>42852</v>
      </c>
      <c r="C118" s="29" t="s">
        <v>822</v>
      </c>
      <c r="D118" s="68" t="s">
        <v>823</v>
      </c>
      <c r="E118" s="29" t="s">
        <v>824</v>
      </c>
      <c r="F118" s="30">
        <v>300</v>
      </c>
      <c r="G118" s="68" t="s">
        <v>436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5">
      <c r="A119" s="29" t="s">
        <v>413</v>
      </c>
      <c r="B119" s="67">
        <v>42830</v>
      </c>
      <c r="C119" s="29" t="s">
        <v>333</v>
      </c>
      <c r="D119" s="68" t="s">
        <v>415</v>
      </c>
      <c r="E119" s="29" t="s">
        <v>334</v>
      </c>
      <c r="F119" s="30">
        <v>300</v>
      </c>
      <c r="G119" s="68" t="s">
        <v>436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5">
      <c r="A120" s="29" t="s">
        <v>413</v>
      </c>
      <c r="B120" s="67">
        <v>42915</v>
      </c>
      <c r="C120" s="29" t="s">
        <v>825</v>
      </c>
      <c r="D120" s="68" t="s">
        <v>826</v>
      </c>
      <c r="E120" s="29" t="s">
        <v>827</v>
      </c>
      <c r="F120" s="30">
        <v>300</v>
      </c>
      <c r="G120" s="68" t="s">
        <v>436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5">
      <c r="A121" s="29" t="s">
        <v>413</v>
      </c>
      <c r="B121" s="67">
        <v>42915</v>
      </c>
      <c r="C121" s="29" t="s">
        <v>828</v>
      </c>
      <c r="D121" s="68" t="s">
        <v>829</v>
      </c>
      <c r="E121" s="29" t="s">
        <v>830</v>
      </c>
      <c r="F121" s="30">
        <v>300</v>
      </c>
      <c r="G121" s="68" t="s">
        <v>436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5">
      <c r="A122" s="29" t="s">
        <v>397</v>
      </c>
      <c r="B122" s="67">
        <v>42849</v>
      </c>
      <c r="C122" s="29" t="s">
        <v>831</v>
      </c>
      <c r="D122" s="68" t="s">
        <v>832</v>
      </c>
      <c r="E122" s="29" t="s">
        <v>833</v>
      </c>
      <c r="F122" s="30">
        <v>298.44</v>
      </c>
      <c r="G122" s="68" t="s">
        <v>440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5">
      <c r="A123" s="29" t="s">
        <v>418</v>
      </c>
      <c r="B123" s="67">
        <v>42864</v>
      </c>
      <c r="C123" s="29" t="s">
        <v>834</v>
      </c>
      <c r="D123" s="68" t="s">
        <v>835</v>
      </c>
      <c r="E123" s="29" t="s">
        <v>836</v>
      </c>
      <c r="F123" s="30">
        <v>290.81</v>
      </c>
      <c r="G123" s="68" t="s">
        <v>436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5">
      <c r="A124" s="29" t="s">
        <v>408</v>
      </c>
      <c r="B124" s="67">
        <v>42874</v>
      </c>
      <c r="C124" s="29" t="s">
        <v>290</v>
      </c>
      <c r="D124" s="68" t="s">
        <v>291</v>
      </c>
      <c r="E124" s="29" t="s">
        <v>837</v>
      </c>
      <c r="F124" s="30">
        <v>290.39999999999998</v>
      </c>
      <c r="G124" s="68" t="s">
        <v>436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5">
      <c r="A125" s="29" t="s">
        <v>408</v>
      </c>
      <c r="B125" s="67">
        <v>42843</v>
      </c>
      <c r="C125" s="29" t="s">
        <v>290</v>
      </c>
      <c r="D125" s="68" t="s">
        <v>291</v>
      </c>
      <c r="E125" s="29" t="s">
        <v>838</v>
      </c>
      <c r="F125" s="30">
        <v>290.39999999999998</v>
      </c>
      <c r="G125" s="68" t="s">
        <v>436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5">
      <c r="A126" s="29" t="s">
        <v>794</v>
      </c>
      <c r="B126" s="67">
        <v>42871</v>
      </c>
      <c r="C126" s="29" t="s">
        <v>82</v>
      </c>
      <c r="D126" s="68" t="s">
        <v>83</v>
      </c>
      <c r="E126" s="29" t="s">
        <v>839</v>
      </c>
      <c r="F126" s="30">
        <v>275.83</v>
      </c>
      <c r="G126" s="68" t="s">
        <v>436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5">
      <c r="A127" s="29" t="s">
        <v>426</v>
      </c>
      <c r="B127" s="67">
        <v>42863</v>
      </c>
      <c r="C127" s="66" t="s">
        <v>275</v>
      </c>
      <c r="D127" s="68" t="s">
        <v>276</v>
      </c>
      <c r="E127" s="29" t="s">
        <v>840</v>
      </c>
      <c r="F127" s="30">
        <v>272.77</v>
      </c>
      <c r="G127" s="68" t="s">
        <v>440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5">
      <c r="A128" s="29" t="s">
        <v>739</v>
      </c>
      <c r="B128" s="67">
        <v>42849</v>
      </c>
      <c r="C128" s="29" t="s">
        <v>841</v>
      </c>
      <c r="D128" s="68" t="s">
        <v>842</v>
      </c>
      <c r="E128" s="29" t="s">
        <v>843</v>
      </c>
      <c r="F128" s="30">
        <v>270</v>
      </c>
      <c r="G128" s="68" t="s">
        <v>436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5">
      <c r="A129" s="29" t="s">
        <v>400</v>
      </c>
      <c r="B129" s="67">
        <v>42849</v>
      </c>
      <c r="C129" s="29" t="s">
        <v>213</v>
      </c>
      <c r="D129" s="68" t="s">
        <v>214</v>
      </c>
      <c r="E129" s="29" t="s">
        <v>215</v>
      </c>
      <c r="F129" s="30">
        <v>263.77</v>
      </c>
      <c r="G129" s="68" t="s">
        <v>440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5">
      <c r="A130" s="29" t="s">
        <v>844</v>
      </c>
      <c r="B130" s="67">
        <v>42851</v>
      </c>
      <c r="C130" s="29" t="s">
        <v>224</v>
      </c>
      <c r="D130" s="68" t="s">
        <v>225</v>
      </c>
      <c r="E130" s="29" t="s">
        <v>845</v>
      </c>
      <c r="F130" s="30">
        <v>261.95</v>
      </c>
      <c r="G130" s="68" t="s">
        <v>436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5">
      <c r="A131" s="29" t="s">
        <v>813</v>
      </c>
      <c r="B131" s="67">
        <v>42863</v>
      </c>
      <c r="C131" s="29" t="s">
        <v>814</v>
      </c>
      <c r="D131" s="68" t="s">
        <v>815</v>
      </c>
      <c r="E131" s="29" t="s">
        <v>846</v>
      </c>
      <c r="F131" s="30">
        <v>254.27</v>
      </c>
      <c r="G131" s="68" t="s">
        <v>436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5">
      <c r="A132" s="29" t="s">
        <v>397</v>
      </c>
      <c r="B132" s="67">
        <v>42828</v>
      </c>
      <c r="C132" s="29" t="s">
        <v>331</v>
      </c>
      <c r="D132" s="68" t="s">
        <v>332</v>
      </c>
      <c r="E132" s="29" t="s">
        <v>305</v>
      </c>
      <c r="F132" s="30">
        <v>254.23</v>
      </c>
      <c r="G132" s="68" t="s">
        <v>440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29" t="s">
        <v>430</v>
      </c>
      <c r="B133" s="67">
        <v>42845</v>
      </c>
      <c r="C133" s="29" t="s">
        <v>224</v>
      </c>
      <c r="D133" s="68" t="s">
        <v>225</v>
      </c>
      <c r="E133" s="29" t="s">
        <v>847</v>
      </c>
      <c r="F133" s="30">
        <v>248.13</v>
      </c>
      <c r="G133" s="68" t="s">
        <v>436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5">
      <c r="A134" s="29" t="s">
        <v>430</v>
      </c>
      <c r="B134" s="67">
        <v>42845</v>
      </c>
      <c r="C134" s="29" t="s">
        <v>224</v>
      </c>
      <c r="D134" s="68" t="s">
        <v>225</v>
      </c>
      <c r="E134" s="29" t="s">
        <v>848</v>
      </c>
      <c r="F134" s="30">
        <v>248.13</v>
      </c>
      <c r="G134" s="68" t="s">
        <v>436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5">
      <c r="A135" s="29" t="s">
        <v>403</v>
      </c>
      <c r="B135" s="67">
        <v>42881</v>
      </c>
      <c r="C135" s="29" t="s">
        <v>213</v>
      </c>
      <c r="D135" s="68" t="s">
        <v>214</v>
      </c>
      <c r="E135" s="29" t="s">
        <v>849</v>
      </c>
      <c r="F135" s="30">
        <v>242.48</v>
      </c>
      <c r="G135" s="68" t="s">
        <v>440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5">
      <c r="A136" s="29" t="s">
        <v>850</v>
      </c>
      <c r="B136" s="67">
        <v>42849</v>
      </c>
      <c r="C136" s="29" t="s">
        <v>254</v>
      </c>
      <c r="D136" s="68" t="s">
        <v>255</v>
      </c>
      <c r="E136" s="29" t="s">
        <v>851</v>
      </c>
      <c r="F136" s="30">
        <v>235.95</v>
      </c>
      <c r="G136" s="68" t="s">
        <v>436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5">
      <c r="A137" s="29" t="s">
        <v>405</v>
      </c>
      <c r="B137" s="67">
        <v>42871</v>
      </c>
      <c r="C137" s="29" t="s">
        <v>852</v>
      </c>
      <c r="D137" s="68" t="s">
        <v>853</v>
      </c>
      <c r="E137" s="29" t="s">
        <v>854</v>
      </c>
      <c r="F137" s="30">
        <v>229.69</v>
      </c>
      <c r="G137" s="68" t="s">
        <v>440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5">
      <c r="A138" s="29" t="s">
        <v>731</v>
      </c>
      <c r="B138" s="67">
        <v>42866</v>
      </c>
      <c r="C138" s="29" t="s">
        <v>855</v>
      </c>
      <c r="D138" s="68" t="s">
        <v>856</v>
      </c>
      <c r="E138" s="29" t="s">
        <v>857</v>
      </c>
      <c r="F138" s="30">
        <v>217.8</v>
      </c>
      <c r="G138" s="68" t="s">
        <v>440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5">
      <c r="A139" s="29" t="s">
        <v>395</v>
      </c>
      <c r="B139" s="67">
        <v>42900</v>
      </c>
      <c r="C139" s="29" t="s">
        <v>229</v>
      </c>
      <c r="D139" s="68" t="s">
        <v>396</v>
      </c>
      <c r="E139" s="29" t="s">
        <v>858</v>
      </c>
      <c r="F139" s="30">
        <v>211.75</v>
      </c>
      <c r="G139" s="68" t="s">
        <v>436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5">
      <c r="A140" s="29" t="s">
        <v>763</v>
      </c>
      <c r="B140" s="67">
        <v>42851</v>
      </c>
      <c r="C140" s="29" t="s">
        <v>18</v>
      </c>
      <c r="D140" s="68" t="s">
        <v>19</v>
      </c>
      <c r="E140" s="29" t="s">
        <v>859</v>
      </c>
      <c r="F140" s="30">
        <v>207.7</v>
      </c>
      <c r="G140" s="68" t="s">
        <v>440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5">
      <c r="A141" s="29" t="s">
        <v>429</v>
      </c>
      <c r="B141" s="67">
        <v>42851</v>
      </c>
      <c r="C141" s="29" t="s">
        <v>213</v>
      </c>
      <c r="D141" s="68" t="s">
        <v>214</v>
      </c>
      <c r="E141" s="29" t="s">
        <v>860</v>
      </c>
      <c r="F141" s="30">
        <v>204.91</v>
      </c>
      <c r="G141" s="68" t="s">
        <v>440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5">
      <c r="A142" s="29" t="s">
        <v>430</v>
      </c>
      <c r="B142" s="67">
        <v>42851</v>
      </c>
      <c r="C142" s="29" t="s">
        <v>224</v>
      </c>
      <c r="D142" s="68" t="s">
        <v>225</v>
      </c>
      <c r="E142" s="29" t="s">
        <v>861</v>
      </c>
      <c r="F142" s="30">
        <v>200.78</v>
      </c>
      <c r="G142" s="68" t="s">
        <v>436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5">
      <c r="A143" s="29" t="s">
        <v>429</v>
      </c>
      <c r="B143" s="67">
        <v>42871</v>
      </c>
      <c r="C143" s="29" t="s">
        <v>213</v>
      </c>
      <c r="D143" s="68" t="s">
        <v>214</v>
      </c>
      <c r="E143" s="29" t="s">
        <v>862</v>
      </c>
      <c r="F143" s="30">
        <v>186.21</v>
      </c>
      <c r="G143" s="68" t="s">
        <v>440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5">
      <c r="A144" s="29" t="s">
        <v>389</v>
      </c>
      <c r="B144" s="67">
        <v>42881</v>
      </c>
      <c r="C144" s="29" t="s">
        <v>331</v>
      </c>
      <c r="D144" s="68" t="s">
        <v>332</v>
      </c>
      <c r="E144" s="29" t="s">
        <v>863</v>
      </c>
      <c r="F144" s="30">
        <v>183.04</v>
      </c>
      <c r="G144" s="68" t="s">
        <v>440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5">
      <c r="A145" s="29" t="s">
        <v>864</v>
      </c>
      <c r="B145" s="67">
        <v>42906</v>
      </c>
      <c r="C145" s="29" t="s">
        <v>224</v>
      </c>
      <c r="D145" s="68" t="s">
        <v>225</v>
      </c>
      <c r="E145" s="29" t="s">
        <v>865</v>
      </c>
      <c r="F145" s="30">
        <v>182.1</v>
      </c>
      <c r="G145" s="68" t="s">
        <v>436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5">
      <c r="A146" s="29" t="s">
        <v>866</v>
      </c>
      <c r="B146" s="67">
        <v>42849</v>
      </c>
      <c r="C146" s="29" t="s">
        <v>867</v>
      </c>
      <c r="D146" s="68" t="s">
        <v>868</v>
      </c>
      <c r="E146" s="29" t="s">
        <v>869</v>
      </c>
      <c r="F146" s="30">
        <v>171.35</v>
      </c>
      <c r="G146" s="68" t="s">
        <v>440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5">
      <c r="A147" s="29" t="s">
        <v>802</v>
      </c>
      <c r="B147" s="67">
        <v>42900</v>
      </c>
      <c r="C147" s="29" t="s">
        <v>870</v>
      </c>
      <c r="D147" s="68" t="s">
        <v>871</v>
      </c>
      <c r="E147" s="29" t="s">
        <v>872</v>
      </c>
      <c r="F147" s="30">
        <v>171.26</v>
      </c>
      <c r="G147" s="68" t="s">
        <v>440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5">
      <c r="A148" s="29" t="s">
        <v>763</v>
      </c>
      <c r="B148" s="67">
        <v>42863</v>
      </c>
      <c r="C148" s="29" t="s">
        <v>18</v>
      </c>
      <c r="D148" s="68" t="s">
        <v>19</v>
      </c>
      <c r="E148" s="29" t="s">
        <v>873</v>
      </c>
      <c r="F148" s="30">
        <v>170.96</v>
      </c>
      <c r="G148" s="68" t="s">
        <v>440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5">
      <c r="A149" s="29" t="s">
        <v>405</v>
      </c>
      <c r="B149" s="67">
        <v>42901</v>
      </c>
      <c r="C149" s="29" t="s">
        <v>213</v>
      </c>
      <c r="D149" s="68" t="s">
        <v>214</v>
      </c>
      <c r="E149" s="29" t="s">
        <v>874</v>
      </c>
      <c r="F149" s="30">
        <v>168.25</v>
      </c>
      <c r="G149" s="68" t="s">
        <v>440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29" t="s">
        <v>405</v>
      </c>
      <c r="B150" s="67">
        <v>42871</v>
      </c>
      <c r="C150" s="29" t="s">
        <v>213</v>
      </c>
      <c r="D150" s="68" t="s">
        <v>214</v>
      </c>
      <c r="E150" s="29" t="s">
        <v>875</v>
      </c>
      <c r="F150" s="30">
        <v>168.25</v>
      </c>
      <c r="G150" s="68" t="s">
        <v>440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5">
      <c r="A151" s="29" t="s">
        <v>731</v>
      </c>
      <c r="B151" s="67">
        <v>42881</v>
      </c>
      <c r="C151" s="29" t="s">
        <v>280</v>
      </c>
      <c r="D151" s="68" t="s">
        <v>281</v>
      </c>
      <c r="E151" s="29" t="s">
        <v>876</v>
      </c>
      <c r="F151" s="30">
        <v>167.59</v>
      </c>
      <c r="G151" s="68" t="s">
        <v>440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5">
      <c r="A152" s="29" t="s">
        <v>747</v>
      </c>
      <c r="B152" s="67">
        <v>42878</v>
      </c>
      <c r="C152" s="29" t="s">
        <v>280</v>
      </c>
      <c r="D152" s="68" t="s">
        <v>281</v>
      </c>
      <c r="E152" s="29" t="s">
        <v>877</v>
      </c>
      <c r="F152" s="30">
        <v>162.38</v>
      </c>
      <c r="G152" s="68" t="s">
        <v>440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5">
      <c r="A153" s="29" t="s">
        <v>429</v>
      </c>
      <c r="B153" s="67">
        <v>42880</v>
      </c>
      <c r="C153" s="29" t="s">
        <v>213</v>
      </c>
      <c r="D153" s="68" t="s">
        <v>214</v>
      </c>
      <c r="E153" s="29" t="s">
        <v>878</v>
      </c>
      <c r="F153" s="30">
        <v>159.12</v>
      </c>
      <c r="G153" s="68" t="s">
        <v>440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5">
      <c r="A154" s="29" t="s">
        <v>407</v>
      </c>
      <c r="B154" s="67">
        <v>42871</v>
      </c>
      <c r="C154" s="29" t="s">
        <v>213</v>
      </c>
      <c r="D154" s="68" t="s">
        <v>214</v>
      </c>
      <c r="E154" s="29" t="s">
        <v>879</v>
      </c>
      <c r="F154" s="30">
        <v>158.86000000000001</v>
      </c>
      <c r="G154" s="68" t="s">
        <v>440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5">
      <c r="A155" s="29" t="s">
        <v>727</v>
      </c>
      <c r="B155" s="67">
        <v>42830</v>
      </c>
      <c r="C155" s="29" t="s">
        <v>213</v>
      </c>
      <c r="D155" s="68" t="s">
        <v>214</v>
      </c>
      <c r="E155" s="29" t="s">
        <v>880</v>
      </c>
      <c r="F155" s="30">
        <v>158.44999999999999</v>
      </c>
      <c r="G155" s="68" t="s">
        <v>440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5">
      <c r="A156" s="29" t="s">
        <v>412</v>
      </c>
      <c r="B156" s="67">
        <v>42886</v>
      </c>
      <c r="C156" s="29" t="s">
        <v>213</v>
      </c>
      <c r="D156" s="68" t="s">
        <v>214</v>
      </c>
      <c r="E156" s="29" t="s">
        <v>881</v>
      </c>
      <c r="F156" s="30">
        <v>156.72999999999999</v>
      </c>
      <c r="G156" s="68" t="s">
        <v>440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5">
      <c r="A157" s="29" t="s">
        <v>421</v>
      </c>
      <c r="B157" s="67">
        <v>42843</v>
      </c>
      <c r="C157" s="29" t="s">
        <v>224</v>
      </c>
      <c r="D157" s="68" t="s">
        <v>225</v>
      </c>
      <c r="E157" s="29" t="s">
        <v>882</v>
      </c>
      <c r="F157" s="30">
        <v>155.44999999999999</v>
      </c>
      <c r="G157" s="68" t="s">
        <v>436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5">
      <c r="A158" s="29" t="s">
        <v>407</v>
      </c>
      <c r="B158" s="67">
        <v>42849</v>
      </c>
      <c r="C158" s="29" t="s">
        <v>130</v>
      </c>
      <c r="D158" s="68" t="s">
        <v>131</v>
      </c>
      <c r="E158" s="29" t="s">
        <v>883</v>
      </c>
      <c r="F158" s="30">
        <v>151.86000000000001</v>
      </c>
      <c r="G158" s="68" t="s">
        <v>440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5">
      <c r="A159" s="29" t="s">
        <v>403</v>
      </c>
      <c r="B159" s="67">
        <v>42886</v>
      </c>
      <c r="C159" s="29" t="s">
        <v>213</v>
      </c>
      <c r="D159" s="68" t="s">
        <v>214</v>
      </c>
      <c r="E159" s="29" t="s">
        <v>884</v>
      </c>
      <c r="F159" s="30">
        <v>134.62</v>
      </c>
      <c r="G159" s="68" t="s">
        <v>440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5">
      <c r="A160" s="29" t="s">
        <v>844</v>
      </c>
      <c r="B160" s="67">
        <v>42845</v>
      </c>
      <c r="C160" s="29" t="s">
        <v>224</v>
      </c>
      <c r="D160" s="68" t="s">
        <v>225</v>
      </c>
      <c r="E160" s="29" t="s">
        <v>885</v>
      </c>
      <c r="F160" s="30">
        <v>132.30000000000001</v>
      </c>
      <c r="G160" s="68" t="s">
        <v>436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5">
      <c r="A161" s="29" t="s">
        <v>844</v>
      </c>
      <c r="B161" s="67">
        <v>42845</v>
      </c>
      <c r="C161" s="29" t="s">
        <v>224</v>
      </c>
      <c r="D161" s="68" t="s">
        <v>225</v>
      </c>
      <c r="E161" s="29" t="s">
        <v>886</v>
      </c>
      <c r="F161" s="30">
        <v>132.30000000000001</v>
      </c>
      <c r="G161" s="68" t="s">
        <v>436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5">
      <c r="A162" s="29" t="s">
        <v>426</v>
      </c>
      <c r="B162" s="67">
        <v>42835</v>
      </c>
      <c r="C162" s="29" t="s">
        <v>887</v>
      </c>
      <c r="D162" s="68" t="s">
        <v>888</v>
      </c>
      <c r="E162" s="29" t="s">
        <v>889</v>
      </c>
      <c r="F162" s="30">
        <v>128.26</v>
      </c>
      <c r="G162" s="68" t="s">
        <v>440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5">
      <c r="A163" s="29" t="s">
        <v>397</v>
      </c>
      <c r="B163" s="67">
        <v>42880</v>
      </c>
      <c r="C163" s="29" t="s">
        <v>303</v>
      </c>
      <c r="D163" s="68" t="s">
        <v>304</v>
      </c>
      <c r="E163" s="29" t="s">
        <v>890</v>
      </c>
      <c r="F163" s="30">
        <v>128.18</v>
      </c>
      <c r="G163" s="68" t="s">
        <v>440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5">
      <c r="A164" s="29" t="s">
        <v>427</v>
      </c>
      <c r="B164" s="67">
        <v>42828</v>
      </c>
      <c r="C164" s="29" t="s">
        <v>328</v>
      </c>
      <c r="D164" s="68" t="s">
        <v>428</v>
      </c>
      <c r="E164" s="29" t="s">
        <v>330</v>
      </c>
      <c r="F164" s="30">
        <v>127.64</v>
      </c>
      <c r="G164" s="68" t="s">
        <v>436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5">
      <c r="A165" s="29" t="s">
        <v>395</v>
      </c>
      <c r="B165" s="67">
        <v>42828</v>
      </c>
      <c r="C165" s="29" t="s">
        <v>328</v>
      </c>
      <c r="D165" s="68" t="s">
        <v>428</v>
      </c>
      <c r="E165" s="29" t="s">
        <v>329</v>
      </c>
      <c r="F165" s="30">
        <v>123.12</v>
      </c>
      <c r="G165" s="68" t="s">
        <v>436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5">
      <c r="A166" s="29" t="s">
        <v>747</v>
      </c>
      <c r="B166" s="67">
        <v>42901</v>
      </c>
      <c r="C166" s="29" t="s">
        <v>891</v>
      </c>
      <c r="D166" s="68" t="s">
        <v>892</v>
      </c>
      <c r="E166" s="29" t="s">
        <v>893</v>
      </c>
      <c r="F166" s="30">
        <v>123.06</v>
      </c>
      <c r="G166" s="68" t="s">
        <v>440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5">
      <c r="A167" s="29" t="s">
        <v>864</v>
      </c>
      <c r="B167" s="67">
        <v>42843</v>
      </c>
      <c r="C167" s="29" t="s">
        <v>224</v>
      </c>
      <c r="D167" s="68" t="s">
        <v>225</v>
      </c>
      <c r="E167" s="29" t="s">
        <v>894</v>
      </c>
      <c r="F167" s="30">
        <v>116.5</v>
      </c>
      <c r="G167" s="68" t="s">
        <v>436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5">
      <c r="A168" s="29" t="s">
        <v>410</v>
      </c>
      <c r="B168" s="67">
        <v>42835</v>
      </c>
      <c r="C168" s="29" t="s">
        <v>213</v>
      </c>
      <c r="D168" s="68" t="s">
        <v>214</v>
      </c>
      <c r="E168" s="29" t="s">
        <v>895</v>
      </c>
      <c r="F168" s="30">
        <v>116.16</v>
      </c>
      <c r="G168" s="68" t="s">
        <v>440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5">
      <c r="A169" s="29" t="s">
        <v>747</v>
      </c>
      <c r="B169" s="67">
        <v>42916</v>
      </c>
      <c r="C169" s="29" t="s">
        <v>240</v>
      </c>
      <c r="D169" s="68" t="s">
        <v>241</v>
      </c>
      <c r="E169" s="29" t="s">
        <v>896</v>
      </c>
      <c r="F169" s="30">
        <v>114.5</v>
      </c>
      <c r="G169" s="68" t="s">
        <v>440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5">
      <c r="A170" s="29" t="s">
        <v>403</v>
      </c>
      <c r="B170" s="67">
        <v>42859</v>
      </c>
      <c r="C170" s="29" t="s">
        <v>213</v>
      </c>
      <c r="D170" s="68" t="s">
        <v>214</v>
      </c>
      <c r="E170" s="29" t="s">
        <v>247</v>
      </c>
      <c r="F170" s="30">
        <v>111.49</v>
      </c>
      <c r="G170" s="68" t="s">
        <v>440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5">
      <c r="A171" s="29" t="s">
        <v>397</v>
      </c>
      <c r="B171" s="67">
        <v>42863</v>
      </c>
      <c r="C171" s="29" t="s">
        <v>303</v>
      </c>
      <c r="D171" s="68" t="s">
        <v>304</v>
      </c>
      <c r="E171" s="29" t="s">
        <v>305</v>
      </c>
      <c r="F171" s="30">
        <v>109.54</v>
      </c>
      <c r="G171" s="68" t="s">
        <v>440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5">
      <c r="A172" s="29" t="s">
        <v>429</v>
      </c>
      <c r="B172" s="67">
        <v>42906</v>
      </c>
      <c r="C172" s="29" t="s">
        <v>213</v>
      </c>
      <c r="D172" s="68" t="s">
        <v>214</v>
      </c>
      <c r="E172" s="29" t="s">
        <v>897</v>
      </c>
      <c r="F172" s="30">
        <v>108.95</v>
      </c>
      <c r="G172" s="68" t="s">
        <v>440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5">
      <c r="A173" s="29" t="s">
        <v>418</v>
      </c>
      <c r="B173" s="67">
        <v>42852</v>
      </c>
      <c r="C173" s="29" t="s">
        <v>303</v>
      </c>
      <c r="D173" s="68" t="s">
        <v>304</v>
      </c>
      <c r="E173" s="29" t="s">
        <v>898</v>
      </c>
      <c r="F173" s="30">
        <v>102.15</v>
      </c>
      <c r="G173" s="68" t="s">
        <v>436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5">
      <c r="A174" s="29" t="s">
        <v>426</v>
      </c>
      <c r="B174" s="67">
        <v>42863</v>
      </c>
      <c r="C174" s="29" t="s">
        <v>303</v>
      </c>
      <c r="D174" s="68" t="s">
        <v>304</v>
      </c>
      <c r="E174" s="29" t="s">
        <v>899</v>
      </c>
      <c r="F174" s="30">
        <v>97.76</v>
      </c>
      <c r="G174" s="68" t="s">
        <v>436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5">
      <c r="A175" s="29" t="s">
        <v>408</v>
      </c>
      <c r="B175" s="67">
        <v>42828</v>
      </c>
      <c r="C175" s="29" t="s">
        <v>323</v>
      </c>
      <c r="D175" s="68" t="s">
        <v>324</v>
      </c>
      <c r="E175" s="29" t="s">
        <v>325</v>
      </c>
      <c r="F175" s="30">
        <v>94.97</v>
      </c>
      <c r="G175" s="68" t="s">
        <v>436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5">
      <c r="A176" s="29" t="s">
        <v>421</v>
      </c>
      <c r="B176" s="67">
        <v>42906</v>
      </c>
      <c r="C176" s="29" t="s">
        <v>224</v>
      </c>
      <c r="D176" s="68" t="s">
        <v>225</v>
      </c>
      <c r="E176" s="29" t="s">
        <v>900</v>
      </c>
      <c r="F176" s="30">
        <v>89.31</v>
      </c>
      <c r="G176" s="68" t="s">
        <v>436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5">
      <c r="A177" s="29" t="s">
        <v>802</v>
      </c>
      <c r="B177" s="67">
        <v>42901</v>
      </c>
      <c r="C177" s="29" t="s">
        <v>331</v>
      </c>
      <c r="D177" s="68" t="s">
        <v>332</v>
      </c>
      <c r="E177" s="29" t="s">
        <v>901</v>
      </c>
      <c r="F177" s="30">
        <v>87.83</v>
      </c>
      <c r="G177" s="68" t="s">
        <v>440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5">
      <c r="A178" s="29" t="s">
        <v>759</v>
      </c>
      <c r="B178" s="67">
        <v>42878</v>
      </c>
      <c r="C178" s="29" t="s">
        <v>760</v>
      </c>
      <c r="D178" s="68" t="s">
        <v>761</v>
      </c>
      <c r="E178" s="29" t="s">
        <v>902</v>
      </c>
      <c r="F178" s="30">
        <v>87.49</v>
      </c>
      <c r="G178" s="68" t="s">
        <v>440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5">
      <c r="A179" s="29" t="s">
        <v>426</v>
      </c>
      <c r="B179" s="67">
        <v>42863</v>
      </c>
      <c r="C179" s="29" t="s">
        <v>303</v>
      </c>
      <c r="D179" s="68" t="s">
        <v>304</v>
      </c>
      <c r="E179" s="29" t="s">
        <v>903</v>
      </c>
      <c r="F179" s="30">
        <v>82.49</v>
      </c>
      <c r="G179" s="68" t="s">
        <v>436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5">
      <c r="A180" s="29" t="s">
        <v>422</v>
      </c>
      <c r="B180" s="67">
        <v>42859</v>
      </c>
      <c r="C180" s="29" t="s">
        <v>240</v>
      </c>
      <c r="D180" s="68" t="s">
        <v>241</v>
      </c>
      <c r="E180" s="29" t="s">
        <v>904</v>
      </c>
      <c r="F180" s="30">
        <v>76.040000000000006</v>
      </c>
      <c r="G180" s="68" t="s">
        <v>440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5">
      <c r="A181" s="29" t="s">
        <v>410</v>
      </c>
      <c r="B181" s="67">
        <v>42900</v>
      </c>
      <c r="C181" s="29" t="s">
        <v>213</v>
      </c>
      <c r="D181" s="68" t="s">
        <v>214</v>
      </c>
      <c r="E181" s="29" t="s">
        <v>253</v>
      </c>
      <c r="F181" s="30">
        <v>75.7</v>
      </c>
      <c r="G181" s="68" t="s">
        <v>440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5">
      <c r="A182" s="29" t="s">
        <v>747</v>
      </c>
      <c r="B182" s="67">
        <v>42874</v>
      </c>
      <c r="C182" s="29" t="s">
        <v>721</v>
      </c>
      <c r="D182" s="68" t="s">
        <v>722</v>
      </c>
      <c r="E182" s="29" t="s">
        <v>905</v>
      </c>
      <c r="F182" s="30">
        <v>74.78</v>
      </c>
      <c r="G182" s="68" t="s">
        <v>440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5">
      <c r="A183" s="29" t="s">
        <v>410</v>
      </c>
      <c r="B183" s="67">
        <v>42852</v>
      </c>
      <c r="C183" s="29" t="s">
        <v>213</v>
      </c>
      <c r="D183" s="68" t="s">
        <v>214</v>
      </c>
      <c r="E183" s="29" t="s">
        <v>258</v>
      </c>
      <c r="F183" s="30">
        <v>73.209999999999994</v>
      </c>
      <c r="G183" s="68" t="s">
        <v>440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5">
      <c r="A184" s="29" t="s">
        <v>426</v>
      </c>
      <c r="B184" s="67">
        <v>42906</v>
      </c>
      <c r="C184" s="29" t="s">
        <v>275</v>
      </c>
      <c r="D184" s="68" t="s">
        <v>276</v>
      </c>
      <c r="E184" s="29" t="s">
        <v>772</v>
      </c>
      <c r="F184" s="30">
        <v>71.400000000000006</v>
      </c>
      <c r="G184" s="68" t="s">
        <v>440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5">
      <c r="A185" s="29" t="s">
        <v>429</v>
      </c>
      <c r="B185" s="67">
        <v>42906</v>
      </c>
      <c r="C185" s="29" t="s">
        <v>806</v>
      </c>
      <c r="D185" s="68" t="s">
        <v>807</v>
      </c>
      <c r="E185" s="29" t="s">
        <v>906</v>
      </c>
      <c r="F185" s="30">
        <v>68.61</v>
      </c>
      <c r="G185" s="68" t="s">
        <v>440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5">
      <c r="A186" s="29" t="s">
        <v>410</v>
      </c>
      <c r="B186" s="67">
        <v>42828</v>
      </c>
      <c r="C186" s="29" t="s">
        <v>213</v>
      </c>
      <c r="D186" s="68" t="s">
        <v>214</v>
      </c>
      <c r="E186" s="29" t="s">
        <v>907</v>
      </c>
      <c r="F186" s="30">
        <v>60.5</v>
      </c>
      <c r="G186" s="68" t="s">
        <v>440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5">
      <c r="A187" s="29" t="s">
        <v>759</v>
      </c>
      <c r="B187" s="67">
        <v>42851</v>
      </c>
      <c r="C187" s="29" t="s">
        <v>908</v>
      </c>
      <c r="D187" s="68" t="s">
        <v>909</v>
      </c>
      <c r="E187" s="29" t="s">
        <v>910</v>
      </c>
      <c r="F187" s="30">
        <v>60.01</v>
      </c>
      <c r="G187" s="68" t="s">
        <v>440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5">
      <c r="A188" s="29" t="s">
        <v>727</v>
      </c>
      <c r="B188" s="67">
        <v>42915</v>
      </c>
      <c r="C188" s="29" t="s">
        <v>911</v>
      </c>
      <c r="D188" s="68" t="s">
        <v>912</v>
      </c>
      <c r="E188" s="29" t="s">
        <v>913</v>
      </c>
      <c r="F188" s="30">
        <v>59.08</v>
      </c>
      <c r="G188" s="68" t="s">
        <v>440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5">
      <c r="A189" s="29" t="s">
        <v>759</v>
      </c>
      <c r="B189" s="67">
        <v>42859</v>
      </c>
      <c r="C189" s="29" t="s">
        <v>914</v>
      </c>
      <c r="D189" s="68" t="s">
        <v>915</v>
      </c>
      <c r="E189" s="29" t="s">
        <v>860</v>
      </c>
      <c r="F189" s="30">
        <v>54.45</v>
      </c>
      <c r="G189" s="68" t="s">
        <v>440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5">
      <c r="A190" s="29" t="s">
        <v>397</v>
      </c>
      <c r="B190" s="67">
        <v>42880</v>
      </c>
      <c r="C190" s="29" t="s">
        <v>303</v>
      </c>
      <c r="D190" s="68" t="s">
        <v>304</v>
      </c>
      <c r="E190" s="29" t="s">
        <v>916</v>
      </c>
      <c r="F190" s="30">
        <v>52.82</v>
      </c>
      <c r="G190" s="68" t="s">
        <v>440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5">
      <c r="A191" s="29" t="s">
        <v>394</v>
      </c>
      <c r="B191" s="67">
        <v>42871</v>
      </c>
      <c r="C191" s="29" t="s">
        <v>231</v>
      </c>
      <c r="D191" s="68" t="s">
        <v>232</v>
      </c>
      <c r="E191" s="29" t="s">
        <v>917</v>
      </c>
      <c r="F191" s="30">
        <v>49.61</v>
      </c>
      <c r="G191" s="68" t="s">
        <v>440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5">
      <c r="A192" s="29" t="s">
        <v>727</v>
      </c>
      <c r="B192" s="67">
        <v>42845</v>
      </c>
      <c r="C192" s="29" t="s">
        <v>918</v>
      </c>
      <c r="D192" s="68" t="s">
        <v>919</v>
      </c>
      <c r="E192" s="29" t="s">
        <v>920</v>
      </c>
      <c r="F192" s="30">
        <v>46.54</v>
      </c>
      <c r="G192" s="68" t="s">
        <v>440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5">
      <c r="A193" s="29" t="s">
        <v>403</v>
      </c>
      <c r="B193" s="67">
        <v>42835</v>
      </c>
      <c r="C193" s="29" t="s">
        <v>213</v>
      </c>
      <c r="D193" s="68" t="s">
        <v>214</v>
      </c>
      <c r="E193" s="29" t="s">
        <v>921</v>
      </c>
      <c r="F193" s="30">
        <v>42.77</v>
      </c>
      <c r="G193" s="68" t="s">
        <v>440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5">
      <c r="A194" s="29" t="s">
        <v>403</v>
      </c>
      <c r="B194" s="67">
        <v>42871</v>
      </c>
      <c r="C194" s="29" t="s">
        <v>213</v>
      </c>
      <c r="D194" s="68" t="s">
        <v>214</v>
      </c>
      <c r="E194" s="29" t="s">
        <v>247</v>
      </c>
      <c r="F194" s="30">
        <v>41.66</v>
      </c>
      <c r="G194" s="68" t="s">
        <v>440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5">
      <c r="A195" s="29" t="s">
        <v>397</v>
      </c>
      <c r="B195" s="67">
        <v>42880</v>
      </c>
      <c r="C195" s="29" t="s">
        <v>303</v>
      </c>
      <c r="D195" s="68" t="s">
        <v>304</v>
      </c>
      <c r="E195" s="29" t="s">
        <v>922</v>
      </c>
      <c r="F195" s="30">
        <v>25.62</v>
      </c>
      <c r="G195" s="68" t="s">
        <v>440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5">
      <c r="A196" s="29" t="s">
        <v>794</v>
      </c>
      <c r="B196" s="67">
        <v>42893</v>
      </c>
      <c r="C196" s="29" t="s">
        <v>46</v>
      </c>
      <c r="D196" s="68" t="s">
        <v>47</v>
      </c>
      <c r="E196" s="29" t="s">
        <v>923</v>
      </c>
      <c r="F196" s="30">
        <v>25.41</v>
      </c>
      <c r="G196" s="68" t="s">
        <v>436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5">
      <c r="A197" s="29" t="s">
        <v>426</v>
      </c>
      <c r="B197" s="67">
        <v>42863</v>
      </c>
      <c r="C197" s="29" t="s">
        <v>303</v>
      </c>
      <c r="D197" s="68" t="s">
        <v>304</v>
      </c>
      <c r="E197" s="29" t="s">
        <v>924</v>
      </c>
      <c r="F197" s="30">
        <v>25.33</v>
      </c>
      <c r="G197" s="68" t="s">
        <v>436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5">
      <c r="A198" s="29" t="s">
        <v>731</v>
      </c>
      <c r="B198" s="67">
        <v>42906</v>
      </c>
      <c r="C198" s="29" t="s">
        <v>911</v>
      </c>
      <c r="D198" s="68" t="s">
        <v>912</v>
      </c>
      <c r="E198" s="29" t="s">
        <v>925</v>
      </c>
      <c r="F198" s="30">
        <v>18.16</v>
      </c>
      <c r="G198" s="68" t="s">
        <v>440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5">
      <c r="A199" s="29" t="s">
        <v>747</v>
      </c>
      <c r="B199" s="67">
        <v>42849</v>
      </c>
      <c r="C199" s="29" t="s">
        <v>911</v>
      </c>
      <c r="D199" s="68" t="s">
        <v>912</v>
      </c>
      <c r="E199" s="29" t="s">
        <v>926</v>
      </c>
      <c r="F199" s="30">
        <v>17.940000000000001</v>
      </c>
      <c r="G199" s="68" t="s">
        <v>440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5">
      <c r="A200" s="29" t="s">
        <v>403</v>
      </c>
      <c r="B200" s="67">
        <v>42900</v>
      </c>
      <c r="C200" s="29" t="s">
        <v>213</v>
      </c>
      <c r="D200" s="68" t="s">
        <v>214</v>
      </c>
      <c r="E200" s="29" t="s">
        <v>927</v>
      </c>
      <c r="F200" s="30">
        <v>7.96</v>
      </c>
      <c r="G200" s="68" t="s">
        <v>440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5">
      <c r="A201" s="29" t="s">
        <v>426</v>
      </c>
      <c r="B201" s="67">
        <v>42863</v>
      </c>
      <c r="C201" s="29" t="s">
        <v>275</v>
      </c>
      <c r="D201" s="68" t="s">
        <v>276</v>
      </c>
      <c r="E201" s="29" t="s">
        <v>928</v>
      </c>
      <c r="F201" s="30">
        <v>7.2</v>
      </c>
      <c r="G201" s="68" t="s">
        <v>440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5">
      <c r="A202" s="29" t="s">
        <v>429</v>
      </c>
      <c r="B202" s="67">
        <v>42900</v>
      </c>
      <c r="C202" s="29" t="s">
        <v>213</v>
      </c>
      <c r="D202" s="68" t="s">
        <v>214</v>
      </c>
      <c r="E202" s="29" t="s">
        <v>878</v>
      </c>
      <c r="F202" s="30">
        <v>3.39</v>
      </c>
      <c r="G202" s="68" t="s">
        <v>440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5">
      <c r="A203" s="29" t="s">
        <v>864</v>
      </c>
      <c r="B203" s="67">
        <v>42963</v>
      </c>
      <c r="C203" s="29" t="s">
        <v>224</v>
      </c>
      <c r="D203" s="68" t="s">
        <v>225</v>
      </c>
      <c r="E203" s="29" t="s">
        <v>929</v>
      </c>
      <c r="F203" s="30">
        <v>260.49</v>
      </c>
      <c r="G203" s="68" t="s">
        <v>930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5">
      <c r="A204" s="29" t="s">
        <v>421</v>
      </c>
      <c r="B204" s="67">
        <v>42963</v>
      </c>
      <c r="C204" s="29" t="s">
        <v>224</v>
      </c>
      <c r="D204" s="68" t="s">
        <v>225</v>
      </c>
      <c r="E204" s="29" t="s">
        <v>931</v>
      </c>
      <c r="F204" s="30">
        <v>126.24</v>
      </c>
      <c r="G204" s="68" t="s">
        <v>930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5">
      <c r="A205" s="29" t="s">
        <v>421</v>
      </c>
      <c r="B205" s="67">
        <v>42963</v>
      </c>
      <c r="C205" s="29" t="s">
        <v>224</v>
      </c>
      <c r="D205" s="68" t="s">
        <v>225</v>
      </c>
      <c r="E205" s="29" t="s">
        <v>932</v>
      </c>
      <c r="F205" s="30">
        <v>938.92</v>
      </c>
      <c r="G205" s="68" t="s">
        <v>930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5">
      <c r="A206" s="29" t="s">
        <v>794</v>
      </c>
      <c r="B206" s="67">
        <v>42983</v>
      </c>
      <c r="C206" s="29" t="s">
        <v>46</v>
      </c>
      <c r="D206" s="68" t="s">
        <v>47</v>
      </c>
      <c r="E206" s="29" t="s">
        <v>933</v>
      </c>
      <c r="F206" s="30">
        <v>305.60000000000002</v>
      </c>
      <c r="G206" s="68" t="s">
        <v>930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5">
      <c r="A207" s="29" t="s">
        <v>794</v>
      </c>
      <c r="B207" s="67">
        <v>42990</v>
      </c>
      <c r="C207" s="29" t="s">
        <v>24</v>
      </c>
      <c r="D207" s="68" t="s">
        <v>25</v>
      </c>
      <c r="E207" s="29" t="s">
        <v>934</v>
      </c>
      <c r="F207" s="30">
        <v>587.5</v>
      </c>
      <c r="G207" s="68" t="s">
        <v>930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5">
      <c r="A208" s="29" t="s">
        <v>794</v>
      </c>
      <c r="B208" s="67">
        <v>42997</v>
      </c>
      <c r="C208" s="29" t="s">
        <v>30</v>
      </c>
      <c r="D208" s="68" t="s">
        <v>31</v>
      </c>
      <c r="E208" s="29" t="s">
        <v>935</v>
      </c>
      <c r="F208" s="30">
        <v>786.61</v>
      </c>
      <c r="G208" s="68" t="s">
        <v>930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5">
      <c r="A209" s="29" t="s">
        <v>794</v>
      </c>
      <c r="B209" s="67">
        <v>42997</v>
      </c>
      <c r="C209" s="29" t="s">
        <v>46</v>
      </c>
      <c r="D209" s="68" t="s">
        <v>47</v>
      </c>
      <c r="E209" s="29" t="s">
        <v>936</v>
      </c>
      <c r="F209" s="30">
        <v>50.82</v>
      </c>
      <c r="G209" s="68" t="s">
        <v>930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5">
      <c r="A210" s="29" t="s">
        <v>400</v>
      </c>
      <c r="B210" s="67">
        <v>42940</v>
      </c>
      <c r="C210" s="29" t="s">
        <v>213</v>
      </c>
      <c r="D210" s="68" t="s">
        <v>214</v>
      </c>
      <c r="E210" s="29" t="s">
        <v>937</v>
      </c>
      <c r="F210" s="30">
        <v>60.21</v>
      </c>
      <c r="G210" s="68" t="s">
        <v>938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5">
      <c r="A211" s="29" t="s">
        <v>409</v>
      </c>
      <c r="B211" s="67">
        <v>42942</v>
      </c>
      <c r="C211" s="29" t="s">
        <v>457</v>
      </c>
      <c r="D211" s="68" t="s">
        <v>458</v>
      </c>
      <c r="E211" s="29" t="s">
        <v>939</v>
      </c>
      <c r="F211" s="30">
        <v>283.02999999999997</v>
      </c>
      <c r="G211" s="68" t="s">
        <v>938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5">
      <c r="A212" s="29" t="s">
        <v>409</v>
      </c>
      <c r="B212" s="67">
        <v>42944</v>
      </c>
      <c r="C212" s="29" t="s">
        <v>237</v>
      </c>
      <c r="D212" s="68" t="s">
        <v>238</v>
      </c>
      <c r="E212" s="29" t="s">
        <v>940</v>
      </c>
      <c r="F212" s="30">
        <v>110.42</v>
      </c>
      <c r="G212" s="68" t="s">
        <v>938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5">
      <c r="A213" s="29" t="s">
        <v>409</v>
      </c>
      <c r="B213" s="67">
        <v>42944</v>
      </c>
      <c r="C213" s="29" t="s">
        <v>237</v>
      </c>
      <c r="D213" s="68" t="s">
        <v>238</v>
      </c>
      <c r="E213" s="29" t="s">
        <v>940</v>
      </c>
      <c r="F213" s="30">
        <v>91.09</v>
      </c>
      <c r="G213" s="68" t="s">
        <v>938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5">
      <c r="A214" s="29" t="s">
        <v>409</v>
      </c>
      <c r="B214" s="67">
        <v>42944</v>
      </c>
      <c r="C214" s="29" t="s">
        <v>237</v>
      </c>
      <c r="D214" s="68" t="s">
        <v>238</v>
      </c>
      <c r="E214" s="29" t="s">
        <v>940</v>
      </c>
      <c r="F214" s="30">
        <v>98.49</v>
      </c>
      <c r="G214" s="68" t="s">
        <v>938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5">
      <c r="A215" s="29" t="s">
        <v>409</v>
      </c>
      <c r="B215" s="67">
        <v>42964</v>
      </c>
      <c r="C215" s="29" t="s">
        <v>237</v>
      </c>
      <c r="D215" s="68" t="s">
        <v>238</v>
      </c>
      <c r="E215" s="29" t="s">
        <v>940</v>
      </c>
      <c r="F215" s="30">
        <v>857.96</v>
      </c>
      <c r="G215" s="68" t="s">
        <v>938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5">
      <c r="A216" s="29" t="s">
        <v>409</v>
      </c>
      <c r="B216" s="67">
        <v>42983</v>
      </c>
      <c r="C216" s="29" t="s">
        <v>231</v>
      </c>
      <c r="D216" s="68" t="s">
        <v>232</v>
      </c>
      <c r="E216" s="29" t="s">
        <v>941</v>
      </c>
      <c r="F216" s="30">
        <v>270.62</v>
      </c>
      <c r="G216" s="68" t="s">
        <v>938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5">
      <c r="A217" s="29" t="s">
        <v>409</v>
      </c>
      <c r="B217" s="67">
        <v>42986</v>
      </c>
      <c r="C217" s="29" t="s">
        <v>268</v>
      </c>
      <c r="D217" s="68" t="s">
        <v>269</v>
      </c>
      <c r="E217" s="29" t="s">
        <v>942</v>
      </c>
      <c r="F217" s="30">
        <v>746.33</v>
      </c>
      <c r="G217" s="68" t="s">
        <v>938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5">
      <c r="A218" s="29" t="s">
        <v>409</v>
      </c>
      <c r="B218" s="67">
        <v>42992</v>
      </c>
      <c r="C218" s="29" t="s">
        <v>943</v>
      </c>
      <c r="D218" s="68" t="s">
        <v>944</v>
      </c>
      <c r="E218" s="29" t="s">
        <v>942</v>
      </c>
      <c r="F218" s="30" t="s">
        <v>945</v>
      </c>
      <c r="G218" s="68" t="s">
        <v>938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5">
      <c r="A219" s="29" t="s">
        <v>409</v>
      </c>
      <c r="B219" s="67">
        <v>42997</v>
      </c>
      <c r="C219" s="29" t="s">
        <v>268</v>
      </c>
      <c r="D219" s="68" t="s">
        <v>269</v>
      </c>
      <c r="E219" s="29" t="s">
        <v>942</v>
      </c>
      <c r="F219" s="30">
        <v>126.69</v>
      </c>
      <c r="G219" s="68" t="s">
        <v>938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5">
      <c r="A220" s="29" t="s">
        <v>409</v>
      </c>
      <c r="B220" s="67">
        <v>42997</v>
      </c>
      <c r="C220" s="29" t="s">
        <v>268</v>
      </c>
      <c r="D220" s="68" t="s">
        <v>269</v>
      </c>
      <c r="E220" s="29" t="s">
        <v>942</v>
      </c>
      <c r="F220" s="30">
        <v>50.95</v>
      </c>
      <c r="G220" s="68" t="s">
        <v>938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5">
      <c r="A221" s="29" t="s">
        <v>395</v>
      </c>
      <c r="B221" s="67">
        <v>42935</v>
      </c>
      <c r="C221" s="29" t="s">
        <v>328</v>
      </c>
      <c r="D221" s="68" t="s">
        <v>428</v>
      </c>
      <c r="E221" s="29" t="s">
        <v>946</v>
      </c>
      <c r="F221" s="30">
        <v>212.83</v>
      </c>
      <c r="G221" s="68" t="s">
        <v>930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5">
      <c r="A222" s="29" t="s">
        <v>947</v>
      </c>
      <c r="B222" s="67">
        <v>42934</v>
      </c>
      <c r="C222" s="29" t="s">
        <v>948</v>
      </c>
      <c r="D222" s="68" t="s">
        <v>80</v>
      </c>
      <c r="E222" s="29" t="s">
        <v>949</v>
      </c>
      <c r="F222" s="30" t="s">
        <v>950</v>
      </c>
      <c r="G222" s="68" t="s">
        <v>938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5">
      <c r="A223" s="29" t="s">
        <v>403</v>
      </c>
      <c r="B223" s="67">
        <v>42982</v>
      </c>
      <c r="C223" s="29" t="s">
        <v>951</v>
      </c>
      <c r="D223" s="68" t="s">
        <v>952</v>
      </c>
      <c r="E223" s="29" t="s">
        <v>247</v>
      </c>
      <c r="F223" s="30">
        <v>77.61</v>
      </c>
      <c r="G223" s="68" t="s">
        <v>938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5">
      <c r="A224" s="29" t="s">
        <v>403</v>
      </c>
      <c r="B224" s="67">
        <v>42983</v>
      </c>
      <c r="C224" s="29" t="s">
        <v>213</v>
      </c>
      <c r="D224" s="68" t="s">
        <v>214</v>
      </c>
      <c r="E224" s="29" t="s">
        <v>953</v>
      </c>
      <c r="F224" s="30">
        <v>32.200000000000003</v>
      </c>
      <c r="G224" s="68" t="s">
        <v>938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5">
      <c r="A225" s="29" t="s">
        <v>403</v>
      </c>
      <c r="B225" s="67">
        <v>42997</v>
      </c>
      <c r="C225" s="29" t="s">
        <v>213</v>
      </c>
      <c r="D225" s="68" t="s">
        <v>214</v>
      </c>
      <c r="E225" s="29" t="s">
        <v>954</v>
      </c>
      <c r="F225" s="30">
        <v>41.53</v>
      </c>
      <c r="G225" s="68" t="s">
        <v>938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5">
      <c r="A226" s="29" t="s">
        <v>397</v>
      </c>
      <c r="B226" s="67">
        <v>42922</v>
      </c>
      <c r="C226" s="29" t="s">
        <v>955</v>
      </c>
      <c r="D226" s="68" t="s">
        <v>956</v>
      </c>
      <c r="E226" s="29" t="s">
        <v>957</v>
      </c>
      <c r="F226" s="30">
        <v>49.85</v>
      </c>
      <c r="G226" s="68" t="s">
        <v>938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5">
      <c r="A227" s="29" t="s">
        <v>397</v>
      </c>
      <c r="B227" s="67">
        <v>42940</v>
      </c>
      <c r="C227" s="29" t="s">
        <v>275</v>
      </c>
      <c r="D227" s="68" t="s">
        <v>276</v>
      </c>
      <c r="E227" s="29" t="s">
        <v>958</v>
      </c>
      <c r="F227" s="30">
        <v>59.85</v>
      </c>
      <c r="G227" s="68" t="s">
        <v>938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5">
      <c r="A228" s="29" t="s">
        <v>397</v>
      </c>
      <c r="B228" s="67">
        <v>42997</v>
      </c>
      <c r="C228" s="29" t="s">
        <v>303</v>
      </c>
      <c r="D228" s="68" t="s">
        <v>304</v>
      </c>
      <c r="E228" s="29" t="s">
        <v>959</v>
      </c>
      <c r="F228" s="30">
        <v>44.14</v>
      </c>
      <c r="G228" s="68" t="s">
        <v>938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5">
      <c r="A229" s="29" t="s">
        <v>397</v>
      </c>
      <c r="B229" s="67">
        <v>42997</v>
      </c>
      <c r="C229" s="29" t="s">
        <v>960</v>
      </c>
      <c r="D229" s="68" t="s">
        <v>961</v>
      </c>
      <c r="E229" s="29" t="s">
        <v>959</v>
      </c>
      <c r="F229" s="30">
        <v>22.57</v>
      </c>
      <c r="G229" s="68" t="s">
        <v>938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5">
      <c r="A230" s="29" t="s">
        <v>397</v>
      </c>
      <c r="B230" s="67">
        <v>43006</v>
      </c>
      <c r="C230" s="29" t="s">
        <v>303</v>
      </c>
      <c r="D230" s="68" t="s">
        <v>304</v>
      </c>
      <c r="E230" s="29" t="s">
        <v>962</v>
      </c>
      <c r="F230" s="30">
        <v>329.47</v>
      </c>
      <c r="G230" s="68" t="s">
        <v>938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5">
      <c r="A231" s="29" t="s">
        <v>407</v>
      </c>
      <c r="B231" s="67">
        <v>42991</v>
      </c>
      <c r="C231" s="29" t="s">
        <v>130</v>
      </c>
      <c r="D231" s="68" t="s">
        <v>131</v>
      </c>
      <c r="E231" s="29" t="s">
        <v>963</v>
      </c>
      <c r="F231" s="30">
        <v>151.86000000000001</v>
      </c>
      <c r="G231" s="68" t="s">
        <v>938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5">
      <c r="A232" s="29" t="s">
        <v>405</v>
      </c>
      <c r="B232" s="67">
        <v>43006</v>
      </c>
      <c r="C232" s="29" t="s">
        <v>213</v>
      </c>
      <c r="D232" s="68" t="s">
        <v>214</v>
      </c>
      <c r="E232" s="29" t="s">
        <v>964</v>
      </c>
      <c r="F232" s="30">
        <v>332.75</v>
      </c>
      <c r="G232" s="68" t="s">
        <v>938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5">
      <c r="A233" s="29" t="s">
        <v>965</v>
      </c>
      <c r="B233" s="67">
        <v>42934</v>
      </c>
      <c r="C233" s="29" t="s">
        <v>966</v>
      </c>
      <c r="D233" s="68" t="s">
        <v>967</v>
      </c>
      <c r="E233" s="29" t="s">
        <v>968</v>
      </c>
      <c r="F233" s="30" t="s">
        <v>969</v>
      </c>
      <c r="G233" s="68" t="s">
        <v>938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5">
      <c r="A234" s="29" t="s">
        <v>965</v>
      </c>
      <c r="B234" s="67">
        <v>42991</v>
      </c>
      <c r="C234" s="29" t="s">
        <v>970</v>
      </c>
      <c r="D234" s="68" t="s">
        <v>971</v>
      </c>
      <c r="E234" s="29" t="s">
        <v>972</v>
      </c>
      <c r="F234" s="30">
        <v>43.74</v>
      </c>
      <c r="G234" s="68" t="s">
        <v>938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x14ac:dyDescent="0.25">
      <c r="A235" s="29" t="s">
        <v>763</v>
      </c>
      <c r="B235" s="67">
        <v>42991</v>
      </c>
      <c r="C235" s="29" t="s">
        <v>18</v>
      </c>
      <c r="D235" s="68" t="s">
        <v>19</v>
      </c>
      <c r="E235" s="29" t="s">
        <v>973</v>
      </c>
      <c r="F235" s="30">
        <v>133.94999999999999</v>
      </c>
      <c r="G235" s="68" t="s">
        <v>938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x14ac:dyDescent="0.25">
      <c r="A236" s="29" t="s">
        <v>412</v>
      </c>
      <c r="B236" s="67">
        <v>42943</v>
      </c>
      <c r="C236" s="29" t="s">
        <v>213</v>
      </c>
      <c r="D236" s="68" t="s">
        <v>214</v>
      </c>
      <c r="E236" s="29" t="s">
        <v>974</v>
      </c>
      <c r="F236" s="30">
        <v>118.58</v>
      </c>
      <c r="G236" s="68" t="s">
        <v>938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x14ac:dyDescent="0.25">
      <c r="A237" s="29" t="s">
        <v>412</v>
      </c>
      <c r="B237" s="67">
        <v>42964</v>
      </c>
      <c r="C237" s="29" t="s">
        <v>231</v>
      </c>
      <c r="D237" s="68" t="s">
        <v>232</v>
      </c>
      <c r="E237" s="29" t="s">
        <v>975</v>
      </c>
      <c r="F237" s="30">
        <v>78.650000000000006</v>
      </c>
      <c r="G237" s="68" t="s">
        <v>938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x14ac:dyDescent="0.25">
      <c r="A238" s="29" t="s">
        <v>976</v>
      </c>
      <c r="B238" s="67">
        <v>42934</v>
      </c>
      <c r="C238" s="29" t="s">
        <v>224</v>
      </c>
      <c r="D238" s="68" t="s">
        <v>225</v>
      </c>
      <c r="E238" s="29" t="s">
        <v>977</v>
      </c>
      <c r="F238" s="30">
        <v>65</v>
      </c>
      <c r="G238" s="68" t="s">
        <v>930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x14ac:dyDescent="0.25">
      <c r="A239" s="29" t="s">
        <v>976</v>
      </c>
      <c r="B239" s="67">
        <v>42934</v>
      </c>
      <c r="C239" s="29" t="s">
        <v>224</v>
      </c>
      <c r="D239" s="68" t="s">
        <v>225</v>
      </c>
      <c r="E239" s="29" t="s">
        <v>977</v>
      </c>
      <c r="F239" s="30">
        <v>85</v>
      </c>
      <c r="G239" s="68" t="s">
        <v>930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x14ac:dyDescent="0.25">
      <c r="A240" s="29" t="s">
        <v>976</v>
      </c>
      <c r="B240" s="67">
        <v>42963</v>
      </c>
      <c r="C240" s="29" t="s">
        <v>224</v>
      </c>
      <c r="D240" s="68" t="s">
        <v>225</v>
      </c>
      <c r="E240" s="29" t="s">
        <v>978</v>
      </c>
      <c r="F240" s="30">
        <v>1.5</v>
      </c>
      <c r="G240" s="68" t="s">
        <v>930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x14ac:dyDescent="0.25">
      <c r="A241" s="29" t="s">
        <v>420</v>
      </c>
      <c r="B241" s="67">
        <v>43006</v>
      </c>
      <c r="C241" s="29" t="s">
        <v>224</v>
      </c>
      <c r="D241" s="68" t="s">
        <v>225</v>
      </c>
      <c r="E241" s="29" t="s">
        <v>979</v>
      </c>
      <c r="F241" s="30" t="s">
        <v>980</v>
      </c>
      <c r="G241" s="68" t="s">
        <v>930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x14ac:dyDescent="0.25">
      <c r="A242" s="29" t="s">
        <v>813</v>
      </c>
      <c r="B242" s="67">
        <v>42991</v>
      </c>
      <c r="C242" s="29" t="s">
        <v>814</v>
      </c>
      <c r="D242" s="68" t="s">
        <v>815</v>
      </c>
      <c r="E242" s="29" t="s">
        <v>981</v>
      </c>
      <c r="F242" s="30">
        <v>286.02</v>
      </c>
      <c r="G242" s="68" t="s">
        <v>930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x14ac:dyDescent="0.25">
      <c r="A243" s="29" t="s">
        <v>426</v>
      </c>
      <c r="B243" s="67">
        <v>42936</v>
      </c>
      <c r="C243" s="29" t="s">
        <v>275</v>
      </c>
      <c r="D243" s="68" t="s">
        <v>276</v>
      </c>
      <c r="E243" s="29" t="s">
        <v>982</v>
      </c>
      <c r="F243" s="30">
        <v>145.31</v>
      </c>
      <c r="G243" s="68" t="s">
        <v>938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x14ac:dyDescent="0.25">
      <c r="A244" s="29" t="s">
        <v>426</v>
      </c>
      <c r="B244" s="67">
        <v>42936</v>
      </c>
      <c r="C244" s="29" t="s">
        <v>275</v>
      </c>
      <c r="D244" s="68" t="s">
        <v>276</v>
      </c>
      <c r="E244" s="29" t="s">
        <v>982</v>
      </c>
      <c r="F244" s="30">
        <v>22.68</v>
      </c>
      <c r="G244" s="68" t="s">
        <v>938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x14ac:dyDescent="0.25">
      <c r="A245" s="29" t="s">
        <v>426</v>
      </c>
      <c r="B245" s="67">
        <v>42993</v>
      </c>
      <c r="C245" s="29" t="s">
        <v>275</v>
      </c>
      <c r="D245" s="68" t="s">
        <v>276</v>
      </c>
      <c r="E245" s="29" t="s">
        <v>983</v>
      </c>
      <c r="F245" s="30">
        <v>31.13</v>
      </c>
      <c r="G245" s="68" t="s">
        <v>938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x14ac:dyDescent="0.25">
      <c r="A246" s="29" t="s">
        <v>844</v>
      </c>
      <c r="B246" s="67">
        <v>42993</v>
      </c>
      <c r="C246" s="29" t="s">
        <v>224</v>
      </c>
      <c r="D246" s="68" t="s">
        <v>225</v>
      </c>
      <c r="E246" s="29" t="s">
        <v>984</v>
      </c>
      <c r="F246" s="30">
        <v>240</v>
      </c>
      <c r="G246" s="68" t="s">
        <v>930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x14ac:dyDescent="0.25">
      <c r="A247" s="29" t="s">
        <v>844</v>
      </c>
      <c r="B247" s="67">
        <v>42999</v>
      </c>
      <c r="C247" s="29" t="s">
        <v>224</v>
      </c>
      <c r="D247" s="68" t="s">
        <v>225</v>
      </c>
      <c r="E247" s="29" t="s">
        <v>985</v>
      </c>
      <c r="F247" s="30">
        <v>195</v>
      </c>
      <c r="G247" s="68" t="s">
        <v>930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x14ac:dyDescent="0.25">
      <c r="A248" s="29" t="s">
        <v>430</v>
      </c>
      <c r="B248" s="67">
        <v>42929</v>
      </c>
      <c r="C248" s="29" t="s">
        <v>224</v>
      </c>
      <c r="D248" s="68" t="s">
        <v>225</v>
      </c>
      <c r="E248" s="29" t="s">
        <v>986</v>
      </c>
      <c r="F248" s="30">
        <v>624.03</v>
      </c>
      <c r="G248" s="68" t="s">
        <v>930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5">
      <c r="A249" s="29" t="s">
        <v>430</v>
      </c>
      <c r="B249" s="67">
        <v>42929</v>
      </c>
      <c r="C249" s="29" t="s">
        <v>224</v>
      </c>
      <c r="D249" s="68" t="s">
        <v>225</v>
      </c>
      <c r="E249" s="29" t="s">
        <v>987</v>
      </c>
      <c r="F249" s="30">
        <v>153.51</v>
      </c>
      <c r="G249" s="68" t="s">
        <v>930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x14ac:dyDescent="0.25">
      <c r="A250" s="29" t="s">
        <v>430</v>
      </c>
      <c r="B250" s="67">
        <v>42982</v>
      </c>
      <c r="C250" s="29" t="s">
        <v>224</v>
      </c>
      <c r="D250" s="68" t="s">
        <v>225</v>
      </c>
      <c r="E250" s="29" t="s">
        <v>988</v>
      </c>
      <c r="F250" s="30">
        <v>297.91000000000003</v>
      </c>
      <c r="G250" s="68" t="s">
        <v>930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x14ac:dyDescent="0.25">
      <c r="A251" s="29" t="s">
        <v>430</v>
      </c>
      <c r="B251" s="67">
        <v>42983</v>
      </c>
      <c r="C251" s="29" t="s">
        <v>224</v>
      </c>
      <c r="D251" s="68" t="s">
        <v>225</v>
      </c>
      <c r="E251" s="29" t="s">
        <v>989</v>
      </c>
      <c r="F251" s="30">
        <v>355.09</v>
      </c>
      <c r="G251" s="68" t="s">
        <v>930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x14ac:dyDescent="0.25">
      <c r="A252" s="29" t="s">
        <v>430</v>
      </c>
      <c r="B252" s="67">
        <v>42993</v>
      </c>
      <c r="C252" s="29" t="s">
        <v>224</v>
      </c>
      <c r="D252" s="68" t="s">
        <v>225</v>
      </c>
      <c r="E252" s="29" t="s">
        <v>990</v>
      </c>
      <c r="F252" s="30">
        <v>269.31</v>
      </c>
      <c r="G252" s="68" t="s">
        <v>930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x14ac:dyDescent="0.25">
      <c r="A253" s="29" t="s">
        <v>430</v>
      </c>
      <c r="B253" s="67">
        <v>42993</v>
      </c>
      <c r="C253" s="29" t="s">
        <v>224</v>
      </c>
      <c r="D253" s="68" t="s">
        <v>225</v>
      </c>
      <c r="E253" s="29" t="s">
        <v>991</v>
      </c>
      <c r="F253" s="30">
        <v>134.91</v>
      </c>
      <c r="G253" s="68" t="s">
        <v>930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x14ac:dyDescent="0.25">
      <c r="A254" s="29" t="s">
        <v>430</v>
      </c>
      <c r="B254" s="67">
        <v>42999</v>
      </c>
      <c r="C254" s="29" t="s">
        <v>224</v>
      </c>
      <c r="D254" s="68" t="s">
        <v>225</v>
      </c>
      <c r="E254" s="29" t="s">
        <v>992</v>
      </c>
      <c r="F254" s="30">
        <v>176.91</v>
      </c>
      <c r="G254" s="68" t="s">
        <v>930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x14ac:dyDescent="0.25">
      <c r="A255" s="29" t="s">
        <v>430</v>
      </c>
      <c r="B255" s="67">
        <v>42999</v>
      </c>
      <c r="C255" s="29" t="s">
        <v>224</v>
      </c>
      <c r="D255" s="68" t="s">
        <v>225</v>
      </c>
      <c r="E255" s="29" t="s">
        <v>993</v>
      </c>
      <c r="F255" s="30">
        <v>175.34</v>
      </c>
      <c r="G255" s="68" t="s">
        <v>930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x14ac:dyDescent="0.25">
      <c r="A256" s="29" t="s">
        <v>422</v>
      </c>
      <c r="B256" s="67">
        <v>42982</v>
      </c>
      <c r="C256" s="29" t="s">
        <v>918</v>
      </c>
      <c r="D256" s="68" t="s">
        <v>919</v>
      </c>
      <c r="E256" s="29" t="s">
        <v>994</v>
      </c>
      <c r="F256" s="30">
        <v>103.49</v>
      </c>
      <c r="G256" s="68" t="s">
        <v>938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x14ac:dyDescent="0.25">
      <c r="A257" s="29" t="s">
        <v>392</v>
      </c>
      <c r="B257" s="67">
        <v>42997</v>
      </c>
      <c r="C257" s="29" t="s">
        <v>995</v>
      </c>
      <c r="D257" s="68" t="s">
        <v>417</v>
      </c>
      <c r="E257" s="29" t="s">
        <v>996</v>
      </c>
      <c r="F257" s="30" t="s">
        <v>997</v>
      </c>
      <c r="G257" s="68" t="s">
        <v>930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x14ac:dyDescent="0.25">
      <c r="A258" s="29" t="s">
        <v>392</v>
      </c>
      <c r="B258" s="67">
        <v>42997</v>
      </c>
      <c r="C258" s="29" t="s">
        <v>998</v>
      </c>
      <c r="D258" s="68" t="s">
        <v>396</v>
      </c>
      <c r="E258" s="29" t="s">
        <v>999</v>
      </c>
      <c r="F258" s="30">
        <v>861.52</v>
      </c>
      <c r="G258" s="68" t="s">
        <v>930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x14ac:dyDescent="0.25">
      <c r="A259" s="29" t="s">
        <v>429</v>
      </c>
      <c r="B259" s="67">
        <v>42983</v>
      </c>
      <c r="C259" s="29" t="s">
        <v>951</v>
      </c>
      <c r="D259" s="68" t="s">
        <v>952</v>
      </c>
      <c r="E259" s="29" t="s">
        <v>1000</v>
      </c>
      <c r="F259" s="30">
        <v>59.51</v>
      </c>
      <c r="G259" s="68" t="s">
        <v>938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x14ac:dyDescent="0.25">
      <c r="A260" s="29" t="s">
        <v>735</v>
      </c>
      <c r="B260" s="67">
        <v>42929</v>
      </c>
      <c r="C260" s="29" t="s">
        <v>1001</v>
      </c>
      <c r="D260" s="68" t="s">
        <v>737</v>
      </c>
      <c r="E260" s="29" t="s">
        <v>1002</v>
      </c>
      <c r="F260" s="30">
        <v>363</v>
      </c>
      <c r="G260" s="68" t="s">
        <v>930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x14ac:dyDescent="0.25">
      <c r="A261" s="29" t="s">
        <v>410</v>
      </c>
      <c r="B261" s="67">
        <v>42983</v>
      </c>
      <c r="C261" s="29" t="s">
        <v>951</v>
      </c>
      <c r="D261" s="68" t="s">
        <v>952</v>
      </c>
      <c r="E261" s="29" t="s">
        <v>1003</v>
      </c>
      <c r="F261" s="30">
        <v>120.94</v>
      </c>
      <c r="G261" s="68" t="s">
        <v>938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x14ac:dyDescent="0.25">
      <c r="A262" s="29" t="s">
        <v>389</v>
      </c>
      <c r="B262" s="67">
        <v>42940</v>
      </c>
      <c r="C262" s="29" t="s">
        <v>18</v>
      </c>
      <c r="D262" s="68" t="s">
        <v>19</v>
      </c>
      <c r="E262" s="29" t="s">
        <v>1004</v>
      </c>
      <c r="F262" s="30">
        <v>68.8</v>
      </c>
      <c r="G262" s="68" t="s">
        <v>938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x14ac:dyDescent="0.25">
      <c r="A263" s="29" t="s">
        <v>431</v>
      </c>
      <c r="B263" s="67">
        <v>42943</v>
      </c>
      <c r="C263" s="29" t="s">
        <v>213</v>
      </c>
      <c r="D263" s="68" t="s">
        <v>214</v>
      </c>
      <c r="E263" s="29" t="s">
        <v>1005</v>
      </c>
      <c r="F263" s="30">
        <v>159.25</v>
      </c>
      <c r="G263" s="68" t="s">
        <v>938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x14ac:dyDescent="0.25">
      <c r="A264" s="29" t="s">
        <v>431</v>
      </c>
      <c r="B264" s="67">
        <v>42956</v>
      </c>
      <c r="C264" s="29" t="s">
        <v>213</v>
      </c>
      <c r="D264" s="68" t="s">
        <v>214</v>
      </c>
      <c r="E264" s="29" t="s">
        <v>1006</v>
      </c>
      <c r="F264" s="30">
        <v>56.1</v>
      </c>
      <c r="G264" s="68" t="s">
        <v>938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x14ac:dyDescent="0.25">
      <c r="A265" s="29" t="s">
        <v>1007</v>
      </c>
      <c r="B265" s="67">
        <v>42929</v>
      </c>
      <c r="C265" s="29" t="s">
        <v>224</v>
      </c>
      <c r="D265" s="68" t="s">
        <v>225</v>
      </c>
      <c r="E265" s="29" t="s">
        <v>1008</v>
      </c>
      <c r="F265" s="30">
        <v>125.99</v>
      </c>
      <c r="G265" s="68" t="s">
        <v>930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x14ac:dyDescent="0.25">
      <c r="A266" s="29" t="s">
        <v>424</v>
      </c>
      <c r="B266" s="67">
        <v>42929</v>
      </c>
      <c r="C266" s="29" t="s">
        <v>224</v>
      </c>
      <c r="D266" s="68" t="s">
        <v>225</v>
      </c>
      <c r="E266" s="29" t="s">
        <v>1009</v>
      </c>
      <c r="F266" s="30">
        <v>134.99</v>
      </c>
      <c r="G266" s="68" t="s">
        <v>930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x14ac:dyDescent="0.25">
      <c r="A267" s="29" t="s">
        <v>408</v>
      </c>
      <c r="B267" s="67">
        <v>42929</v>
      </c>
      <c r="C267" s="29" t="s">
        <v>323</v>
      </c>
      <c r="D267" s="68" t="s">
        <v>324</v>
      </c>
      <c r="E267" s="29" t="s">
        <v>1010</v>
      </c>
      <c r="F267" s="30">
        <v>94.55</v>
      </c>
      <c r="G267" s="68" t="s">
        <v>930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x14ac:dyDescent="0.25">
      <c r="A268" s="29" t="s">
        <v>408</v>
      </c>
      <c r="B268" s="67">
        <v>42991</v>
      </c>
      <c r="C268" s="29" t="s">
        <v>1011</v>
      </c>
      <c r="D268" s="68" t="s">
        <v>770</v>
      </c>
      <c r="E268" s="29" t="s">
        <v>1012</v>
      </c>
      <c r="F268" s="30">
        <v>580.79999999999995</v>
      </c>
      <c r="G268" s="68" t="s">
        <v>930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x14ac:dyDescent="0.25">
      <c r="A269" s="29" t="s">
        <v>404</v>
      </c>
      <c r="B269" s="67">
        <v>42964</v>
      </c>
      <c r="C269" s="29" t="s">
        <v>1013</v>
      </c>
      <c r="D269" s="68" t="s">
        <v>1014</v>
      </c>
      <c r="E269" s="29" t="s">
        <v>1015</v>
      </c>
      <c r="F269" s="30">
        <v>447.17</v>
      </c>
      <c r="G269" s="68" t="s">
        <v>930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x14ac:dyDescent="0.25">
      <c r="A270" s="29" t="s">
        <v>404</v>
      </c>
      <c r="B270" s="67">
        <v>42979</v>
      </c>
      <c r="C270" s="29" t="s">
        <v>1016</v>
      </c>
      <c r="D270" s="68" t="s">
        <v>788</v>
      </c>
      <c r="E270" s="29" t="s">
        <v>1017</v>
      </c>
      <c r="F270" s="30" t="s">
        <v>1018</v>
      </c>
      <c r="G270" s="68" t="s">
        <v>930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x14ac:dyDescent="0.25">
      <c r="A271" s="29" t="s">
        <v>394</v>
      </c>
      <c r="B271" s="67">
        <v>42936</v>
      </c>
      <c r="C271" s="29" t="s">
        <v>711</v>
      </c>
      <c r="D271" s="68" t="s">
        <v>712</v>
      </c>
      <c r="E271" s="29" t="s">
        <v>1019</v>
      </c>
      <c r="F271" s="30">
        <v>447.7</v>
      </c>
      <c r="G271" s="68" t="s">
        <v>938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5">
      <c r="A272" s="29" t="s">
        <v>394</v>
      </c>
      <c r="B272" s="67">
        <v>42943</v>
      </c>
      <c r="C272" s="29" t="s">
        <v>265</v>
      </c>
      <c r="D272" s="68" t="s">
        <v>266</v>
      </c>
      <c r="E272" s="29" t="s">
        <v>1020</v>
      </c>
      <c r="F272" s="30" t="s">
        <v>1021</v>
      </c>
      <c r="G272" s="68" t="s">
        <v>938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x14ac:dyDescent="0.25">
      <c r="A273" s="29" t="s">
        <v>394</v>
      </c>
      <c r="B273" s="67">
        <v>42943</v>
      </c>
      <c r="C273" s="29" t="s">
        <v>265</v>
      </c>
      <c r="D273" s="68" t="s">
        <v>266</v>
      </c>
      <c r="E273" s="29" t="s">
        <v>1020</v>
      </c>
      <c r="F273" s="30" t="s">
        <v>1022</v>
      </c>
      <c r="G273" s="68" t="s">
        <v>938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x14ac:dyDescent="0.25">
      <c r="A274" s="29" t="s">
        <v>727</v>
      </c>
      <c r="B274" s="67">
        <v>42922</v>
      </c>
      <c r="C274" s="29" t="s">
        <v>603</v>
      </c>
      <c r="D274" s="68" t="s">
        <v>604</v>
      </c>
      <c r="E274" s="29" t="s">
        <v>1023</v>
      </c>
      <c r="F274" s="30">
        <v>444.82</v>
      </c>
      <c r="G274" s="68" t="s">
        <v>938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x14ac:dyDescent="0.25">
      <c r="A275" s="29" t="s">
        <v>727</v>
      </c>
      <c r="B275" s="67">
        <v>42929</v>
      </c>
      <c r="C275" s="29" t="s">
        <v>721</v>
      </c>
      <c r="D275" s="68" t="s">
        <v>722</v>
      </c>
      <c r="E275" s="29" t="s">
        <v>792</v>
      </c>
      <c r="F275" s="30">
        <v>440.63</v>
      </c>
      <c r="G275" s="68" t="s">
        <v>938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x14ac:dyDescent="0.25">
      <c r="A276" s="29" t="s">
        <v>727</v>
      </c>
      <c r="B276" s="67">
        <v>42934</v>
      </c>
      <c r="C276" s="29" t="s">
        <v>1024</v>
      </c>
      <c r="D276" s="68" t="s">
        <v>1025</v>
      </c>
      <c r="E276" s="29" t="s">
        <v>1026</v>
      </c>
      <c r="F276" s="30">
        <v>413.97</v>
      </c>
      <c r="G276" s="68" t="s">
        <v>938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x14ac:dyDescent="0.25">
      <c r="A277" s="29" t="s">
        <v>727</v>
      </c>
      <c r="B277" s="67">
        <v>42982</v>
      </c>
      <c r="C277" s="29" t="s">
        <v>918</v>
      </c>
      <c r="D277" s="68" t="s">
        <v>919</v>
      </c>
      <c r="E277" s="29" t="s">
        <v>1027</v>
      </c>
      <c r="F277" s="30">
        <v>45.86</v>
      </c>
      <c r="G277" s="68" t="s">
        <v>938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x14ac:dyDescent="0.25">
      <c r="A278" s="29" t="s">
        <v>727</v>
      </c>
      <c r="B278" s="67">
        <v>42982</v>
      </c>
      <c r="C278" s="29" t="s">
        <v>1028</v>
      </c>
      <c r="D278" s="68" t="s">
        <v>1029</v>
      </c>
      <c r="E278" s="29" t="s">
        <v>1030</v>
      </c>
      <c r="F278" s="30">
        <v>825.22</v>
      </c>
      <c r="G278" s="68" t="s">
        <v>938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5">
      <c r="A279" s="29" t="s">
        <v>727</v>
      </c>
      <c r="B279" s="67">
        <v>42982</v>
      </c>
      <c r="C279" s="29" t="s">
        <v>911</v>
      </c>
      <c r="D279" s="68" t="s">
        <v>912</v>
      </c>
      <c r="E279" s="29" t="s">
        <v>1030</v>
      </c>
      <c r="F279" s="30">
        <v>31.27</v>
      </c>
      <c r="G279" s="68" t="s">
        <v>938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x14ac:dyDescent="0.25">
      <c r="A280" s="29" t="s">
        <v>727</v>
      </c>
      <c r="B280" s="67">
        <v>42997</v>
      </c>
      <c r="C280" s="29" t="s">
        <v>213</v>
      </c>
      <c r="D280" s="68" t="s">
        <v>214</v>
      </c>
      <c r="E280" s="29" t="s">
        <v>1031</v>
      </c>
      <c r="F280" s="30">
        <v>24.61</v>
      </c>
      <c r="G280" s="68" t="s">
        <v>938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5">
      <c r="A281" s="29" t="s">
        <v>398</v>
      </c>
      <c r="B281" s="67">
        <v>42927</v>
      </c>
      <c r="C281" s="29" t="s">
        <v>1032</v>
      </c>
      <c r="D281" s="68" t="s">
        <v>367</v>
      </c>
      <c r="E281" s="29" t="s">
        <v>1033</v>
      </c>
      <c r="F281" s="30">
        <v>223.85</v>
      </c>
      <c r="G281" s="68" t="s">
        <v>930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5">
      <c r="A282" s="29" t="s">
        <v>427</v>
      </c>
      <c r="B282" s="67">
        <v>42944</v>
      </c>
      <c r="C282" s="29" t="s">
        <v>998</v>
      </c>
      <c r="D282" s="68" t="s">
        <v>396</v>
      </c>
      <c r="E282" s="29" t="s">
        <v>1034</v>
      </c>
      <c r="F282" s="30">
        <v>647.35</v>
      </c>
      <c r="G282" s="68" t="s">
        <v>930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x14ac:dyDescent="0.25">
      <c r="A283" s="29" t="s">
        <v>427</v>
      </c>
      <c r="B283" s="67">
        <v>42982</v>
      </c>
      <c r="C283" s="29" t="s">
        <v>328</v>
      </c>
      <c r="D283" s="68" t="s">
        <v>428</v>
      </c>
      <c r="E283" s="29" t="s">
        <v>1035</v>
      </c>
      <c r="F283" s="30">
        <v>71.61</v>
      </c>
      <c r="G283" s="68" t="s">
        <v>930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5">
      <c r="A284" s="29" t="s">
        <v>418</v>
      </c>
      <c r="B284" s="67">
        <v>42997</v>
      </c>
      <c r="C284" s="29" t="s">
        <v>834</v>
      </c>
      <c r="D284" s="68" t="s">
        <v>835</v>
      </c>
      <c r="E284" s="29" t="s">
        <v>1036</v>
      </c>
      <c r="F284" s="30">
        <v>28.57</v>
      </c>
      <c r="G284" s="68" t="s">
        <v>938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5">
      <c r="A285" s="29" t="s">
        <v>731</v>
      </c>
      <c r="B285" s="67">
        <v>42922</v>
      </c>
      <c r="C285" s="29" t="s">
        <v>213</v>
      </c>
      <c r="D285" s="68" t="s">
        <v>214</v>
      </c>
      <c r="E285" s="29" t="s">
        <v>1037</v>
      </c>
      <c r="F285" s="30">
        <v>289.43</v>
      </c>
      <c r="G285" s="68" t="s">
        <v>938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x14ac:dyDescent="0.25">
      <c r="A286" s="29" t="s">
        <v>731</v>
      </c>
      <c r="B286" s="67">
        <v>42942</v>
      </c>
      <c r="C286" s="29" t="s">
        <v>855</v>
      </c>
      <c r="D286" s="68" t="s">
        <v>856</v>
      </c>
      <c r="E286" s="29" t="s">
        <v>1037</v>
      </c>
      <c r="F286" s="30">
        <v>24.81</v>
      </c>
      <c r="G286" s="68" t="s">
        <v>938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5">
      <c r="A287" s="29" t="s">
        <v>731</v>
      </c>
      <c r="B287" s="67">
        <v>42943</v>
      </c>
      <c r="C287" s="29" t="s">
        <v>280</v>
      </c>
      <c r="D287" s="68" t="s">
        <v>281</v>
      </c>
      <c r="E287" s="29" t="s">
        <v>1037</v>
      </c>
      <c r="F287" s="30">
        <v>145.19999999999999</v>
      </c>
      <c r="G287" s="68" t="s">
        <v>938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x14ac:dyDescent="0.25">
      <c r="A288" s="29" t="s">
        <v>731</v>
      </c>
      <c r="B288" s="67">
        <v>42943</v>
      </c>
      <c r="C288" s="29" t="s">
        <v>213</v>
      </c>
      <c r="D288" s="68" t="s">
        <v>214</v>
      </c>
      <c r="E288" s="29" t="s">
        <v>1037</v>
      </c>
      <c r="F288" s="30">
        <v>493.8</v>
      </c>
      <c r="G288" s="68" t="s">
        <v>938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x14ac:dyDescent="0.25">
      <c r="A289" s="29" t="s">
        <v>731</v>
      </c>
      <c r="B289" s="67">
        <v>43006</v>
      </c>
      <c r="C289" s="29" t="s">
        <v>855</v>
      </c>
      <c r="D289" s="68" t="s">
        <v>856</v>
      </c>
      <c r="E289" s="29" t="s">
        <v>1037</v>
      </c>
      <c r="F289" s="30" t="s">
        <v>1038</v>
      </c>
      <c r="G289" s="68" t="s">
        <v>938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x14ac:dyDescent="0.25">
      <c r="A290" s="29" t="s">
        <v>759</v>
      </c>
      <c r="B290" s="67">
        <v>42929</v>
      </c>
      <c r="C290" s="29" t="s">
        <v>183</v>
      </c>
      <c r="D290" s="68" t="s">
        <v>184</v>
      </c>
      <c r="E290" s="29" t="s">
        <v>1039</v>
      </c>
      <c r="F290" s="30">
        <v>284.58999999999997</v>
      </c>
      <c r="G290" s="68" t="s">
        <v>930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x14ac:dyDescent="0.25">
      <c r="A291" s="29" t="s">
        <v>759</v>
      </c>
      <c r="B291" s="67">
        <v>42943</v>
      </c>
      <c r="C291" s="29" t="s">
        <v>1040</v>
      </c>
      <c r="D291" s="68" t="s">
        <v>1041</v>
      </c>
      <c r="E291" s="29" t="s">
        <v>1042</v>
      </c>
      <c r="F291" s="30">
        <v>179.08</v>
      </c>
      <c r="G291" s="68" t="s">
        <v>930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x14ac:dyDescent="0.25">
      <c r="A292" s="29" t="s">
        <v>802</v>
      </c>
      <c r="B292" s="67">
        <v>42942</v>
      </c>
      <c r="C292" s="29" t="s">
        <v>1043</v>
      </c>
      <c r="D292" s="68" t="s">
        <v>697</v>
      </c>
      <c r="E292" s="29" t="s">
        <v>1044</v>
      </c>
      <c r="F292" s="30">
        <v>217.64</v>
      </c>
      <c r="G292" s="68" t="s">
        <v>938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x14ac:dyDescent="0.25">
      <c r="A293" s="29" t="s">
        <v>802</v>
      </c>
      <c r="B293" s="67">
        <v>42982</v>
      </c>
      <c r="C293" s="29" t="s">
        <v>1043</v>
      </c>
      <c r="D293" s="68" t="s">
        <v>697</v>
      </c>
      <c r="E293" s="29" t="s">
        <v>1044</v>
      </c>
      <c r="F293" s="30">
        <v>185.86</v>
      </c>
      <c r="G293" s="68" t="s">
        <v>938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x14ac:dyDescent="0.25">
      <c r="A294" s="29" t="s">
        <v>1045</v>
      </c>
      <c r="B294" s="67">
        <v>42970</v>
      </c>
      <c r="C294" s="29" t="s">
        <v>213</v>
      </c>
      <c r="D294" s="68" t="s">
        <v>214</v>
      </c>
      <c r="E294" s="29" t="s">
        <v>1046</v>
      </c>
      <c r="F294" s="30">
        <v>105.51</v>
      </c>
      <c r="G294" s="68" t="s">
        <v>938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x14ac:dyDescent="0.25">
      <c r="A295" s="29" t="s">
        <v>1047</v>
      </c>
      <c r="B295" s="67">
        <v>42983</v>
      </c>
      <c r="C295" s="29" t="s">
        <v>1048</v>
      </c>
      <c r="D295" s="68" t="s">
        <v>1049</v>
      </c>
      <c r="E295" s="29" t="s">
        <v>1050</v>
      </c>
      <c r="F295" s="30">
        <v>230.07</v>
      </c>
      <c r="G295" s="68" t="s">
        <v>938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x14ac:dyDescent="0.25">
      <c r="A296" s="29" t="s">
        <v>1047</v>
      </c>
      <c r="B296" s="67">
        <v>43006</v>
      </c>
      <c r="C296" s="29" t="s">
        <v>1048</v>
      </c>
      <c r="D296" s="68" t="s">
        <v>1049</v>
      </c>
      <c r="E296" s="29" t="s">
        <v>1051</v>
      </c>
      <c r="F296" s="30">
        <v>29.33</v>
      </c>
      <c r="G296" s="68" t="s">
        <v>938</v>
      </c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x14ac:dyDescent="0.25">
      <c r="A297" s="29" t="s">
        <v>1052</v>
      </c>
      <c r="B297" s="67">
        <v>42929</v>
      </c>
      <c r="C297" s="29" t="s">
        <v>951</v>
      </c>
      <c r="D297" s="68" t="s">
        <v>952</v>
      </c>
      <c r="E297" s="29" t="s">
        <v>1053</v>
      </c>
      <c r="F297" s="30">
        <v>120.94</v>
      </c>
      <c r="G297" s="68" t="s">
        <v>938</v>
      </c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x14ac:dyDescent="0.25">
      <c r="A298" s="29" t="s">
        <v>1052</v>
      </c>
      <c r="B298" s="67">
        <v>42929</v>
      </c>
      <c r="C298" s="29" t="s">
        <v>951</v>
      </c>
      <c r="D298" s="68" t="s">
        <v>952</v>
      </c>
      <c r="E298" s="29" t="s">
        <v>1054</v>
      </c>
      <c r="F298" s="30">
        <v>76.19</v>
      </c>
      <c r="G298" s="68" t="s">
        <v>938</v>
      </c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x14ac:dyDescent="0.25">
      <c r="A299" s="29" t="s">
        <v>1052</v>
      </c>
      <c r="B299" s="67">
        <v>42942</v>
      </c>
      <c r="C299" s="29" t="s">
        <v>213</v>
      </c>
      <c r="D299" s="68" t="s">
        <v>214</v>
      </c>
      <c r="E299" s="29" t="s">
        <v>1055</v>
      </c>
      <c r="F299" s="30">
        <v>26.14</v>
      </c>
      <c r="G299" s="68" t="s">
        <v>938</v>
      </c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x14ac:dyDescent="0.25">
      <c r="A300" s="29" t="s">
        <v>864</v>
      </c>
      <c r="B300" s="67">
        <v>43024</v>
      </c>
      <c r="C300" s="29" t="s">
        <v>224</v>
      </c>
      <c r="D300" s="68" t="s">
        <v>225</v>
      </c>
      <c r="E300" s="29" t="s">
        <v>1186</v>
      </c>
      <c r="F300" s="30">
        <v>1075</v>
      </c>
      <c r="G300" s="68" t="s">
        <v>1187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x14ac:dyDescent="0.25">
      <c r="A301" s="29" t="s">
        <v>421</v>
      </c>
      <c r="B301" s="67">
        <v>43060</v>
      </c>
      <c r="C301" s="29" t="s">
        <v>224</v>
      </c>
      <c r="D301" s="68" t="s">
        <v>225</v>
      </c>
      <c r="E301" s="29" t="s">
        <v>1188</v>
      </c>
      <c r="F301" s="30">
        <v>444.75</v>
      </c>
      <c r="G301" s="68" t="s">
        <v>1187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x14ac:dyDescent="0.25">
      <c r="A302" s="29" t="s">
        <v>794</v>
      </c>
      <c r="B302" s="67">
        <v>43033</v>
      </c>
      <c r="C302" s="29" t="s">
        <v>24</v>
      </c>
      <c r="D302" s="68" t="s">
        <v>25</v>
      </c>
      <c r="E302" s="29" t="s">
        <v>1189</v>
      </c>
      <c r="F302" s="30">
        <v>1517.12</v>
      </c>
      <c r="G302" s="68" t="s">
        <v>1187</v>
      </c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x14ac:dyDescent="0.25">
      <c r="A303" s="29" t="s">
        <v>794</v>
      </c>
      <c r="B303" s="67">
        <v>43100</v>
      </c>
      <c r="C303" s="29" t="s">
        <v>30</v>
      </c>
      <c r="D303" s="68" t="s">
        <v>31</v>
      </c>
      <c r="E303" s="29" t="s">
        <v>1190</v>
      </c>
      <c r="F303" s="30">
        <v>3656.9</v>
      </c>
      <c r="G303" s="68" t="s">
        <v>1187</v>
      </c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x14ac:dyDescent="0.25">
      <c r="A304" s="29" t="s">
        <v>794</v>
      </c>
      <c r="B304" s="67">
        <v>43070</v>
      </c>
      <c r="C304" s="29" t="s">
        <v>82</v>
      </c>
      <c r="D304" s="68" t="s">
        <v>83</v>
      </c>
      <c r="E304" s="29" t="s">
        <v>1190</v>
      </c>
      <c r="F304" s="30">
        <v>1835.27</v>
      </c>
      <c r="G304" s="68" t="s">
        <v>1187</v>
      </c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x14ac:dyDescent="0.25">
      <c r="A305" s="29" t="s">
        <v>794</v>
      </c>
      <c r="B305" s="67">
        <v>43031</v>
      </c>
      <c r="C305" s="29" t="s">
        <v>46</v>
      </c>
      <c r="D305" s="68" t="s">
        <v>47</v>
      </c>
      <c r="E305" s="29" t="s">
        <v>1190</v>
      </c>
      <c r="F305" s="30">
        <v>4658.57</v>
      </c>
      <c r="G305" s="68" t="s">
        <v>1187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x14ac:dyDescent="0.25">
      <c r="A306" s="29" t="s">
        <v>400</v>
      </c>
      <c r="B306" s="67">
        <v>43100</v>
      </c>
      <c r="C306" s="29" t="s">
        <v>1191</v>
      </c>
      <c r="D306" s="68" t="s">
        <v>1192</v>
      </c>
      <c r="E306" s="29" t="s">
        <v>1193</v>
      </c>
      <c r="F306" s="30">
        <v>560.64</v>
      </c>
      <c r="G306" s="68" t="s">
        <v>1194</v>
      </c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x14ac:dyDescent="0.25">
      <c r="A307" s="29" t="s">
        <v>406</v>
      </c>
      <c r="B307" s="67">
        <v>43070</v>
      </c>
      <c r="C307" s="29" t="s">
        <v>213</v>
      </c>
      <c r="D307" s="68" t="s">
        <v>214</v>
      </c>
      <c r="E307" s="29" t="s">
        <v>1195</v>
      </c>
      <c r="F307" s="30">
        <v>12.1</v>
      </c>
      <c r="G307" s="68" t="s">
        <v>1194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x14ac:dyDescent="0.25">
      <c r="A308" s="29" t="s">
        <v>1196</v>
      </c>
      <c r="B308" s="67">
        <v>43017</v>
      </c>
      <c r="C308" s="29" t="s">
        <v>130</v>
      </c>
      <c r="D308" s="68" t="s">
        <v>131</v>
      </c>
      <c r="E308" s="29" t="s">
        <v>1197</v>
      </c>
      <c r="F308" s="30">
        <v>744.16</v>
      </c>
      <c r="G308" s="68" t="s">
        <v>1194</v>
      </c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x14ac:dyDescent="0.25">
      <c r="A309" s="29" t="s">
        <v>409</v>
      </c>
      <c r="B309" s="67">
        <v>43100</v>
      </c>
      <c r="C309" s="29" t="s">
        <v>137</v>
      </c>
      <c r="D309" s="68" t="s">
        <v>370</v>
      </c>
      <c r="E309" s="29" t="s">
        <v>1198</v>
      </c>
      <c r="F309" s="30">
        <v>221.43</v>
      </c>
      <c r="G309" s="68" t="s">
        <v>1194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x14ac:dyDescent="0.25">
      <c r="A310" s="29" t="s">
        <v>409</v>
      </c>
      <c r="B310" s="67">
        <v>43100</v>
      </c>
      <c r="C310" s="29" t="s">
        <v>265</v>
      </c>
      <c r="D310" s="68" t="s">
        <v>266</v>
      </c>
      <c r="E310" s="29" t="s">
        <v>942</v>
      </c>
      <c r="F310" s="30">
        <v>1873.08</v>
      </c>
      <c r="G310" s="68" t="s">
        <v>1194</v>
      </c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x14ac:dyDescent="0.25">
      <c r="A311" s="29" t="s">
        <v>409</v>
      </c>
      <c r="B311" s="67">
        <v>43100</v>
      </c>
      <c r="C311" s="29" t="s">
        <v>237</v>
      </c>
      <c r="D311" s="68" t="s">
        <v>238</v>
      </c>
      <c r="E311" s="29" t="s">
        <v>1199</v>
      </c>
      <c r="F311" s="30">
        <v>294.44</v>
      </c>
      <c r="G311" s="68" t="s">
        <v>1194</v>
      </c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x14ac:dyDescent="0.25">
      <c r="A312" s="29" t="s">
        <v>409</v>
      </c>
      <c r="B312" s="67">
        <v>43100</v>
      </c>
      <c r="C312" s="29" t="s">
        <v>275</v>
      </c>
      <c r="D312" s="68" t="s">
        <v>276</v>
      </c>
      <c r="E312" s="29" t="s">
        <v>1199</v>
      </c>
      <c r="F312" s="30">
        <v>98.74</v>
      </c>
      <c r="G312" s="68" t="s">
        <v>1194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x14ac:dyDescent="0.25">
      <c r="A313" s="29" t="s">
        <v>409</v>
      </c>
      <c r="B313" s="67">
        <v>43082</v>
      </c>
      <c r="C313" s="29" t="s">
        <v>535</v>
      </c>
      <c r="D313" s="68" t="s">
        <v>536</v>
      </c>
      <c r="E313" s="29" t="s">
        <v>942</v>
      </c>
      <c r="F313" s="30">
        <v>701.8</v>
      </c>
      <c r="G313" s="68" t="s">
        <v>1194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x14ac:dyDescent="0.25">
      <c r="A314" s="29" t="s">
        <v>402</v>
      </c>
      <c r="B314" s="67">
        <v>43100</v>
      </c>
      <c r="C314" s="29" t="s">
        <v>237</v>
      </c>
      <c r="D314" s="68" t="s">
        <v>238</v>
      </c>
      <c r="E314" s="29" t="s">
        <v>1198</v>
      </c>
      <c r="F314" s="30">
        <v>57.9</v>
      </c>
      <c r="G314" s="68" t="s">
        <v>1194</v>
      </c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x14ac:dyDescent="0.25">
      <c r="A315" s="29" t="s">
        <v>411</v>
      </c>
      <c r="B315" s="67">
        <v>43026</v>
      </c>
      <c r="C315" s="29" t="s">
        <v>216</v>
      </c>
      <c r="D315" s="68" t="s">
        <v>217</v>
      </c>
      <c r="E315" s="29" t="s">
        <v>1200</v>
      </c>
      <c r="F315" s="30">
        <v>768.19</v>
      </c>
      <c r="G315" s="68" t="s">
        <v>1187</v>
      </c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x14ac:dyDescent="0.25">
      <c r="A316" s="29" t="s">
        <v>395</v>
      </c>
      <c r="B316" s="67">
        <v>43039</v>
      </c>
      <c r="C316" s="29" t="s">
        <v>229</v>
      </c>
      <c r="D316" s="68" t="s">
        <v>396</v>
      </c>
      <c r="E316" s="29" t="s">
        <v>1201</v>
      </c>
      <c r="F316" s="30">
        <v>3144.79</v>
      </c>
      <c r="G316" s="68" t="s">
        <v>1187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x14ac:dyDescent="0.25">
      <c r="A317" s="29" t="s">
        <v>947</v>
      </c>
      <c r="B317" s="67">
        <v>43060</v>
      </c>
      <c r="C317" s="29" t="s">
        <v>541</v>
      </c>
      <c r="D317" s="68" t="s">
        <v>542</v>
      </c>
      <c r="E317" s="29" t="s">
        <v>1202</v>
      </c>
      <c r="F317" s="30">
        <v>2116.8200000000002</v>
      </c>
      <c r="G317" s="68" t="s">
        <v>1194</v>
      </c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x14ac:dyDescent="0.25">
      <c r="A318" s="29" t="s">
        <v>947</v>
      </c>
      <c r="B318" s="67">
        <v>43081</v>
      </c>
      <c r="C318" s="29" t="s">
        <v>27</v>
      </c>
      <c r="D318" s="68" t="s">
        <v>28</v>
      </c>
      <c r="E318" s="29" t="s">
        <v>1203</v>
      </c>
      <c r="F318" s="30">
        <v>1101.0999999999999</v>
      </c>
      <c r="G318" s="68" t="s">
        <v>1194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x14ac:dyDescent="0.25">
      <c r="A319" s="29" t="s">
        <v>403</v>
      </c>
      <c r="B319" s="67">
        <v>43024</v>
      </c>
      <c r="C319" s="29" t="s">
        <v>213</v>
      </c>
      <c r="D319" s="68" t="s">
        <v>214</v>
      </c>
      <c r="E319" s="29" t="s">
        <v>1204</v>
      </c>
      <c r="F319" s="30">
        <v>732.74</v>
      </c>
      <c r="G319" s="68" t="s">
        <v>1194</v>
      </c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x14ac:dyDescent="0.25">
      <c r="A320" s="29" t="s">
        <v>419</v>
      </c>
      <c r="B320" s="67">
        <v>43100</v>
      </c>
      <c r="C320" s="29" t="s">
        <v>951</v>
      </c>
      <c r="D320" s="68" t="s">
        <v>952</v>
      </c>
      <c r="E320" s="29" t="s">
        <v>1205</v>
      </c>
      <c r="F320" s="30">
        <v>849.26</v>
      </c>
      <c r="G320" s="68" t="s">
        <v>1194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x14ac:dyDescent="0.25">
      <c r="A321" s="29" t="s">
        <v>1206</v>
      </c>
      <c r="B321" s="67">
        <v>43031</v>
      </c>
      <c r="C321" s="29" t="s">
        <v>1207</v>
      </c>
      <c r="D321" s="68" t="s">
        <v>1208</v>
      </c>
      <c r="E321" s="29" t="s">
        <v>1209</v>
      </c>
      <c r="F321" s="30">
        <v>674.95</v>
      </c>
      <c r="G321" s="68" t="s">
        <v>1194</v>
      </c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x14ac:dyDescent="0.25">
      <c r="A322" s="29" t="s">
        <v>397</v>
      </c>
      <c r="B322" s="67">
        <v>43060</v>
      </c>
      <c r="C322" s="29" t="s">
        <v>1210</v>
      </c>
      <c r="D322" s="68" t="s">
        <v>1211</v>
      </c>
      <c r="E322" s="29" t="s">
        <v>1212</v>
      </c>
      <c r="F322" s="30">
        <v>477.95</v>
      </c>
      <c r="G322" s="68" t="s">
        <v>1194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x14ac:dyDescent="0.25">
      <c r="A323" s="29" t="s">
        <v>397</v>
      </c>
      <c r="B323" s="67">
        <v>43059</v>
      </c>
      <c r="C323" s="29" t="s">
        <v>331</v>
      </c>
      <c r="D323" s="68" t="s">
        <v>332</v>
      </c>
      <c r="E323" s="29" t="s">
        <v>1213</v>
      </c>
      <c r="F323" s="30">
        <v>175.93</v>
      </c>
      <c r="G323" s="68" t="s">
        <v>1194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x14ac:dyDescent="0.25">
      <c r="A324" s="29" t="s">
        <v>397</v>
      </c>
      <c r="B324" s="67">
        <v>43082</v>
      </c>
      <c r="C324" s="29" t="s">
        <v>1214</v>
      </c>
      <c r="D324" s="68" t="s">
        <v>1215</v>
      </c>
      <c r="E324" s="29" t="s">
        <v>1216</v>
      </c>
      <c r="F324" s="30">
        <v>342.3</v>
      </c>
      <c r="G324" s="68" t="s">
        <v>1194</v>
      </c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x14ac:dyDescent="0.25">
      <c r="A325" s="29" t="s">
        <v>397</v>
      </c>
      <c r="B325" s="67">
        <v>43019</v>
      </c>
      <c r="C325" s="29" t="s">
        <v>1217</v>
      </c>
      <c r="D325" s="68" t="s">
        <v>971</v>
      </c>
      <c r="E325" s="29" t="s">
        <v>1218</v>
      </c>
      <c r="F325" s="30">
        <v>95.84</v>
      </c>
      <c r="G325" s="68" t="s">
        <v>1194</v>
      </c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x14ac:dyDescent="0.25">
      <c r="A326" s="29" t="s">
        <v>397</v>
      </c>
      <c r="B326" s="67">
        <v>43090</v>
      </c>
      <c r="C326" s="29" t="s">
        <v>303</v>
      </c>
      <c r="D326" s="68" t="s">
        <v>304</v>
      </c>
      <c r="E326" s="29" t="s">
        <v>1219</v>
      </c>
      <c r="F326" s="30">
        <v>522.45000000000005</v>
      </c>
      <c r="G326" s="68" t="s">
        <v>1194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x14ac:dyDescent="0.25">
      <c r="A327" s="29" t="s">
        <v>397</v>
      </c>
      <c r="B327" s="67">
        <v>43066</v>
      </c>
      <c r="C327" s="29" t="s">
        <v>1220</v>
      </c>
      <c r="D327" s="68" t="s">
        <v>1221</v>
      </c>
      <c r="E327" s="29" t="s">
        <v>1222</v>
      </c>
      <c r="F327" s="30">
        <v>2865.61</v>
      </c>
      <c r="G327" s="68" t="s">
        <v>1194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x14ac:dyDescent="0.25">
      <c r="A328" s="29" t="s">
        <v>407</v>
      </c>
      <c r="B328" s="67">
        <v>43100</v>
      </c>
      <c r="C328" s="29" t="s">
        <v>130</v>
      </c>
      <c r="D328" s="68" t="s">
        <v>131</v>
      </c>
      <c r="E328" s="29" t="s">
        <v>1223</v>
      </c>
      <c r="F328" s="30">
        <v>227.78</v>
      </c>
      <c r="G328" s="68" t="s">
        <v>1194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x14ac:dyDescent="0.25">
      <c r="A329" s="29" t="s">
        <v>405</v>
      </c>
      <c r="B329" s="67">
        <v>43019</v>
      </c>
      <c r="C329" s="29" t="s">
        <v>323</v>
      </c>
      <c r="D329" s="68" t="s">
        <v>324</v>
      </c>
      <c r="E329" s="29" t="s">
        <v>1224</v>
      </c>
      <c r="F329" s="30">
        <v>94.55</v>
      </c>
      <c r="G329" s="68" t="s">
        <v>1187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x14ac:dyDescent="0.25">
      <c r="A330" s="29" t="s">
        <v>763</v>
      </c>
      <c r="B330" s="67">
        <v>43066</v>
      </c>
      <c r="C330" s="29" t="s">
        <v>18</v>
      </c>
      <c r="D330" s="68" t="s">
        <v>19</v>
      </c>
      <c r="E330" s="29" t="s">
        <v>1225</v>
      </c>
      <c r="F330" s="30">
        <v>442.6</v>
      </c>
      <c r="G330" s="68" t="s">
        <v>1194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x14ac:dyDescent="0.25">
      <c r="A331" s="29" t="s">
        <v>412</v>
      </c>
      <c r="B331" s="67">
        <v>43087</v>
      </c>
      <c r="C331" s="29" t="s">
        <v>213</v>
      </c>
      <c r="D331" s="68" t="s">
        <v>214</v>
      </c>
      <c r="E331" s="29" t="s">
        <v>1226</v>
      </c>
      <c r="F331" s="30">
        <v>307.76</v>
      </c>
      <c r="G331" s="68" t="s">
        <v>1194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x14ac:dyDescent="0.25">
      <c r="A332" s="29" t="s">
        <v>412</v>
      </c>
      <c r="B332" s="67">
        <v>43081</v>
      </c>
      <c r="C332" s="29" t="s">
        <v>231</v>
      </c>
      <c r="D332" s="68" t="s">
        <v>232</v>
      </c>
      <c r="E332" s="29" t="s">
        <v>1226</v>
      </c>
      <c r="F332" s="30">
        <v>12</v>
      </c>
      <c r="G332" s="68" t="s">
        <v>1194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x14ac:dyDescent="0.25">
      <c r="A333" s="29" t="s">
        <v>1227</v>
      </c>
      <c r="B333" s="67">
        <v>43090</v>
      </c>
      <c r="C333" s="29" t="s">
        <v>224</v>
      </c>
      <c r="D333" s="68" t="s">
        <v>225</v>
      </c>
      <c r="E333" s="29" t="s">
        <v>1228</v>
      </c>
      <c r="F333" s="30">
        <v>200.79</v>
      </c>
      <c r="G333" s="68" t="s">
        <v>1187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x14ac:dyDescent="0.25">
      <c r="A334" s="29" t="s">
        <v>813</v>
      </c>
      <c r="B334" s="67">
        <v>43100</v>
      </c>
      <c r="C334" s="29" t="s">
        <v>814</v>
      </c>
      <c r="D334" s="68" t="s">
        <v>815</v>
      </c>
      <c r="E334" s="29" t="s">
        <v>1229</v>
      </c>
      <c r="F334" s="30">
        <v>302.18</v>
      </c>
      <c r="G334" s="68" t="s">
        <v>1187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x14ac:dyDescent="0.25">
      <c r="A335" s="29" t="s">
        <v>426</v>
      </c>
      <c r="B335" s="67">
        <v>43019</v>
      </c>
      <c r="C335" s="29" t="s">
        <v>275</v>
      </c>
      <c r="D335" s="68" t="s">
        <v>276</v>
      </c>
      <c r="E335" s="29" t="s">
        <v>1230</v>
      </c>
      <c r="F335" s="30">
        <v>345.12</v>
      </c>
      <c r="G335" s="68" t="s">
        <v>1194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x14ac:dyDescent="0.25">
      <c r="A336" s="29" t="s">
        <v>426</v>
      </c>
      <c r="B336" s="67">
        <v>43100</v>
      </c>
      <c r="C336" s="29" t="s">
        <v>237</v>
      </c>
      <c r="D336" s="68" t="s">
        <v>238</v>
      </c>
      <c r="E336" s="29" t="s">
        <v>1199</v>
      </c>
      <c r="F336" s="30">
        <v>101.41</v>
      </c>
      <c r="G336" s="68" t="s">
        <v>1194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x14ac:dyDescent="0.25">
      <c r="A337" s="29" t="s">
        <v>844</v>
      </c>
      <c r="B337" s="67">
        <v>43060</v>
      </c>
      <c r="C337" s="29" t="s">
        <v>224</v>
      </c>
      <c r="D337" s="68" t="s">
        <v>225</v>
      </c>
      <c r="E337" s="29" t="s">
        <v>1231</v>
      </c>
      <c r="F337" s="30">
        <v>1127.56</v>
      </c>
      <c r="G337" s="68" t="s">
        <v>1187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x14ac:dyDescent="0.25">
      <c r="A338" s="29" t="s">
        <v>430</v>
      </c>
      <c r="B338" s="67">
        <v>43060</v>
      </c>
      <c r="C338" s="29" t="s">
        <v>224</v>
      </c>
      <c r="D338" s="68" t="s">
        <v>225</v>
      </c>
      <c r="E338" s="29" t="s">
        <v>1232</v>
      </c>
      <c r="F338" s="30">
        <v>1407.24</v>
      </c>
      <c r="G338" s="68" t="s">
        <v>1187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x14ac:dyDescent="0.25">
      <c r="A339" s="29" t="s">
        <v>422</v>
      </c>
      <c r="B339" s="67">
        <v>43100</v>
      </c>
      <c r="C339" s="29" t="s">
        <v>1233</v>
      </c>
      <c r="D339" s="68" t="s">
        <v>1234</v>
      </c>
      <c r="E339" s="29" t="s">
        <v>1235</v>
      </c>
      <c r="F339" s="30">
        <v>322.89999999999998</v>
      </c>
      <c r="G339" s="68" t="s">
        <v>1194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x14ac:dyDescent="0.25">
      <c r="A340" s="29" t="s">
        <v>422</v>
      </c>
      <c r="B340" s="67">
        <v>43100</v>
      </c>
      <c r="C340" s="29" t="s">
        <v>721</v>
      </c>
      <c r="D340" s="68" t="s">
        <v>722</v>
      </c>
      <c r="E340" s="29" t="s">
        <v>1235</v>
      </c>
      <c r="F340" s="30">
        <v>716.57</v>
      </c>
      <c r="G340" s="68" t="s">
        <v>1194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x14ac:dyDescent="0.25">
      <c r="A341" s="29" t="s">
        <v>422</v>
      </c>
      <c r="B341" s="67">
        <v>43031</v>
      </c>
      <c r="C341" s="29" t="s">
        <v>1236</v>
      </c>
      <c r="D341" s="68" t="s">
        <v>1237</v>
      </c>
      <c r="E341" s="29" t="s">
        <v>1235</v>
      </c>
      <c r="F341" s="30">
        <v>141.9</v>
      </c>
      <c r="G341" s="68" t="s">
        <v>1194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x14ac:dyDescent="0.25">
      <c r="A342" s="29" t="s">
        <v>422</v>
      </c>
      <c r="B342" s="67">
        <v>43017</v>
      </c>
      <c r="C342" s="29" t="s">
        <v>1238</v>
      </c>
      <c r="D342" s="68" t="s">
        <v>1239</v>
      </c>
      <c r="E342" s="29" t="s">
        <v>1235</v>
      </c>
      <c r="F342" s="30">
        <v>469.48</v>
      </c>
      <c r="G342" s="68" t="s">
        <v>1194</v>
      </c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x14ac:dyDescent="0.25">
      <c r="A343" s="29" t="s">
        <v>422</v>
      </c>
      <c r="B343" s="67">
        <v>43100</v>
      </c>
      <c r="C343" s="29" t="s">
        <v>280</v>
      </c>
      <c r="D343" s="68" t="s">
        <v>281</v>
      </c>
      <c r="E343" s="29" t="s">
        <v>1235</v>
      </c>
      <c r="F343" s="30">
        <v>199.41</v>
      </c>
      <c r="G343" s="68" t="s">
        <v>1194</v>
      </c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x14ac:dyDescent="0.25">
      <c r="A344" s="29" t="s">
        <v>422</v>
      </c>
      <c r="B344" s="67">
        <v>43100</v>
      </c>
      <c r="C344" s="29" t="s">
        <v>776</v>
      </c>
      <c r="D344" s="68" t="s">
        <v>777</v>
      </c>
      <c r="E344" s="29" t="s">
        <v>1235</v>
      </c>
      <c r="F344" s="30">
        <v>51.55</v>
      </c>
      <c r="G344" s="68" t="s">
        <v>1194</v>
      </c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x14ac:dyDescent="0.25">
      <c r="A345" s="29" t="s">
        <v>422</v>
      </c>
      <c r="B345" s="67">
        <v>43060</v>
      </c>
      <c r="C345" s="29" t="s">
        <v>911</v>
      </c>
      <c r="D345" s="68" t="s">
        <v>912</v>
      </c>
      <c r="E345" s="29" t="s">
        <v>1235</v>
      </c>
      <c r="F345" s="30">
        <v>315.37</v>
      </c>
      <c r="G345" s="68" t="s">
        <v>1194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x14ac:dyDescent="0.25">
      <c r="A346" s="29" t="s">
        <v>422</v>
      </c>
      <c r="B346" s="67">
        <v>43100</v>
      </c>
      <c r="C346" s="29" t="s">
        <v>1240</v>
      </c>
      <c r="D346" s="68" t="s">
        <v>241</v>
      </c>
      <c r="E346" s="29" t="s">
        <v>1235</v>
      </c>
      <c r="F346" s="30">
        <v>308.55</v>
      </c>
      <c r="G346" s="68" t="s">
        <v>1194</v>
      </c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x14ac:dyDescent="0.25">
      <c r="A347" s="29" t="s">
        <v>735</v>
      </c>
      <c r="B347" s="67">
        <v>43059</v>
      </c>
      <c r="C347" s="29" t="s">
        <v>736</v>
      </c>
      <c r="D347" s="68" t="s">
        <v>737</v>
      </c>
      <c r="E347" s="29" t="s">
        <v>1241</v>
      </c>
      <c r="F347" s="30">
        <v>605</v>
      </c>
      <c r="G347" s="68" t="s">
        <v>1187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x14ac:dyDescent="0.25">
      <c r="A348" s="29" t="s">
        <v>739</v>
      </c>
      <c r="B348" s="67">
        <v>43019</v>
      </c>
      <c r="C348" s="29" t="s">
        <v>1242</v>
      </c>
      <c r="D348" s="68" t="s">
        <v>1243</v>
      </c>
      <c r="E348" s="29" t="s">
        <v>1244</v>
      </c>
      <c r="F348" s="30">
        <v>822.8</v>
      </c>
      <c r="G348" s="68" t="s">
        <v>1187</v>
      </c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x14ac:dyDescent="0.25">
      <c r="A349" s="29" t="s">
        <v>739</v>
      </c>
      <c r="B349" s="67">
        <v>43028</v>
      </c>
      <c r="C349" s="29" t="s">
        <v>1245</v>
      </c>
      <c r="D349" s="68" t="s">
        <v>1246</v>
      </c>
      <c r="E349" s="29" t="s">
        <v>1247</v>
      </c>
      <c r="F349" s="30">
        <v>514.25</v>
      </c>
      <c r="G349" s="68" t="s">
        <v>1187</v>
      </c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x14ac:dyDescent="0.25">
      <c r="A350" s="29" t="s">
        <v>739</v>
      </c>
      <c r="B350" s="67">
        <v>43019</v>
      </c>
      <c r="C350" s="29" t="s">
        <v>1248</v>
      </c>
      <c r="D350" s="68" t="s">
        <v>1249</v>
      </c>
      <c r="E350" s="29" t="s">
        <v>1244</v>
      </c>
      <c r="F350" s="30">
        <v>684.91</v>
      </c>
      <c r="G350" s="68" t="s">
        <v>1187</v>
      </c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x14ac:dyDescent="0.25">
      <c r="A351" s="29" t="s">
        <v>739</v>
      </c>
      <c r="B351" s="67">
        <v>43026</v>
      </c>
      <c r="C351" s="29" t="s">
        <v>1250</v>
      </c>
      <c r="D351" s="68" t="s">
        <v>1251</v>
      </c>
      <c r="E351" s="29" t="s">
        <v>1244</v>
      </c>
      <c r="F351" s="30">
        <v>300</v>
      </c>
      <c r="G351" s="68" t="s">
        <v>1187</v>
      </c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x14ac:dyDescent="0.25">
      <c r="A352" s="29" t="s">
        <v>739</v>
      </c>
      <c r="B352" s="67">
        <v>43026</v>
      </c>
      <c r="C352" s="29" t="s">
        <v>1252</v>
      </c>
      <c r="D352" s="68" t="s">
        <v>842</v>
      </c>
      <c r="E352" s="29" t="s">
        <v>1253</v>
      </c>
      <c r="F352" s="30">
        <v>270</v>
      </c>
      <c r="G352" s="68" t="s">
        <v>1187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x14ac:dyDescent="0.25">
      <c r="A353" s="29" t="s">
        <v>739</v>
      </c>
      <c r="B353" s="67">
        <v>43019</v>
      </c>
      <c r="C353" s="29" t="s">
        <v>798</v>
      </c>
      <c r="D353" s="68" t="s">
        <v>799</v>
      </c>
      <c r="E353" s="29" t="s">
        <v>1254</v>
      </c>
      <c r="F353" s="30">
        <v>350</v>
      </c>
      <c r="G353" s="68" t="s">
        <v>1187</v>
      </c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x14ac:dyDescent="0.25">
      <c r="A354" s="29" t="s">
        <v>739</v>
      </c>
      <c r="B354" s="67">
        <v>43038</v>
      </c>
      <c r="C354" s="29" t="s">
        <v>1255</v>
      </c>
      <c r="D354" s="68" t="s">
        <v>1256</v>
      </c>
      <c r="E354" s="29" t="s">
        <v>1244</v>
      </c>
      <c r="F354" s="30">
        <v>242</v>
      </c>
      <c r="G354" s="68" t="s">
        <v>1187</v>
      </c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x14ac:dyDescent="0.25">
      <c r="A355" s="29" t="s">
        <v>410</v>
      </c>
      <c r="B355" s="67">
        <v>43024</v>
      </c>
      <c r="C355" s="29" t="s">
        <v>213</v>
      </c>
      <c r="D355" s="68" t="s">
        <v>214</v>
      </c>
      <c r="E355" s="29" t="s">
        <v>258</v>
      </c>
      <c r="F355" s="30">
        <v>64.36</v>
      </c>
      <c r="G355" s="68" t="s">
        <v>1194</v>
      </c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x14ac:dyDescent="0.25">
      <c r="A356" s="29" t="s">
        <v>410</v>
      </c>
      <c r="B356" s="67">
        <v>43088</v>
      </c>
      <c r="C356" s="29" t="s">
        <v>1191</v>
      </c>
      <c r="D356" s="68" t="s">
        <v>1192</v>
      </c>
      <c r="E356" s="29" t="s">
        <v>258</v>
      </c>
      <c r="F356" s="30">
        <v>144.44999999999999</v>
      </c>
      <c r="G356" s="68" t="s">
        <v>1194</v>
      </c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x14ac:dyDescent="0.25">
      <c r="A357" s="29" t="s">
        <v>410</v>
      </c>
      <c r="B357" s="67">
        <v>43100</v>
      </c>
      <c r="C357" s="29" t="s">
        <v>951</v>
      </c>
      <c r="D357" s="68" t="s">
        <v>952</v>
      </c>
      <c r="E357" s="29" t="s">
        <v>1257</v>
      </c>
      <c r="F357" s="30">
        <v>138.09</v>
      </c>
      <c r="G357" s="68" t="s">
        <v>1194</v>
      </c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x14ac:dyDescent="0.25">
      <c r="A358" s="29" t="s">
        <v>866</v>
      </c>
      <c r="B358" s="67">
        <v>43033</v>
      </c>
      <c r="C358" s="29" t="s">
        <v>867</v>
      </c>
      <c r="D358" s="68" t="s">
        <v>868</v>
      </c>
      <c r="E358" s="29" t="s">
        <v>1258</v>
      </c>
      <c r="F358" s="30">
        <v>477.2</v>
      </c>
      <c r="G358" s="68" t="s">
        <v>1194</v>
      </c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x14ac:dyDescent="0.25">
      <c r="A359" s="29" t="s">
        <v>866</v>
      </c>
      <c r="B359" s="67">
        <v>43066</v>
      </c>
      <c r="C359" s="29" t="s">
        <v>1220</v>
      </c>
      <c r="D359" s="68" t="s">
        <v>1221</v>
      </c>
      <c r="E359" s="29" t="s">
        <v>1259</v>
      </c>
      <c r="F359" s="30">
        <v>4872.87</v>
      </c>
      <c r="G359" s="68" t="s">
        <v>1194</v>
      </c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x14ac:dyDescent="0.25">
      <c r="A360" s="29" t="s">
        <v>747</v>
      </c>
      <c r="B360" s="67">
        <v>43012</v>
      </c>
      <c r="C360" s="29" t="s">
        <v>1240</v>
      </c>
      <c r="D360" s="68" t="s">
        <v>241</v>
      </c>
      <c r="E360" s="29" t="s">
        <v>1260</v>
      </c>
      <c r="F360" s="30">
        <v>1124.99</v>
      </c>
      <c r="G360" s="68" t="s">
        <v>1194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x14ac:dyDescent="0.25">
      <c r="A361" s="29" t="s">
        <v>747</v>
      </c>
      <c r="B361" s="67">
        <v>43090</v>
      </c>
      <c r="C361" s="29" t="s">
        <v>622</v>
      </c>
      <c r="D361" s="68" t="s">
        <v>623</v>
      </c>
      <c r="E361" s="29" t="s">
        <v>1260</v>
      </c>
      <c r="F361" s="30">
        <v>494.32</v>
      </c>
      <c r="G361" s="68" t="s">
        <v>1194</v>
      </c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x14ac:dyDescent="0.25">
      <c r="A362" s="29" t="s">
        <v>389</v>
      </c>
      <c r="B362" s="67">
        <v>43048</v>
      </c>
      <c r="C362" s="29" t="s">
        <v>1261</v>
      </c>
      <c r="D362" s="68" t="s">
        <v>1262</v>
      </c>
      <c r="E362" s="29" t="s">
        <v>1263</v>
      </c>
      <c r="F362" s="30">
        <v>269.44</v>
      </c>
      <c r="G362" s="68" t="s">
        <v>1194</v>
      </c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x14ac:dyDescent="0.25">
      <c r="A363" s="29" t="s">
        <v>389</v>
      </c>
      <c r="B363" s="67">
        <v>43100</v>
      </c>
      <c r="C363" s="29" t="s">
        <v>18</v>
      </c>
      <c r="D363" s="68" t="s">
        <v>19</v>
      </c>
      <c r="E363" s="29" t="s">
        <v>724</v>
      </c>
      <c r="F363" s="30">
        <v>2463.5500000000002</v>
      </c>
      <c r="G363" s="68" t="s">
        <v>1194</v>
      </c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x14ac:dyDescent="0.25">
      <c r="A364" s="29" t="s">
        <v>431</v>
      </c>
      <c r="B364" s="67">
        <v>43081</v>
      </c>
      <c r="C364" s="29" t="s">
        <v>1233</v>
      </c>
      <c r="D364" s="68" t="s">
        <v>1234</v>
      </c>
      <c r="E364" s="29" t="s">
        <v>1264</v>
      </c>
      <c r="F364" s="30">
        <v>247</v>
      </c>
      <c r="G364" s="68" t="s">
        <v>1194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x14ac:dyDescent="0.25">
      <c r="A365" s="29" t="s">
        <v>1007</v>
      </c>
      <c r="B365" s="67">
        <v>43083</v>
      </c>
      <c r="C365" s="29" t="s">
        <v>224</v>
      </c>
      <c r="D365" s="68" t="s">
        <v>225</v>
      </c>
      <c r="E365" s="29" t="s">
        <v>1265</v>
      </c>
      <c r="F365" s="30">
        <v>597</v>
      </c>
      <c r="G365" s="68" t="s">
        <v>1187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x14ac:dyDescent="0.25">
      <c r="A366" s="29" t="s">
        <v>424</v>
      </c>
      <c r="B366" s="67">
        <v>43083</v>
      </c>
      <c r="C366" s="29" t="s">
        <v>224</v>
      </c>
      <c r="D366" s="68" t="s">
        <v>225</v>
      </c>
      <c r="E366" s="29" t="s">
        <v>1266</v>
      </c>
      <c r="F366" s="30">
        <v>682.72</v>
      </c>
      <c r="G366" s="68" t="s">
        <v>1187</v>
      </c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x14ac:dyDescent="0.25">
      <c r="A367" s="29" t="s">
        <v>413</v>
      </c>
      <c r="B367" s="67">
        <v>43060</v>
      </c>
      <c r="C367" s="29" t="s">
        <v>1267</v>
      </c>
      <c r="D367" s="68" t="s">
        <v>1268</v>
      </c>
      <c r="E367" s="29" t="s">
        <v>1269</v>
      </c>
      <c r="F367" s="30">
        <v>363</v>
      </c>
      <c r="G367" s="68" t="s">
        <v>1187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x14ac:dyDescent="0.25">
      <c r="A368" s="29" t="s">
        <v>413</v>
      </c>
      <c r="B368" s="67">
        <v>43100</v>
      </c>
      <c r="C368" s="29" t="s">
        <v>1270</v>
      </c>
      <c r="D368" s="68" t="s">
        <v>1271</v>
      </c>
      <c r="E368" s="29" t="s">
        <v>1272</v>
      </c>
      <c r="F368" s="30">
        <v>300</v>
      </c>
      <c r="G368" s="68" t="s">
        <v>1187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x14ac:dyDescent="0.25">
      <c r="A369" s="29" t="s">
        <v>413</v>
      </c>
      <c r="B369" s="67">
        <v>43100</v>
      </c>
      <c r="C369" s="29" t="s">
        <v>1273</v>
      </c>
      <c r="D369" s="68" t="s">
        <v>1274</v>
      </c>
      <c r="E369" s="29" t="s">
        <v>1275</v>
      </c>
      <c r="F369" s="30">
        <v>300</v>
      </c>
      <c r="G369" s="68" t="s">
        <v>1187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x14ac:dyDescent="0.25">
      <c r="A370" s="29" t="s">
        <v>408</v>
      </c>
      <c r="B370" s="67">
        <v>43013</v>
      </c>
      <c r="C370" s="29" t="s">
        <v>290</v>
      </c>
      <c r="D370" s="68" t="s">
        <v>291</v>
      </c>
      <c r="E370" s="29" t="s">
        <v>1276</v>
      </c>
      <c r="F370" s="30">
        <v>1049.68</v>
      </c>
      <c r="G370" s="68" t="s">
        <v>1187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x14ac:dyDescent="0.25">
      <c r="A371" s="29" t="s">
        <v>408</v>
      </c>
      <c r="B371" s="67">
        <v>43100</v>
      </c>
      <c r="C371" s="29" t="s">
        <v>1277</v>
      </c>
      <c r="D371" s="68" t="s">
        <v>1278</v>
      </c>
      <c r="E371" s="29" t="s">
        <v>1279</v>
      </c>
      <c r="F371" s="30">
        <v>469.48</v>
      </c>
      <c r="G371" s="68" t="s">
        <v>1187</v>
      </c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x14ac:dyDescent="0.25">
      <c r="A372" s="29" t="s">
        <v>408</v>
      </c>
      <c r="B372" s="67">
        <v>43100</v>
      </c>
      <c r="C372" s="29" t="s">
        <v>769</v>
      </c>
      <c r="D372" s="68" t="s">
        <v>770</v>
      </c>
      <c r="E372" s="29" t="s">
        <v>1280</v>
      </c>
      <c r="F372" s="30">
        <v>1199.1099999999999</v>
      </c>
      <c r="G372" s="68" t="s">
        <v>1187</v>
      </c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x14ac:dyDescent="0.25">
      <c r="A373" s="29" t="s">
        <v>408</v>
      </c>
      <c r="B373" s="67">
        <v>43100</v>
      </c>
      <c r="C373" s="29" t="s">
        <v>1281</v>
      </c>
      <c r="D373" s="68" t="s">
        <v>1282</v>
      </c>
      <c r="E373" s="29" t="s">
        <v>1283</v>
      </c>
      <c r="F373" s="30">
        <v>605</v>
      </c>
      <c r="G373" s="68" t="s">
        <v>1187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x14ac:dyDescent="0.25">
      <c r="A374" s="29" t="s">
        <v>401</v>
      </c>
      <c r="B374" s="67">
        <v>43100</v>
      </c>
      <c r="C374" s="29" t="s">
        <v>1284</v>
      </c>
      <c r="D374" s="68" t="s">
        <v>1285</v>
      </c>
      <c r="E374" s="29" t="s">
        <v>1286</v>
      </c>
      <c r="F374" s="30">
        <v>635.25</v>
      </c>
      <c r="G374" s="68" t="s">
        <v>1187</v>
      </c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x14ac:dyDescent="0.25">
      <c r="A375" s="29" t="s">
        <v>401</v>
      </c>
      <c r="B375" s="67">
        <v>43100</v>
      </c>
      <c r="C375" s="29" t="s">
        <v>137</v>
      </c>
      <c r="D375" s="68" t="s">
        <v>370</v>
      </c>
      <c r="E375" s="29" t="s">
        <v>1287</v>
      </c>
      <c r="F375" s="30">
        <v>2625.7</v>
      </c>
      <c r="G375" s="68" t="s">
        <v>1187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x14ac:dyDescent="0.25">
      <c r="A376" s="29" t="s">
        <v>401</v>
      </c>
      <c r="B376" s="67">
        <v>43048</v>
      </c>
      <c r="C376" s="29" t="s">
        <v>711</v>
      </c>
      <c r="D376" s="68" t="s">
        <v>712</v>
      </c>
      <c r="E376" s="29" t="s">
        <v>1288</v>
      </c>
      <c r="F376" s="30">
        <v>1390.29</v>
      </c>
      <c r="G376" s="68" t="s">
        <v>1187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x14ac:dyDescent="0.25">
      <c r="A377" s="29" t="s">
        <v>401</v>
      </c>
      <c r="B377" s="67">
        <v>43019</v>
      </c>
      <c r="C377" s="29" t="s">
        <v>787</v>
      </c>
      <c r="D377" s="68" t="s">
        <v>788</v>
      </c>
      <c r="E377" s="29" t="s">
        <v>1289</v>
      </c>
      <c r="F377" s="30">
        <v>3914.35</v>
      </c>
      <c r="G377" s="68" t="s">
        <v>1187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x14ac:dyDescent="0.25">
      <c r="A378" s="29" t="s">
        <v>1290</v>
      </c>
      <c r="B378" s="67">
        <v>43081</v>
      </c>
      <c r="C378" s="29" t="s">
        <v>1056</v>
      </c>
      <c r="D378" s="68" t="s">
        <v>1057</v>
      </c>
      <c r="E378" s="29" t="s">
        <v>1291</v>
      </c>
      <c r="F378" s="30">
        <v>1161.5999999999999</v>
      </c>
      <c r="G378" s="68" t="s">
        <v>1187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x14ac:dyDescent="0.25">
      <c r="A379" s="29" t="s">
        <v>1290</v>
      </c>
      <c r="B379" s="67">
        <v>43100</v>
      </c>
      <c r="C379" s="29" t="s">
        <v>1292</v>
      </c>
      <c r="D379" s="68" t="s">
        <v>1293</v>
      </c>
      <c r="E379" s="29" t="s">
        <v>1294</v>
      </c>
      <c r="F379" s="30">
        <v>6615.07</v>
      </c>
      <c r="G379" s="68" t="s">
        <v>1187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x14ac:dyDescent="0.25">
      <c r="A380" s="29" t="s">
        <v>404</v>
      </c>
      <c r="B380" s="67">
        <v>43100</v>
      </c>
      <c r="C380" s="29" t="s">
        <v>1292</v>
      </c>
      <c r="D380" s="68" t="s">
        <v>1293</v>
      </c>
      <c r="E380" s="29" t="s">
        <v>1295</v>
      </c>
      <c r="F380" s="30">
        <v>1903.33</v>
      </c>
      <c r="G380" s="68" t="s">
        <v>1187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x14ac:dyDescent="0.25">
      <c r="A381" s="29" t="s">
        <v>404</v>
      </c>
      <c r="B381" s="67">
        <v>43100</v>
      </c>
      <c r="C381" s="29" t="s">
        <v>1296</v>
      </c>
      <c r="D381" s="68" t="s">
        <v>1297</v>
      </c>
      <c r="E381" s="29" t="s">
        <v>1298</v>
      </c>
      <c r="F381" s="30">
        <v>2039.76</v>
      </c>
      <c r="G381" s="68" t="s">
        <v>1187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x14ac:dyDescent="0.25">
      <c r="A382" s="29" t="s">
        <v>404</v>
      </c>
      <c r="B382" s="67">
        <v>43100</v>
      </c>
      <c r="C382" s="29" t="s">
        <v>1299</v>
      </c>
      <c r="D382" s="68" t="s">
        <v>1300</v>
      </c>
      <c r="E382" s="29" t="s">
        <v>1301</v>
      </c>
      <c r="F382" s="30">
        <v>502.15</v>
      </c>
      <c r="G382" s="68" t="s">
        <v>1187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x14ac:dyDescent="0.25">
      <c r="A383" s="29" t="s">
        <v>1302</v>
      </c>
      <c r="B383" s="67">
        <v>43048</v>
      </c>
      <c r="C383" s="29" t="s">
        <v>646</v>
      </c>
      <c r="D383" s="68" t="s">
        <v>647</v>
      </c>
      <c r="E383" s="29" t="s">
        <v>1303</v>
      </c>
      <c r="F383" s="30">
        <v>120.88</v>
      </c>
      <c r="G383" s="68" t="s">
        <v>1187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x14ac:dyDescent="0.25">
      <c r="A384" s="29" t="s">
        <v>1302</v>
      </c>
      <c r="B384" s="67">
        <v>43100</v>
      </c>
      <c r="C384" s="29" t="s">
        <v>265</v>
      </c>
      <c r="D384" s="68" t="s">
        <v>266</v>
      </c>
      <c r="E384" s="29" t="s">
        <v>1304</v>
      </c>
      <c r="F384" s="30">
        <v>3629.64</v>
      </c>
      <c r="G384" s="68" t="s">
        <v>1187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x14ac:dyDescent="0.25">
      <c r="A385" s="29" t="s">
        <v>394</v>
      </c>
      <c r="B385" s="67">
        <v>43019</v>
      </c>
      <c r="C385" s="29" t="s">
        <v>721</v>
      </c>
      <c r="D385" s="68" t="s">
        <v>722</v>
      </c>
      <c r="E385" s="29" t="s">
        <v>1305</v>
      </c>
      <c r="F385" s="30">
        <v>528.63</v>
      </c>
      <c r="G385" s="68" t="s">
        <v>1187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x14ac:dyDescent="0.25">
      <c r="A386" s="29" t="s">
        <v>394</v>
      </c>
      <c r="B386" s="67">
        <v>43059</v>
      </c>
      <c r="C386" s="29" t="s">
        <v>137</v>
      </c>
      <c r="D386" s="68" t="s">
        <v>370</v>
      </c>
      <c r="E386" s="29" t="s">
        <v>1306</v>
      </c>
      <c r="F386" s="30">
        <v>125.84</v>
      </c>
      <c r="G386" s="68" t="s">
        <v>1194</v>
      </c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x14ac:dyDescent="0.25">
      <c r="A387" s="29" t="s">
        <v>394</v>
      </c>
      <c r="B387" s="67">
        <v>43100</v>
      </c>
      <c r="C387" s="29" t="s">
        <v>1307</v>
      </c>
      <c r="D387" s="68" t="s">
        <v>1308</v>
      </c>
      <c r="E387" s="29" t="s">
        <v>1309</v>
      </c>
      <c r="F387" s="30">
        <v>320.64999999999998</v>
      </c>
      <c r="G387" s="68" t="s">
        <v>1194</v>
      </c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x14ac:dyDescent="0.25">
      <c r="A388" s="29" t="s">
        <v>727</v>
      </c>
      <c r="B388" s="67">
        <v>43017</v>
      </c>
      <c r="C388" s="29" t="s">
        <v>1310</v>
      </c>
      <c r="D388" s="68" t="s">
        <v>1311</v>
      </c>
      <c r="E388" s="29" t="s">
        <v>913</v>
      </c>
      <c r="F388" s="30">
        <v>936.54</v>
      </c>
      <c r="G388" s="68" t="s">
        <v>1194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x14ac:dyDescent="0.25">
      <c r="A389" s="29" t="s">
        <v>727</v>
      </c>
      <c r="B389" s="67">
        <v>43017</v>
      </c>
      <c r="C389" s="29" t="s">
        <v>776</v>
      </c>
      <c r="D389" s="68" t="s">
        <v>777</v>
      </c>
      <c r="E389" s="29" t="s">
        <v>792</v>
      </c>
      <c r="F389" s="30">
        <v>87.17</v>
      </c>
      <c r="G389" s="68" t="s">
        <v>1194</v>
      </c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x14ac:dyDescent="0.25">
      <c r="A390" s="29" t="s">
        <v>727</v>
      </c>
      <c r="B390" s="67">
        <v>43026</v>
      </c>
      <c r="C390" s="29" t="s">
        <v>1312</v>
      </c>
      <c r="D390" s="68" t="s">
        <v>1313</v>
      </c>
      <c r="E390" s="29" t="s">
        <v>730</v>
      </c>
      <c r="F390" s="30">
        <v>242.88</v>
      </c>
      <c r="G390" s="68" t="s">
        <v>1194</v>
      </c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x14ac:dyDescent="0.25">
      <c r="A391" s="29" t="s">
        <v>727</v>
      </c>
      <c r="B391" s="67">
        <v>43070</v>
      </c>
      <c r="C391" s="29" t="s">
        <v>1314</v>
      </c>
      <c r="D391" s="68" t="s">
        <v>791</v>
      </c>
      <c r="E391" s="29" t="s">
        <v>1315</v>
      </c>
      <c r="F391" s="30">
        <v>369.05</v>
      </c>
      <c r="G391" s="68" t="s">
        <v>1194</v>
      </c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x14ac:dyDescent="0.25">
      <c r="A392" s="29" t="s">
        <v>727</v>
      </c>
      <c r="B392" s="67">
        <v>43100</v>
      </c>
      <c r="C392" s="29" t="s">
        <v>1024</v>
      </c>
      <c r="D392" s="68" t="s">
        <v>1025</v>
      </c>
      <c r="E392" s="29" t="s">
        <v>1316</v>
      </c>
      <c r="F392" s="30">
        <v>595.9</v>
      </c>
      <c r="G392" s="68" t="s">
        <v>1194</v>
      </c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x14ac:dyDescent="0.25">
      <c r="A393" s="29" t="s">
        <v>1317</v>
      </c>
      <c r="B393" s="67">
        <v>43083</v>
      </c>
      <c r="C393" s="29" t="s">
        <v>1307</v>
      </c>
      <c r="D393" s="68" t="s">
        <v>1308</v>
      </c>
      <c r="E393" s="29" t="s">
        <v>1318</v>
      </c>
      <c r="F393" s="30">
        <v>1069.07</v>
      </c>
      <c r="G393" s="68" t="s">
        <v>1187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x14ac:dyDescent="0.25">
      <c r="A394" s="29" t="s">
        <v>398</v>
      </c>
      <c r="B394" s="67">
        <v>43100</v>
      </c>
      <c r="C394" s="29" t="s">
        <v>1319</v>
      </c>
      <c r="D394" s="68" t="s">
        <v>1320</v>
      </c>
      <c r="E394" s="29" t="s">
        <v>1321</v>
      </c>
      <c r="F394" s="30">
        <v>568.34</v>
      </c>
      <c r="G394" s="68" t="s">
        <v>1187</v>
      </c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x14ac:dyDescent="0.25">
      <c r="A395" s="29" t="s">
        <v>398</v>
      </c>
      <c r="B395" s="67">
        <v>43100</v>
      </c>
      <c r="C395" s="29" t="s">
        <v>183</v>
      </c>
      <c r="D395" s="68" t="s">
        <v>184</v>
      </c>
      <c r="E395" s="29" t="s">
        <v>1322</v>
      </c>
      <c r="F395" s="30">
        <v>1280.67</v>
      </c>
      <c r="G395" s="68" t="s">
        <v>1187</v>
      </c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x14ac:dyDescent="0.25">
      <c r="A396" s="29" t="s">
        <v>398</v>
      </c>
      <c r="B396" s="67">
        <v>43048</v>
      </c>
      <c r="C396" s="29" t="s">
        <v>1123</v>
      </c>
      <c r="D396" s="68" t="s">
        <v>1124</v>
      </c>
      <c r="E396" s="29" t="s">
        <v>1323</v>
      </c>
      <c r="F396" s="30">
        <v>569.58000000000004</v>
      </c>
      <c r="G396" s="68" t="s">
        <v>1187</v>
      </c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x14ac:dyDescent="0.25">
      <c r="A397" s="29" t="s">
        <v>427</v>
      </c>
      <c r="B397" s="67">
        <v>43038</v>
      </c>
      <c r="C397" s="29" t="s">
        <v>1324</v>
      </c>
      <c r="D397" s="68" t="s">
        <v>1325</v>
      </c>
      <c r="E397" s="29" t="s">
        <v>1326</v>
      </c>
      <c r="F397" s="30">
        <v>278.3</v>
      </c>
      <c r="G397" s="68" t="s">
        <v>1187</v>
      </c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x14ac:dyDescent="0.25">
      <c r="A398" s="29" t="s">
        <v>427</v>
      </c>
      <c r="B398" s="67">
        <v>43081</v>
      </c>
      <c r="C398" s="29" t="s">
        <v>328</v>
      </c>
      <c r="D398" s="68" t="s">
        <v>428</v>
      </c>
      <c r="E398" s="29" t="s">
        <v>1327</v>
      </c>
      <c r="F398" s="30">
        <v>190.47</v>
      </c>
      <c r="G398" s="68" t="s">
        <v>1187</v>
      </c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x14ac:dyDescent="0.25">
      <c r="A399" s="29" t="s">
        <v>427</v>
      </c>
      <c r="B399" s="67">
        <v>43081</v>
      </c>
      <c r="C399" s="29" t="s">
        <v>229</v>
      </c>
      <c r="D399" s="68" t="s">
        <v>396</v>
      </c>
      <c r="E399" s="29" t="s">
        <v>1328</v>
      </c>
      <c r="F399" s="30">
        <v>514.25</v>
      </c>
      <c r="G399" s="68" t="s">
        <v>1187</v>
      </c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x14ac:dyDescent="0.25">
      <c r="A400" s="29" t="s">
        <v>418</v>
      </c>
      <c r="B400" s="67">
        <v>43066</v>
      </c>
      <c r="C400" s="29" t="s">
        <v>1329</v>
      </c>
      <c r="D400" s="68" t="s">
        <v>1330</v>
      </c>
      <c r="E400" s="29" t="s">
        <v>1331</v>
      </c>
      <c r="F400" s="30">
        <v>63.3</v>
      </c>
      <c r="G400" s="68" t="s">
        <v>1187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x14ac:dyDescent="0.25">
      <c r="A401" s="29" t="s">
        <v>731</v>
      </c>
      <c r="B401" s="67">
        <v>43100</v>
      </c>
      <c r="C401" s="29" t="s">
        <v>732</v>
      </c>
      <c r="D401" s="68" t="s">
        <v>733</v>
      </c>
      <c r="E401" s="29" t="s">
        <v>1332</v>
      </c>
      <c r="F401" s="30">
        <v>1591.15</v>
      </c>
      <c r="G401" s="68" t="s">
        <v>1194</v>
      </c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x14ac:dyDescent="0.25">
      <c r="A402" s="29" t="s">
        <v>731</v>
      </c>
      <c r="B402" s="67">
        <v>43100</v>
      </c>
      <c r="C402" s="29" t="s">
        <v>331</v>
      </c>
      <c r="D402" s="68" t="s">
        <v>332</v>
      </c>
      <c r="E402" s="29" t="s">
        <v>1332</v>
      </c>
      <c r="F402" s="30">
        <v>199.65</v>
      </c>
      <c r="G402" s="68" t="s">
        <v>1194</v>
      </c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x14ac:dyDescent="0.25">
      <c r="A403" s="29" t="s">
        <v>759</v>
      </c>
      <c r="B403" s="67">
        <v>43048</v>
      </c>
      <c r="C403" s="29" t="s">
        <v>779</v>
      </c>
      <c r="D403" s="68" t="s">
        <v>780</v>
      </c>
      <c r="E403" s="29" t="s">
        <v>1333</v>
      </c>
      <c r="F403" s="30">
        <v>532.4</v>
      </c>
      <c r="G403" s="68" t="s">
        <v>1187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x14ac:dyDescent="0.25">
      <c r="A404" s="29" t="s">
        <v>759</v>
      </c>
      <c r="B404" s="67">
        <v>43060</v>
      </c>
      <c r="C404" s="29" t="s">
        <v>760</v>
      </c>
      <c r="D404" s="68" t="s">
        <v>761</v>
      </c>
      <c r="E404" s="29" t="s">
        <v>1334</v>
      </c>
      <c r="F404" s="30">
        <v>1009.65</v>
      </c>
      <c r="G404" s="68" t="s">
        <v>1194</v>
      </c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x14ac:dyDescent="0.25">
      <c r="A405" s="29" t="s">
        <v>759</v>
      </c>
      <c r="B405" s="67">
        <v>43088</v>
      </c>
      <c r="C405" s="29" t="s">
        <v>1335</v>
      </c>
      <c r="D405" s="68" t="s">
        <v>1336</v>
      </c>
      <c r="E405" s="29" t="s">
        <v>1337</v>
      </c>
      <c r="F405" s="30">
        <v>523.98</v>
      </c>
      <c r="G405" s="68" t="s">
        <v>1187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x14ac:dyDescent="0.25">
      <c r="A406" s="29" t="s">
        <v>759</v>
      </c>
      <c r="B406" s="67">
        <v>43100</v>
      </c>
      <c r="C406" s="29" t="s">
        <v>1338</v>
      </c>
      <c r="D406" s="68" t="s">
        <v>1339</v>
      </c>
      <c r="E406" s="29" t="s">
        <v>1340</v>
      </c>
      <c r="F406" s="30">
        <v>300</v>
      </c>
      <c r="G406" s="68" t="s">
        <v>1187</v>
      </c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x14ac:dyDescent="0.25">
      <c r="A407" s="29" t="s">
        <v>802</v>
      </c>
      <c r="B407" s="67">
        <v>43031</v>
      </c>
      <c r="C407" s="29" t="s">
        <v>870</v>
      </c>
      <c r="D407" s="68" t="s">
        <v>871</v>
      </c>
      <c r="E407" s="29" t="s">
        <v>1341</v>
      </c>
      <c r="F407" s="30">
        <v>302.51</v>
      </c>
      <c r="G407" s="68" t="s">
        <v>1194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x14ac:dyDescent="0.25">
      <c r="A408" s="29" t="s">
        <v>802</v>
      </c>
      <c r="B408" s="67">
        <v>43031</v>
      </c>
      <c r="C408" s="29" t="s">
        <v>553</v>
      </c>
      <c r="D408" s="68" t="s">
        <v>554</v>
      </c>
      <c r="E408" s="29" t="s">
        <v>1342</v>
      </c>
      <c r="F408" s="30">
        <v>2484.08</v>
      </c>
      <c r="G408" s="68" t="s">
        <v>1194</v>
      </c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x14ac:dyDescent="0.25">
      <c r="A409" s="29" t="s">
        <v>802</v>
      </c>
      <c r="B409" s="67">
        <v>43048</v>
      </c>
      <c r="C409" s="29" t="s">
        <v>1240</v>
      </c>
      <c r="D409" s="68" t="s">
        <v>241</v>
      </c>
      <c r="E409" s="29" t="s">
        <v>1343</v>
      </c>
      <c r="F409" s="30">
        <v>425.68</v>
      </c>
      <c r="G409" s="68" t="s">
        <v>1194</v>
      </c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x14ac:dyDescent="0.25">
      <c r="A410" s="29" t="s">
        <v>802</v>
      </c>
      <c r="B410" s="67">
        <v>43070</v>
      </c>
      <c r="C410" s="29" t="s">
        <v>1043</v>
      </c>
      <c r="D410" s="68" t="s">
        <v>697</v>
      </c>
      <c r="E410" s="29" t="s">
        <v>1044</v>
      </c>
      <c r="F410" s="30">
        <v>267.83999999999997</v>
      </c>
      <c r="G410" s="68" t="s">
        <v>1194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x14ac:dyDescent="0.25">
      <c r="A411" s="29" t="s">
        <v>802</v>
      </c>
      <c r="B411" s="67">
        <v>43100</v>
      </c>
      <c r="C411" s="29" t="s">
        <v>1344</v>
      </c>
      <c r="D411" s="68" t="s">
        <v>1345</v>
      </c>
      <c r="E411" s="29" t="s">
        <v>555</v>
      </c>
      <c r="F411" s="30">
        <v>2075.5</v>
      </c>
      <c r="G411" s="68" t="s">
        <v>1194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x14ac:dyDescent="0.25">
      <c r="A412" s="29" t="s">
        <v>1045</v>
      </c>
      <c r="B412" s="67">
        <v>43081</v>
      </c>
      <c r="C412" s="29" t="s">
        <v>1207</v>
      </c>
      <c r="D412" s="68" t="s">
        <v>1208</v>
      </c>
      <c r="E412" s="29" t="s">
        <v>1346</v>
      </c>
      <c r="F412" s="30">
        <v>97.5</v>
      </c>
      <c r="G412" s="68" t="s">
        <v>1194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x14ac:dyDescent="0.25">
      <c r="A413" s="29" t="s">
        <v>1347</v>
      </c>
      <c r="B413" s="67">
        <v>43100</v>
      </c>
      <c r="C413" s="29" t="s">
        <v>331</v>
      </c>
      <c r="D413" s="68" t="s">
        <v>332</v>
      </c>
      <c r="E413" s="29" t="s">
        <v>1348</v>
      </c>
      <c r="F413" s="30">
        <v>338.8</v>
      </c>
      <c r="G413" s="68" t="s">
        <v>1194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x14ac:dyDescent="0.25">
      <c r="A414" s="29" t="s">
        <v>1347</v>
      </c>
      <c r="B414" s="67">
        <v>43100</v>
      </c>
      <c r="C414" s="29" t="s">
        <v>454</v>
      </c>
      <c r="D414" s="68" t="s">
        <v>455</v>
      </c>
      <c r="E414" s="29" t="s">
        <v>1349</v>
      </c>
      <c r="F414" s="30">
        <v>606.94000000000005</v>
      </c>
      <c r="G414" s="68" t="s">
        <v>1194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x14ac:dyDescent="0.25">
      <c r="A415" s="29" t="s">
        <v>1347</v>
      </c>
      <c r="B415" s="67">
        <v>43100</v>
      </c>
      <c r="C415" s="29" t="s">
        <v>1350</v>
      </c>
      <c r="D415" s="68" t="s">
        <v>1351</v>
      </c>
      <c r="E415" s="29" t="s">
        <v>1352</v>
      </c>
      <c r="F415" s="30">
        <v>743.18</v>
      </c>
      <c r="G415" s="68" t="s">
        <v>1194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x14ac:dyDescent="0.25">
      <c r="A416" s="29" t="s">
        <v>1353</v>
      </c>
      <c r="B416" s="67">
        <v>43039</v>
      </c>
      <c r="C416" s="29" t="s">
        <v>1240</v>
      </c>
      <c r="D416" s="68" t="s">
        <v>241</v>
      </c>
      <c r="E416" s="29" t="s">
        <v>1354</v>
      </c>
      <c r="F416" s="30">
        <v>169.39</v>
      </c>
      <c r="G416" s="68" t="s">
        <v>1194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x14ac:dyDescent="0.25">
      <c r="A417" s="29" t="s">
        <v>1353</v>
      </c>
      <c r="B417" s="67">
        <v>43100</v>
      </c>
      <c r="C417" s="29" t="s">
        <v>911</v>
      </c>
      <c r="D417" s="68" t="s">
        <v>912</v>
      </c>
      <c r="E417" s="29" t="s">
        <v>1355</v>
      </c>
      <c r="F417" s="30">
        <v>317.23</v>
      </c>
      <c r="G417" s="68" t="s">
        <v>1194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x14ac:dyDescent="0.25">
      <c r="A418" s="29" t="s">
        <v>1047</v>
      </c>
      <c r="B418" s="67">
        <v>43048</v>
      </c>
      <c r="C418" s="29" t="s">
        <v>1048</v>
      </c>
      <c r="D418" s="68" t="s">
        <v>1049</v>
      </c>
      <c r="E418" s="29" t="s">
        <v>1356</v>
      </c>
      <c r="F418" s="30">
        <v>300.41000000000003</v>
      </c>
      <c r="G418" s="68" t="s">
        <v>1194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x14ac:dyDescent="0.25">
      <c r="A419" s="7"/>
      <c r="B419" s="46"/>
      <c r="C419" s="8"/>
      <c r="D419" s="47"/>
      <c r="E419" s="1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x14ac:dyDescent="0.25">
      <c r="A420" s="7"/>
      <c r="B420" s="46"/>
      <c r="C420" s="8"/>
      <c r="D420" s="47"/>
      <c r="E420" s="1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x14ac:dyDescent="0.25">
      <c r="A421" s="7"/>
      <c r="B421" s="46"/>
      <c r="C421" s="8"/>
      <c r="D421" s="47"/>
      <c r="E421" s="1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x14ac:dyDescent="0.25">
      <c r="A422" s="7"/>
      <c r="B422" s="46"/>
      <c r="C422" s="8"/>
      <c r="D422" s="47"/>
      <c r="E422" s="1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x14ac:dyDescent="0.25">
      <c r="A423" s="7"/>
      <c r="B423" s="46"/>
      <c r="C423" s="8"/>
      <c r="D423" s="47"/>
      <c r="E423" s="1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x14ac:dyDescent="0.25">
      <c r="A424" s="7"/>
      <c r="B424" s="46"/>
      <c r="C424" s="8"/>
      <c r="D424" s="47"/>
      <c r="E424" s="1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x14ac:dyDescent="0.25">
      <c r="A425" s="7"/>
      <c r="B425" s="46"/>
      <c r="C425" s="8"/>
      <c r="D425" s="47"/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x14ac:dyDescent="0.25">
      <c r="A426" s="7"/>
      <c r="B426" s="46"/>
      <c r="C426" s="8"/>
      <c r="D426" s="47"/>
      <c r="E426" s="1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x14ac:dyDescent="0.25">
      <c r="A427" s="7"/>
      <c r="B427" s="46"/>
      <c r="C427" s="8"/>
      <c r="D427" s="47"/>
      <c r="E427" s="1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x14ac:dyDescent="0.25">
      <c r="A428" s="7"/>
      <c r="B428" s="46"/>
      <c r="C428" s="8"/>
      <c r="D428" s="47"/>
      <c r="E428" s="1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x14ac:dyDescent="0.25">
      <c r="A429" s="7"/>
      <c r="B429" s="46"/>
      <c r="C429" s="8"/>
      <c r="D429" s="47"/>
      <c r="E429" s="1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x14ac:dyDescent="0.25">
      <c r="A430" s="7"/>
      <c r="B430" s="46"/>
      <c r="C430" s="8"/>
      <c r="D430" s="47"/>
      <c r="E430" s="1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x14ac:dyDescent="0.25">
      <c r="A431" s="7"/>
      <c r="B431" s="46"/>
      <c r="C431" s="8"/>
      <c r="D431" s="47"/>
      <c r="E431" s="1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x14ac:dyDescent="0.25">
      <c r="A432" s="7"/>
      <c r="B432" s="46"/>
      <c r="C432" s="8"/>
      <c r="D432" s="47"/>
      <c r="E432" s="1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x14ac:dyDescent="0.25">
      <c r="A433" s="7"/>
      <c r="B433" s="46"/>
      <c r="C433" s="8"/>
      <c r="D433" s="47"/>
      <c r="E433" s="1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x14ac:dyDescent="0.25">
      <c r="A434" s="7"/>
      <c r="B434" s="46"/>
      <c r="C434" s="8"/>
      <c r="D434" s="47"/>
      <c r="E434" s="1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x14ac:dyDescent="0.25">
      <c r="A435" s="7"/>
      <c r="B435" s="46"/>
      <c r="C435" s="8"/>
      <c r="D435" s="47"/>
      <c r="E435" s="1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x14ac:dyDescent="0.25">
      <c r="A436" s="7"/>
      <c r="B436" s="46"/>
      <c r="C436" s="8"/>
      <c r="D436" s="47"/>
      <c r="E436" s="1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x14ac:dyDescent="0.25">
      <c r="A437" s="7"/>
      <c r="B437" s="46"/>
      <c r="C437" s="10"/>
      <c r="D437" s="47"/>
      <c r="E437" s="1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x14ac:dyDescent="0.25">
      <c r="A438" s="7"/>
      <c r="B438" s="46"/>
      <c r="C438" s="8"/>
      <c r="D438" s="47"/>
      <c r="E438" s="1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x14ac:dyDescent="0.25">
      <c r="A439" s="7"/>
      <c r="B439" s="46"/>
      <c r="C439" s="8"/>
      <c r="D439" s="47"/>
      <c r="E439" s="1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x14ac:dyDescent="0.25">
      <c r="A440" s="7"/>
      <c r="B440" s="46"/>
      <c r="C440" s="8"/>
      <c r="D440" s="47"/>
      <c r="E440" s="1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x14ac:dyDescent="0.25">
      <c r="A441" s="7"/>
      <c r="B441" s="46"/>
      <c r="C441" s="8"/>
      <c r="D441" s="47"/>
      <c r="E441" s="1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x14ac:dyDescent="0.25">
      <c r="A442" s="7"/>
      <c r="B442" s="46"/>
      <c r="C442" s="8"/>
      <c r="D442" s="47"/>
      <c r="E442" s="1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x14ac:dyDescent="0.25">
      <c r="A443" s="7"/>
      <c r="B443" s="46"/>
      <c r="C443" s="8"/>
      <c r="D443" s="47"/>
      <c r="E443" s="1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x14ac:dyDescent="0.25">
      <c r="A444" s="7"/>
      <c r="B444" s="46"/>
      <c r="C444" s="8"/>
      <c r="D444" s="47"/>
      <c r="E444" s="1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x14ac:dyDescent="0.25">
      <c r="A445" s="7"/>
      <c r="B445" s="46"/>
      <c r="C445" s="8"/>
      <c r="D445" s="47"/>
      <c r="E445" s="1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x14ac:dyDescent="0.25">
      <c r="A446" s="7"/>
      <c r="B446" s="46"/>
      <c r="C446" s="8"/>
      <c r="D446" s="47"/>
      <c r="E446" s="1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x14ac:dyDescent="0.25">
      <c r="A447" s="7"/>
      <c r="B447" s="46"/>
      <c r="C447" s="8"/>
      <c r="D447" s="47"/>
      <c r="E447" s="1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x14ac:dyDescent="0.25">
      <c r="A448" s="7"/>
      <c r="B448" s="46"/>
      <c r="C448" s="10"/>
      <c r="D448" s="47"/>
      <c r="E448" s="1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x14ac:dyDescent="0.25">
      <c r="A449" s="7"/>
      <c r="B449" s="46"/>
      <c r="C449" s="8"/>
      <c r="D449" s="47"/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x14ac:dyDescent="0.25">
      <c r="A450" s="7"/>
      <c r="B450" s="46"/>
      <c r="C450" s="8"/>
      <c r="D450" s="47"/>
      <c r="E450" s="1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x14ac:dyDescent="0.25">
      <c r="A451" s="7"/>
      <c r="B451" s="46"/>
      <c r="C451" s="8"/>
      <c r="D451" s="47"/>
      <c r="E451" s="1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x14ac:dyDescent="0.25">
      <c r="A452" s="7"/>
      <c r="B452" s="46"/>
      <c r="C452" s="8"/>
      <c r="D452" s="47"/>
      <c r="E452" s="1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x14ac:dyDescent="0.25">
      <c r="A453" s="7"/>
      <c r="B453" s="46"/>
      <c r="C453" s="10"/>
      <c r="D453" s="47"/>
      <c r="E453" s="1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x14ac:dyDescent="0.25">
      <c r="A454" s="7"/>
      <c r="B454" s="46"/>
      <c r="C454" s="8"/>
      <c r="D454" s="47"/>
      <c r="E454" s="1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x14ac:dyDescent="0.25">
      <c r="A455" s="7"/>
      <c r="B455" s="46"/>
      <c r="C455" s="8"/>
      <c r="D455" s="47"/>
      <c r="E455" s="1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x14ac:dyDescent="0.25">
      <c r="A456" s="7"/>
      <c r="B456" s="46"/>
      <c r="C456" s="8"/>
      <c r="D456" s="47"/>
      <c r="E456" s="1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x14ac:dyDescent="0.25">
      <c r="A457" s="7"/>
      <c r="B457" s="46"/>
      <c r="C457" s="8"/>
      <c r="D457" s="47"/>
      <c r="E457" s="1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x14ac:dyDescent="0.25">
      <c r="A458" s="7"/>
      <c r="B458" s="46"/>
      <c r="C458" s="8"/>
      <c r="D458" s="47"/>
      <c r="E458" s="1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x14ac:dyDescent="0.25">
      <c r="A459" s="7"/>
      <c r="B459" s="46"/>
      <c r="C459" s="8"/>
      <c r="D459" s="47"/>
      <c r="E459" s="1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x14ac:dyDescent="0.25">
      <c r="A460" s="7"/>
      <c r="B460" s="46"/>
      <c r="C460" s="8"/>
      <c r="D460" s="47"/>
      <c r="E460" s="1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x14ac:dyDescent="0.25">
      <c r="A461" s="7"/>
      <c r="B461" s="46"/>
      <c r="C461" s="8"/>
      <c r="D461" s="47"/>
      <c r="E461" s="1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x14ac:dyDescent="0.25">
      <c r="A462" s="7"/>
      <c r="B462" s="46"/>
      <c r="C462" s="10"/>
      <c r="D462" s="47"/>
      <c r="E462" s="1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x14ac:dyDescent="0.25">
      <c r="A463" s="7"/>
      <c r="B463" s="46"/>
      <c r="C463" s="8"/>
      <c r="D463" s="47"/>
      <c r="E463" s="1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x14ac:dyDescent="0.25">
      <c r="A464" s="7"/>
      <c r="B464" s="46"/>
      <c r="C464" s="8"/>
      <c r="D464" s="47"/>
      <c r="E464" s="1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7" s="6" customFormat="1" x14ac:dyDescent="0.25">
      <c r="A465" s="7"/>
      <c r="B465" s="46"/>
      <c r="C465" s="8"/>
      <c r="D465" s="47"/>
      <c r="E465" s="11"/>
    </row>
    <row r="466" spans="1:7" x14ac:dyDescent="0.25">
      <c r="A466" s="7"/>
      <c r="B466" s="46"/>
      <c r="C466" s="8"/>
      <c r="D466" s="47"/>
      <c r="E466" s="11"/>
      <c r="F466" s="6"/>
      <c r="G466" s="6"/>
    </row>
    <row r="467" spans="1:7" x14ac:dyDescent="0.25">
      <c r="A467" s="7"/>
      <c r="B467" s="46"/>
      <c r="C467" s="8"/>
      <c r="D467" s="47"/>
      <c r="E467" s="11"/>
      <c r="F467" s="6"/>
      <c r="G467" s="6"/>
    </row>
    <row r="468" spans="1:7" x14ac:dyDescent="0.25">
      <c r="A468" s="7"/>
      <c r="B468" s="46"/>
      <c r="C468" s="8"/>
      <c r="D468" s="47"/>
      <c r="E468" s="11"/>
      <c r="F468" s="6"/>
      <c r="G468" s="6"/>
    </row>
    <row r="469" spans="1:7" x14ac:dyDescent="0.25">
      <c r="A469" s="7"/>
      <c r="B469" s="46"/>
      <c r="C469" s="8"/>
      <c r="D469" s="47"/>
      <c r="E469" s="9"/>
      <c r="F469" s="6"/>
      <c r="G469" s="6"/>
    </row>
    <row r="470" spans="1:7" x14ac:dyDescent="0.25">
      <c r="A470" s="7"/>
      <c r="B470" s="46"/>
      <c r="C470" s="8"/>
      <c r="D470" s="47"/>
      <c r="E470" s="9"/>
      <c r="F470" s="6"/>
      <c r="G470" s="6"/>
    </row>
  </sheetData>
  <mergeCells count="1">
    <mergeCell ref="E6:G8"/>
  </mergeCells>
  <conditionalFormatting sqref="C419:C436">
    <cfRule type="expression" dxfId="90" priority="81">
      <formula>$A419&gt;0</formula>
    </cfRule>
  </conditionalFormatting>
  <conditionalFormatting sqref="B419:B436">
    <cfRule type="expression" dxfId="89" priority="80">
      <formula>$A419&gt;0</formula>
    </cfRule>
  </conditionalFormatting>
  <conditionalFormatting sqref="E419:E436">
    <cfRule type="expression" dxfId="88" priority="79">
      <formula>$A419&gt;0</formula>
    </cfRule>
  </conditionalFormatting>
  <conditionalFormatting sqref="D419:D436">
    <cfRule type="expression" dxfId="86" priority="77">
      <formula>$A419&gt;0</formula>
    </cfRule>
  </conditionalFormatting>
  <conditionalFormatting sqref="C437:C447">
    <cfRule type="expression" dxfId="85" priority="76">
      <formula>$A437&gt;0</formula>
    </cfRule>
  </conditionalFormatting>
  <conditionalFormatting sqref="B437:B447">
    <cfRule type="expression" dxfId="84" priority="75">
      <formula>$A437&gt;0</formula>
    </cfRule>
  </conditionalFormatting>
  <conditionalFormatting sqref="E437:E447">
    <cfRule type="expression" dxfId="83" priority="74">
      <formula>$A437&gt;0</formula>
    </cfRule>
  </conditionalFormatting>
  <conditionalFormatting sqref="D437">
    <cfRule type="expression" dxfId="82" priority="73">
      <formula>$A437&gt;0</formula>
    </cfRule>
  </conditionalFormatting>
  <conditionalFormatting sqref="D438:D447">
    <cfRule type="expression" dxfId="81" priority="72">
      <formula>$A438&gt;0</formula>
    </cfRule>
  </conditionalFormatting>
  <conditionalFormatting sqref="C448:C452">
    <cfRule type="expression" dxfId="80" priority="71">
      <formula>$A448&gt;0</formula>
    </cfRule>
  </conditionalFormatting>
  <conditionalFormatting sqref="B448:B452">
    <cfRule type="expression" dxfId="79" priority="70">
      <formula>$A448&gt;0</formula>
    </cfRule>
  </conditionalFormatting>
  <conditionalFormatting sqref="E448:E452">
    <cfRule type="expression" dxfId="78" priority="69">
      <formula>$A448&gt;0</formula>
    </cfRule>
  </conditionalFormatting>
  <conditionalFormatting sqref="D448">
    <cfRule type="expression" dxfId="77" priority="68">
      <formula>$A448&gt;0</formula>
    </cfRule>
  </conditionalFormatting>
  <conditionalFormatting sqref="D449:D452">
    <cfRule type="expression" dxfId="76" priority="67">
      <formula>$A449&gt;0</formula>
    </cfRule>
  </conditionalFormatting>
  <conditionalFormatting sqref="C453:C461">
    <cfRule type="expression" dxfId="75" priority="66">
      <formula>$A453&gt;0</formula>
    </cfRule>
  </conditionalFormatting>
  <conditionalFormatting sqref="B453:B461">
    <cfRule type="expression" dxfId="74" priority="65">
      <formula>$A453&gt;0</formula>
    </cfRule>
  </conditionalFormatting>
  <conditionalFormatting sqref="E453:E461">
    <cfRule type="expression" dxfId="73" priority="64">
      <formula>$A453&gt;0</formula>
    </cfRule>
  </conditionalFormatting>
  <conditionalFormatting sqref="D453">
    <cfRule type="expression" dxfId="72" priority="63">
      <formula>$A453&gt;0</formula>
    </cfRule>
  </conditionalFormatting>
  <conditionalFormatting sqref="D454:D461">
    <cfRule type="expression" dxfId="71" priority="62">
      <formula>$A454&gt;0</formula>
    </cfRule>
  </conditionalFormatting>
  <conditionalFormatting sqref="C462:C468">
    <cfRule type="expression" dxfId="70" priority="61">
      <formula>$A462&gt;0</formula>
    </cfRule>
  </conditionalFormatting>
  <conditionalFormatting sqref="B462:B468">
    <cfRule type="expression" dxfId="69" priority="60">
      <formula>$A462&gt;0</formula>
    </cfRule>
  </conditionalFormatting>
  <conditionalFormatting sqref="E462:E468">
    <cfRule type="expression" dxfId="68" priority="59">
      <formula>$A462&gt;0</formula>
    </cfRule>
  </conditionalFormatting>
  <conditionalFormatting sqref="D462">
    <cfRule type="expression" dxfId="67" priority="58">
      <formula>$A462&gt;0</formula>
    </cfRule>
  </conditionalFormatting>
  <conditionalFormatting sqref="D463:D468">
    <cfRule type="expression" dxfId="66" priority="57">
      <formula>$A463&gt;0</formula>
    </cfRule>
  </conditionalFormatting>
  <conditionalFormatting sqref="B469">
    <cfRule type="expression" dxfId="65" priority="56">
      <formula>$A469&gt;0</formula>
    </cfRule>
  </conditionalFormatting>
  <conditionalFormatting sqref="C469">
    <cfRule type="expression" dxfId="64" priority="55">
      <formula>$A469&gt;0</formula>
    </cfRule>
  </conditionalFormatting>
  <conditionalFormatting sqref="D469">
    <cfRule type="expression" dxfId="63" priority="54">
      <formula>$A469&gt;0</formula>
    </cfRule>
  </conditionalFormatting>
  <conditionalFormatting sqref="B470">
    <cfRule type="expression" dxfId="62" priority="53">
      <formula>$A470&gt;0</formula>
    </cfRule>
  </conditionalFormatting>
  <conditionalFormatting sqref="C470">
    <cfRule type="expression" dxfId="61" priority="52">
      <formula>$A470&gt;0</formula>
    </cfRule>
  </conditionalFormatting>
  <conditionalFormatting sqref="D470">
    <cfRule type="expression" dxfId="60" priority="51">
      <formula>$A470&gt;0</formula>
    </cfRule>
  </conditionalFormatting>
  <conditionalFormatting sqref="B99:C104 C93:D98 E99:E104 F93:F98">
    <cfRule type="expression" dxfId="59" priority="24">
      <formula>$A93&gt;0</formula>
    </cfRule>
  </conditionalFormatting>
  <conditionalFormatting sqref="C105:C149">
    <cfRule type="expression" dxfId="58" priority="23">
      <formula>#REF!&gt;0</formula>
    </cfRule>
  </conditionalFormatting>
  <conditionalFormatting sqref="B105:B149">
    <cfRule type="expression" dxfId="57" priority="22">
      <formula>#REF!&gt;0</formula>
    </cfRule>
  </conditionalFormatting>
  <conditionalFormatting sqref="E105:E149">
    <cfRule type="expression" dxfId="56" priority="21">
      <formula>#REF!&gt;0</formula>
    </cfRule>
  </conditionalFormatting>
  <conditionalFormatting sqref="D105">
    <cfRule type="expression" dxfId="55" priority="20">
      <formula>#REF!&gt;0</formula>
    </cfRule>
  </conditionalFormatting>
  <conditionalFormatting sqref="D106:D149">
    <cfRule type="expression" dxfId="54" priority="19">
      <formula>#REF!&gt;0</formula>
    </cfRule>
  </conditionalFormatting>
  <conditionalFormatting sqref="C150:C176">
    <cfRule type="expression" dxfId="53" priority="18">
      <formula>$A150&gt;0</formula>
    </cfRule>
  </conditionalFormatting>
  <conditionalFormatting sqref="B150:B176">
    <cfRule type="expression" dxfId="52" priority="17">
      <formula>$A150&gt;0</formula>
    </cfRule>
  </conditionalFormatting>
  <conditionalFormatting sqref="E150:E176">
    <cfRule type="expression" dxfId="51" priority="16">
      <formula>$A150&gt;0</formula>
    </cfRule>
  </conditionalFormatting>
  <conditionalFormatting sqref="D150">
    <cfRule type="expression" dxfId="50" priority="15">
      <formula>$A150&gt;0</formula>
    </cfRule>
  </conditionalFormatting>
  <conditionalFormatting sqref="D151:D176">
    <cfRule type="expression" dxfId="49" priority="14">
      <formula>$A151&gt;0</formula>
    </cfRule>
  </conditionalFormatting>
  <conditionalFormatting sqref="C177:C201">
    <cfRule type="expression" dxfId="48" priority="13">
      <formula>$A177&gt;0</formula>
    </cfRule>
  </conditionalFormatting>
  <conditionalFormatting sqref="B177:B201">
    <cfRule type="expression" dxfId="47" priority="12">
      <formula>$A177&gt;0</formula>
    </cfRule>
  </conditionalFormatting>
  <conditionalFormatting sqref="E177:E201">
    <cfRule type="expression" dxfId="46" priority="11">
      <formula>$A177&gt;0</formula>
    </cfRule>
  </conditionalFormatting>
  <conditionalFormatting sqref="D177">
    <cfRule type="expression" dxfId="45" priority="10">
      <formula>$A177&gt;0</formula>
    </cfRule>
  </conditionalFormatting>
  <conditionalFormatting sqref="D178:D201">
    <cfRule type="expression" dxfId="44" priority="9">
      <formula>$A178&gt;0</formula>
    </cfRule>
  </conditionalFormatting>
  <conditionalFormatting sqref="C202:C298">
    <cfRule type="expression" dxfId="43" priority="8">
      <formula>$A202&gt;0</formula>
    </cfRule>
  </conditionalFormatting>
  <conditionalFormatting sqref="B202:B298">
    <cfRule type="expression" dxfId="42" priority="7">
      <formula>$A202&gt;0</formula>
    </cfRule>
  </conditionalFormatting>
  <conditionalFormatting sqref="E202:E298">
    <cfRule type="expression" dxfId="41" priority="6">
      <formula>$A202&gt;0</formula>
    </cfRule>
  </conditionalFormatting>
  <conditionalFormatting sqref="D202:D298">
    <cfRule type="expression" dxfId="40" priority="5">
      <formula>$A202&gt;0</formula>
    </cfRule>
  </conditionalFormatting>
  <conditionalFormatting sqref="C299:C418">
    <cfRule type="expression" dxfId="39" priority="4">
      <formula>$A299&gt;0</formula>
    </cfRule>
  </conditionalFormatting>
  <conditionalFormatting sqref="B299:B418">
    <cfRule type="expression" dxfId="37" priority="3">
      <formula>$A299&gt;0</formula>
    </cfRule>
  </conditionalFormatting>
  <conditionalFormatting sqref="E299:E418">
    <cfRule type="expression" dxfId="35" priority="2">
      <formula>$A299&gt;0</formula>
    </cfRule>
  </conditionalFormatting>
  <conditionalFormatting sqref="D299:D418">
    <cfRule type="expression" dxfId="33" priority="1">
      <formula>$A299&gt;0</formula>
    </cfRule>
  </conditionalFormatting>
  <dataValidations count="2">
    <dataValidation allowBlank="1" showInputMessage="1" showErrorMessage="1" errorTitle="Reclamar a JORDI GUAL:" error="No facturar PRINTREPORT:_x000a_* Pendent Certificat Hisenda_x000a_* Pendent Certif. Seg. Social" sqref="C469:C470"/>
    <dataValidation allowBlank="1" showErrorMessage="1" sqref="B469:B470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menors</vt:lpstr>
      <vt:lpstr>menors a genèrica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2016-04-21T15:39:41Z</cp:lastPrinted>
  <dcterms:created xsi:type="dcterms:W3CDTF">2015-03-20T10:26:36Z</dcterms:created>
  <dcterms:modified xsi:type="dcterms:W3CDTF">2018-03-22T15:44:53Z</dcterms:modified>
</cp:coreProperties>
</file>