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0" yWindow="0" windowWidth="17497" windowHeight="11697" activeTab="2"/>
  </bookViews>
  <sheets>
    <sheet name="menors_1T_2T" sheetId="1" r:id="rId1"/>
    <sheet name="menors_3T" sheetId="2" r:id="rId2"/>
    <sheet name="menors_4T" sheetId="3" r:id="rId3"/>
  </sheets>
  <definedNames>
    <definedName name="_xlnm._FilterDatabase" localSheetId="1" hidden="1">menors_3T!$A$14:$S$627</definedName>
    <definedName name="_xlnm._FilterDatabase" localSheetId="2" hidden="1">menors_4T!$A$14:$T$1014</definedName>
    <definedName name="_xlnm.Print_Area" localSheetId="1">menors_3T!$A$627:$F$637</definedName>
    <definedName name="_xlnm.Print_Area" localSheetId="2">menors_4T!$B$1013:$E$1023</definedName>
  </definedNames>
  <calcPr calcId="145621"/>
</workbook>
</file>

<file path=xl/calcChain.xml><?xml version="1.0" encoding="utf-8"?>
<calcChain xmlns="http://schemas.openxmlformats.org/spreadsheetml/2006/main">
  <c r="C1021" i="3" l="1"/>
  <c r="C1020" i="3"/>
  <c r="D1019" i="3"/>
  <c r="C1019" i="3"/>
  <c r="C1018" i="3"/>
  <c r="C1017" i="3"/>
  <c r="E1014" i="3"/>
  <c r="I1008" i="3"/>
  <c r="I328" i="3"/>
  <c r="D1021" i="3" s="1"/>
  <c r="I209" i="3"/>
  <c r="D1020" i="3" s="1"/>
  <c r="I48" i="3"/>
  <c r="D1018" i="3" s="1"/>
  <c r="E634" i="2" l="1"/>
  <c r="C634" i="2"/>
  <c r="C633" i="2"/>
  <c r="C632" i="2"/>
  <c r="C631" i="2"/>
  <c r="C630" i="2"/>
  <c r="E627" i="2"/>
  <c r="C12" i="1" l="1"/>
  <c r="C11" i="1"/>
</calcChain>
</file>

<file path=xl/sharedStrings.xml><?xml version="1.0" encoding="utf-8"?>
<sst xmlns="http://schemas.openxmlformats.org/spreadsheetml/2006/main" count="13163" uniqueCount="4033">
  <si>
    <t>Objecte del contracte</t>
  </si>
  <si>
    <t>NIF</t>
  </si>
  <si>
    <t>ACRESA-CARDELLACH, S.L.</t>
  </si>
  <si>
    <t>ADD ENTIDAD DE INSPECCION Y CONTROL, SL</t>
  </si>
  <si>
    <t>AIGÜES DE BARCELONA EM METRO GEST CICLE</t>
  </si>
  <si>
    <t>ASCENSORES CATALUNYA, S.A.</t>
  </si>
  <si>
    <t>ASCENSORES DEL VALLÈS, S.A.</t>
  </si>
  <si>
    <t>ASCENSORES ENINTER, S.L.</t>
  </si>
  <si>
    <t>ASCENSORES GALO, S.L.</t>
  </si>
  <si>
    <t>ASCENSORES JORDÀ, S.A.</t>
  </si>
  <si>
    <t>ASCENSORES RUBORI, SA</t>
  </si>
  <si>
    <t>ASCENSORS EBYP, S.A.</t>
  </si>
  <si>
    <t>ASCENSORS RAMASE S.L.</t>
  </si>
  <si>
    <t>ASMON S.A. ASCENSORES Y MONTACARGAS</t>
  </si>
  <si>
    <t>ASYMOSA SL</t>
  </si>
  <si>
    <t>ASZENDE, SLU</t>
  </si>
  <si>
    <t>ATEVI, S.A.</t>
  </si>
  <si>
    <t>AUTOMATISMES I TELEGESTIO SL</t>
  </si>
  <si>
    <t>BOLETIN OFICIAL DEL ESTADO</t>
  </si>
  <si>
    <t>C.T.R. NETEJA I MANTENIMENT, S.L.</t>
  </si>
  <si>
    <t>CANON ESPAÑA, SA</t>
  </si>
  <si>
    <t>CARLOS CASTILLA INGENIEROS, SA</t>
  </si>
  <si>
    <t>CITYLIFT SA</t>
  </si>
  <si>
    <t>CLEANER GROUP 2005 S.L.</t>
  </si>
  <si>
    <t>COLT TECHNOLOGY SERVICES, SA.</t>
  </si>
  <si>
    <t>CONSTRUCCIONES JOSE RAMON, S.L.</t>
  </si>
  <si>
    <t>COOPESPAIS, SCCL</t>
  </si>
  <si>
    <t>DAKSEROS, S.L.</t>
  </si>
  <si>
    <t>DANIEL FONT BERKHERMER</t>
  </si>
  <si>
    <t>ECA ENTIDAD COLAB CON LA AMD SLU</t>
  </si>
  <si>
    <t>EDEN SPRINGS ESPAÑA, S.A.U.</t>
  </si>
  <si>
    <t>EL ENCANTO, S.L.</t>
  </si>
  <si>
    <t>EXTINTORES SANT ADRIÀ, S.L.</t>
  </si>
  <si>
    <t>FAIN ASCENSORES, SA</t>
  </si>
  <si>
    <t>FHIOS CONSULTORIA TECNOLOGICA SL.</t>
  </si>
  <si>
    <t>FOMENTO DE CONSTRUC Y CONTRATAS, SA</t>
  </si>
  <si>
    <t>FUNDACION INTRESS</t>
  </si>
  <si>
    <t>GARCIA GARCIA, FABIOLA</t>
  </si>
  <si>
    <t>GARCIA ROCA NETEGES, S.L.</t>
  </si>
  <si>
    <t>GERSA INFORMÁTICA, S.L.</t>
  </si>
  <si>
    <t>GUSTAVO BERNABE ROMERO</t>
  </si>
  <si>
    <t>INDUSTRIAL DE ELEVACIÓN, S.A.</t>
  </si>
  <si>
    <t>INSTALUNA 25, S.L.</t>
  </si>
  <si>
    <t>INTEGRAL DE MANTENIMIENTO URBANO, SL</t>
  </si>
  <si>
    <t>INTERFACE SAFEACCESS SL</t>
  </si>
  <si>
    <t>J.P.J.LIMPEX, SL</t>
  </si>
  <si>
    <t>KONE ELEVADORES, S.A.</t>
  </si>
  <si>
    <t>LIMPIEZAS GIMEN, S.L.</t>
  </si>
  <si>
    <t>LIMPIEZAS MARLEX, SLU</t>
  </si>
  <si>
    <t>MABELIM 2000, SL</t>
  </si>
  <si>
    <t>MIMSA FACILITIES SL</t>
  </si>
  <si>
    <t>ORACLE IBÉRICA, S.R.L.</t>
  </si>
  <si>
    <t>ORONA S. COOP.</t>
  </si>
  <si>
    <t>POLISAT, S.L.</t>
  </si>
  <si>
    <t>REGESA APARCAMENTS I SERVEIS, SA</t>
  </si>
  <si>
    <t>RICART COLL JORGE</t>
  </si>
  <si>
    <t>SCHINDLER, S.A.</t>
  </si>
  <si>
    <t>SERVEI TÈCNIC PLANA FÀBREGA, S.L.</t>
  </si>
  <si>
    <t>SOREN ELEVADORS, S.L.</t>
  </si>
  <si>
    <t>TELECOMUNITATS BCN, S.L.</t>
  </si>
  <si>
    <t>TELEFONICA DE ESPAÑA, SAU</t>
  </si>
  <si>
    <t>THYSSENKRUPP ELEVADORES, S.L.</t>
  </si>
  <si>
    <t>TOUR S.A.</t>
  </si>
  <si>
    <t>UNIAUDIT OLIVER CAMPS SL</t>
  </si>
  <si>
    <t>ZARDOYA OTIS, S.A.</t>
  </si>
  <si>
    <t>B61465332</t>
  </si>
  <si>
    <t>B86300209</t>
  </si>
  <si>
    <t>A66098435</t>
  </si>
  <si>
    <t>A08944191</t>
  </si>
  <si>
    <t>A58326067</t>
  </si>
  <si>
    <t>B08875205</t>
  </si>
  <si>
    <t>B08261265</t>
  </si>
  <si>
    <t>A08381535</t>
  </si>
  <si>
    <t>A08437485</t>
  </si>
  <si>
    <t>A58255563</t>
  </si>
  <si>
    <t>B65645947</t>
  </si>
  <si>
    <t>A08428385</t>
  </si>
  <si>
    <t>B59201210</t>
  </si>
  <si>
    <t>B08902892</t>
  </si>
  <si>
    <t>A08696858</t>
  </si>
  <si>
    <t>B17669268</t>
  </si>
  <si>
    <t>B83487025</t>
  </si>
  <si>
    <t>Q2811001C</t>
  </si>
  <si>
    <t>B60346780</t>
  </si>
  <si>
    <t>A28122125</t>
  </si>
  <si>
    <t>A43066299</t>
  </si>
  <si>
    <t>A17735135</t>
  </si>
  <si>
    <t>B60558301</t>
  </si>
  <si>
    <t>A81626905</t>
  </si>
  <si>
    <t>B08862914</t>
  </si>
  <si>
    <t>F66603069</t>
  </si>
  <si>
    <t>B61249348</t>
  </si>
  <si>
    <t>B60329836</t>
  </si>
  <si>
    <t>B08658601</t>
  </si>
  <si>
    <t>A62247879</t>
  </si>
  <si>
    <t>B08769275</t>
  </si>
  <si>
    <t>B58507575</t>
  </si>
  <si>
    <t>A28303485</t>
  </si>
  <si>
    <t>B64720782</t>
  </si>
  <si>
    <t>A28037224</t>
  </si>
  <si>
    <t>G64049372</t>
  </si>
  <si>
    <t>B63661748</t>
  </si>
  <si>
    <t>B60202876</t>
  </si>
  <si>
    <t>A50040013</t>
  </si>
  <si>
    <t>B61553509</t>
  </si>
  <si>
    <t>B61287272</t>
  </si>
  <si>
    <t>B61440814</t>
  </si>
  <si>
    <t>A61895371</t>
  </si>
  <si>
    <t>B59094979</t>
  </si>
  <si>
    <t>A28791069</t>
  </si>
  <si>
    <t>B61801023</t>
  </si>
  <si>
    <t>B66681263</t>
  </si>
  <si>
    <t>B62192711</t>
  </si>
  <si>
    <t>B22009138</t>
  </si>
  <si>
    <t>B78361482</t>
  </si>
  <si>
    <t>F20025318</t>
  </si>
  <si>
    <t>B58124744</t>
  </si>
  <si>
    <t>A62608088</t>
  </si>
  <si>
    <t>A50001726</t>
  </si>
  <si>
    <t>B08610115</t>
  </si>
  <si>
    <t>B62492814</t>
  </si>
  <si>
    <t>B63452742</t>
  </si>
  <si>
    <t>A82018474</t>
  </si>
  <si>
    <t>B46001897</t>
  </si>
  <si>
    <t>A58030149</t>
  </si>
  <si>
    <t>B65932725</t>
  </si>
  <si>
    <t>A28011153</t>
  </si>
  <si>
    <t>BCN-ACCES, SL</t>
  </si>
  <si>
    <t>DATA-DRIVEN, SL</t>
  </si>
  <si>
    <t>HL TOT NETEGES I REFORMES, SL</t>
  </si>
  <si>
    <t>MANTENIMIENTO GENERAL DE INMUEBLES,</t>
  </si>
  <si>
    <t>SEMICONDUCTORES Y SISTEMAS, SA</t>
  </si>
  <si>
    <t>W.M.L. SERVICONSA, SL</t>
  </si>
  <si>
    <t>ADDIENT EMPRESA CERTIFICADORA, SL</t>
  </si>
  <si>
    <t>ART I DISSENY DE JARDINS, SL</t>
  </si>
  <si>
    <t>ASCENSORES MAR, S.L.</t>
  </si>
  <si>
    <t>ASCENSORS SOLER, SA</t>
  </si>
  <si>
    <t>BALLESTEROS PANIZO MARIA BEATRIZ</t>
  </si>
  <si>
    <t>EKUS EXTINCION, S.L.</t>
  </si>
  <si>
    <t>GENERALITAT DE CATALUNYA</t>
  </si>
  <si>
    <t>GPO INGENIERIA Y ARQUITECTURA, SL</t>
  </si>
  <si>
    <t>ID GRUP, SA</t>
  </si>
  <si>
    <t>IMPALA NETWORK SOLUTIONS</t>
  </si>
  <si>
    <t>PROLIMAN, SL</t>
  </si>
  <si>
    <t>UNIPOST, SA</t>
  </si>
  <si>
    <t>WOLTERS KLUWER ESPAÑA, S.A.</t>
  </si>
  <si>
    <t>AIR-CLOT, SL</t>
  </si>
  <si>
    <t>ALBERT PLA I GISBERT</t>
  </si>
  <si>
    <t>ANNA ROSAT I FUENTE</t>
  </si>
  <si>
    <t>CENTRO CATALÁN DE GEOTECNIA, S.L.</t>
  </si>
  <si>
    <t>GRUP CTD 2000, SL</t>
  </si>
  <si>
    <t>ISABEL MONTERDE CORTES</t>
  </si>
  <si>
    <t>SCHIBSTED CLASSIFIED MEDIA SPAIN SL</t>
  </si>
  <si>
    <t>B66721234</t>
  </si>
  <si>
    <t>B66331406</t>
  </si>
  <si>
    <t>B66811563</t>
  </si>
  <si>
    <t>B61217030</t>
  </si>
  <si>
    <t>A08747388</t>
  </si>
  <si>
    <t>B60972916</t>
  </si>
  <si>
    <t>B63976567</t>
  </si>
  <si>
    <t>B59709766</t>
  </si>
  <si>
    <t>B08811804</t>
  </si>
  <si>
    <t>A08223612</t>
  </si>
  <si>
    <t>B60739000</t>
  </si>
  <si>
    <t>B82846825</t>
  </si>
  <si>
    <t>S0811001G</t>
  </si>
  <si>
    <t>B66186479</t>
  </si>
  <si>
    <t>A59367458</t>
  </si>
  <si>
    <t>B60696721</t>
  </si>
  <si>
    <t>B08508251</t>
  </si>
  <si>
    <t>A62690953</t>
  </si>
  <si>
    <t>A58417346</t>
  </si>
  <si>
    <t>B66725888</t>
  </si>
  <si>
    <t>B62488515</t>
  </si>
  <si>
    <t>B84840685</t>
  </si>
  <si>
    <t>B62998661</t>
  </si>
  <si>
    <t>B83411652</t>
  </si>
  <si>
    <t>Consumibles impressores</t>
  </si>
  <si>
    <t>Manteniment de sistemes</t>
  </si>
  <si>
    <t>DE DUEÑAS ALVAREZ, DIEGO</t>
  </si>
  <si>
    <t>ACTA SORTEIG</t>
  </si>
  <si>
    <t>TEJERA GARCIA-SUELTO, MARIA GLORIA</t>
  </si>
  <si>
    <t>NOTA SIMPLE SOL·LICITADA A TRAVÉS DE L'AOC PER A PROGRAMES D'ACTUACIÓ PER A L'ÚS DIGNE DE L'HABITATGE.</t>
  </si>
  <si>
    <t>MORA GONZALEZ MAGDALENA ESPERANZA</t>
  </si>
  <si>
    <t xml:space="preserve"> P-8 Registre de la Propietat núm.13 Acta administrativa de Cessió Gratuïta de Dret de Superfície (Exp E-08.6028.17) (38-08) Torre Baró Illa E Av Escolapi Cancer 27</t>
  </si>
  <si>
    <t>P-7 Registre de la Propietat núm. 13. Acta administrativade Cessió Gratuïta de Propietat (exp 08.6154.16) (11-17)Trinitat Nova Bloc F Aiguablava 74-76</t>
  </si>
  <si>
    <t>ALVAREZ QUIROS, M LUISA</t>
  </si>
  <si>
    <t xml:space="preserve">Minuta d'honoraris corresponent a la redacció del projecte d'adequació interior de 4 habitatges, en edificis plurifamiiars, procendents del contracte de cesió en usdefruit durant vuit anys, amb buildingcenter, situats als carrers Polonia, 18, pral. 2a , Pg Fabra i Puig, 118-120, 5è 3a, C. Camp Arriassa, 71, 1r 3a  i Avgda. Meridiana, 552-554, ent. 2a,  de Barcelona._x000D_
</t>
  </si>
  <si>
    <t>NICOLÁS NOGUEROLES PEIRÓ</t>
  </si>
  <si>
    <t>2 NOTES SIMPLES SOL·LICITADES A TRAVÉS DE L'AOC PER A PATRIMONI DEL PMHB (1 NOTA) I PER A PROGRAMES D'ACTUACIÓ PER A L'ÚS DIGNE DE L'HABITATGE (1 NOTA).</t>
  </si>
  <si>
    <t>MARTÍN MARTÍN, FRANCISCO JOSÉ</t>
  </si>
  <si>
    <t>BENITEZ MELGAR, PEDRO</t>
  </si>
  <si>
    <t>MINUTA CORRESPONENT A 1 NOTA SIMPLE MALGAR SOL·LICITADA A TRAVÉS DE L'AOC PER A PROGRAMES D'ACTUACIÓ PER A L'ÚS DIGNE DE L'HABITATGE (1 NOTA).</t>
  </si>
  <si>
    <t>Reg. Prop num 20 - Amparo Cuesta Chasco</t>
  </si>
  <si>
    <t>Registre num.20, Novació de Préstec E-2, Bon Pastor Fase III  (02.13)</t>
  </si>
  <si>
    <t>ROQUETE CASTRO MARIA DEL PILAR</t>
  </si>
  <si>
    <t>P-3 Registre de la propietat núm. 21, Acta inscrita de Cessií Gratuita de la Propietat de la promoció Espronceda, 50-12</t>
  </si>
  <si>
    <t>P-4 Registre de la Propietat núm. 21. Escriptura de compra-venda (P-4004/17) c/Roc Boronat 108 esc A 5e 7a (53-07-001-0042)</t>
  </si>
  <si>
    <t>SERRABASSA FERRER RAQUEL</t>
  </si>
  <si>
    <t xml:space="preserve"> P-33 Registre de la propietat núm. 14. Inscripció d'escriptura de Declaració d'obra nova en construcció i divisió de la promoció CAN BATLLÓ UP8  grup 32 càrrec 14 (Parcerisa 4-6)</t>
  </si>
  <si>
    <t>P-1 Registre de la propietat núm. 14. Escriptura de Declaració d'obra nova en construcció i divisió de la promoció CAN BATLLÓ UP4 (Constitució 31-35) (32-13)</t>
  </si>
  <si>
    <t>4 NOTES SIMPLES SOL·LICITADES A TRAVÉS DE L'AOC PER A PROGRAMES D'ACTUACIÓ PER A L'ÚS DIGNE DE L'HABITATGE.</t>
  </si>
  <si>
    <t>MARIA JOSE SANZ CANO</t>
  </si>
  <si>
    <t>2 NOTES SIMPLES SOL·LICITADES A TRAVÉS DE L'AOC PER A PROGRAMES D'ACTUACIÓ PER A L'ÚS DIGNE DE L'HABITATGE.</t>
  </si>
  <si>
    <t>MINUTES DE REPRESENTACIÓ JUDICIAL DEL PROCURADOR DANIEL FONT BERKHEMER.</t>
  </si>
  <si>
    <t>Honoraris procurador. Demanda interposada per Carrer del Carme Properties S.L. contra el PMHB i Fem Ciutat S.L, en sol·licitud d'interdicte d'obra nova. Per sentència de data 24 de gener de 2018 es desestima la demanda postulada per Carrer del Carme Properties S.L.</t>
  </si>
  <si>
    <t>JAVIER MADURGA RIVERA</t>
  </si>
  <si>
    <t>10 NOTES SIMPLES SOL·LICITADES A TRAVÉS DE L'AOC PER A PROGRAMES D'ACTUACIÓ PER A L'ÚS DIGNE DE L'HABITATGE.</t>
  </si>
  <si>
    <t>FRANCISCO LABASTIDA AZEMAR</t>
  </si>
  <si>
    <t>Anàlisi i diagnos de la situació actual de protecció contra incendis i evacuació  de persones de l'antic difici dels justjats situat a la Via Laientana, 8-10, de Barcelona.</t>
  </si>
  <si>
    <t xml:space="preserve">ESTEBAN MONTERO PEREZ </t>
  </si>
  <si>
    <t>SERVEI DE REFRIGERI TROBADA TREBALLADORS INSTITUT MUNICIPI DE L'HABITATGE I REHABILITACIO DE BARCELO</t>
  </si>
  <si>
    <t>M.PILAR RIVERO MORENO</t>
  </si>
  <si>
    <t xml:space="preserve"> 3 NOTES SIMPLES  SOL·LICITADES A TRAVÉS DE L'AOC PER A ASSESSORIA I CONTENCIÓS DELÑ PMHB (1 NOTA) I PER A PROGRAMES D'ACTUACIÓ PER A L'ÚS DIGNE DE L'HABITATGE (2 NOTES).</t>
  </si>
  <si>
    <t>CARO LÓPEZ, JUAN JUSTO</t>
  </si>
  <si>
    <t xml:space="preserve">Mintua corresponent als honoraris per la redacció del projecte,  estudi de seguretat i salut i Informe d'IdoneÏtat Tècnica per a l'obtenció del permís per a les obres de reparació de la façana de l'edifici situat a la Plaça de Dolors Piera, núm. 1, de Barcelona, per urgència, </t>
  </si>
  <si>
    <t>Minita corresponent als honoraris pel pressupost i amidament de les obres per les esmenes  de l'Informe d'Idoneïtat Tècnica dels edifici situats als carrer de Blanqueria, 5 i d'Assaonadords, 26 de Barcelona.</t>
  </si>
  <si>
    <t>Certificats d' Eficiència Energètica dels habitatges situats al carrer Sant Isidre, 1-3, Esc. F, 3r 1a, Llobregos, 175, 1a 2a, Robador, 17, 3r 1a,  de Barcelona.</t>
  </si>
  <si>
    <t>P-5 Registre de la mpropietat núm.26. Acta administrativa Cessió Gratuïta  (Exp. E-03.6059.16) Marina Prat Vermell Illa H (Ulldecona 26-28)(01-21)</t>
  </si>
  <si>
    <t>Ramón Carceller González</t>
  </si>
  <si>
    <t>Etiquetes d'eficiència energètica dels habitatges dels carrers  Matamala, 19 i 16 i Llafranc, 9, del barri de Can Peguera</t>
  </si>
  <si>
    <t>Ramon García Sedó</t>
  </si>
  <si>
    <t>Creació, disseny, gestió, proves, formació i manteniment, entre d'altres, de dues eines online pel D</t>
  </si>
  <si>
    <t>Maria Beltran Marin</t>
  </si>
  <si>
    <t>Logotip "Consorci Habitatge de Barcelona" (2 briefings)</t>
  </si>
  <si>
    <t>ANA MARIA ARIAS ROMERO</t>
  </si>
  <si>
    <t xml:space="preserve">Xavier Clavijo Mercader </t>
  </si>
  <si>
    <t>GARCIA-VALDECASAS ALGUACIL, MARIA</t>
  </si>
  <si>
    <t>3 NOTES SIMPLES  SOL·LICITADES A TRAVÉS DE L'AOC PER A PROGRAMES D'ACTUACIÓ PER A L'ÚS DIGNE DE L'HABITATGE.</t>
  </si>
  <si>
    <t>SANTOS LLORO</t>
  </si>
  <si>
    <t>6 NOTES SIMPLES SOL·LICITADES A TRAVÉS DE L'AOC PER A PROGRAMES D'ACTUACIÓ PER A L'ÚS DIGNE DE L'HABITATGE.</t>
  </si>
  <si>
    <t>Reg. Prop Bcn 16 MARIA TENZA LLORENTE</t>
  </si>
  <si>
    <t>ALONSO PRADO, MARIA TERESA</t>
  </si>
  <si>
    <t>P-6 Registre de la propietat núm. 8. Acta administrativa de Cessió Gratuïta (Exp.E-03.6042.16) relativa al solar de Via Augusta 401-403 (53- 06)</t>
  </si>
  <si>
    <t>Import corresponent al servei de conservació del 1r trimestre 2018, dels ascensors del C/  Basses de Sant Pere, 3 (70-40-005) i del C/ Junta de Comerç, 26 (70-40-036). (FOMENT CIUTAT VELLA)</t>
  </si>
  <si>
    <t>SA COYFER CORREDURIA DE SEGUROS</t>
  </si>
  <si>
    <t>A08225336</t>
  </si>
  <si>
    <t>P-2 Assegurança de la NIssa Trade 100CH matrícula B-2052-TS periode 13/11/17 a 12/11/18</t>
  </si>
  <si>
    <t>PULIM, S.A.</t>
  </si>
  <si>
    <t>A08331290</t>
  </si>
  <si>
    <t>Neteja Oficines d'Habitatge desembre</t>
  </si>
  <si>
    <t>Neteja Oficines d'Habitatge gener</t>
  </si>
  <si>
    <t>Neteja ampliació OH Ciutat Vella desembre</t>
  </si>
  <si>
    <t>Neteja ampliació OH Ciutat Vella gener</t>
  </si>
  <si>
    <t>Neteja ampliació OH Sant Andreu desembre</t>
  </si>
  <si>
    <t>Neteja ampliació OH Sant Andreu gener</t>
  </si>
  <si>
    <t>Coservació del 1r trimestre 2018, dels ascensors del C/ Marques de Barberà, 18 (70-15-016), C/ Vistalegre, 15 (70-15-038) PROCIVESA i del C/ Tantarantana, 23 (70-40-062) i del C/ Sant Pere mes Alt, 76 (70-40-055).</t>
  </si>
  <si>
    <t>Coservació del 1r trimestre 2018, dels ascensors del C/ Nou de la Rambla, 39-41 (06-12-003) i del C/ Vigatans, 10 (51-03-001)</t>
  </si>
  <si>
    <t>Reparació de l' ascensor del C/ Tantarantana, 23 (70-40-062). FOMENT CIUTAT VELLA</t>
  </si>
  <si>
    <t>Reparacions diverses dels ascensors del C/ Vigatans, 10 (51-03-001) i del C/ Nou de la Rambla, 39 (06-12-003), les quals aniran a càrrec de la quota complementària.</t>
  </si>
  <si>
    <t>Import corresponent al servei de conservació del 1r trimestre 2018, dels ascensors dela C/ Sant Pau, 82 (70-15-027), C/ Cardona, 6 (70-15-007) (PROCIVESA) i C/ Forn de la Fonda, 5 (70-40-072) (FOMENT)</t>
  </si>
  <si>
    <t>Reparació de l’ascensor del C/ Cardona, 6 (70-15-007), per subsanar els defectes de la TÜV Rheinland. (PROCIVESA)</t>
  </si>
  <si>
    <t>Conservació del 1r trimestre de 2018, de l’ascensor del C/ Manuel Sanchis Guarner, 2 (47-01-007) l</t>
  </si>
  <si>
    <t>Autodesk AutoCAD LT Renovació llicències sotwere</t>
  </si>
  <si>
    <t>OPTIMA TECHNICAL SERVICES, S.A.</t>
  </si>
  <si>
    <t>A08821415</t>
  </si>
  <si>
    <t>Servei de manteniment a les Oficines d'Habitatge  al mes de gener</t>
  </si>
  <si>
    <t>Serveis de manteniment a les Oficines d'Habitatge al mes de desembre</t>
  </si>
  <si>
    <t>Instal·lació Electrofé a paret a l'Oficina d'Habitatge de Ciutat Vella.</t>
  </si>
  <si>
    <t>EMILIO SEGARRA SA</t>
  </si>
  <si>
    <t>A08874661</t>
  </si>
  <si>
    <t>Cosumibles impressores BAGURSA + Oficines Habitatge</t>
  </si>
  <si>
    <t>lliurament material d´oficina mes de GENER '18 a BOLIVIA, 105 i OFICINES D´HABITATGE</t>
  </si>
  <si>
    <t>Lliurament material d´oficina DR. AIGUADER, 36, mes de Gener</t>
  </si>
  <si>
    <t>Import corresponent al servei de conservació del 1r trimestre 2018 dels ascensors del C/ Sant Pau, 55 (70-15-026), C/ Carretes, 29 (70-15-010), C/ Sant Ramon, 11 (70-15-028) (PROCIVESA), C/ Sant Ramon, 21 (70-15-029) i C/ Sant Rafael, 10 (70-40-058) i la línea de telèfon (FOMENT)</t>
  </si>
  <si>
    <t>Conservació del  1r trimestre 2018 dels ascensors i telèfons de rescat de finques VARIES de la MAQUINISTA</t>
  </si>
  <si>
    <t>Conservació del  1r trimestre 2018 dels ascensors de  la GV Corts Catalanes, 1135  (48-01-001), l</t>
  </si>
  <si>
    <t>Reparació de l'ascensor del Pg .Salvat Papasseit, 36-38 (19-09-017),  el qual anirà a càrrec de la quota complementària.</t>
  </si>
  <si>
    <t>IMESAPI, S.A.</t>
  </si>
  <si>
    <t>A28010478</t>
  </si>
  <si>
    <t>Minuta d’honoraris corresponent al projecte d’aprofitament de l’energia solar per a la producció de ACS a baixa temperatura, de la promoció de Sancho d’Avila II Fase._x000D_
Import corresponent al desplaçament  provisional i posterior reposició de bàcul de il.luminació afectat per la construcció de la promoció situada a la Plaça de Dolors Piera, 6 i Plaça d'Isabel Vila, 2, de Barcelona (SANCHO D'AVILA II FASE), segons acceptació d</t>
  </si>
  <si>
    <t>EL CORTE INGLES, S.A.</t>
  </si>
  <si>
    <t>A28017895</t>
  </si>
  <si>
    <t>Taula amb ala i faldó, buc i cadira sense braços per l'Oficina d'Habitatge de Sant Andreu</t>
  </si>
  <si>
    <t>2 Cadires POP MALLA RESPALDO REG. #SIN BRAZOS# (Foment de la Rehabilitació - Roser Plandiura)</t>
  </si>
  <si>
    <t>Armaris sense portes Sant Martí</t>
  </si>
  <si>
    <t>FERROVIAL AGROMAN SA</t>
  </si>
  <si>
    <t>A28019206</t>
  </si>
  <si>
    <t>Subministrament i col.locació de passamans per a escala de planta baixa a planta primera al carrer d'Alfarràs, núm. 30-38, Passeig de Mollerussa, núm. 18 i 20  (Edifici E2 del barri del Bon Pastor de Barcelona), segons contracte de data 13 de juny de 2013. Expedient 02/13</t>
  </si>
  <si>
    <t>Treballs realitzats a: l'habitatge de Bon Pastor del c/Bellmunt nº17 (2.1), als habitatges de Tempteig situats a Turó de la Trinitat 94 2n i a Campins 15-17 6è 2a, inclou també l'import dels treballs realitzats a l'habitatge de BUILDINGCENTER situat a Campo Florido 38 3r 1a, de Barcelona.</t>
  </si>
  <si>
    <t>Contracte manteniment impressores any 2018</t>
  </si>
  <si>
    <t>2 Impressores LBP7680CXEU</t>
  </si>
  <si>
    <t>Reparació de l' ascensor del C/ Marbre, 12 (10-05-050) , per corregir els defectes de la TÜV Rheinland,</t>
  </si>
  <si>
    <t xml:space="preserve">Conservació del 1t trimestre 2018 dels ascensors,  </t>
  </si>
  <si>
    <t>MANTENIMENT EPSILON RRHH</t>
  </si>
  <si>
    <t>Import corresponent al servei de conservació del 1r trimestre 2018 i servei permanent, dels ascensors del C/Santa Elena, 4  i C/ Santa Elena, 2 (70-15-031) (PROCIVESA)</t>
  </si>
  <si>
    <t>missatgeria gener 2018</t>
  </si>
  <si>
    <t xml:space="preserve">Import corresponent al servei del conservació del 1r trimestre de 2018 dels ascensors del c/ Om, 3-9-11-15, Arc del Teatre, 50 i 52 (06-10-004), C/ Alts Forns, 82 (28-13-002) i C/ Comerç, 42 (70-10-001), els quals aniran a càrrec de la quota complentària. </t>
  </si>
  <si>
    <t>Reparació de l' ascensor del C/ Om, 9 (06-10-004), la qual anirà a càrrec de la quota complementària.</t>
  </si>
  <si>
    <t>Reparació de l' ascensor del C/ Om, 11 (06-10-004), la qual anirà a càrrec de l'ASSEGURANÇA.</t>
  </si>
  <si>
    <t>Conservació del 1r trimestre 2018, dels ascensors del C/  Ferlandina, 27 (70-40-030), C/ Ferlandina, 25 (70-15-030) i C/ Robadors, 3 (70-15-023)</t>
  </si>
  <si>
    <t>(A1407) LALEYDIGITAL360 FORM.PREMIUM-PROMO DOTRINA-CL.ADIC. Periode 01-2018 a 12-2018</t>
  </si>
  <si>
    <t>LALEYDIGITAL360 FORMULARIOS PREMIUM-PROMO DOCTRINA, Periode 01-2018 a 12-2018</t>
  </si>
  <si>
    <t>TÜV RHEINLAND IBERICA</t>
  </si>
  <si>
    <t>A59555466</t>
  </si>
  <si>
    <t>Segona inspecció reglamentària per l’exercici 2018 dels ascensors del C/ Sant Ramon, 11 (70-15-28) i C/ Sant Ramon, 21 (70-15-29) per defectes greus, efectuades per Tüv Rheinland.</t>
  </si>
  <si>
    <t>Balmes Print SA</t>
  </si>
  <si>
    <t>A61480059</t>
  </si>
  <si>
    <t>MATERIAL DE SOBRES I SUBCARPETES PER A BOLIVIA I OFICINES</t>
  </si>
  <si>
    <t>LLIURAMENT MATERIAL SOBRES A BOLIVIA, 105 -GENER-</t>
  </si>
  <si>
    <t>ISS Facilty Services S.A</t>
  </si>
  <si>
    <t xml:space="preserve">Import per servei de neteja que s'ha fet al c/ Manuel Sanchis Guarner 3 (47-2-14) en el mes de Gener del 2018_x000D_
Import per neteja que s'ha fet al c/ Manuel Sanchis Guarner 7-9 (47-2-16) en el mes de Gener del 2018_x000D_
Neteja que s'ha fet al c/ Manuel Sanchis Guarner  (47-1)  I (47-2) en el mes de gener del 2018_x000D_
</t>
  </si>
  <si>
    <t>Neteja que s'ha fet al c/ Manuel Sanchís Guarner 5 (47-2-15) en el mes de gener del 2018</t>
  </si>
  <si>
    <t>DIFERENCIA FACTURACION EDEN SPRINGS DR. AIGUADER, 36</t>
  </si>
  <si>
    <t>BAGUR, SA</t>
  </si>
  <si>
    <t>A62453717</t>
  </si>
  <si>
    <t>fra BAGURSA - varis conceptes</t>
  </si>
  <si>
    <t>FRA BAGURSA - varis conceptes</t>
  </si>
  <si>
    <t>Supervisió i control dels aparcaments APQ desembre 2017</t>
  </si>
  <si>
    <t>SERVEI POSTAL DE PMHB - PERSONAL DE BOLIVIA, 105 I OFICINES DEL MES D'OCTUBRE '17</t>
  </si>
  <si>
    <t>IMPORT CORRESPONENT AL MES DE SETEMBRE I A LA TRAMESA POSTAL DE BOLIVIA I OFICINES</t>
  </si>
  <si>
    <t>SERVEIS POSTALS UNIPOST CORRESPONENTS A PMHB - BOLIVIA 105 I OFICINES NOVEMBRE</t>
  </si>
  <si>
    <t>Facturació de la part corresponent a Oficines i personal de Bolivia del mes d´AGOST 2017</t>
  </si>
  <si>
    <t>DISTRICLIMA SA</t>
  </si>
  <si>
    <t>A63032601</t>
  </si>
  <si>
    <t xml:space="preserve">Subministrament  i consum de  fred i calor  durant el mes de desembre de 2017 a la promoció de 105 habitatges per a gent gran, cap i aparcament situats al carrer Ciutat de Granada, 145, 157 i 149 i Bolívia, 49 i 61, de Barcelona,  segons contracte de data 19 de gener de 2017_x000D_
_x000D_
_x000D_
</t>
  </si>
  <si>
    <t>GAS NATURAL DISTRIBUCION SDG, S.A.</t>
  </si>
  <si>
    <t>A63485890</t>
  </si>
  <si>
    <t>Modificació de l'escomesa de gas, afectada per l'augment del guix de la façana produit per les obres de rehabilitació i millora de l'eficiència energètica de la promoció  situada al Passeig de Santa Coloma, 55-71, de Barcelona.</t>
  </si>
  <si>
    <t>GEASA</t>
  </si>
  <si>
    <t>A63507222</t>
  </si>
  <si>
    <t>Servicios de Gestión Externa de Aplicaciones. Alquiler de servidores, gestión de incidencias</t>
  </si>
  <si>
    <t>Import corresponent al subministrament d’aigua a finques d’aquest PMH, segons relació adjunta, els quals aniran a càrrec de la quota complementària, dels mesos de GENER  2018.</t>
  </si>
  <si>
    <t>VODAFONE ESPAÑA, S.A.U.</t>
  </si>
  <si>
    <t>A80907397</t>
  </si>
  <si>
    <t>Factura telefonia mòbil del 15/12/17 al 14/01/2018</t>
  </si>
  <si>
    <t>Serveis Ample Banda gener 2018.-</t>
  </si>
  <si>
    <t>Serveis Ample Banda desembre 2017.-</t>
  </si>
  <si>
    <t>Serveis Ample Banda novembre 2017.-</t>
  </si>
  <si>
    <t>Import corresponent als telèfons dels ascensors de les finques administrades per aquest PMH, segons relació adjunta, el qual anirà a càrrec de la quota complementària, període  GENER 2018.</t>
  </si>
  <si>
    <t>Import corresponent als telèfons dels ascensors de les finques administrades per aquest PMH, segons relació adjunta, el qual anirà a càrrec de la quota complementària, període  FEBRER 2018.</t>
  </si>
  <si>
    <t>Detalle de conceptos( 1 Ene. 18 - 31 Ene. 18 ) Patronat Municipal de l'Habitatge de Barcelona LOT 6</t>
  </si>
  <si>
    <t>NEXEA GESTION DOCUMENTAL, S.A.</t>
  </si>
  <si>
    <t>A82413113</t>
  </si>
  <si>
    <t>Tratamiento informático. Impresión, ensobrado y consumibles. Envíos ordinarios.-</t>
  </si>
  <si>
    <t>ENVIOS ORDINARIOS COR-Impresión, plegado, clasificado y consumibles</t>
  </si>
  <si>
    <t>LINGUASERVE INTERNACIONALIZACIÓN DE SERV</t>
  </si>
  <si>
    <t>A82615972</t>
  </si>
  <si>
    <t xml:space="preserve"> Serveis de correcció i traducció de textos i l’assessorament lingüístic i sociolingüístic.</t>
  </si>
  <si>
    <t>Serveis de correcció i traducció de textos i l’assessorament lingüístic i sociolingüístic.</t>
  </si>
  <si>
    <t>Conservació del 1r trimestre 2018, dels ascensors del C/ Serra Xic, 4 (51-04-002) i del C/ Gatuelles, 5 (51-06-002), la qual anirà a càrrec de la quota complementària.</t>
  </si>
  <si>
    <t>Neteja que s'ha fet al c/ Junta de Comerç 26 (70-40-36) en el mes de gener del 2018</t>
  </si>
  <si>
    <t>Neteja que s'ha fet al c/ Junta de Comerç 26 (70-40-36) en el mes de desembre del 2017</t>
  </si>
  <si>
    <t>Cuota antena i porter al c/ Mig de Can Clos 1 al 10 (10-6-52 al 62) en  el mes de gener del 2018</t>
  </si>
  <si>
    <t>Cuota anual antena finques div del c/ Marbre (10-5)</t>
  </si>
  <si>
    <t>Cuota anual antena i porter c/ Comerç, 42-46 ( 70-10) i c/ Comerç, 52-54 ( 70-11)</t>
  </si>
  <si>
    <t>Instal·lació antena que s'ha fet al c/ Bilbao 214 (50-8-1) en el mes de gener del 2018</t>
  </si>
  <si>
    <t xml:space="preserve">Cuota anual antena c/ Gomis 110 escales 2, 4, 5 i 7 </t>
  </si>
  <si>
    <t>Cuota anual antena i porter que s'ha fet al c/ Gran Via 980-982 (50-2-3)</t>
  </si>
  <si>
    <t xml:space="preserve">Cuota anual antena i porter que s'ha fet al c/ Gran Via 976-980 (50-2-3) </t>
  </si>
  <si>
    <t>Manteniment extinció incendis que s'ha fet al Pso Mig de Can Clos 7, 8 I 9  (10-6)  en el mes de gener del 2018</t>
  </si>
  <si>
    <t>Manteniment extinció incendis  que s'ha fet al c/ Marbre 3, 5 I 8 (10-05)</t>
  </si>
  <si>
    <t xml:space="preserve">Cuota anual antena que s'ha fet al Pso Vall d'Hebron 76-78 (23-3-1) </t>
  </si>
  <si>
    <t>Cuota anual antena que s'ha fet al c/ Vallcarca 262-266 (23-2-1/2)</t>
  </si>
  <si>
    <t xml:space="preserve">Cuota anual antena i porter que s'ha fet al c/ Fusina 1 (70-11-6) </t>
  </si>
  <si>
    <t>Cuota anual antena i porter que s'ha fet al c/ Rec 13 (70-10-2)</t>
  </si>
  <si>
    <t xml:space="preserve">Import per cuota anual i porter que s'ha fet al c/ Vigatans 10 (51-3-1) </t>
  </si>
  <si>
    <t>Cuota anual antena que s'ha fet al c/ Gomis 110-112 esc 3  (23-4-3)</t>
  </si>
  <si>
    <t>Cuota anual antena i porter al c/ Guitert 33-35 (70-7-1)</t>
  </si>
  <si>
    <t>MTO.EXTINCION INCENDIOS C/.CLARIANA 46 BARCELONA</t>
  </si>
  <si>
    <t>Cuota anual porter que s'ha fet al c/ Om 15 (6-10-4) i al c/ Arc del Teatre 52 (6-10-4)</t>
  </si>
  <si>
    <t xml:space="preserve">Cuota anual antena que s'ha fet al c/ Gomis 110-112 esc 1  (23-4-1) </t>
  </si>
  <si>
    <t>Import per manteniment extinció incendis que s'ha fet al c/ Marbre 14 (10-5-51) en el mes de gener del 2018</t>
  </si>
  <si>
    <t xml:space="preserve">Cuota anual porter que s'ha fet al c/ Junta de Comerç 26 (70-40-36) </t>
  </si>
  <si>
    <t xml:space="preserve">Reaparació individual de porter que s'ha fet al c/ Colomines 5 (51-15-1-4) </t>
  </si>
  <si>
    <t xml:space="preserve">Reparació antena que s'ha fet al c/ Can Travi 30 (49-9-1) </t>
  </si>
  <si>
    <t xml:space="preserve">Reparació antena al c/ Via Favència 374 (11-9-1) </t>
  </si>
  <si>
    <t>Inspecció d'energia solar tèrmica efectuada a la promoció del carrer Parcerisa, 6_x000D_
Parcerisa, de Barcelona (CAN BATLLLÓ 8),</t>
  </si>
  <si>
    <t>Inspeccions periòdiques reglamentàries per l’exercici 2018 de l' ascensor del C/ Guifré, 8 (70-40-032), C/ Sant Pau, 82 (70-15-027) i Pg Joan de Borbó, 44 (70-97-067), efectuades per ECA, la qual anirà a càrrec de la quota complentària.</t>
  </si>
  <si>
    <t>Inspecció periòdica reglamentària per l’exercici 2018 dels ascensors del C/ Manuel Sanchis Guarner, 14-16 (47-01-001), efectuada per ECA, la qual anirà a càrrec de la quota complentària.</t>
  </si>
  <si>
    <t>Inspecció periòdica reglamentària per l’exercici 2018 de l' ascensor del C/ Carme, 84 (70-40-013), efectuada per ECA. (FOMENT CIUTAT VELLA)</t>
  </si>
  <si>
    <t xml:space="preserve">Segona inspecció periòdica reglamentària per l'exercici 2018 de l' ascensor del C/ Navas de Tolosa, 312 (58-01-001), per defectes greus, efectuada per la ECA. </t>
  </si>
  <si>
    <t xml:space="preserve">Segona inspecció periòdica reglamentària per l'exercici 2018 de l' ascensor del C/ Leiva, 37 (70-97-092), per defectes greus, efectuada per la ECA. </t>
  </si>
  <si>
    <t xml:space="preserve">Inspecció periòdica reglamentària per l'exercici 2017 de l' ascensor del C/ Sant Pau, 23 (70-15-025), per defectes greus, </t>
  </si>
  <si>
    <t>Neteja que s'ha fet al c/ Gran Via Corts Catalanes 1135 ( 48-1-1) i al c/ Nou de la Rambla 39 (6-12-3) en el mes de gener del 2018</t>
  </si>
  <si>
    <t xml:space="preserve">Neteja Arxiu c/ Clariana, 46 </t>
  </si>
  <si>
    <t xml:space="preserve">Reparacions dels ascensors del C/ Manuel Sanchis Guarner, 14-16 (47-01-001), per subsanar defectes de la ECA i rehabilitar els fossars, </t>
  </si>
  <si>
    <t xml:space="preserve">Conservació del  1r trimestre 2018, dels ascensors del C/ Manuel Sanchis i Guarner, 14-16 (41-01-001), C/ Mollerusa, 55-57 (02-04-001) i del C/ Anselm Turmeda, 2 (47-02-009), </t>
  </si>
  <si>
    <t>Conservació del 1r trimestre 2018 dels ascensors finques diverses</t>
  </si>
  <si>
    <t>Reparació de l'ascensor del C/ Sant Pau, 23 (70-15-025). PROCIVESA</t>
  </si>
  <si>
    <t>Conservació del 1r trimestre 2018, dels ascensors del C/ Erasme Janer, 1-5 (70-15-020), Sant Ramón, 6 (70-35-006) i Pl. Sant Pere, 14 (70-35-004)</t>
  </si>
  <si>
    <t>Reparació de l’ascensor del C/ Erasme de Janer, 1-5 (70-15-20)</t>
  </si>
  <si>
    <t>SURIS SL</t>
  </si>
  <si>
    <t>B08988149</t>
  </si>
  <si>
    <t>Treball de legalització de les instal.lacos dels habitatges situats al  carrer  Camí de Ca l'Isidret, número 5, de Barcelona. (Pere IV).</t>
  </si>
  <si>
    <t>Neteja que s'ha fet al c/ Reina Amalia 24 (70-15-21) en el mes de gener del 2018</t>
  </si>
  <si>
    <t>GLOBALSA CONSERVACION, SL</t>
  </si>
  <si>
    <t>B25798075</t>
  </si>
  <si>
    <t>Treballs de gestió i tràmit retirada línies elèctriques aèreas  en l'ambit de la 4a fase de la remodelació del barri del Bon a Pastor de Barcelona.</t>
  </si>
  <si>
    <t xml:space="preserve">Conservació del 1r trimestre 2018 dels ascensors, segons relació adjunta, </t>
  </si>
  <si>
    <t>Reparació de l'ascensor de la Pl Mig de Can Clos, 4 (10-06-055), segons pressupost núm. 7418795,</t>
  </si>
  <si>
    <t>Conservació del 1r trimestre 2018 del salva escales del C/ Camí Antic de València, 96 (53-10-001),</t>
  </si>
  <si>
    <t>Reparació de l'ascensor del C/ Robadors, 17 (70-15-022), la qual anirà a càrrec de la quota complemtària.</t>
  </si>
  <si>
    <t>LEMON Telecom</t>
  </si>
  <si>
    <t>B57691115</t>
  </si>
  <si>
    <t>Servicio Simetrico 300 Mb Ancho Banda</t>
  </si>
  <si>
    <t xml:space="preserve">Reparació assecadora ER-8-F/M placa programació  del c/ Navas de Tolosa 312 (58-1-1) en el mes de desembre del 2017_x000D_
Reparació assecadora ER-8-F/M mà d'obra i desplaçament que s'ha fet al c/ Navas de Tolosa 312 (58-1-1) que s'ha fet en el mes de gener del 2018_x000D_
</t>
  </si>
  <si>
    <t>Reparació rentadora LC-5P que s'ha fet al c/ Montanyans 1 (51-16-1) en el mes de gener del 2018_x000D_
Reparació rentadora LS-8-F/M que s'ha fet al c/ Coure 10 (1-16-2) en el mes de gener del 2017</t>
  </si>
  <si>
    <t xml:space="preserve">Reparació  de  motor de ventil·lació, muntatge, canvi detector plaça 72, i reparació perdua aigua a la plaça 59 segons pressupost 181384 que s'ha fet al pàrquing del c/ Gomis 110-112 (23-4-8) en el mes de febrer del 2018 </t>
  </si>
  <si>
    <t>Revisió central incendis, detectors, extintors, polsador d'alarma, detector monoxid que s'ha fet al c/ Gomis 108-110 pàrquing (23-4-8) que s'ha fet en el mes de gener del 2018</t>
  </si>
  <si>
    <t>Revisió i retimbre extintors i llum emergència que s'ha fet al c/ Gomis 110-112 GENER 2018</t>
  </si>
  <si>
    <t>Retimbre, recàrrega i revisió extintors que s'ha fet al c/ Comerç 54 esc (70-11-4) en el mes de gener del 2018 / revisió extintors i per servei de canvi d'extintor per caducitat que s'ha fet al c/ Serra Xic 4 esc (51-4-2) en el mes de gener del 2018</t>
  </si>
  <si>
    <t>Revisió i de retimbre extintors al c/ Comerç 52 esc (70-11-3) retimbre i revisió extintors que s'ha fet al c/ Comerç 56 (70-11-5) que s'ha fet en el mes de gener del 2018</t>
  </si>
  <si>
    <t>Treball realitzat al Pso Santa Coloma 55-71 esc C (3-21-3) per venta extintor per robatori model PS-6. A càrrec assegurança</t>
  </si>
  <si>
    <t>Treball de canvi i retimbre extintors que s'ha fet al c/ Mollerussa 55-57 esc (2-4-1) en el mes de Gener del 2018</t>
  </si>
  <si>
    <t>Treball realitzat al c/ Mollerussa 61, 51 i 53 gener de 2018</t>
  </si>
  <si>
    <t>Retimbre extintors mod PS-6 que s'ha fet al c/ Mollerussa 51 esc (2-04-002) I al c/ Mollerussa 61 esc (2-04-004) en el mes de gener del 2018</t>
  </si>
  <si>
    <t>Revisió extintors NCO-2, PS-6, PS-9, màniga BIE-25 que s'ha fet al c/ Alts Forns 82-86 esc (28-13-2) el 15-01-2018</t>
  </si>
  <si>
    <t>Revisió extintors que s'ha fet al c/ Fusina 1 esc (70-11-6) / Momtanyans 1 esc (51-16-1) en el mes de febrer del 2018</t>
  </si>
  <si>
    <t>Treball realitzat de revisió extintors i llums d'emergència al c/ Gomis 110-112 esc 7 (23-4-7) en el mes de gener del 2017</t>
  </si>
  <si>
    <t>Placa senyalitzadora extintor segons pressupost 181216 que s'ha fet al c/ Gomis 110-112 (23-4-2)  en el mes de febrer del 2018</t>
  </si>
  <si>
    <t xml:space="preserve">Venta de placa senyalitzadora extintors segons pressupost 181194 que s'ha fet al c/ Mollerussa 59 (2-4-5) </t>
  </si>
  <si>
    <t>Venta armari de metacrilat PS-6 que s'ha fet al c/ Manuel Sanchis Guarner 1 esc (47-2-13) el 17/01/2018</t>
  </si>
  <si>
    <t>Placa senyalitzadora extintor servei venta que s'ha fet al Pso Santa Coloma 55-71 esc H (3-21-8) i al c/ PSo Santa Coloma 55-71 esc A (3-21-1) en el mes de gener del 2018</t>
  </si>
  <si>
    <t>Revisió extintor mod PS-6 que s'ha fet al c/ Mollerussa 59 esc (2-04-005) en el mes de gener del 2018</t>
  </si>
  <si>
    <t>Revisió extintor mod PS-6 que s'ha fet al c/ Mollerussa 53 esc (2-4-3) el 15.01.2018</t>
  </si>
  <si>
    <t>PRISMA GABINET TOPOGRAFIC, SL</t>
  </si>
  <si>
    <t>B58561366</t>
  </si>
  <si>
    <t>Import corresponent a la georeferenciació de la parcel.la i edifici del carrer Parcerisa, 6 i 4, de Barcelona (UP 8 CAN BATLLÓ).</t>
  </si>
  <si>
    <t>GESTORIA ARNAL. SL</t>
  </si>
  <si>
    <t>B58953530</t>
  </si>
  <si>
    <t>Honoraris de gestoria, Novació préstec P-2781 (02.13)(E-2)</t>
  </si>
  <si>
    <t>Neteja que s'ha fet al pàrquing i a la finca del Pso Vall d'Hebron 78 (23-3-1) que s'ha fet en el mes de gener del 2018</t>
  </si>
  <si>
    <t>Neteja que s'ha fet al immoblei al pk  del Pso Vall d'Hebron 78 ( 23-3-1) ) en el mes de desembre del 2017</t>
  </si>
  <si>
    <t>Better Consultants, S.R.L.</t>
  </si>
  <si>
    <t>B59150854</t>
  </si>
  <si>
    <t>Manteniment dels sistemes del frontal de les Oficines d'Habitatge, ajuts, borsa, problemàtiques i cédules d'habitabilitat per tal de garantir un servei de qualitat.</t>
  </si>
  <si>
    <t>Conservació del 1r trimestre de 2018 del C/ Pinzón, 6-12 i del C/ Tantarantana, 12</t>
  </si>
  <si>
    <t>BRAIDINK, S.L.</t>
  </si>
  <si>
    <t>B59307918</t>
  </si>
  <si>
    <t>5 DISCOS DUROS EXT  TOSHIBA 2 5 2TB + MATERIAL INFORMÁTICO</t>
  </si>
  <si>
    <t>lliurament DESTRUCTORA I reparació GRAPADORA Dr. Aiguader, 36</t>
  </si>
  <si>
    <t xml:space="preserve">Retirada de broça i poda d'arbres que s'ha fet al c/ Tiana 12-22 (3-20-1) </t>
  </si>
  <si>
    <t>Manteniment jardineria que s'ha fet al c/ Tiana 12-22 (3-20-1) que s'ha fet en el mes de gener 2018</t>
  </si>
  <si>
    <t>Consumible d'impressora.</t>
  </si>
  <si>
    <t>Tóner Impressora Canon 718 C  *0</t>
  </si>
  <si>
    <t>Tóner Fotocopiadora Canon C-EXV29B Bk. *0</t>
  </si>
  <si>
    <t>Tóner Impressora Canon LBP-2900  CL703 *0</t>
  </si>
  <si>
    <t>Tóner Canon 718 Bk  *0</t>
  </si>
  <si>
    <t>Tóner Canon C-EXV29Y Y *0</t>
  </si>
  <si>
    <t>Bote toner residual Canon EXV29 *0</t>
  </si>
  <si>
    <t>Tóner Canon LBP-2900  CL703 *0</t>
  </si>
  <si>
    <t>Bote toner residual Canon EXV34 *0</t>
  </si>
  <si>
    <t>Consumible informàtic</t>
  </si>
  <si>
    <t>DISA, SL - SERTEC</t>
  </si>
  <si>
    <t>7 PCs HP Z240 TOWER WORKSTATION CTO P/N L8T12AV</t>
  </si>
  <si>
    <t>TABLET DELL LATITUDE 7275 P/N 7G2XG + 10 MONITORS HP 21,5"</t>
  </si>
  <si>
    <t>PHOTOSHOP CC FOR TEAM MULTIEUROPEAN LANG LIC SUBS RENEWAL</t>
  </si>
  <si>
    <t>Import per fluorescentes de alumbrado permanente (26 unidades) Modelo LD-1803025-860 T8 Magneto II 1.5m 230V 60 al Pàrquing i escales accés del pàrquing del c/ Gomis 110 (23-4-8)</t>
  </si>
  <si>
    <t>Neteja que s'ha fet a la comunitat i al pàrquing del c/ Gomis 110-112 (23-4-1 al 8) en el mes de gener del 2018</t>
  </si>
  <si>
    <t>SERVI SENT, SL</t>
  </si>
  <si>
    <t>B60469335</t>
  </si>
  <si>
    <t>Neteja efectuat a Gran Via Corts Catalanes, 924-926 (50-1-1) I al C/ Navas de Tolosa, 312 Escales Alçada (58-1-1) en el mes de gener del 2018_x000D_
Import per servei de neteja efectuat al C/ Veneçuela, 15 (53-6-1) en el mes de gener del 2018</t>
  </si>
  <si>
    <t>Neteja efectuat al C/ Navas de Tolosa, 312 Escales i Mto. Parking (58-1-1) en el mes de gener del 2018</t>
  </si>
  <si>
    <t>Neteja efectuat al C/ Marqués de Barbera, 18 (70-15-16) i C/ Hospital, 71 (70-15-14) en el mes de gener del 2018</t>
  </si>
  <si>
    <t>Neteja efectuat al C/ Llull, 418 (19-17-2) en el mes de gener del 2018</t>
  </si>
  <si>
    <t>Neteja efectuat al C/ ARC DE SANT PAU, 2 (70-15-1) en el mes de gener del 2018</t>
  </si>
  <si>
    <t>Neteja que s'ha fet al c/ Francesc Cambó 30 (51-13-1) en el mes de gener del 2018</t>
  </si>
  <si>
    <t>RENOVACIÓ CONTRACTE DE MANTENIMENT D'ELECTRÒNICA DEL 01/01/2018 AL 31/12/2018</t>
  </si>
  <si>
    <t>RENOVACIÓ CONTRACTE DE MANTENIMENT D'INFRAESTRUCTURES DEL 01/01/2018 AL 31/12/2018</t>
  </si>
  <si>
    <t>Revisió, retimbre i recàrrega extintors i per placa senyalitzadora al c/ Quito 18 esc (3-22-1) que s'ha fet en el mes de gener 2018</t>
  </si>
  <si>
    <t>Revisió  extintors i central d'incendis, i per joc de bateries que s'ha fet al c/ Riera Alta 13-15 esc (12-3-1) desembre del 2017</t>
  </si>
  <si>
    <t>Revisió extintors que s'ha fet en finques diverses en el mes de desembre del 2017_x000D_</t>
  </si>
  <si>
    <t>Revisió equips control incendis, secció control sprinklers que s'ha fet al pàrquing del c/ Córsega 363 (31-4-1) en el mes de gener del 2018</t>
  </si>
  <si>
    <t>Import per revisió extintors pols ABC 6 kg i extintors CO2 2 kg que s'ha fet al c/ Arc de Sant Pau 2-6 (70-15-1)_x000D_
Import per revisió extintors ABC 6 kg i CO2 2 kg que s'ha fet al c/ Guardia 11 esc (70-15-13)_x000D_
Import per revisió extintors pols ABC 6 kg i CO2 2 kg que s'ha fet al c/ Ferlandina 25 esc (70-15-30)</t>
  </si>
  <si>
    <t>Revisió anual equips contra incendis al c/ Santa Elena 2 , 4 -6 (70-15) en el mes de desembre del 2017</t>
  </si>
  <si>
    <t>Canvi d'extintor per sustracció que s'ha fet al c/ Carretes 29 esc (70-15-10) i recàrrega extintors per vandalisme que s'ha fet al c/ Quito 18 esc (3-22-1) que s'ha fet en el mes de gener del 2018</t>
  </si>
  <si>
    <t>Import per revisió extintor  pols ABC 6 Kg que s'ha fer al c/ Cardona 7 esc (70-15-8 ) que s'ha fet en el mes de gener del 2018_x000D_
Import per revisió extintors pols ABC 6 kg i revisió extintors CO2 2 kgs que s'ha fet al c/ Cardona 6 esc (70-15-7) en el mes de gener 2018_x000D_
Import per revisió extintors pols ABC 6 kg i revisió extintors CO2 2 kgs que s'ha fet al c/ Sant Erasme 1 esc (70-15-24) en el mes de gener 2018</t>
  </si>
  <si>
    <t>Canvi de detector termo d'incendis que s'ha fet al pàrquing de Coll i Alentorn 11 - Trueba (20-18-1/2) que s'ha fet en el mes de gener del 2018</t>
  </si>
  <si>
    <t>Revisió extintors al c/ Nou de la Rambla 14 esc (70-15-17) en el mes de desembre del 2017</t>
  </si>
  <si>
    <t>VILAR-ABELLA, SL</t>
  </si>
  <si>
    <t>B60889276</t>
  </si>
  <si>
    <t>Tríptics La Xarxa d´oficines de l´habitatge</t>
  </si>
  <si>
    <t>Impressió de Tríptics i Dossiers</t>
  </si>
  <si>
    <t>Neteja de pisos segona i tercera planta  que s'ha fet al c/ Josep Pla/ Pere IV (Camí de l'Isidret 5) (50-10-1) que s'ha fet en el mes de desembre</t>
  </si>
  <si>
    <t>Neteja que s'ha fet al c/ Reina Amalia 38 (70-35-1) I al c/ Les Flors 2  (70-35-1) en el mes de desembre del 2017</t>
  </si>
  <si>
    <t>Neteja que s'ha fet al pàrquing del c/ Zona Franca 106 (28-12-1) que s'ha fet en el mes de desembre del 2017</t>
  </si>
  <si>
    <t>Neteja que s'ha fet al c/ Blanqueria 5 (70-15-5) en el mes de desembre del 2017</t>
  </si>
  <si>
    <t>Import per servei de neteja que s'ha fet al c/ Robador 35 (70-35-2) en el mes de desembre del 2017</t>
  </si>
  <si>
    <t>Neteja  que s'ha fet al c/ Basses de Sant Pere 3 (70-40-5) part proporcional en el mes de desembre del 2017</t>
  </si>
  <si>
    <t>Neteja que s'ha fet al c/ Sant Pau 82 (70-15-27) en el mes de desembre del 2017</t>
  </si>
  <si>
    <t>Servei de jardineria i neteja efectuat a Pg Sta Coloma, 55-71 (3-21-1 al 8 ) en el mes de gener del 2018_x000D_
Neteja a Av Vallcarca, 262 de Barcelona (23-2-1/2) en el mes de gener del 2018</t>
  </si>
  <si>
    <t>Suministrament e instal·lació de un CCTV al vestíbul principal, 3 càmeres emprotables al c/ Av Vallcarca 262 (23-2-1/2) en el mes de gener del 2018</t>
  </si>
  <si>
    <t>Pauta Señalética y Arquitectura, S.L.</t>
  </si>
  <si>
    <t>B61404455</t>
  </si>
  <si>
    <t>Diagnosi i presa de dades de totes les oficines d'habitatge, creació de manuals d'aplicació d'elemen</t>
  </si>
  <si>
    <t>SEGUR PARKING, SL</t>
  </si>
  <si>
    <t>B61433090</t>
  </si>
  <si>
    <t>Manteniment dels serveis equips instal·lats dels comandaments de distància pel sistema de comandament instal·lats al pàrquing del c/ Gomis 110 (23-4-8) en el mes de gener del 2018</t>
  </si>
  <si>
    <t>Actualitzacions i tunning de base de dades Oracle i manteniment fortinets</t>
  </si>
  <si>
    <t>Generació esquema de base de dades per la seu electrònica. Implementació dels processos de traspàs de dades de béns d'inversió al SII</t>
  </si>
  <si>
    <t>Import corresponent al servei de conservació del 1r trimestre 2018 del C/ Espaseria, 9-11 (70-15-018), C/ Assaonadors, 20 (70-15-003), C/ Obradors, 8 (70-15-019), C/ Blanqueria, 5 (70-15-005), C/ Nou de la Rambla, 14 (70-15-017) i Templers, 16 (70-15-036) PROCIVESA i del C/ Unió, 14 (70-40-065) i C/ Montserrat, 10 (70-40-041) FOMENT.</t>
  </si>
  <si>
    <t xml:space="preserve">Conservació del 1r trimestre 2018 del C/ Manuel Sanchis Guarner, 1 (47-02-013) i del C/ Manuel Sanchis Guarner, 7 (47-02-016), </t>
  </si>
  <si>
    <t>Trreball comunitari de susbstitució pany elèctric al c/ Nou de la Rambla 39 (6-12-3) en el mes de desembre del 2017_x000D_
Treball alimentació pany elèctric des de transformador amb regleta col·locar cablejat fins placa d'interfons i rele al c/ Nou de la Rambla 39 (6-12-3) pressupost 7100038</t>
  </si>
  <si>
    <t xml:space="preserve">Subministrament i substitució de central de antena programable realitzat al c/ Robador 17 (70-15-22) </t>
  </si>
  <si>
    <t>Treball comunitari de revisar tancament elèctric de la porta al c/ Ferlandina 25 (70-15-30) col·locació de tecles enfonsades se varios habitatges a la placa d'interfons al c/ Junta de Comerç 26 (70-40-36) en el mes de desembre de 2017_x000D_
Import per treball de substitució de minutero escala i dos polsadors simon al c/ Riera Alta 2 (70-40-15) en el mes de desembre del 2017</t>
  </si>
  <si>
    <t>Treball comunitari de substitució amplificador ajustament de canal que s'ha fet al c/ Ases 1 b (70-15-18) en el mes de gener del 2018_x000D_
Import per treball comunitari de reparació placa interfons del carrer es troblen cables solts oxidats al c/ San Ramon 21 (70-15-29) en el mes de gener del 2018</t>
  </si>
  <si>
    <t>Treball comunitari de canvi unitat externa de antena parabòl·lica ajuste de amplificadors de col·lectives al c/ Reina Amalia 38 (70-35-1) en el mes de desembre del 2017</t>
  </si>
  <si>
    <t>Treball comunitari de desmontatge antena tv que estàva depenjada pel vent, montarla en suports de paret nous al c/ Sant Isidre 3 esc D (70-6-4) en el mes de Gener del 2018</t>
  </si>
  <si>
    <t>Treball particular suministrament i substitució interfon habitatge que s'ha fet al c/Sant Ramon 21 3 (70-15-29-3) i al c/ Bac de Roda 99 1 1 (53-10-1-77) en el mes de gener del 2018</t>
  </si>
  <si>
    <t xml:space="preserve">Import per col·locació soports paret de 50 cm per a subjectar antena TV comunitària sintonitzar antena parabòlica al c/Riera Alta 2 (70-40-15) </t>
  </si>
  <si>
    <t>Import per treball particular de substitució interfon habitatge al c/ Carme 53 pral 1ª (70-15-9-1) en el mes de desembre del 2017_x000D_
Import per treball particular al c/ Escudellers 53 55 1er 2ª (70-40-28-189) de col·locació correctamnet la base de l'antena senyals correctes en canals televisor avariat . Al desembre del 2017</t>
  </si>
  <si>
    <t>Treball particular de suministrament i substit al c/ Cera 51 esc A 1 4 (70-40) I al c/ Santa Elena 2 3 1 (70-15) gener del 2018</t>
  </si>
  <si>
    <t xml:space="preserve">Treball comunitari de reparació de placa enfonsada interfons i placa de targeter d'escala substitució de polsadors habitatges 1 4 i 1 5 trencats al c/ Quito 18 esc A (3-22-1) </t>
  </si>
  <si>
    <t>Import per treball particular NA de substitució toma antena al menjador que s'ha fet al c/ Quito 18 esc A PB1 (3-22-1-1) en el mes de gener del 2018</t>
  </si>
  <si>
    <t>Treball comunitari de la placa d'interfons, la placa del circuit impres d'interfons està mullada i oxidada (6-12-3) gener del 2018</t>
  </si>
  <si>
    <t>Import per configuració centrals programables comprobació de senyals al c/ Om 9 esc 4 (6-10-4) en el mes de desembre del 2017</t>
  </si>
  <si>
    <t>Treball comunitari de local·litzar cable trencat en caixa repla 1 planta i revisar cablejat caixes 2 i 3 al c/ Sant Isidre 3 F (70-6-6) en el mes de desembre del 2017</t>
  </si>
  <si>
    <t>Treball particular suministrament i substitució interforn habitatge nova ad. que s'ha fet al c/ Alts Forns 82 1 7 (28-13-2-9) en el mes de gener del 2018</t>
  </si>
  <si>
    <t>Import per treball particular NA de suministrament i substitució inrterfon habitatge que s'ha fet al c/ Republica Argentina 107 esc 2 5 2 (23-5-1-37) que s'ha fet en el mes de febrer del 2018</t>
  </si>
  <si>
    <t>Limpieza de tuberías, según mantenimiento. Arxiu Cr. Clariana.-</t>
  </si>
  <si>
    <t>DISTRIBUIDORA DE SERVICIOS ANTIVIRUS, S.</t>
  </si>
  <si>
    <t>B61818894</t>
  </si>
  <si>
    <t>Renovació 25 llicències McAfee ETP antivirus</t>
  </si>
  <si>
    <t>DROPEL XII S</t>
  </si>
  <si>
    <t>B62395058</t>
  </si>
  <si>
    <t>GUIES HABITATGE 2018-9 lliuraments de 1.500 exemplars/punt</t>
  </si>
  <si>
    <t>Conservació del 1r trimestre 2018, dels ascensors del C/ Gran Via de les Corts Catalanes, 924-</t>
  </si>
  <si>
    <t>Reparació de l’ ascensor de la Gran Via de les Corts Catalanes, 924-926 (50-01-001), la qual anirà a càrrec de l'assegurança.</t>
  </si>
  <si>
    <t>OSMOTICA VALLES, S.L.</t>
  </si>
  <si>
    <t>B62770243</t>
  </si>
  <si>
    <t>Revisió anual extintors al c/ Flors 2 (70-35-1) / Leiva 37 (70-97-92) / Robadors 35-37 (70-35-2) Sant Ramon 6 (70-35-003) en el mes de desembre del 2017</t>
  </si>
  <si>
    <t>Import per venta e instal·lació extintors i de placa senyalitzadora que s'ha fet al c/ Sant Pere mes Alt bis (70-40-79)  en el mes de desembre del 2017</t>
  </si>
  <si>
    <t>Import per revisió extintors que s'ha fet al c/ Reina Amalia 38 (70-35-1) en el mes de desembre del 2017</t>
  </si>
  <si>
    <t>Import de l'adequació de les oficines d'atenció al públic de l'edifici del PMH del carrer Doctor Aiguader 36 de Barcelona.</t>
  </si>
  <si>
    <t>COPISTERIA LA VILA DE GRACIA, S.L.</t>
  </si>
  <si>
    <t>B63441703</t>
  </si>
  <si>
    <t>Fotocòpies i enquadernació de 9 exemplars de les fitxes de l'estat de les promocions desembre 2017.-</t>
  </si>
  <si>
    <t>Substitució de plaques i teléfons comunitàris al c/ Santa Coloma 55-71 esc F (3-21-6) en el mes de febrer del 2018</t>
  </si>
  <si>
    <t>Manteniment de porter que s'ha fet al c/ Pso Santa Coloma 55-71 esc A,B,C,D,F,G,H  (3-21-1/2/3/4/6/7/8) que s'ha fet en el mes de febrer del 2018</t>
  </si>
  <si>
    <t>Reparació porter que s'ha fet al c/ Santa Coloma 55-71 Esc E (3-21-5) en el mes de febrer del 2018</t>
  </si>
  <si>
    <t>Manteniment de porter que s'ha fet al c/ Gomis 110-112 esc 3,4,5,6,7 (23-4-3/4/5/6/7) en el mes de febrer del 2018</t>
  </si>
  <si>
    <t>Mamteniment de porter que s'ha fet al Av.Vallcarca 260 esc B (23-2-2) en el mes de febrer del 2018</t>
  </si>
  <si>
    <t>Manteniment porter que s'ha fet al c/ Vall d'Hebron 76-78 (23-3-1) en el mes de febrer del 2018</t>
  </si>
  <si>
    <t xml:space="preserve">Import per manteniment porter que s'ha fet al c/ Gomis 110-112  (23-4-2) </t>
  </si>
  <si>
    <t>GLOBAL SIO, SL</t>
  </si>
  <si>
    <t>B63569677</t>
  </si>
  <si>
    <t>SUPORT PLEC</t>
  </si>
  <si>
    <t>Neteja en finques diverses en el mes de gener del 2018</t>
  </si>
  <si>
    <t>Nteja que s'ha fet al c/ Bac de Roda 99 (53-10-1) en el mes de gener del 2018</t>
  </si>
  <si>
    <t>Neteja   en C.P.  Avda. Vallcarca, 105 (23-5-1) que s'ha fet en el mes de gener del 2018</t>
  </si>
  <si>
    <t>Neteja que s'ha fet al c/Av. Vallcarca 105 (23-5-1) en el mes de desembre del 2017</t>
  </si>
  <si>
    <t>Neteja que s'ha fet al c/ Alts Forns 82-86 (28-13-2) en el mes de gener del 2018</t>
  </si>
  <si>
    <t>Neteja que s'ha fet al pàrquing del c/ Corsega 363 (31-4-1) en el mes de gener del 2018</t>
  </si>
  <si>
    <t>Neteja que s'ha fet al c/ Dolors Piera 1 i 2  Pàrquing (53-8-1) en el mes de gener del 2018</t>
  </si>
  <si>
    <t>Neteja que s'ha fet al c/ Republica Argentina 102 (23-5-1) en el mes de gener del 2018</t>
  </si>
  <si>
    <t>Neteja que s'ha fet al c/ Sant Erasme 1 (70-15-24) en el mes de gener del 2018</t>
  </si>
  <si>
    <t>Neteja que s'ha fet al c/ Leiva 37 (70-97-92) en el mes de gener del 2018</t>
  </si>
  <si>
    <t>Quirón Prevención, S.L.U.</t>
  </si>
  <si>
    <t>B64076482</t>
  </si>
  <si>
    <t>DASCEN ELEVACIOM, SL</t>
  </si>
  <si>
    <t>B64331986</t>
  </si>
  <si>
    <t>Manteniment 1r trimestre de 2018 de  l'ascensor de la Pl. Salvador Segui, 13 corresponent a l'oficina d'habitatge de Ciutat Vella de BAGURSA.</t>
  </si>
  <si>
    <t>Servicio Relay correo (paquete 200 direcciones) FEB 2018</t>
  </si>
  <si>
    <t>PAUTA MEDIA, S.L.</t>
  </si>
  <si>
    <t>B64869670</t>
  </si>
  <si>
    <t>MANTENIMENT SITE WEB HABITATGE (01/01 - 31/01)</t>
  </si>
  <si>
    <t>ALO SYSTEMS, SL</t>
  </si>
  <si>
    <t>B65266199</t>
  </si>
  <si>
    <t>HARDWARE XARXA DADES. ARUBA + PROCURVE</t>
  </si>
  <si>
    <t xml:space="preserve">Circuit de dades i VPN </t>
  </si>
  <si>
    <t>Conservació per a 1r trimestre 2018, de l’ascensor del C/  La Guàrdia, 11 (70-15-013) i C/ Arc de Sant Pau, 2-4 (70-15-001)  (PROCIVESA) i del C/ Guifré, 8 (70-40-032) (FOMENT CIUTAT VELLA)</t>
  </si>
  <si>
    <t>Reparacions diverses dels ascensors del C/ La Guàrdia, 11 (70-15-013), C/ Arc de Sant Pau, 2-4 (70-15-001)  (PROCIVESA) i del C/ Guifré, 8 (70-40-032) (FOMENT CIUTAT VELLA)</t>
  </si>
  <si>
    <t>Honoraris professionals per l'assistència tècnica i assessorament Consorci de l'Habitatge de Catalunya desembre 2017</t>
  </si>
  <si>
    <t>BAC ENGINEERING CONSULTANCY GROUP, SL</t>
  </si>
  <si>
    <t>B66113457</t>
  </si>
  <si>
    <t>Minuta corresponent al 65,19% dels honoraris de direcció de les obres de reforma d'un local situat al C/ Dr. Aiguader, 24, de Barcelona, segons informe sobre els honoraris de data 3 de novembre de 2016.</t>
  </si>
  <si>
    <t>NBL Missatgers S.L.</t>
  </si>
  <si>
    <t>B66330077</t>
  </si>
  <si>
    <t>Missatgers desembre OOHH.-</t>
  </si>
  <si>
    <t>STANNAH INCISA, SL</t>
  </si>
  <si>
    <t>B66508763</t>
  </si>
  <si>
    <t>TRAVE INTALACIONES Y MANTENIMIENTO SL</t>
  </si>
  <si>
    <t>B66554445</t>
  </si>
  <si>
    <t>Import corresponent als treballs per l'obtenció de butlletins i habitabilitat dels habitatges ocupats, procendents del contracte de cessió en usdefruit durant vuit anys amb la SAREB, situats als carrers: Agudes Núm. 5 4t 2a, Prada Núm. 12 Bxs 1a, Travau Núm. 29 En 1a, Travau Núm. 38 3r 3a, Viladrosa Núm. 144 Bxs 1a, Travau Núm. 48 1r 2a i Torrent Perera Núm. 24 2n 6a, de Barcelona.</t>
  </si>
  <si>
    <t>Neteja que s'ha fet al c/ Marbre 1 (10-5-42), a la Plç Mig de Can Clos 5 I 9(10-6) en el mes de gener del 2018</t>
  </si>
  <si>
    <t>Neteja que s'ha fet a la Plç Mig de Can Clos 4 (10-6-55) en el mes de gener del 2018</t>
  </si>
  <si>
    <t>Treballs de manteniminent de l'aparell d'aire condicionat de la sala de juntes del Patronat al carrer Dr. Aiguader, 26-36, de Barcelona.</t>
  </si>
  <si>
    <t>Neteja que s'ha fet en finques varies gener 2018</t>
  </si>
  <si>
    <t>Neteja del pati interior,  retirada de males herbes i tot tipus d'escombraries al pati del c/ Doctor Aiguader 24 (19-12) el dia 02/02/2018</t>
  </si>
  <si>
    <t>Neteja mensual que s'ha fet al c/ Pierre Vilar 5, 7 (19-17-1) gener 2018</t>
  </si>
  <si>
    <t>Custodia del pàrquing del c/ Clariana 8 (3-14-1) fins a acabar la instal·lació de Fibra Óptica que s'ha fet en el mes de desembre  2017 i de gener 2018</t>
  </si>
  <si>
    <t>8 visites concertades lloguer places de pàrquing al c/ Indústria 346 (58-1-1) el 15 de desembre del 2017</t>
  </si>
  <si>
    <t>Neteja de clavegueram + pàrquing al c/ Espronceda 114 (53-10-1) en el mes de gener del 2018</t>
  </si>
  <si>
    <t>Neteja mensual que s'ha fet al pàrquing del c/ Llull 418 (19-17-2) en el mes de gener del 2018</t>
  </si>
  <si>
    <t>Neteja de clavegueram + pàrquing que s'ha fet al c/ Via Favencia 360 (11-10-1) en el mes de gener del 2018</t>
  </si>
  <si>
    <t>Import per ensenyar 4 places de pàrquing per a llogar al c/ Industria 346 (58-1-1) en el mes de gener del 2018</t>
  </si>
  <si>
    <t>Neteja que s'ha fet al pàrquing del c/ Reina Amalia 31 B (6-13-1/2) en el mes de gener 2018</t>
  </si>
  <si>
    <t>Neteja que s'ha fet al c/ Sant Ramon 6 (70-35-3) en  el mes de gener del 2018</t>
  </si>
  <si>
    <t>Neteja escala que s'ha fet al c/ Vistalegre 15 (70-15-38) en el mes de gener del 2018</t>
  </si>
  <si>
    <t>Neteja de pati interior  Lleó 26 (70-40-83-506) el dia 12/02/2018</t>
  </si>
  <si>
    <t>4 visites concertades per a llogar places de pàrquing del c/ Bilbao 214 (50-8-1) que s'ha fet al 19 i 20 de desembre del 2017</t>
  </si>
  <si>
    <t>Neteja mensual que s'ha fet al c/ Orpí 8-12 (52-1-2) en el mes de gener del 2018</t>
  </si>
  <si>
    <t>Neteja que s'ha fet al c/ Tallers 11 (70-15-34) en el mes de gener del 2018</t>
  </si>
  <si>
    <t xml:space="preserve">Import per ensenyar 3 places de pàrquing per a llogar al c/ BIlbao 214 (50-8-1) en el mes de gener del 2018 </t>
  </si>
  <si>
    <t>Import per ensenyar 3 places de pàrquing per a lloguer al c/ Reina Amàlia 31 B (6-13-1/2) en el mes de gener del 2018</t>
  </si>
  <si>
    <t>Neteja que s'ha fet al c/ Llull 420 (19-17-1) en el mes de gener del 2018</t>
  </si>
  <si>
    <t>3 visites concertades lloguer places de pàrquing al c/ Mollerussa 16 (2-12-3) entre el 18 i 21 de desembre del 2017</t>
  </si>
  <si>
    <t>Ensenyar locals per llogar al c/ Fluvia 98 (9-11-1-74) I 2 locals per llogar al c/ Anaïs Nin 9 i 13  (19-17-1-74) que s'ha fet al gener del 2018</t>
  </si>
  <si>
    <t>Neteja mensual de clavegueram i pàrking del c/ Can Travi 28 (49-9-1) en el mes de gener del 2018</t>
  </si>
  <si>
    <t>20 còpies de claus per a la finca del c/ Biosca 25 (2-13-2) dia 12/02/2018</t>
  </si>
  <si>
    <t>Ensenyar 2 places de pàrquing per a llogar al Pg Zona Franca 106 (28-12-1) en el mes de gener del 2018</t>
  </si>
  <si>
    <t>Ensenyar dues places de pàrquing per a llogar al c/ Còrsega 363 (31-4-1) en el mes de gener del 2018</t>
  </si>
  <si>
    <t>Retirada de mandos, comprar 13 piles, provar mandos en pàrquing i entregar al Patronat del pàrquing c/ Berruguete 28-Can Travi (49-9-1)</t>
  </si>
  <si>
    <t>Neteja de residus fecals realitzat al terrat de la finca del c/ Marina 343 (15-04-001) en el mes de gener del 2017</t>
  </si>
  <si>
    <t>Import per retirada matalàs Quito 18 (3-22-1) el dia 07/02/2018</t>
  </si>
  <si>
    <t>Neteja mensual del pàrquing del Pg Fabra i Puig 421 (4-11-1) en el mes de gener del 2018</t>
  </si>
  <si>
    <t>2 visites concertades lloguer places de pàrquing al c/ Reina Amàlia 31 B (6-13-1/2) entre el 27 i 28 de desembre del 2017</t>
  </si>
  <si>
    <t>Copia de comandaments, probar en pàrquing del c/ Tapioles 77 (13-16-1) i entregar al Patronat el dia 05.02.2018</t>
  </si>
  <si>
    <t>Neteja mensual del pàrquing del c/ Valls 11 (13-14-1) en el mes de gener del 2018</t>
  </si>
  <si>
    <t>Obrir locals i ensenyar a l'arquitecte de l'Ajuntament per a prendre mesures a Av de l'Estatut de Catalunya 1 (49-10-1-134) que s'ha fet al 06/02/2018</t>
  </si>
  <si>
    <t xml:space="preserve">Retirada claus, recaudació de rentadores del c/ Gran Via 120 (28-21-1) i entregar al Patronat </t>
  </si>
  <si>
    <t>4 còpies de comandaments i comprobació al pàrquing del c/ Can Clos/ Diligències S/N (10-6-64) el dia 09/02/2018</t>
  </si>
  <si>
    <t>Col·locació de cartells a l'entrada i sortida del pàrquing del c/ Reina Amàlia 31 B (6-13-1/2) el dia 01/02/2018</t>
  </si>
  <si>
    <t>Col·locar cartell en plaça 72 cotxe ocupa del pàrquing del c/ Mollerussa 16 (2-12-3) en el mes de gener del 2018</t>
  </si>
  <si>
    <t>Inspecció de baixants en pàrquing del Pg Zona Franca 106 (28-12-1) el dia 12.01.2018</t>
  </si>
  <si>
    <t>Ensenyar local a possibles inquilins al c/ Fluvia 98 (53-11-1-74) el dia 24-01-2018</t>
  </si>
  <si>
    <t>Inspecció de plaça de pàrquing al c/ Via Favència 360 (11-10-1) en el mes de gener del 2017</t>
  </si>
  <si>
    <t>Recollida de claus en PMH i entrega a l'inquilí esc 2 6è 10a del c/ Gran Via 120 (28-21-1-217) en el mes de gener del 2018</t>
  </si>
  <si>
    <t>Treure barrera del terra per a l'aparcament del cotxe que s'ha fet al c/ Tapioles 77 (13-16-1) en el mes de gener del 2018</t>
  </si>
  <si>
    <t>Inspecció de places de pàrquing 1-9 i 22, posar cartells al pk del c/ Josep Pla 107 (70-16-1) el dia 13.01.2018</t>
  </si>
  <si>
    <t>Import per baixar barrera antiocupa per a que un veí de la finca pugui aparcar el seu vehícle al pàrquing c/ Sancho de Ávila 146 (53-8-1) en el mes de gener del 2018</t>
  </si>
  <si>
    <t>Ensenyar 1 plaça de pàrquing per a llogar al c/ Via Favència 360 (11-10-1) en el mes de gener del 2018</t>
  </si>
  <si>
    <t>Import per ensenyar 1 plaça de pàrquing per a llogar al c/ Mollerussa 16 (2-12-3) en el mes de gener del 2018</t>
  </si>
  <si>
    <t>Neteja urgent de bruticia que s'ha fet al pàrquing de c/ CanTravi 28 (49-9-1) en el mes de desembre del 2017</t>
  </si>
  <si>
    <t>1 visita concertada per a llogar places de pàrquing del c/ Tapioles 77 (13-16-1) que s'ha fet el 21 de desembre del 2017</t>
  </si>
  <si>
    <t>1 visita concertada per a llogar places de pàrquing del c/ Via Favencia 360 (11-10-1) que s'ha fet al 29 de desembre del 2017</t>
  </si>
  <si>
    <t>1 visita concertada per a llogar places de pàrquing del c/ Fabra i Puig 421 (4-11-1) que s'ha fet el 15 i 19 de desembre del 2017</t>
  </si>
  <si>
    <t>XICSC PLAGAS, S.L.</t>
  </si>
  <si>
    <t>B66949876</t>
  </si>
  <si>
    <t>Plaga de cuques anual que es realitza a les àrees comuns del c/ Gran Via Corts Catalanes 120 (28-21-1) desembre del 2017</t>
  </si>
  <si>
    <t>Control de plaga de cuques i altres insectes al c/ Nou de la Rambla 39 (6-12-3) que s'ha fet a àrees comuns</t>
  </si>
  <si>
    <t>Control de plagues de rates i ratolins que venen de l'exterior al c/ Bordil 1-3-5-7-9-11 i al c/ Celra 2-4-6-8-10-12 (4-2) en el mes de desembre del 2017</t>
  </si>
  <si>
    <t>Control de plaga de termites al c/ Pedret 7 (4-1-218-270) que s'ha fet en el mes de gener 2018</t>
  </si>
  <si>
    <t>Control de plaga de rates i ratolins que venen de l'exterior al c/ La Guardia 11 (70-15-13) que s'ha fet en el mes de desembre del 2017_x000D_
Import per control de plaga de rates i ratolins que s'ha fet al c/ Lancaster 7 (70-38-1) en el mes de desembre del 2017</t>
  </si>
  <si>
    <t>Control de plaga de rates i ratolins al c/ Arc del Teatre 48 (6-10-4) que s'ha fet en el mes de desembre del 2017</t>
  </si>
  <si>
    <t>Control de plaga de rates que venen de l'exterior al c/ Ms Guarner 3 (47-2-14) en el mes de desembre del 2017</t>
  </si>
  <si>
    <t>RALAN CONTROL, SL</t>
  </si>
  <si>
    <t>B66949900</t>
  </si>
  <si>
    <t>Retirada de material, roba, estris, neteja de xoc de tot l'habitatge, inclouent portes, finestres i sostre, pintar que s'ha fet al c/ Gran Via Corts Catalanes 122 4º 13 ª (28-21-1-68)</t>
  </si>
  <si>
    <t>Neteja de jerbes dels arbres i dels arbustes, de poda dels mateixos, retirament de matolls i herbes de la zona, tractament amb herbicides de tota la zona que s'ha fet al c/ Perez del Pulgar 103X solar (16-1-6,8,9) en el mes de gener del 2018</t>
  </si>
  <si>
    <t>Neteja al c/ Lancaster 7,9 i 11 (70-38-1) que s'ha fet en el mes de gener del 2018</t>
  </si>
  <si>
    <t>Import per servei de neteja al c/ Lancaster 7,9 i 11 (70-38-1) que s'ha fet en el mes de desembre del 2017</t>
  </si>
  <si>
    <t>Treballs ma d'obres de sanejament de forats del vestíbul de la porteria, tancament de forats amb ciment i vidre, i neteja de l'àrea de treball al c/ Guardia 11 (70-15-13) en el mes de gener del 2018</t>
  </si>
  <si>
    <t>Neteja de parets de vestíbul, terra i neteja d'ascensor per abocament de pintures que s'ha fet al c/ Gran Via 924 (50-1-1) en el mes de gener del 2018</t>
  </si>
  <si>
    <t>EAGLE SOFTWARE MONTSENY, S.L.</t>
  </si>
  <si>
    <t>B66991662</t>
  </si>
  <si>
    <t>Compra, instalación y guía de utilización del profiler Hibernating Rhinos para Entity Framework</t>
  </si>
  <si>
    <t>Procesamiento automático para acondicionar las imágenes según el tamaño del  dispositivo conectado a la Sede</t>
  </si>
  <si>
    <t>DESENVOLUPAMENT DE SOFTWARE DEL MARESME,</t>
  </si>
  <si>
    <t>B66991779</t>
  </si>
  <si>
    <t>Modificaciones en la arquitectura de capa de datos de la Seu para adaptarlas al nuevo Framework del IMHab</t>
  </si>
  <si>
    <t>Procesos para admitir  todas las Autoridades de certificación de la AOC en la Seu Electrònica del IMhab</t>
  </si>
  <si>
    <t>WOLF INDUSTRIES DE SOFTWARE BCN, S.L.</t>
  </si>
  <si>
    <t>B66993502</t>
  </si>
  <si>
    <t>Incorporación de funcionalidad de traducción del contenido de la Seu al inglés mediante API de Google</t>
  </si>
  <si>
    <t>Redirección automática de todo el tráfico sin encriptar de la Seu hacia el protocolo seguro SSL</t>
  </si>
  <si>
    <t>ENDESA DISTRIBUCION ELECTRICA, SLU</t>
  </si>
  <si>
    <t>B82846817</t>
  </si>
  <si>
    <t>Consum per conexions directes a la finca C/ Colomines, 3-5 Esc A i Esc B (51-15-001/002), pel periode 15/11/2016 al 14/11/2017 i núms.d'expedients 8236972031001001, 8236972032001001 i 8236975032001001, els quals aniran a càrrec del PMH.</t>
  </si>
  <si>
    <t>endesa energia xxi, sl</t>
  </si>
  <si>
    <t>Import corresponent al subministrament de llum comunitària pel període del 15/11/2017 al 28/01/2018 del C/ Sant Pere MItjà, 35 ESC (70-35-007), el qual anirà a càrrec del PMH.</t>
  </si>
  <si>
    <t>Subministrament de llum comunitària pel període del 13/12/2017 al 10/01/2018 del Passatge Gaiolà, 15 esc (70-97-043), el qual anirà a càrrec del PMH.</t>
  </si>
  <si>
    <t>Import corresponent al servei de conservació del 1r trimestre 2018 de l’ascensor del PK del C/ Reina Amalia, 31 bis (06-13-001) i dels ascensors del C/ Reina Amalia, 33  i C/ Lleialtat, 7 (06-13-002), els quals aniran a càrrec de la quota complementària.</t>
  </si>
  <si>
    <t xml:space="preserve">Conservació 1r trimestre 2018  de l’ascensor del C/ Flors, 2 i C/ Reina Amàlia, 38 (70-35-001) , </t>
  </si>
  <si>
    <t>Conservació 1r trimestre de 2018  de l’ascensor del C/ Joan Torres, 49  corresponent a l'oficina d'Habitatge de Sant Andreu de BAGURSA.</t>
  </si>
  <si>
    <t>KOINOS, S.C.C.L.</t>
  </si>
  <si>
    <t>F62228838</t>
  </si>
  <si>
    <t xml:space="preserve">Import de la tramitació dels certificats d'eficiència energètica de 5 habitatges adscrits al PMH situats al carrer: G.V.Corts Catalanes 976 3-1 (50.2), Canet 22 (70.9), Almogàvers 221 6-3 (70.19), Hospital 157 1-2 i d'En Roig 28 4-1 (70.40), de Barcelona. </t>
  </si>
  <si>
    <t>Proposta i generació de documentació gràfica d'un tancament metàl.lic a l'edifci de propietat municipal situat al carrer de la Cera, núm. 51, de Barcelona.</t>
  </si>
  <si>
    <t xml:space="preserve">Tramitació dels certificats d'eficiència energètica de dos habitatges adscrits al PMH situats al carrer: Fusina, 1, p 4a i Pl. Pompeu Gener, 7, PB. I, de Barcelona </t>
  </si>
  <si>
    <t>ASOCIACIO DE PROMOTORS DE BARCELONA</t>
  </si>
  <si>
    <t>G08482440</t>
  </si>
  <si>
    <t>QUOTA 4 TRIMESTRE 2017</t>
  </si>
  <si>
    <t>ITEC</t>
  </si>
  <si>
    <t>G08546665</t>
  </si>
  <si>
    <t>Renovació llicència ITEC any 2017</t>
  </si>
  <si>
    <t>Import per servei de neteja que s'ha fet al c/ Alvarez de Castro 2-4 (51-12-1) en el mes de gener del 2018_x000D_
Import per servei de neteja que s'ha fet al c/ Giralt o Pellisser 24-28 (51-13-1) en el mes de gener del 2018_x000D_
Import per servei de neteja que s'ha fet al c/ Serra Xic 4 (51-4-2) que s'ha fet en el mes de gener del 2018</t>
  </si>
  <si>
    <t>Import per servei de neteja que s'ha fet al c/ Ases 1 bis (70-15-18) en el mes de gener del 2018_x000D_
Import per servei de neteja que s'ha fet al c/ Fonollar 15-17 (70-15-12) en el mes de gener del 2018</t>
  </si>
  <si>
    <t>TUBAU LAJARA ECHAVARRI, ABOGADOS ASOCIAD</t>
  </si>
  <si>
    <t>J63607147</t>
  </si>
  <si>
    <t>MINUTA DE HONORARIOS PROFESIONALES que acredita TUBAU-LAJARA-ECHAVARRI, Abogados Penalistas, por los</t>
  </si>
  <si>
    <t>diputacio de barcelona (bop)</t>
  </si>
  <si>
    <t>P0800000B</t>
  </si>
  <si>
    <t>Publicació anunci informació pública: Projecte executiu corresponent l'edifici de 50 habitatges i un aparcament als carrers Novelles, 13-17, Salomó, 4-8 i Pg. Mollerussa, 58, (edifici H3) al Bon Pastor, de Barcelona.  –Exp. 051/17–</t>
  </si>
  <si>
    <t>Publicació de l’anunci d’informació pública del projecte executiu corresponent a la construcció d’un edifici de 13 habitatges, trasters i aparcament a la Via Augusta, núm. 401, de Barcelona. –Exp. 053/17–</t>
  </si>
  <si>
    <t>institut estudis reg i metrop barcelona</t>
  </si>
  <si>
    <t>P0800013E</t>
  </si>
  <si>
    <t>Elaboració de l'estudi: "Xifres d'Habitatge", Indicadors del Pla d'Habitatge de Barcelona núm. 37</t>
  </si>
  <si>
    <t>AJUNTAMENT DE BARCELONA</t>
  </si>
  <si>
    <t>P0801900B</t>
  </si>
  <si>
    <t>COL.LEGI OFICIAL GESTORS ADM CATALUNYA</t>
  </si>
  <si>
    <t>Q0861001F</t>
  </si>
  <si>
    <t>Certificació signatura digital (Novació préstec Bon Pastor Fase III E-2 02.13)</t>
  </si>
  <si>
    <t>ANUNCI obres de construcció d’un edifici de 54 habitatges i aparcaments al carrer Mur, núm. 4, (edifici I1) del barri del Bon Pastor, de Barcelona, amb mesures de contractació pública sostenible. -Exp. 060/17-</t>
  </si>
  <si>
    <t>ANUNCI obres de construcció d’un edifici de 42 habitatges i aparcaments al carrer Novelles, núm. 1-3, (edifici H1) del barri del Bon Pastor, de Barcelona, amb mesures de contractació pública sostenible -Exp. 059/17-</t>
  </si>
  <si>
    <t>ANUNCI obres de construcció d’un edifici de 49 habitatges, 15 allotjaments i un aparcament, situat al carrer Ali Bei núm.100-102, de Barcelona, amb mesures de contractació pública sostenible -Exp. 061/17-</t>
  </si>
  <si>
    <t>Anunci del Consorci de l'Habitatge de Barcelona de modificació de la convocxatòria general d'ajuts per la rehabilitació d'edificis d'ús residencial i d'habitatges a la ciutat de Barcelona per l'any 2017 -ref. BDNS 340201-</t>
  </si>
  <si>
    <t>UTE ILUNION - AIA - ACCEPLAN</t>
  </si>
  <si>
    <t>U67017327</t>
  </si>
  <si>
    <t>Reparació interior d'habitatges</t>
  </si>
  <si>
    <t xml:space="preserve">Subministrament i lloguer de generador elèctric, i del tapiat del local, a l'edifici el carrer Almagro Núm. 2-4 de Barcelona. </t>
  </si>
  <si>
    <t>Reparació rentadora i assecadora  Bac de Roda 99 (53-10-1) febrer del 2018_x000D_
Material instal·lació rentadora  Gran Via Corts Catalanes 122 esc 2 planta 3ª (28-21-1)  febrer del 2018_x000D_
Reparació rentadora LC-5, Concili de Trento 29 (50-8-1)  febrer del 2018</t>
  </si>
  <si>
    <t>SERVICIOS CONSULTORIA EPSILON</t>
  </si>
  <si>
    <t>Import per canvi extintor pols ABC 6 kg per sustracció que s'ha fet al pàrquing del c/ Reina Amàlia 31 (6-13-1/2) en el mes de febrer del 2018</t>
  </si>
  <si>
    <t>SERVEI AIGUA GERENCIA</t>
  </si>
  <si>
    <t xml:space="preserve"> 50% inicial de la Certificació Tècnica - Serveis - Annex III - Medi Ambient - Revisió Projecte &lt; 1000 m2. Inclou 2 Rev, de l'aparcament i allotjaments de la promoció situada al carrer Tanger 42 i 40 i Àlava, 138, de Barcelona, </t>
  </si>
  <si>
    <t>Traball d'actualització instal·lació baixa tensió de L'OH de Ciutat Vella. Segons presupost:  R17077</t>
  </si>
  <si>
    <t>Inspecció periòdica reglamentària per l’exercici 2018 de l'ascensor del parking del C/ Sancho de Ávila, 146 (53-08-001), efectuada per ECA, la qual anirà a càrrec del PMH.</t>
  </si>
  <si>
    <t>TPF GETINSA EUROESTUDIOS SL</t>
  </si>
  <si>
    <t>Treballs per l'obtenció de butlletins i habitabilitat de l'habitatge ocupat, procendent del contracte de cessió en usdefruit durant vuit anys amb la SAREB, situat al carrer Travau Núm. 34 3r 2a, de Barcelona.</t>
  </si>
  <si>
    <t>3 RecambiosTóner Canon LBP-3300  708 *0</t>
  </si>
  <si>
    <t>Neteja que s'ha fet al pàrquing del c/ Espronceda 114 (53-10-1) en el mes de febrer del 2018</t>
  </si>
  <si>
    <t>Servei de neteja Flors 2 (70-35-1) / Reina Amàlia 38 (70-35-1) en el mes de febrer del 2018</t>
  </si>
  <si>
    <t xml:space="preserve">Ttreballs de reparació de la porta d'entrada del vestíbul de l'edifici de TEMPTEIG situat al carrer Almagro Núm. 2-4 de Barcelona. </t>
  </si>
  <si>
    <t>1 Tóner Canon 719 Bk  *0</t>
  </si>
  <si>
    <t>Reparació de l’ascensor del C/ Carme 84 BIS (70-40-014), segons pressupost núm. 144468585, (FOMENT CIUTAT VELLA)</t>
  </si>
  <si>
    <t>MANTENIMIENTO HARDWARE  SupportEdge Standard Part Replace NBD, FAS2240A-2, Post Warranty  PERIODE:  01/02/17 -30/01/2019</t>
  </si>
  <si>
    <t>11 barreres abatibles manuals. Mides: 730x430 mm. Acabat galvanitzat.  Muntatge inclós. Amb tres punts de fixació al c/ Roure 19 Cerdanyola (34-02-001)</t>
  </si>
  <si>
    <t>Reparació avaria en telèfon interior Tiana 12 -20 pis 2on 6a (3-20-1-20)   març del 2018</t>
  </si>
  <si>
    <t>Ensenyar 4 places de pàrquing per a lloguer al c/ Indústria 346 (58-1-1) en el mes de febrer del 2018</t>
  </si>
  <si>
    <t>Reparació rentadora LS-8-E que s'ha fet al Psg Urrutia 5 (4-11-1) en el mes de gener del 2018</t>
  </si>
  <si>
    <t>Servei de neteja Blanqueria 5 (70-15-5) en el mes de febrer del 2018</t>
  </si>
  <si>
    <t xml:space="preserve">Creación de un sistema de menús para el Portal Electrónico </t>
  </si>
  <si>
    <t>Cargos por servicio de datos del 02/02/2018 - 03/04/2018</t>
  </si>
  <si>
    <t>Import per módul sortida 4 relés tensió, font alimentació, joc de bateries, instal·lació i desplaçament i per material elèctric que s'ha fet al c/ Via Favència 350 esc (11-10-1) segons pressupost 18030</t>
  </si>
  <si>
    <t>IDCE - Servicio Relay correo (paquete 200 direcciones)</t>
  </si>
  <si>
    <t>ENERGEA INGENIERIA EN EFICIENCIA ENERGET</t>
  </si>
  <si>
    <t>B65344160</t>
  </si>
  <si>
    <t>30% d'honoraris en fase de projecte executiu de la certificació energètica, el 85% del honoraris de projecte de sol.licitud de  permis municipal d'un local destinat a escola bressol, 100% dels honoraris per la redacció de projecte bàsic i executiu de la intal.lació solar/renovables (aerotèrmia) I 100% d'honoraris pel projecte bàsic i executiu de la intal.lació solar fotovoltàica de la promoció de 35 habitatges situada</t>
  </si>
  <si>
    <t xml:space="preserve">Reparació avaria intèrfon pis 5 3 c/ Veneçuela 15 (53-6-1) </t>
  </si>
  <si>
    <t xml:space="preserve">Guillermo Mollà Revilla </t>
  </si>
  <si>
    <t>Certificat d'eficiència energètica de l'habitatge situat a la Plaça Josep Pallacha, 7, 5è 2a, de Barcelona.</t>
  </si>
  <si>
    <t>Ensenyar locals i entregar claus de l'Ajuntament a ingeniers de l'Ajuntament del c/ Robadors 35-37 (70-35-2) el dia 14/03/2018</t>
  </si>
  <si>
    <t>Neteja Oficines d'Habitatge febrer</t>
  </si>
  <si>
    <t xml:space="preserve">Aassaig puntual d'estanqueïtat a la coberta plana realitzat a l'obra de reforma del local, per a les oficines de l'IMHAB, al carrer Doctor Aiguader núm. 24 de Barcelona. </t>
  </si>
  <si>
    <t>Revisió placa interfons de les dos portes comprovar el funcionament de les mateixes que s'ha fet al c/ Coure 8 bloc 1 (1-16-1) en el mes de febrer del 2018</t>
  </si>
  <si>
    <t>Neteja Llull 420 (19-17-1) en el mes de febrer del 2018</t>
  </si>
  <si>
    <t>Reparació de la porta del parking del C/ Gomis 108-110 (23-04-008), segons pressupost núm. R74/19070, la qual anirà a càrrec de la quota complemtària.</t>
  </si>
  <si>
    <t>Reparació de l'ascensor del C/ Mig de can clos, 8 (10-06-060), segons pressupost R74/19056, el qual anirà a cèrrec de la quota complentària.</t>
  </si>
  <si>
    <t>50% final del honoraris per l'Informe d'Idoneïtat Tècnica (IIT),  per a l'obtenció de la llicència d'obres majors de la promoció Ulldecona de Barcelona, segons acceptacó de pressupost de data 28 de febrer de 2018.</t>
  </si>
  <si>
    <t>Substitució interfon habitatge que s'ha fet al c/Santa Elena 4 -6 3 4 (70-15-31-36) en el mes de febrer del 2018</t>
  </si>
  <si>
    <t>SE-8 ANUNCI de notificació en procediment del requeriment per a l'esmena de defectes en les sol·licituds del Registre de Sol·licitants d'Habitatge amb Protecció Oficial de Barcelona.</t>
  </si>
  <si>
    <t>Substitució de cablejat i dues capses derivadores qSant Isidre 3 esc C (70-6-3)  febrer del 2018. Pressupost 8100005_x000D_
Comprovació antena que s'ha de substituir pressupost 8100006 al c/ Cornudella 34 PB 1 (4-1-533-647) en el mes de febrer del 2018</t>
  </si>
  <si>
    <t xml:space="preserve">Neteja i jardineria efectuat a Pg Sta Coloma, 55-71 (3-21-1 al 8) que s'ha fet en el mes de febrer del 2018_x000D_
Import per servei mensual de manteniment de neteja a Av Vallcarca, 262 (23-2-1/2) en el mes de febrer del 2018 </t>
  </si>
  <si>
    <t>Reparació dels ascensors del C/ Tiana, 12-22 (03-20-001), segons pressupost núm. C030810470725 v. 2, el qual anirà a càrrec de la quota complementària.</t>
  </si>
  <si>
    <t xml:space="preserve">Manteniment porter que s'ha fet al c/ Gomis 110-112 (23-4-1) </t>
  </si>
  <si>
    <t>ORDENADOR PORTÁTIL HP PROBOOK 640 G3 CTO P/N X4J23AV</t>
  </si>
  <si>
    <t>Incorporación de la herramienta colaborativa monday.com en el equipo de desarrollo del IMHab</t>
  </si>
  <si>
    <t>Edicions Clariana SL</t>
  </si>
  <si>
    <t>B65474843</t>
  </si>
  <si>
    <t>Texts i il·lustracions</t>
  </si>
  <si>
    <t>Honoraris professionals d'assessorament fiscal de novembre 2017 a febrer 2018</t>
  </si>
  <si>
    <t>Neteja que s'ha fet al pàrquing del c/ Can Travi (49-9-1) en el mes de febrer del 2018</t>
  </si>
  <si>
    <t>Adaptación del aplicativo WebClient para funcionar con el nuevo Portal del IMHab</t>
  </si>
  <si>
    <t>Reparació de l'ascensor de la Pl Mig de Can Clos, 10 (10-06-062), la qual anirà a càrrec de la quota complentària.</t>
  </si>
  <si>
    <t>Reparació antena Via Favéncia 374 (11-09-001) gener del 2018</t>
  </si>
  <si>
    <t>Ensenyar 3 places de pàrquing per a llogar al c/ Reina Amàlia 31 B (6-13-1/2) en el mes de febrer del 2018</t>
  </si>
  <si>
    <t>SE-7 ANUNCI de notificació en procediment de la resolució dels processos d'inscripció i d'adjudicació en el Registre de Sol·licitants d'Habitatge amb Protecció Oficial de Barcelona.</t>
  </si>
  <si>
    <t>Reparació de l' ascensor del C/ Arc del Teatre, 50 (06-10-004), la qual anirà a càrrec de la quota complementària.</t>
  </si>
  <si>
    <t>Placa senyalitzadora extintor e hidrante al c/ Gran Via 122-124 bloc 2 esc 2  (28-21-1) en el mes de febrer del 2018. Pressupost 182870_x000D_
Import per venta de placa senyalitzadora extintor e hidrante al c/ Gran Via 122-124 bloc 1 esc 1  (28-21-1) en el mes de febrer del 2018. Pressupost 182873</t>
  </si>
  <si>
    <t>Import per 7 bombilla LED rosca gorda 5W en C/Gomis 108-110 (23-4-1 a 7) en el mes de Febrero 2018</t>
  </si>
  <si>
    <t>Reparació rentadora LS-8-FM del c/ Rosselló i Porcel 12 (47-3-1) en el mes de gener del 2018</t>
  </si>
  <si>
    <t>MANTENIMENT SITE WEB HABITATGE (01/02 - 28/02)</t>
  </si>
  <si>
    <t>Neteja que s'ha fet al c/ Manuel Sanchís Guarner 5 (47-2-15) en el mes de febrer del 2018</t>
  </si>
  <si>
    <t xml:space="preserve">Revisió extintors, boca d'incendis, central d'incendis i central monòxid que s'ha fet al Pàrquing del c/Reina Amàlia 31 (6-13-1/2) </t>
  </si>
  <si>
    <t>Servei de neteja c/ Sant Pau 82 (70-15-27) en el mes de febrer del 2018</t>
  </si>
  <si>
    <t>ESTUDIO VIVAS ARQ. SCP. PAU VIDAL PONT</t>
  </si>
  <si>
    <t>U65924219</t>
  </si>
  <si>
    <t xml:space="preserve">honoraris per la modficació del projecte executiu per a tornar a licitar les obres de contrucció de la promoció d’habitatges al carrer d’Ali Bei, 100-102, de Barcelona, segons pressupost de data 26 de setembre de 2007. _x000D_
_x000D_
_x000D_
</t>
  </si>
  <si>
    <t>Neteja que s'ha fet al pàrquing del c/ Corsega 363 (31-4-1) en el mes de febrer del 2018</t>
  </si>
  <si>
    <t>LOGITECH CAMARA WEB B525 P/N 960-000842</t>
  </si>
  <si>
    <t>Instal·lació material que s'ha fet al c/ Taxdirt 28 (15-5-1) en el mes de febrer del 2018_x000D_
Import per instal·lació secadora al c/ Taxdirt 28 (15-5-1) en el mes de febrer del 2018</t>
  </si>
  <si>
    <t xml:space="preserve">Import per col.locació de teclat en xarxa, amb bateria i software SCCAE - APQ Valls (13-14-1) </t>
  </si>
  <si>
    <t>Neteja que s'ha fet a av/ Francesc Cambo 30 (51-13-1) que s'ha fet en el mes de febrer del 2018</t>
  </si>
  <si>
    <t>Reparació dels ascensors del C/ Tiana, 12-22 (03-20-001), segons pressupostos núm. T0002001212 i T0002001291, per les inspeccions de la TÜV Rheninland, els quals aniran a càrrec de la quota complementària.</t>
  </si>
  <si>
    <t>Neteja que s'ha fet al c/ Santa Elena 2 i 4 (70-15-31) i al c/ Carretes 29  (70-15-10) en el mes de febrer del 2018</t>
  </si>
  <si>
    <t>OCA ICP, S.A.U.</t>
  </si>
  <si>
    <t>A40007460</t>
  </si>
  <si>
    <t>Inspeccions periòdiques reglamentàries per l'exercici 2018 dels ascensors del C/ LLull, 420 i C/ Pierre Vilar, 7 (19-17-001), C/ LLull, 418 (19-17-002) i C/ Pierre Vilar, 5 (19-17-003)</t>
  </si>
  <si>
    <t>Retirada de runa, mobles, neteja i viatges al punt verd que s'ha fet al local del c/ Campins 13 (3-11-2-218) el 8 de març del 2018</t>
  </si>
  <si>
    <t>BSP SERVICIOS DE CONSULTORIA TECNICA, SL</t>
  </si>
  <si>
    <t>B71213896</t>
  </si>
  <si>
    <t xml:space="preserve">Control tècnic sobre els fonaments, l’estructura, els tancaments, les cobertes i les instal.lacións (Informe D5.4 i D6), de les obres de construcció d’un edifici de 61i una planta soterrada d'aparcament situat al carrer Biosca, 17-25 (Edifici F1 de la 3a Fase de la remodelació del barri del Bon Pastor de Barcelona). </t>
  </si>
  <si>
    <t>Import per servei de neteja que s'ha fet al c/ Ases 1 (70-15-18) en el mes de febrer del 2018_x000D_
Import per servei de neteja que s'ha fet al c/ Fonollar 15-17 (70-15-12) en el mes de febrer del 2018</t>
  </si>
  <si>
    <t>DOX STYLE, SL.</t>
  </si>
  <si>
    <t>B64043714</t>
  </si>
  <si>
    <t>13 ARMILLES PER A PERSONAL DE REGESA</t>
  </si>
  <si>
    <t>PRATS LOPEZ, MONTSE</t>
  </si>
  <si>
    <t>Honoraris professionals per l'assistència tècnica i assessorament Consorci de l'Habitatge febrer 2018</t>
  </si>
  <si>
    <t>Servei de neteja Sant Pau 82 (70-15-27) en el mes de gener del 2018</t>
  </si>
  <si>
    <t>Manteniment antena Giralt i Pelliser 24-28 (51-13-1)  març del 2018</t>
  </si>
  <si>
    <t>Canvi de local·lització del router de la porteria al pàrquing. Tirar linies, posar router en caixa i comprovació de xaraxa al pàqrquing del c/ Valls (13-14-1)</t>
  </si>
  <si>
    <t>Neteja que s'ha fet a Av Vallcarca 105 (23-5-1) en el mes de febrer del 2018</t>
  </si>
  <si>
    <t>Ensenyar dues places de pàrquing per a llogar al c/ Mollerussa 16 (2-12-3) en el mes de febrer del 2018</t>
  </si>
  <si>
    <t xml:space="preserve">Quota anual antena i porter Comerç 50 (70-11-2) </t>
  </si>
  <si>
    <t>Neteja que s'ha fet al c/ Marbre 1 (10-5-42) en el mes de febrer del 2018_x000D_
Import per servei de neteja que s'ha fet a Plç Mig de Can Clos 4 (10-6-55) en el mes de febrer del 2018_x000D_
Import per servei de neteja que s'ha fet a la Pl. Mig de Can Clos 5 (10-6-56) en el mes de febrer del 2018_x000D_
Import per servei de neteja que s'ha fet a Plç Mig de Can Clos 9 (10-6-61) en el mes de febrer del 2018</t>
  </si>
  <si>
    <t>Ensenyar 1 plaça de pàrquing al c/ Espronceda 114 (53-10-1) en el mes de febrer del 2018</t>
  </si>
  <si>
    <t>Disseny i impressió Calendaris 2018</t>
  </si>
  <si>
    <t>Neteja que s'ha fet al c/ Reina Amalia 24 (70-15-21) en el mes de febrer del 2018</t>
  </si>
  <si>
    <t>Import per neteja que s'ha fet al pàrquing del c/ Valls 11 (13-14-1) en el mes de febrer del 2018</t>
  </si>
  <si>
    <t>Neteja que s'ha fet al pàrquing del c/ Paseo Fabra i Puig 421 (4-11-1) en el mes de febrer del 2018</t>
  </si>
  <si>
    <t>Servei de neteja Aparcaquí del c/ Zona Franca 106 (28-12-1) en el mes de gener del 2018</t>
  </si>
  <si>
    <t xml:space="preserve">Reparació porter  Via Favéncia 446 4 1 (11-8-1-27) </t>
  </si>
  <si>
    <t>Neteja i manteniment Arxiu Cr. Clariana 46, febrer 2018.-</t>
  </si>
  <si>
    <t>Neteja que s'ha fet al c/ Vistalegre 15 (70-15-38) en el mes de febrer del 2018</t>
  </si>
  <si>
    <t>Reparació avaria substitució telefon avariat pis 2 2 c/ Santa Coloma 55 esc G (3-21-7)</t>
  </si>
  <si>
    <t>supervisió sorteig habitatges</t>
  </si>
  <si>
    <t>Ttreball comunitari de caixa antena primer replà Selva de Mar 22 B esc A (50-7-1) en el mes de febrer del 2018</t>
  </si>
  <si>
    <t xml:space="preserve">Col·locació de 2 alfombres de goma a dos ascensors i pintar les portes per dins i per fora al c/ Biosca 17 (2-13-2) </t>
  </si>
  <si>
    <t>Neteja que s'ha fet al c/ Tallers 11 (70-15-34) en el mes de febrer del 2018</t>
  </si>
  <si>
    <t>Treballs diveros efectuats a l'edifici del carrer  Trapani, núm. 5, del barri El Besos i El Maresme de Barcelona, segons albarà adjunt.</t>
  </si>
  <si>
    <t>Honoraris professionals per l'assistència tècnica i assessorament Consorci de l'Habitatge gener 2018</t>
  </si>
  <si>
    <t xml:space="preserve">Import per revisió extintors i placa senyalitzadora al c/ Veneçuela 15 esc (53-6-1)_x000D_
Import per sustitució extintor per sustracció, per placa senyalitzadora extintor que s'ha fet al c/ Cant Travi 30 esc (49-9-1) </t>
  </si>
  <si>
    <t>Manteniment extinció incendis  Mig de Can Clos 1 (10-6-52) en el mes de gener del 2018_x000D_
Manteniment extinció incendis  Mig de Can Clos 2 (10-6-53) en el mes de gener del 2018_x000D_
Import per manteniment extinció incendis que s'ha fet al c/ Mig de Can Clos 3 (10-6-54) en el mes de gener del 2018_x000D_
Import per manteniment extinció incendis que s'ha fet al c/ Mig de Can Clos 4 (10-6-55) en el mes de febrer del 2018_x000D_
Import per manteniment extinció</t>
  </si>
  <si>
    <t>Placa senyalitzadora equips extinció incendis Montanyans 1 (51-16-1) febrer del 2018. Pres. 182496</t>
  </si>
  <si>
    <t>Material d´oficina BOLIVIA, 105 I OFICINES D´HABITATGE</t>
  </si>
  <si>
    <t>Reparació antena que s'ha fet al Pso Santa Coloma 55 esc H (3-21-008) en el mes de febrer del 2018</t>
  </si>
  <si>
    <t>Neteja del pàrquing del c/Llull 418 (19-17-2) que s'ha fet en el mes de febrer del 2018</t>
  </si>
  <si>
    <t>babelia formación, sl</t>
  </si>
  <si>
    <t>FORMACION-clases Englès</t>
  </si>
  <si>
    <t>EUROCATALANA Obres i Serveis, SL</t>
  </si>
  <si>
    <t>B62554035</t>
  </si>
  <si>
    <t>Lloguer equip climatització Oficina d'Habitatge Sant Andreu</t>
  </si>
  <si>
    <t>Neteja Pierre Vilar 7 (19-17-1) / Pierre Vilar 5 (19-17-3) / Gombau 5 (51-13-1) en el mes de febrer del 2018</t>
  </si>
  <si>
    <t>Neteja Marbre 14 (10-5-51) / Flassaders 23 (70-15-11) / Comerç 42 (70-10-001) / Nou de la Rambla 14 (70-15-17) / Tarros  10 (70-15-35) / Assaonadors 20 (70-15-03) / Obradors 8 (70-15-19), febrer 2018.-</t>
  </si>
  <si>
    <t>Honoraris per la redacció del projecte bàsic i executiu de l'edifci del carrer Benavent Núm. 2 i actualització del projecte del carrer Tessalia Núm. 6, situats ambdós al barri d'El Besos i El Maresme de Barcelona.</t>
  </si>
  <si>
    <t>SEGELLS IMHAB Foment de la Rehabilitació</t>
  </si>
  <si>
    <t>Tóners Bagursa i Oficines Habitatge (febrer)</t>
  </si>
  <si>
    <t>Reparació avaria cablejat general de l'edifici,  Quito 18 esc a PB3 (3-22-1) en el mes de febrer del 2018</t>
  </si>
  <si>
    <t>Import per reparació assecadora i rentadores finques diverses febrer</t>
  </si>
  <si>
    <t>Contracte anual de manteniment del CCTV d'Av Vallcarca, 262 (23-2-1/2) en el mes de febrer del 2018.</t>
  </si>
  <si>
    <t>Reparació de la porta del ascensor C/ Gomis 108-110 (23-04-008), segons pressupost núm. R74/19158, la qual anirà a càrrec de la quota complemtària.</t>
  </si>
  <si>
    <t>Reparació Tirador porta OH de Nou Barris</t>
  </si>
  <si>
    <t>Segona inspecció reglamentària per l’exercici 2018 dels ascensors del C/ Selva de mar, 28-30 (50-07-001), per defectes greus, efectuades per Tüv Rheinland.</t>
  </si>
  <si>
    <t>Neteja que s'ha fet c/ Manuel Sanchis Guarner  (47-2) (47-1) escales diverses en el mes de febrer del 2018</t>
  </si>
  <si>
    <t>Manteniment extinció incendis que s'ha fet al c/ Marbre 1 (10-005-0042) en el mes de gener del 2018_x000D_
Manteniment extinció incendis que s'ha fet al c/ Marbre 2 (10-05-045) en el mes de gener del 2018_x000D_
Manteniment extinció incendis que s'ha fet al c/ Marbre 4 (10-5-46) en el mes de gener del 2018_x000D_
Manteniment extinció incendis que s'ha fet al c/ Marbre 6 (10-5-47) en el mes de gener del 2018_x000D_
Manetniment extinció incendis que s'ha fet al c/ Marbre, 10/ Marbre 12</t>
  </si>
  <si>
    <t>Neteja que s'ha fet al c/ Junta de Comerç 26 (70-40-36 ) que s'ha fet en el mes de febrer del 2018</t>
  </si>
  <si>
    <t>Reparació avaria anten tv Quito 18 esc A 1 12 (3-22-1-15) que s'ha fet en el mes de febrer del 2018</t>
  </si>
  <si>
    <t>Instal·lació maquinaria bugaderia rentadora CW-10 i assecadora CD-10 al c/ Can Travi 30 (49-9-1) en el mes de gener del 2018</t>
  </si>
  <si>
    <t>Horwath PLM Auditores S.L.P.</t>
  </si>
  <si>
    <t>B64754534</t>
  </si>
  <si>
    <t>Facturació inicial (50%) pels serveis professioinals, relatius a l'auditoria dels comptes anuals del 2017 del Consorci de l'Habitatge de Barcelona.</t>
  </si>
  <si>
    <t>Modificació obertura porta Oficina d'Habitatge de Ciutat Vella</t>
  </si>
  <si>
    <t xml:space="preserve">Instal·lació maquinària bugaderia rentadora CW-10 al c/ Gran Via Corst Catalanes 122 (28-21-1) </t>
  </si>
  <si>
    <t>Revisió extintors escs A i B que s'ha fet al c/ Pinzon 6 (19-15-1) en el mes febrer del 2018</t>
  </si>
  <si>
    <t>Revisió extintors que s'ha fet a finques diverses</t>
  </si>
  <si>
    <t>Neteja que s'ha fet al c/ Manuel Sanchis i Guarner 2 (47-1-7) en el mes de gener del 2018</t>
  </si>
  <si>
    <t>Reparació de l' ascensor del C/ Om, 3 (06-10-004), segons pressupost 218204/00,  la qual anirà a càrrec de la quota complementària.</t>
  </si>
  <si>
    <t>Substitució font alimentació de l'equip del porter electrònic avariat per les obres de la façana que s'ha fet al Pso Santa Coloma esc H (3-21-8) en el mes de febrer del 2018</t>
  </si>
  <si>
    <t>20 LECTORES TARJETA INTELIGENTE CHERRY ST1144</t>
  </si>
  <si>
    <t>50% inicial del honoraris per l'Informe d'Idoneïtat Tècnica (IIT),  per a l'obtenció de la llicència d'obres majors de la promoció d'Escolapi Càncer, 10, de Barcelona (TORRE BARÓ), segons acceptacó de pressupost de data 1 de març de 2018.</t>
  </si>
  <si>
    <t>Reparació rentadora LS-8-FM i assecadora ER-8-F/M del c/ Gran Via Corts Catalanes 122 (28-21-1)  mes de febrer del 2018</t>
  </si>
  <si>
    <t>Reparació de l' ascensor del C/ Carretes, 29 (70-15-010), segons pressupost núm. 000002/18. (PROCIVESA)</t>
  </si>
  <si>
    <t xml:space="preserve">Coordinació de seguretat i salut de les obres de rehabilitació cromàtica i millora de l’eficiència energètica a la promoció d’habitatges del Passeig de Santa Coloma, núm. 55-71, de Barcelona._x000D_
_x000D_
_x000D_
</t>
  </si>
  <si>
    <t>8 Ordinadors HP PRODESK 400 i 8 Monitors HP</t>
  </si>
  <si>
    <t>DANIEL MOLINA LOPEZ</t>
  </si>
  <si>
    <t xml:space="preserve">35% del pressupost per la redacció del pla funcional habitacional amb estimació pressupostària, de l'edifici de la Via Laietana, 8-10, de Barcelona. </t>
  </si>
  <si>
    <t>LOOKY PRODUCCIONS SCCL</t>
  </si>
  <si>
    <t>F66259581</t>
  </si>
  <si>
    <t>Gravació COCHA</t>
  </si>
  <si>
    <t>Neteja que s'ha fet al c/ San Ramon 6 (70-35-3) en el mes de febrer del 2018</t>
  </si>
  <si>
    <t xml:space="preserve">Nuevos ajustes del portal web para coordinarse con los aplicativos existentes. </t>
  </si>
  <si>
    <t>OIKOSVIA ARQUITECTURA, S.C.C.L.</t>
  </si>
  <si>
    <t>F62896634</t>
  </si>
  <si>
    <t>Neteja que s'ha fet al c/ Sant Erasme 1 (70-15-24) en el mes de febrer del 2018</t>
  </si>
  <si>
    <t>Neteja ampliació OH Sant Andreu febrer</t>
  </si>
  <si>
    <t>MIRANDA, OBRES I CONSTRUCCIONS METAL.LIQ</t>
  </si>
  <si>
    <t>B64825185</t>
  </si>
  <si>
    <t>Treballs i reparacions divreses efectuades als edificis ocupats de TEMPTEIG situats al c/Botella núm. 16 i  al c/Lancaster 7-9-11, de Barcelona.</t>
  </si>
  <si>
    <t>Reparació de l’ascensor de la Gran Via de les Corts Catalanes</t>
  </si>
  <si>
    <t>Servei de neteja Robadors 35 (70-35-2) en el mes de gener del 2018</t>
  </si>
  <si>
    <t xml:space="preserve">Inspecció periòdica reglamentària per l'exercici 2018 de l' ascensor del C/ Alts Forns, 82 (28-13-002), per defectes greus, efectuada per la ECA. </t>
  </si>
  <si>
    <t>Subministrament i substitució amplificador televés Minikom 5363 que s'ha fet al c/ Selva de Mar 28  esc 1 (50-7-1) en el mes de febrer del 2018</t>
  </si>
  <si>
    <t>Reparació de l'ascensor del C/ Tallers, 11 (70-15-034). PROCIVESA</t>
  </si>
  <si>
    <t>Retirada de fustes que s'ha fet d'àrees comuns de la finca de Gran VIa 924-926 (50-1-1)</t>
  </si>
  <si>
    <t>Canvi de font alimentació porter comunitari  c/ Coure 10 (1-16-2)_x000D_
Ajust senyals TV comunitari c/ Taxdirt 28 (15-5-1)</t>
  </si>
  <si>
    <t>Import per videogravador de 4 Canals. 4 entrades de vídeo BNC. Visualització en temps real 100fr/seg, per mirall convexe circular de vigilància per a interior que s'ha fet al c/ Ciutat de Granada 145-149 (50-9-1) que s'ha fet en el mes de febrer del 2018. Feina encarregada pel departament de Serveis Tècnics</t>
  </si>
  <si>
    <t>Factures núm. F001065437, F001042360 i F001032217, corresponents als mesos de gener i febrer de 2018, pel servei d'anuncis immobiliaris del portal Fotocasa: anuncis de places de pàrquing en lloguer per a cotxe i moto, a l'aparcament del c/ Indústria, 346 - Navas de Tolosa, 312.</t>
  </si>
  <si>
    <t>Suministrament i substitució central programable antena avariada (70-40-44) en el mes de febrer del 2018</t>
  </si>
  <si>
    <t>Reparació interfon de consergeria que s'ha fet al c/ Navas de Tolosa 312 (58-1-1) en el mes de febrer del 2018</t>
  </si>
  <si>
    <t>Neteja que s'ha fet al pàrquing del c/ Reina Amalia 31 B (6-13-1/2) en el mes de febrer del 2018</t>
  </si>
  <si>
    <t>Neteja que s'ha fet al finques diverses en el mes de febrer del 2018</t>
  </si>
  <si>
    <t>Reparació de l' ascensor del C/ Leiva, 37 (70-97-092), la qual anirà a càrrec de la quota complementària.</t>
  </si>
  <si>
    <t>Missatgers gener</t>
  </si>
  <si>
    <t>Visita local i ensenyar amb arquitecte de l'Ajuntament al c/ Lleo 26 (70-40-83-506) en el mes de febrer del 2018</t>
  </si>
  <si>
    <t>Instal·lació de secadora CD-10 que s'ha fet al c/ Via Favència 374 (11-9-1) en el mes de febrer del 2018</t>
  </si>
  <si>
    <t>SILLON ETERNA 3120-6 CON CABEZAL  (Mª José Nuñez)</t>
  </si>
  <si>
    <t>Neteja que s'ha fet a la comunitat i al pàrquing del c/ Gomis 110-112 (23-4-1 al 8) en el mes de febrer del 2018</t>
  </si>
  <si>
    <t xml:space="preserve">Revisió extintors que s'ha fet al c/ Almirall Barcelo 6 esc (70-15) i al c/ Arc del Teatre 13 esc (70-15-2) </t>
  </si>
  <si>
    <t>ASCENSORS BARÓ REHABILITACIONS SL</t>
  </si>
  <si>
    <t>B65199333</t>
  </si>
  <si>
    <t>PC POOLS MANRESA, SL</t>
  </si>
  <si>
    <t>B66254723</t>
  </si>
  <si>
    <t>Mantenimiento de las dos fuentes agua Doctor Aiguader, 36</t>
  </si>
  <si>
    <t xml:space="preserve">Direcció de les obres de  de rehabilitació dels patis, de les cobertes, dels badalots i substitució de les escomeses d'aigua de les set escales, A, B, C, D, E, F i G de la finca situada al carrer Sant Isidre, núm. 3-5, de Barcelona </t>
  </si>
  <si>
    <t>Armari i taula per l'OH de Ciutat Vella</t>
  </si>
  <si>
    <t>Reparació dels ascensors del C/ Tiana, 12-22 (03-20-001), segons pressupost núm. C030810470725, el qual anirà a càrrec de la quota complementària.</t>
  </si>
  <si>
    <t>Serveis Ample Banda</t>
  </si>
  <si>
    <t xml:space="preserve">Control tècnic sobre els fonaments, l’estructura, els tancaments, les cobertes i les instal.lacións (Informe D5.4 i D6), de les obres de construcció d’un edifici de 46 i una planta soterrada d'aparcament situat al carrer Biosca, 33, 35, 37, 39 i 31 (Edifici F2 de la 3a Fase de la remodelació del barri del Bon Pastor de Barcelona). </t>
  </si>
  <si>
    <t xml:space="preserve">Control tècnic sobre els fonaments, l’estructura, els tancaments, les cobertes i les instal.lacións (Informe D5.4 i D6), de les obres de construcció d’un edifici d'habitatges, locals i aparcament situat al carrer Alfarràs, 30, 32, 34, 36 i 38 (Edifici E2 de la 3a Fase de la remodelació del barri del Bon Pastor de Barcelona). </t>
  </si>
  <si>
    <t>RIGOL TRULLOLS MARIA EULALIA</t>
  </si>
  <si>
    <t xml:space="preserve">MINUTES DE REPRESENTACIÓ JUDICIAL DE LA PROCURADORA EULALIA RIGOL_x000D_
S'ADJUNTA ANNEX RELACIONANT ELS HABITATGES ALS QUE FAN REFERÈNCIA LES MINUTES PRESENTADES (8)._x000D_
LES COSTES COBRADES FINS A LA DATA SUMEN UN IMPORT DE 938,54€_x000D_
</t>
  </si>
  <si>
    <t>Neteja que s'ha fet a Gran Via de les Corts Catalanes 1135 (48-1-1) en el mes de febrer del 2018</t>
  </si>
  <si>
    <t>LLIURAMENT HUMIDIFICADOR DESPATX RRHH_x000D_
LLIURAMENT CARRITO DPT CONTRACTES I ESCRIPTURES</t>
  </si>
  <si>
    <t>Import corresponent al servei de conservació del 1r trimestre 2018 dels ascensors, segons relació adjunta, la qual anirà a càrrrec de la quota complementària.</t>
  </si>
  <si>
    <t>Reparació de l'ascensor del C/ Reina Amalia, 38 (70-35-001), la qual anirà a càrrec de la quota complentària.</t>
  </si>
  <si>
    <t>Manteniment detecció incendis Pierre Vilar 5 (19-17-3) febrer del 2018</t>
  </si>
  <si>
    <t>Herramienta para colaboración con las Administraciones que, basándose en los desarrollos del Documento electrónico existente en IMHab</t>
  </si>
  <si>
    <t>Suministrament i substitució interfon habitatge que s'ha fet al c/ Hospital 141 4  2 (70-40-34-226) en el mes de febrer del 2018</t>
  </si>
  <si>
    <t>Neteja que s'ha fet al c/ Manuel Sanchis i Guarner 2 (47-1-7) en el mes de febrer del 2018</t>
  </si>
  <si>
    <t>Reparació secadora que s'ha fet a finques diverses febrer 2018</t>
  </si>
  <si>
    <t>3 Tóners Impressora Canon 719 Bk  *0</t>
  </si>
  <si>
    <t>Substitució font alimentació de l'equip del porter electrònic avariat per les obres de la façana que s'ha fet al Pso Santa Coloma esc A (3-21-1) en el mes de febrer del 2018195</t>
  </si>
  <si>
    <t>Conservació del 1r trimestre 2018 dels ascensors del C/ Rec, 13 (70-10-02), C/ Carders, 33-41 (51-16-001) i GV Corts Catalanes, 976-980 (50-02-003) i del C/ Carme, 84 BIS (70-40-014), C/ Comerç, 38 (70-40-020) i C/ Riera ALta, 2 (70-40-015) i C/ Carme, 84 (70-40-013) FOMENT</t>
  </si>
  <si>
    <t>Reparació placa del carrer Obradors 6 1 1 i 1 2 (70-15-19) en el mes de febrer del 2018</t>
  </si>
  <si>
    <t>Servei de neteja Aparcaquíl c/ Zona Franca 106 (28-12-1) en el mes de febrer del 2018</t>
  </si>
  <si>
    <t>Import per revisió anual equips contra incendis que s'ha fet al c/ Fonollars 15-17 esc (70-15-12) en el mes de febrer del 2018_x000D_
Import per revisió anual equips contra incendis que s'ha fet al c/ Blanqueria 10 esc (70-15-6) en el mes de febrer del 2018</t>
  </si>
  <si>
    <t>Retimbre i revisió extintors al c/ Comerç 50 (70-11-2) en el mes de febrer del 2018</t>
  </si>
  <si>
    <t>Ensenyar 1 plaça de pàrquing per a llogar al c/ Zona Franca 106 (28-12-1) en el mes de febrer del 2018</t>
  </si>
  <si>
    <t>retirada de 4 pals de fusta amb braç i línies  afectades per l'enderroc, en l'ambit del Bon Pastor IV Fase.</t>
  </si>
  <si>
    <t xml:space="preserve">Minuta corresponent al 40% dels honoraris per les certificacions energètiques,  al 40% dels honoraris per la legalitazació de l'aparcament, al 50% dels honoraris per la instal.lació solar/renovables i el 70% dels honoraris pel projecte ICT, </t>
  </si>
  <si>
    <t>MATERIAL IMPRENTA BOLIVIA, 105</t>
  </si>
  <si>
    <t xml:space="preserve">Revisió de  columna seca, retimbre i recàrrega d'extintors i revisió extintors pols que s'ha fet al c/ Lleialtat 7 (6-13-2) </t>
  </si>
  <si>
    <t>Servei de neteja Basses de Sant Pere 3 (70-40-5) en el mes de gener del 2018</t>
  </si>
  <si>
    <t>SERVEI POSTAL UNIPOST PERÍODE GENER_x000D_
DOCTOR AIGUADER - BOLIVIA - OFICINES</t>
  </si>
  <si>
    <t xml:space="preserve">MINUTES DE REPRESENTACIÓ JUDICIAL DE LA PROCURADORA EULALIA RIGOL_x000D_
S'ADJUNTA ANNEX RELACIONANT ELS HABITATGES ALS QUE FAN REFERÈNCIA LES MINUTES PRESENTADES (7)._x000D_
LES COSTES COBRADES FINS A LA DATA SUMEN UN IMPORT DE 872,47€_x000D_
</t>
  </si>
  <si>
    <t>Colo.locació i soldadura de la porta metàl.lica número 58 a l'habitatge del carrer  Roc Boronat, 108, Esc. A, 5è 7a, de Barcelona i el desembús de l'habitatge de propietat municipal del carrer Canet, 24, de Barcelona.</t>
  </si>
  <si>
    <t>TALLER DE CULTURA SL</t>
  </si>
  <si>
    <t>B62436738</t>
  </si>
  <si>
    <t>Visita habitatge amb serveis per a la gent gran escollit  de la  promoció de Pere IV,  segons pressupost adjunt.</t>
  </si>
  <si>
    <t>Reparació assecadora ER-8-F/M al c/ Rosselló i Porcel 12 (47-3-1) en el mes de febrer del 2018_x000D_
Reparació assecadora ER-8-F/M al c/ Gran Via Corts Catalanes 122  esc 2 3er  (28-21-1) en el mes de febrer del 2018</t>
  </si>
  <si>
    <t>Reparació de l’ascensor del C/ Forn de la Fonda, 5 (70-40-072). FOMENT DE CIUTAT VELLA</t>
  </si>
  <si>
    <t>SNOW-TRAVEL, SA</t>
  </si>
  <si>
    <t>A58734872</t>
  </si>
  <si>
    <t>Estada del Sr. Juan Jose Dicente Fernandez del c/ Vilaseca 9 PB 1 (4-2-543-657) al Marqués de FonRonda 18 nits del 13/02 al 01/03 del 2018</t>
  </si>
  <si>
    <t>Missatgers febrer</t>
  </si>
  <si>
    <t>4 IMPRESSORES MODEL LBP7680CXEU</t>
  </si>
  <si>
    <t xml:space="preserve"> Import dels següents treballs realitzats en pisos de TEMPTEIG i US DE FRUIT de l'IMHAB a Barcelona:_x000D_
- Visita i verificació d'okupació al pis de TEMPTEIG de c/ La Fosca 15 PB 1a._x000D_
- Treballs varis de soldadura porta metàl·lica al pis de SAREB de c/Sta Rosalia 83-85 En 2a. _x000D_
- Treballs d'obertura de pany al pis de BUILDINCENTER del c/ Camp Arriassa 71, 1r 3a.</t>
  </si>
  <si>
    <t>Visita 5 places de pàrquing per a lloguer al APARCAQUÍ c/ Bilbao 214 (50-8-1) en el mes de febrer del 2018</t>
  </si>
  <si>
    <t>Neteja que s'ha fet al c/ Nou de la Rambla 39 (6-12-3) en el mes de febrer del 2018</t>
  </si>
  <si>
    <t>Neteja que s'ha fet al c/ Alts Forns 82-86 (28-13-2) en el mes de febrer del 2018</t>
  </si>
  <si>
    <t>Tóner  Fotocopiadora Canon C-EXV34B Bk. *0</t>
  </si>
  <si>
    <t>Missatgeria Febrer 2018</t>
  </si>
  <si>
    <t>Col·locació de cartell ocupa a la plaça 24 B del pàrquing que hi ha al c/ Mollerussa 6 (2-12-1) en el mes de febrer del 2018</t>
  </si>
  <si>
    <t>Serveis d'auditoria finançera dels comptes anuals i la liquidació pressupostària de l'exercici 2016 del Consorci de l'Habitatge de Barcelona (10% restant)</t>
  </si>
  <si>
    <t>Servei de neteja Blanqueria 5 (70-15-5) en el mes de gener del 2018</t>
  </si>
  <si>
    <t>Neteja que s'ha fet al c/ Santa Elena 2 i 4 (70-15-31) i al c/ Carretes 29 (70-15-10) en el mes de gener del 2018</t>
  </si>
  <si>
    <t xml:space="preserve">Quota anual porter al c/ Gran Via 924 (50-1-1) / Quota anual porter i antena al c/ Alts Forns 82-86 (28-13-2) / Quota anual porter al c/ Gran Via 926 (50-1-1) / Quota anual portero al c/ Gran Via 1135 (48-1-1) </t>
  </si>
  <si>
    <t>Reparació rentadora LS-8-F/M que s'ha fet al c/ Navas de Tolosa 312 (58-1-1) que s'ha fet en el mes de febrer del 2018</t>
  </si>
  <si>
    <t>Ensenyar 1 plaça de pàrquing al c/ Via Favència 360 (11-10-1) en el mes de febrer del 2018</t>
  </si>
  <si>
    <t>Neteja que s'ha fet al pàrquing del c/ Via Favència 360 (11-10-1)  en el mes de febrer del 2018</t>
  </si>
  <si>
    <t>Sustitució de 3 plaques senyalitzadores 'Extintor" per sustracció al c/ Assaonadors 20 (70-15-3) en el mes de febrer del 2018</t>
  </si>
  <si>
    <t>Servei de neteja  Robadors 35 (70-35-2) en el mes de febrer del 2018</t>
  </si>
  <si>
    <t>CELOBERT ARQUITECTURA ENGINY I URB, SCCL</t>
  </si>
  <si>
    <t>F65387177</t>
  </si>
  <si>
    <t>Reparacióascensor C/ Alts Forns, 82 (28-13-002), amb motiu de la inspecció de la ECA, el qual anirà a càrrec de la quota complementària.</t>
  </si>
  <si>
    <t>Material ,Téners Bagursa i Oficines d'habitatge</t>
  </si>
  <si>
    <t>Neteja  Orpí 8-12 (52-1-2) en el mes de febrer 2018</t>
  </si>
  <si>
    <t>Consumibles impresora HP nº980 D8J10A</t>
  </si>
  <si>
    <t>Renovació Llicències Sotware 2018</t>
  </si>
  <si>
    <t>50% inicial del honoraris per l'Informe d'Idoneïtat Tècnica (IIT),  per a l'obtenció de la llicència d'obres majors de la promoció de Lluís Borrasà, 23-35, de Barcelona, segons acceptacó de pressupost de data 1 de març de 2018.</t>
  </si>
  <si>
    <t>50% inicial del honoraris per l'Informe d'Idoneïtat Tècnica (IIT),  per a l'obtenció de la llicència d'obres majors de la promoció Maresme-Puigcerdà, de Barcelona, segons acceptacó de pressupost de data 28 de febrer de 2018.</t>
  </si>
  <si>
    <t>Reparació de l'ascensor del C/ Peu de la Creu, 8 (70-40-044), amb motiu de la inspecció de la TÜV Rheinland. FOMENT CIUTAT VELLA.</t>
  </si>
  <si>
    <t xml:space="preserve">Neteja que s'ha fet a finques varies en el mes de febrer </t>
  </si>
  <si>
    <t>Neteja ampliació OH Ciutat Vella febrer</t>
  </si>
  <si>
    <t>Tóner Fotocopiadora Canon C-EXV29C C *0</t>
  </si>
  <si>
    <t>SERVEI POSTAL MES DESEMBRE Dr. Aiguader, 36, Bolivia, 105 i Oficines d´habitatge</t>
  </si>
  <si>
    <t xml:space="preserve">TREBALLS IMPREMTA MUNICIPAL: REBUTS DE CAIXA </t>
  </si>
  <si>
    <t>structiva, slp</t>
  </si>
  <si>
    <t>B60494440</t>
  </si>
  <si>
    <t>Tóner Canon LBP-3300  708 *0</t>
  </si>
  <si>
    <t>Tóners Impressora Canon 718 Bk  *0</t>
  </si>
  <si>
    <t>Manteniment a les  Oficines dl'Habitatge del mes de febrer</t>
  </si>
  <si>
    <t>Tratamiento informático</t>
  </si>
  <si>
    <t>Ttrasllat del centre de control a BSM, desmuntatge de l'equip de control. Instal·lació de hardware, sistema operatiu i programari. Segons pressupost</t>
  </si>
  <si>
    <t>Neteja que s'ha fet al c/ Leiva 37 (70-97-92) en el mes de febrer del 2018</t>
  </si>
  <si>
    <t>Reparació rentadora LS-8-FM al c/ Gran Via de les Corts Catalanes 122 esc 2 (28-21-1) gener del 2018</t>
  </si>
  <si>
    <t>Reparació de l’ascensor del C/ Cardona, 6 (70-15-007) (PROCIVESA)</t>
  </si>
  <si>
    <t>Creació repositori expedient electrònic i passarel·la per l'aplicació de contractes</t>
  </si>
  <si>
    <t>Subministrament d’aigua segons relació adjunta, els quals aniran a càrrec de la quota complementària, dels mesos de FEBRER  2018.</t>
  </si>
  <si>
    <t>Servei de manteniment i assitència telefonia</t>
  </si>
  <si>
    <t>Reparacions diverses dels ascensors del C/ Salamanca, 15 (19-09-38), C/ Cermeño, 7 (19-09-029) i C/ Andrea Doria, 53 bis (19-09-043),</t>
  </si>
  <si>
    <t>Reparació rentadora LS-8-FM del c/ Coure 10 (1-16-2)  febrer del 2018_x000D_
Material instal·lació rentadora LC-10 i assecadora DR-10 al c/ Can Travi 30 (49-9-1)  febrer del 2018</t>
  </si>
  <si>
    <t>ANA M. JAMBRINA GARCIA</t>
  </si>
  <si>
    <t>Visita local per fer fotos els ingeniers al c/Comerç 38 (70-40-20-136); Assaonadors 26  (70-15-4-5) ; Robadors 35-37 (70-35-2-17); Carretes 29 (70-15-10-13) ; Sant Ramon 6 loc. 1 i 2.-</t>
  </si>
  <si>
    <t>Servei de neteja Basses de Sant Pere 3 (70-40-5) en el mes de febrer del 2018</t>
  </si>
  <si>
    <t>Instal·lació rentadora CW-10-220-v al c/ Taxdirt 28 (15-5-1) pressupost 260120184</t>
  </si>
  <si>
    <t>Reparació de l'ascensor del C/ Robadors, 17 (70-15-022), segons pressupost R74/16896. (PROCIVESA)</t>
  </si>
  <si>
    <t>posada en marxa dels ascensors de la promoció del carrer Pere IV /Cami de Ca l'Isidret, executatda per l'empresa Corsan-Corviam Construcciión SA.</t>
  </si>
  <si>
    <t>Neteja que s'ha fet al pàrquing del c/ Dolors Piera 1 i 2 (53-8-1) en el mes de febrer del 2018</t>
  </si>
  <si>
    <t>Material d´oficina DOCTOR AIGUADER, 36</t>
  </si>
  <si>
    <t xml:space="preserve">60% dels honoraris per la redacció del  projecte de rehabilitació de les façanes de l'edifici de propietat municipal situat al carrer Arenes de Sant Pere, núm. 5, de Barcelona, per tal d'obtenir el certificat d'aptitud de l'edifici._x000D_
_x000D_
</t>
  </si>
  <si>
    <t>Tramitació i coordinació per la retirada línies electriques en l'ambit de la 4a fase de la remodelació del barri del Bon Pastor de Barcelona.</t>
  </si>
  <si>
    <t>Diversos treballs executats a l'aparcament situat al carrer Pere IV, 457, de Barcelona, segons pressupost acceptat:</t>
  </si>
  <si>
    <t>LLAPIS ÒPTIC PER A TABLET DELL LATITUDE 7275</t>
  </si>
  <si>
    <t>MATERIAL AND ENVELOPE DESIGN, SL</t>
  </si>
  <si>
    <t>B65721771</t>
  </si>
  <si>
    <t>Rehabilitació i direcció obres hab. Avda. Vallcarca, 262</t>
  </si>
  <si>
    <t>CONTRACTES MENORS DELS ENS DEL GRUP MUNICIPAL</t>
  </si>
  <si>
    <t>Els contractes menors d'acord amb l'art 118 de la Llei 9/2017, de 8 de novembre de Contractes del Sector Públic (LCSP), no podran superar l'import de  15.000€ per serveis i subministraments  i de 40.000€ per obres</t>
  </si>
  <si>
    <t>ENS:   INSTITUT MUNICIPAL DE L'HABITATGE I REHABILITACIÓ DE BARCELONA</t>
  </si>
  <si>
    <t>Data</t>
  </si>
  <si>
    <t>Empresa Contractista</t>
  </si>
  <si>
    <r>
      <t xml:space="preserve">Preu adjudicat               </t>
    </r>
    <r>
      <rPr>
        <b/>
        <i/>
        <sz val="10"/>
        <color theme="1"/>
        <rFont val="Calibri"/>
        <family val="2"/>
        <scheme val="minor"/>
      </rPr>
      <t>(iva inclòs)</t>
    </r>
  </si>
  <si>
    <t>Durada</t>
  </si>
  <si>
    <r>
      <t xml:space="preserve">Tipus contracte                  </t>
    </r>
    <r>
      <rPr>
        <b/>
        <sz val="9"/>
        <color theme="1"/>
        <rFont val="Calibri"/>
        <family val="2"/>
        <scheme val="minor"/>
      </rPr>
      <t>(serveis, obres, subministraments)</t>
    </r>
  </si>
  <si>
    <t>Subministrament de llum comunitària pel període del 18/12/2016 al 15/11/2017 del C/ Sant Pere MItjà, 35 ESC (70-35-007), el qual anirà a càrrec del PMH.</t>
  </si>
  <si>
    <t>Modificació del cablejat electric, afectat per a la implantació de l'ascensora a l'edifici situat al carrer Alfons El Magnànim 60</t>
  </si>
  <si>
    <t>Reparacions dels ascensors del C/ Carme, 84 BIS (70-40-014),  C/ Riera Alta, 2 (70-40-015) (FOMENT CIUTAT VELLA)  i C/ Rec, 13 (70-10-002)</t>
  </si>
  <si>
    <t>Consum de la instal·lació comunitària d’ACS i calefacció en el període del 21.01.18 a 20.02.18 de la promoció situada al carrer Còrsega, 363</t>
  </si>
  <si>
    <t>Consum ACS i calefacció en el període del 22.01.18 a 21.02.18 de la promoció situada al carrer Ciutat de Granada, 145(GLORIES I FASE).</t>
  </si>
  <si>
    <t>Reparació de 8 portes metàl·liques (es tracta de les numerades com a: 7, 78, 90, 113, 125, 141, 147 i 175)</t>
  </si>
  <si>
    <t>Consum de la instal·lació comunitària d’aigua calenta sanitària i calefacció febrer de la promoció situada a la Via Favència, 350</t>
  </si>
  <si>
    <t>Consum ACS i calefacció en el període del 22.01.18 a 21.02.18 de la promoció situada al carrer Navas de Tolosa, 310 B,  312 i 312.I</t>
  </si>
  <si>
    <t>Consum ACS i calefacció en el període del 22.01.18 a 21.02.18 de la promoció situada al carrer Reina Amalia, 33</t>
  </si>
  <si>
    <t>Honoraris de la Certificació Técnica legalització de la colla castellera de la promoció del carrer Parellada, 9, de Barcelona (CAN FABRA)</t>
  </si>
  <si>
    <t>Revisió extintors que s'ha fet al c/ Assaonadors 20 (70-15-3) en el mes de febrer del 2018_x000D_</t>
  </si>
  <si>
    <t>Servei de neteja Flors 2 (70-35-1) / Reina Amalia 38 (70-35-1) en el mes de gener del 2018_x000D_</t>
  </si>
  <si>
    <t>Neteja del pàrquing i finca del Pso Vall d'Hebron 78 (23-3-1) en el mes de febrer del 2018_x000D_</t>
  </si>
  <si>
    <t>Revisió extintors, columna seca al c/ Gran Via Corts Catalanes 122 bloc 1 i2 febrer del 2018_x000D_</t>
  </si>
  <si>
    <t>Inscripció al Registre de la Propietat núm. 30 de la cancel·lació d'hipoteca de Fluvia 94 1er 3a _x000D_</t>
  </si>
  <si>
    <t xml:space="preserve">Honoraris per la realitació de l'Informe d'Inspecció Tècnica de l'edifici situat al carrer Trapani, 5, del barri El Besos i El Maresme </t>
  </si>
  <si>
    <t>HONORARIS INFORME VALOR REVERSIÓ EDIFICIS SUBJECTES A UN DRET DE SUPERFÍCIE</t>
  </si>
  <si>
    <t>Neteja que s'ha fet afinques diverses en el mes de febrer del 2018</t>
  </si>
  <si>
    <t>Treballs diversos en finques varies en el mes de febrer del 2018</t>
  </si>
  <si>
    <t>Treballs realitzats per l'exploració i estudi geològic i estudi geotècnic d'un terreny situat a La Marina del Prat Vermell S10 P21</t>
  </si>
  <si>
    <t>Supervisió i control dels aparcaments corresponent al mes de Febrer de 2018. _x000D_</t>
  </si>
  <si>
    <t>Comunicació i gestió de xarxes socials, relacions institucionals i altres, gener</t>
  </si>
  <si>
    <t>Treball particular de suministrament i substitució interfon habitatge finques diverses</t>
  </si>
  <si>
    <t>Suministrament i substitució interfon que s'ha fet a l'habitatge al c/ Tiana 12-22 1 6 i al c/ Casals Cubero 3 1 gener</t>
  </si>
  <si>
    <t>Treball comunitari dfinques varies en el mes de gener del 2018</t>
  </si>
  <si>
    <t>Treball comunitari reparació avaria finques varies en el mes de febrer del 2018</t>
  </si>
  <si>
    <t>Neteja que s'ha fet en finques varies en el mes de gener del 2018_x000D_</t>
  </si>
  <si>
    <t>Import corresponent a la georeferenciació de la parcel.la i edifici del carrer Vista Bella, 9 i 7 de Barcelona. (QUATRE CAMINS)._x000D_</t>
  </si>
  <si>
    <t>Import corresponent a la georeferenciació de la parcel.la i soterrani del carrer Constitució, 31 i 35, de Barcelona. (UP 4 CAN BATLLÓ)._x000D_</t>
  </si>
  <si>
    <t>Servei d'urgències 24 h caps de setmana i festius, servei atenció incidències de pàrquings  gener del 2018_x000D_</t>
  </si>
  <si>
    <t>Minuta corresponent als honoraris per l' informe de l'esrtuctura de l'antic edifici dels jutjats, situat a la Via Laietana 8-10 de Barcelona_x000D_</t>
  </si>
  <si>
    <t>Treballs diversost al Pso Santa Coloma  en el mes de gener del 2018_x000D_</t>
  </si>
  <si>
    <t>Pressupost de manteniment Top 054.5/18 corresponent al pàrking de la C.P. del C/ Espronceda 114 (53-10-1)</t>
  </si>
  <si>
    <t>Manteniment Top 054.12/18 corresponent al pàrking de la C.P. Platí 4 (1-16-4)</t>
  </si>
  <si>
    <t>Manteniment Top 054.7/18 corresponent al pàrking de la C.P. C/ Valls 11 (13-14-1)</t>
  </si>
  <si>
    <t>Manteniment Top 054.4/18 corresponent al pàrking de la C.P. Via Favència 360 (11-10-1)</t>
  </si>
  <si>
    <t>Manteniment Top 054.10/18 corresponent al pàrking de la C.P. Bilbao - Lope de Vega (50-8-1)</t>
  </si>
  <si>
    <t>Manteniment Top 054.3/18 corresponent al pàrking de la C.P. Indústria - Navas (58-1-1)</t>
  </si>
  <si>
    <t>Manteniment Top 054.1/18 corresponent al pàrking de la C.P. del C/ Corcega 363 (31-4-1)</t>
  </si>
  <si>
    <t>Elaboració dels indicadors i documents per al seguiment del Pla del l'Habitattge de Barcelona (PDHB)</t>
  </si>
  <si>
    <t>Manteniment Top 054.8/18 corresponent al pàrking de la C.P. Urrutia (Fabra i Puig 421) (4-11-1)</t>
  </si>
  <si>
    <t>Manteniment Top 054.6/18 corresponent al pàrking de la C.P. República Argentina 102 (23-5-1)</t>
  </si>
  <si>
    <t>Manteniment Top 054.9/18 corresponent al pàrking de la C.P. Can Travi (Berruguete) (49-9-1)</t>
  </si>
  <si>
    <t>Manteniment Top 054.2/18 corresponent al pàrking de la C.P. de Reina Amàlia 31 (6-13-1/2)</t>
  </si>
  <si>
    <t>Manteniment Top 054.11/18 corresponent al pàrking de la C.P. Zona Franca 106 (28-12-1)</t>
  </si>
  <si>
    <t>Treballs d'urgència realitzats per l'intent d'ocupació de la promoció de Colònia Castells al c/Entença 292 (70.25.4),
- Import perls treballs de revisió de radiadors de l'habitatge del c/Constitució Núm. 75-77 3r 6a de Barcelona. (70.31.1.5).</t>
  </si>
  <si>
    <t xml:space="preserve">Obtenció de l’Informe d’Indoneïtat Tècnica, per tramitar la llicència d’obres per a la construcció d'un edifici   Sagaró, s/n, Bloc H </t>
  </si>
  <si>
    <t>Exploració i estudi geològic i estudi geotècnic d'un terreny situat al carrer Lluís Borrassà, 25,  de Barcelona._x000D_</t>
  </si>
  <si>
    <t>Exploració i estudi geològic i estudi geotècnic d'un terreny situat al carrer Escolapi Càncer, 10, de Barcelona._x000D_</t>
  </si>
  <si>
    <t>Exploració i estudi geològic i estudi geotècnic d'un terreny situat al carrer Ferran Junoy, 104-108 /Ciutat d'Asunció, de Barcelona._x000D_</t>
  </si>
  <si>
    <t>Consum de la instal·lació comunitària d’ACS i calefaccióde la promoció situada al carrer Navas de Tolosa, 310 B, 312 i 312  gener</t>
  </si>
  <si>
    <t>Consum de la instal·lació comunitària d’ACS i calefacció gener  de la promoció situada al carrer Ciutat de Granada, 145 147 i 149 _x000D_</t>
  </si>
  <si>
    <t xml:space="preserve">
Consum de la instal·lació comunitària d’ACS i calefacció gener de la promoció situada a la Via Favència, 350 _x000D_</t>
  </si>
  <si>
    <t>consum de la instal·lació comunitària d’ACS i calefacció gener de la promoció_x000D_ situada al carrer Còrsega, 363, de Barcelona,_x000D_</t>
  </si>
  <si>
    <t xml:space="preserve">Consum de la instal·lació comunitària d’aigua calenta sanitària i calefacció en el període del 20.12.17 a 22.01.18 del carrer Reina Amalia, 33, </t>
  </si>
  <si>
    <t>Modificació de les intal.lacions elèctriques per l'enderroc de les cases del Bon Pastor, afectades per la construcció de la 4a fase de la remodelació del barri del Bon Pastor</t>
  </si>
  <si>
    <t>Vigilancia de la Salud (parte individual) del 01/12/2017 al 31/12/201</t>
  </si>
  <si>
    <t>Supervisió i control dels aparcaments APQ corresponent al mes de Gener de 2018. _x000D_</t>
  </si>
  <si>
    <t>Revisió extintors finques diverses en el mes de gener del 2018_x000D_</t>
  </si>
  <si>
    <t>Cuota anual porter al c/ Mollerussa (2-04)_x000D_</t>
  </si>
  <si>
    <t>Reparació  del salva escales del C/ Junta de Comerç, 26 segons pressupost 17/5102-R (70-40-036). (FOMENT CIUTAT VELLA)_x000D_</t>
  </si>
  <si>
    <t>Conservació del 3r trimestre 2017, 4t trimestre 2017 i 1r trimestre 2018 dels ascensors del C/ Leiva, 37 (70-97-092)_x000D_</t>
  </si>
  <si>
    <t>Servei d'urgències 24 h caps de setmana i festius, servei atenció incidències de pàrquing desembre del 2017_x000D_</t>
  </si>
  <si>
    <t>Normativa gràfica de l'Institut Municipal de l'Habitatge. Logotip Consorci de l'Habitatge</t>
  </si>
  <si>
    <t xml:space="preserve">Reparació rentadora  al c/ Gran Via Corts Catalanes 122 (28-21-1) gener </t>
  </si>
  <si>
    <t>Treballs i reparacions efectuades a diferents habitatges i edificis del PMH</t>
  </si>
  <si>
    <t>Treball particular de revisió a finques diverses desembre 2017</t>
  </si>
  <si>
    <t xml:space="preserve">Conservació del 1r trimestre 2018, dels ascensors de la promoció de CAN CLOS, del C/ Marbre, 2, 3 i 12 (10-05) i Pl. Mig de Can Clos, 3 </t>
  </si>
  <si>
    <t>Certificació energètica de l'edific situat al carrer Gatuelles, núm. 5, 3r 2a, de Barcelona._x000D_</t>
  </si>
  <si>
    <t>Obres de reparació de l’edifici situat al carrer Rodes, 2 del barri El Besós i El Maresme de Barcelona. _x000D_</t>
  </si>
  <si>
    <t>Publicació anunci construcció d’un edifici de 60 habitatges i aparcaments al carrer Biosca, 20-28 i Pg. Mollerussa, 54, (edifici G2)</t>
  </si>
  <si>
    <t xml:space="preserve">Publicació anunci  construcció d’un edifici de 38 habitatges, locals i aparcaments als carrers Salomó, 1-7 i Claramunt, 55, (edifici G1) </t>
  </si>
  <si>
    <t>Anunci aprovació inicial projecte executiu de les obres de construcció d'un edifici de 42 habitatges i aparcaments al carrer de Novelles</t>
  </si>
  <si>
    <t>Anunci inicial projecte executiu de les obres de construcció d'un edifici de 54 habitatges i aparcaments al carrer Mur, núm. (edifici I1)</t>
  </si>
  <si>
    <t>Vigilancia de la Salud (parte individual). Por los siguientes conceptos del 01/12/2017 al 31/12/201</t>
  </si>
  <si>
    <t>Traducció simultània 15-11-2017 ENG-FR</t>
  </si>
  <si>
    <t>Recollida de reidus Punt Verd Sant Andreu</t>
  </si>
  <si>
    <t xml:space="preserve">NOMBRE CONTRACTES MENORS:       </t>
  </si>
  <si>
    <t xml:space="preserve">IMPORT TOTAL MENORS:        </t>
  </si>
  <si>
    <t>xxxxx795C</t>
  </si>
  <si>
    <t>xxxxx628L</t>
  </si>
  <si>
    <t>xxxxx764M</t>
  </si>
  <si>
    <t>xxxxx697D</t>
  </si>
  <si>
    <t>xxxxx582K</t>
  </si>
  <si>
    <t>xxxxx552N</t>
  </si>
  <si>
    <t>xxxxx752P</t>
  </si>
  <si>
    <t>xxxxx443E</t>
  </si>
  <si>
    <t>xxxxx286P</t>
  </si>
  <si>
    <t>xxxxx050K</t>
  </si>
  <si>
    <t>xxxxx070V</t>
  </si>
  <si>
    <t>xxxxx437R</t>
  </si>
  <si>
    <t>xxxxx253F</t>
  </si>
  <si>
    <t>xxxxx587Z</t>
  </si>
  <si>
    <t>xxxxx550B</t>
  </si>
  <si>
    <t>xxxxx542H</t>
  </si>
  <si>
    <t>xxxxx974M</t>
  </si>
  <si>
    <t>xxxxx923R</t>
  </si>
  <si>
    <t>xxxxx626S</t>
  </si>
  <si>
    <t>xxxxx658H</t>
  </si>
  <si>
    <t>xxxxx250L</t>
  </si>
  <si>
    <t>xxxxx902A</t>
  </si>
  <si>
    <t>xxxxx232P</t>
  </si>
  <si>
    <t>xxxxx573B</t>
  </si>
  <si>
    <t>xxxxx355X</t>
  </si>
  <si>
    <t>xxxxx742W</t>
  </si>
  <si>
    <t>xxxxx395Z</t>
  </si>
  <si>
    <t>xxxxx562X</t>
  </si>
  <si>
    <t>xxxxx437G</t>
  </si>
  <si>
    <t>xxxxx302M</t>
  </si>
  <si>
    <t>xxxxx256D</t>
  </si>
  <si>
    <t>xxxxx478B</t>
  </si>
  <si>
    <t>xxxxx877B</t>
  </si>
  <si>
    <t>xxxxx499M</t>
  </si>
  <si>
    <t>xxxxx986X</t>
  </si>
  <si>
    <t>xxxxx190W</t>
  </si>
  <si>
    <t>xxxxx049L</t>
  </si>
  <si>
    <t>xxxxx088Q</t>
  </si>
  <si>
    <t>ESTUDI TECNIC DE RESTAURACIÓ ARC, SL</t>
  </si>
  <si>
    <t>B60912524</t>
  </si>
  <si>
    <t>Adequació de l'interior de l'habitatge procedent del contracte de cessió en usdefruit durant vuit anys amb la SAREB, situat al carrer Baixada Solanell Núm. 11 SobreÀtic, de Barcelona.</t>
  </si>
  <si>
    <t>Import corresponent al subministrament de llum comunitària pel període del 11/04/2018 al 10/05/2018 del Passatge Gaiolà, 15 esc (70-97-043), el qual anirà a càrrec del PMH.</t>
  </si>
  <si>
    <t>NOTA SIMPLE EXPEDIDA PER LA REGISTRADORA DE LA PROPIETAT MARIA PILAR ROQUETE CASTRO SOL·LICITADA A TRAVÉS DE L'AOC PER A PROGRAMES D'ACTUACIÓ PER A L'ÚS DIGNE DE L'HABITATGE.</t>
  </si>
  <si>
    <t>RUIZ MARTINEZ, SANTIAGO</t>
  </si>
  <si>
    <t>xxxxx849R</t>
  </si>
  <si>
    <t>NOTA SIMPLE EXPEDIDA PEL REGISTRADOR DE LA PROPIETAT SANTIAGO RUZ SOL·LICITADA A TRAVÉS DE L'AOC PER A PROGRAMES D'ACTUACIÓ PER A L'ÚS DIGNE DE L'HABITATGE.</t>
  </si>
  <si>
    <t>MERCADE MEROLA, BLANCA</t>
  </si>
  <si>
    <t>xxxxx387Y</t>
  </si>
  <si>
    <t>NOTA SIMPLE EXPEDIDA PER LA REGISTRADORA DE LA PROPIETAT BLANCA MERCADÉ SOL·LICITADA A TRAVÉS DE L'AOC PER A PROGRAMES D'ACTUACIÓ PER A L'ÚS DIGNE DE L'HABITATGE.</t>
  </si>
  <si>
    <t>LINARES FERNANDEZ, MARIA DEL MAR</t>
  </si>
  <si>
    <t>xxxxx541G</t>
  </si>
  <si>
    <t>MINUTA CORRESPONENT A 1 NOTA SIMPLE EXPEDIDA PER LA REGISTRADORA DE LA PROPIETAT DE STA. COLOMA, Mª DEL MAR LINARES FERNÁNDEZ, SOL·LICITADA A TRAVÉS DE L'AOC PER A PROGRAMES D'ACTUACIÓ PER A L'ÚS DIGNE DE L'HABITATGE.</t>
  </si>
  <si>
    <t>NOTA SIMPLE EXPEDIDA PEL REGISTRADOR DE LA PROPIETAT NICOLÁS NOGUEROLES SOL·LICITADA A TRAVÉS DE L'AOC PER A PROGRAMES D'ACTUACIÓ PER A L'ÚS DIGNE DE L'HABITATGE.</t>
  </si>
  <si>
    <t>NOTA SIMPLE EXPEDIDA PER LA REGISTRADORA DE LA PROPIETAT BLANCA MERCADE SOL·LICITADA A TRAVÉS DE L'AOC PER A PROGRAMES D'ACTUACIÓ PER A L'ÚS DIGNE DE L'HABITATGE.</t>
  </si>
  <si>
    <t>NOTA SIMPLE EXPEDIDA PER LA REGISTRADORA DE LA PROPIETAT MARIA GARCIA-VALDECASAS SOL·LICITADA A TRAVÉS DE L'AOC PER A PROGRAMES D'ACTUACIÓ PER A L'ÚS DIGNE DE L'HABITATGE.</t>
  </si>
  <si>
    <t>NOTA SIMPLE EXPEDIDA PER LA REGISTRADORA DE LA PROPIETAT MARIA PILAR RIVERO MORENO SOL·LICITADA A TRAVÉS DE L'AOC PER AL DEPT. DE PATRIMONI.</t>
  </si>
  <si>
    <t>NOTA SIMPLE EXPEDIDA PEL REGISTRADOR DE LA PROPIETAT FRANCISCO JOSÉ MARTÍN MARTÍN SOL·LICITADA A TRAVÉS DE L'AOC PER A PROGRAMES D'ACTUACIÓ PER A L'ÚS DIGNE DE L'HABITATGE.</t>
  </si>
  <si>
    <t>NOTA SIMPLE EXPEDIDA PER LA REGISTRADORA DE LA PROPIETAT BLANCA MERCADÉ MEROLA SOL·LICITADA A TRAVÉS DE L'AOC PER A PROGRAMES D'ACTUACIÓ PER A L'ÚS DIGNE DE L'HABITATGE.</t>
  </si>
  <si>
    <t>NOTA SIMPLE EXPEDIDA PER LA REGISTRADORA DE LA PROPIETAT MARIA DEL PILAR ROQUETE CASTRO SOL·LICITADA A TRAVÉS DE L'AOC PER AL DEPT. D'ADJUDICACIONS.</t>
  </si>
  <si>
    <t>LLEONART TORAN, JESUS ALBERTO</t>
  </si>
  <si>
    <t>xxxxx948K</t>
  </si>
  <si>
    <t>NOTA SIMPLE EXPEDIDA PEL REGISTRADOR DE LA PROPIETAT JESUS ALBERTO LLEONART SOL·LICITADA A TRAVÉS DE L'AOC PER A PROGRAMES D'ACTUACIÓ PER A L'ÚS DIGNE DE L'HABITATGE.</t>
  </si>
  <si>
    <t>AZPITARTE GARCIA, MARIA VIRTUDES</t>
  </si>
  <si>
    <t>xxxxx793K</t>
  </si>
  <si>
    <t>NOTA SIMPLE EXPEDIDA PER LA REGISTRADORA DE LA PROPIETAT MARIA VIRTUDES AZPITARTE SOL·LICITADA A TRAVÉS DE L'AOC PER A PROGRAMES D'ACTUACIÓ PER A L'ÚS DIGNE DE L'HABITATGE.</t>
  </si>
  <si>
    <t>Certificació de signatura digital per a la Inscripció de la Cancel·lació d'Hipoteca i Carta de Pagament (P-236) del 23.05.001.0041 al registre de la propietat</t>
  </si>
  <si>
    <t>Reparació de l'ascensor del C/ Santa Elena, 4-6 (70-15-031)  PROCIVESA.</t>
  </si>
  <si>
    <t>PMC GRUP 1985, S.A.</t>
  </si>
  <si>
    <t>A58093816</t>
  </si>
  <si>
    <t>LLIURAMENT MATERIAL (CATÀLEG) OFICINA HORTA GUINARDÓ</t>
  </si>
  <si>
    <t>2 NOTES SIMPLES EXPEDIDES PER LA REGISTRADORA DE LA PROPIETAT MARIA TENZA SOL·LICITADES A TRAVÉS DE L'AOC PER A PROGRAMES D'ACTUACIÓ PER A L'ÚS DIGNE DE L'HABITATGE.</t>
  </si>
  <si>
    <t>Eugenia Diaz Taboada</t>
  </si>
  <si>
    <t>xxxxx872H</t>
  </si>
  <si>
    <t>2 NOTES SIMPLES EXPEDIDES PER LA REGISTRADORA DE LA PROPIETAT MARIA EUGENIA DIAZ TABOADA SOL·LICITADES A TRAVÉS DE L'AOC PEL DEPT. DE PATRIMONI.</t>
  </si>
  <si>
    <t>2 NOTES SIMPLES EXPEDIDES PER LA REGISTRADORA DE LA PROPIETAT MARIA GARCIA-VALDECASAS SOL·LICITADES A TRAVÉS DE L'AOC PER A PROGRAMES D'ACTUACIÓ PER A L'ÚS DIGNE DE L'HABITATGE.(1)</t>
  </si>
  <si>
    <t>Subministrament de llum comunitària pel període del 10/01/2018 al 11/04/2018 del Passatge Gaiolà, 15 esc (70-97-043), el qual anirà a càrrec del PMH.</t>
  </si>
  <si>
    <t>GUIES DE L'HABITATGE-Lliurament de 200 guies a l'Oficina de prestacions</t>
  </si>
  <si>
    <t>Subministrament de llum comunitària pel període del 08/04/2018 al 24/04/2018 del C/ Lancaster, 7 ESC (70-97-101),_x000D_</t>
  </si>
  <si>
    <t>3 NOTES SIMPLES EXPEDIDES PER LA REGISTRADORA DE LA PROPIETAT Mª PILAR RIVERO MORENO SOL·LICITADA A TRAVÉS DE L'AOC PER A PROGRAMES D'ACTUACIÓ PER A L'ÚS DIGNE DE L'HABITATGE.</t>
  </si>
  <si>
    <t>3 NOTES SIMPLES EXPEDIDES PER LA REGISTRADORA DE LA PROPIETAT MARIA EUGENIA DÍAZ TABOADA SOL·LICITADES A TRAVÉS DE L'AOC PER A PROGRAMES D'ACTUACIÓ PER A L'ÚS DIGNE DE L'HABITATGE.</t>
  </si>
  <si>
    <t>3 NOTES SIMPLES EXPEDIDES PER LA REGISTRADORA DE LA PROPIETAT MARIA PILAR RIVERO MORENO SOL·LICITADES A TRAVÉS DE L'AOC PER A PROGRAMES D'ACTUACIÓ PER A L'ÚS DIGNE DE L'HABITATGE (1) I PEL DEPT. DE PATRIMONI (2)</t>
  </si>
  <si>
    <t>Consum de la instal·lació comunitària d’aigua calenta sanitària i calefacció de la promoció Còrsega, 363, abril</t>
  </si>
  <si>
    <t>Consum de la instal·lació comunitària d’ACS i calefacció carrer Còrsega, 363,  març</t>
  </si>
  <si>
    <t xml:space="preserve">Consum de la instal·lació comunitària d’aigua calenta sanitària i calefacció en el període del 20.04.18 a 21.05.18 de la promoció  situada al carrer Còrsega, 363, de Barcelona, _x000D_
</t>
  </si>
  <si>
    <t xml:space="preserve">intervenció avaria-alarma APARCAQUÍ República Argentina 104 (23-5-1) </t>
  </si>
  <si>
    <t>NOTES SIMPLES EXPEDIDES PEL REGISTRADORA DE LA PROPIETAT FRANCISCO JOSÉ MARTÍN SOL·LICITADES A TRAVÉS DE L'AOC PER A PROGRAMES D'ACTUACIÓ PER A L'ÚS DIGNE DE L'HABITATGE.</t>
  </si>
  <si>
    <t xml:space="preserve">Recaudació rentadores que s'ha fet de diverses promocions del IMHAB </t>
  </si>
  <si>
    <t>Recàrrega ext. pols ABC 6 Kg Coll i Alentorn 11 esc (20-18-1/2) en el mes de març del 2018</t>
  </si>
  <si>
    <t>Import corresponent al subministrament de llum comunitària pel període del 04/04/2018 al 08/04/2018 del C/ Lancaster, 7 ESC (70-97-101), el qual anirà a càrrec de la quota complementària.</t>
  </si>
  <si>
    <t>Revisió extintors Anselm Turmeda 6 (47-2-11) en el mes de març del 2018</t>
  </si>
  <si>
    <t>Servei de revisió extintors al c/ Oristà 5 esc (52-3-4) en el mes de març del  2018</t>
  </si>
  <si>
    <t>5 NOTES SIMPLES EXPEDIES PER LA REGISTRADORA DE LA PROPIETATMAGDALENA ESPERANZA MORA GONZALEZ SOL·LICITADES A TRAVÉS DE L'AOC PER A PROGRAMES D'ACTUACIÓ PER A L'ÚS DIGNE DE L'HABITATGE.(1), PEL DEPT. DE CONTENCIÓS (1) I ALTRES (3)</t>
  </si>
  <si>
    <t>SEMAPRIN, S.L.</t>
  </si>
  <si>
    <t>B08942310</t>
  </si>
  <si>
    <t xml:space="preserve">Revisió extintors que s'ha fet al c/ Sant Isidre 1-3 esc G (70-6-7) </t>
  </si>
  <si>
    <t>GUIES DE L'HABITATGE- Lliurament de 600 guies a Comunicació de Sants-Montjuïc</t>
  </si>
  <si>
    <t>NOTES SIMPLES EXPEDIDES PEL REGISTRADOR DE LA PROPIETAT JAVIER MADURGA SOL·LICITADES A TRAVÉS DE L'AOC PER A PROGRAMES D'ACTUACIÓ PER A L'ÚS DIGNE DE L'HABITATGE.</t>
  </si>
  <si>
    <t>PF BARCELONA, SL</t>
  </si>
  <si>
    <t>B08718801</t>
  </si>
  <si>
    <t>Realitzar probes de pressió en BIES existents que s'ha fet al c/ Clariana 46 (3-16-5)</t>
  </si>
  <si>
    <t>7  NOTES SIMPLES EXPEDIDES PER LA REGISTRADORA DE LA PROPIETAT MARIA GARCIA-VALDECASAS SOL·LICITADES A TRAVÉS DE L'AOC PER A PROGRAMES D'ACTUACIÓ PER A L'ÚS DIGNE DE L'HABITATGE.</t>
  </si>
  <si>
    <t>PUERTAS Y AUTOMATISMOS LUNA, S.L.</t>
  </si>
  <si>
    <t>B61710331</t>
  </si>
  <si>
    <t>Emisor de frequencia a  llogatera de Av  Vallcarca 262 esc a 1er 1era (23-2-1-1)</t>
  </si>
  <si>
    <t>Import corresponents als treballs executat per desolar i tornar a solar la porta metàl.lica de l'habitatge del carrer Constitució, 75, 1r 6a, de Barcelona, per facilitar l'accés a l'interior de l'habitatge.</t>
  </si>
  <si>
    <t>Bote residual HP 980  B5L09A *0</t>
  </si>
  <si>
    <t>Bote residual HP 980  Bagursa</t>
  </si>
  <si>
    <t>Bote residual HP 980  Registre (Back Office)</t>
  </si>
  <si>
    <t>Reclamació interfon que no funciona i que no pot obrir la porta i que s'ha fet al c/ Obradors 6 pl (70-15-19-1)</t>
  </si>
  <si>
    <t>8  NOTES SIMPLES EXPEDIDES PEL REGISTRADOR DE LA PROPIETAT JAVIER MADURGA RIVERA SOL·LICITADES A TRAVÉS DE L'AOC PER A PROGRAMES D'ACTUACIÓ PER A L'ÚS DIGNE DE L'HABITATGE (4), DEPT. ADJUDICACIONS (2), DEPT. PATRIMONI (2).</t>
  </si>
  <si>
    <t>lliurament paper reciclat DPT CONTENCIÓS DR. AIGUADER, 36</t>
  </si>
  <si>
    <t>Extintor i placa senyalitzadora Orista 5 esc (52-3-4) pto 185631</t>
  </si>
  <si>
    <t>Revisió sistema extinció incendis  c/ Om 15 (6-10-4) en el mes de març del 2018</t>
  </si>
  <si>
    <t>Reparació de l'ascensor del C/ Santa Elena, 2 (70-15-031)  PROCIVESA.</t>
  </si>
  <si>
    <t>Reparació de l' ascensor del C/ Comerç, 42 (70-10-001),  la qual anirà a càrrec de la quota complementària.</t>
  </si>
  <si>
    <t>Ajustament de motlle porta per que no golppe tanto que s'ha fet al c/ Om 9 (6-10-4)</t>
  </si>
  <si>
    <t>Retirar 32 caixes de les oficines de C/Bolivia, 105 i portar-les a destruir sense certificat</t>
  </si>
  <si>
    <t>Reparació de l'ascensor del C/ General Alvarez Castro, 2-4 (51-12-001-0004), la qual anirà a càrrec del veí.</t>
  </si>
  <si>
    <t>IMPORTE POR PLACA INTERIOR DERECHA SUELTA, REPARAR, (COMUNITARIO) ARC DEL TEATRE 48-50 (6-10-4)</t>
  </si>
  <si>
    <t>Revisió anual equips contra incendis Guitert 33 esc (70-7-1) / Ases 1 bis esc (70-15-18)</t>
  </si>
  <si>
    <t>Treball individual de suministrament i substitució cable interfon que s'ha fet al c/ Cendra 8 B 2  3 (70-40-17-100)</t>
  </si>
  <si>
    <t>Cuota anual porter que s'ha fet a Pl Pompeu Gener 27 (19-9-35)</t>
  </si>
  <si>
    <t xml:space="preserve">Cuota anual porter que s'ha fet al c/ Salvat Papasseit 20 (19-9-9) </t>
  </si>
  <si>
    <t>NICHOLSON, ANTHONY RALPH</t>
  </si>
  <si>
    <t>xxxxx644K</t>
  </si>
  <si>
    <t>Formació en anglès pel President de l'Institut durant el mes d'abril</t>
  </si>
  <si>
    <t>Import per revisió extintors que s'ha fet al c/ Princesa 51 esc (70-11-7) en el mes de març del 2018_x000D_
Import per revisió extintors  que s'ha fet al c/ Anselm Turmeda 8 esc (47-2-12) que s'ha fet en el mes de març del 2018</t>
  </si>
  <si>
    <t>Reparació de l' ascensor del C/ Om, 11 (06-10-004),  la qual anirà a càrrec de la quota complementària.</t>
  </si>
  <si>
    <t>SUBMINISTRAMENT BIDONS D´AIGUA DR. AIGUADER</t>
  </si>
  <si>
    <t>Visita programada  APARCAQUÍ Can Travi 28 (49-9-1) en el mes de març del 2018</t>
  </si>
  <si>
    <t>FORERO SANCHEZ ANYER STEVEN</t>
  </si>
  <si>
    <t>xxxxx054J</t>
  </si>
  <si>
    <t>Importe por abrir y esperar que los técnicos rectificaran medidas , visita local  del c/: del Lleo 26  (70-40-83-506)</t>
  </si>
  <si>
    <t>Contactar i enseñar plazas libres visita comercial APARCAQUÍ de la Reina Amalia 31 B (6-13-1/2)</t>
  </si>
  <si>
    <t xml:space="preserve">Comprobación de llaves en cada puerta APARCAQUÍ Reina Amalia 31B (6-13-1/2) </t>
  </si>
  <si>
    <t>Inspección plazas APARCAQUÍ torre julia plaza 3 coche y moto, 7 trastos, plaza 20 coche que sobresale (11-10-1)</t>
  </si>
  <si>
    <t>Consum de la instal·lació comunitària d’ACS i calefacció març  Ciutat de Granada, 145, 147 i 149,</t>
  </si>
  <si>
    <t>Consum de la instal·lació comunitària d’ACS i calefacció de la promoció Ciutat de Granada, 145, 147 abril</t>
  </si>
  <si>
    <t xml:space="preserve">Consum de la instal·lació comunitària d’aigua calenta sanitària i calefacció en el període del 20.04.18 a 21.05.18 de la promoció  situada al carrer Ciutat de Granada, 145, 147 i 149, de Barcelona, _x000D_
</t>
  </si>
  <si>
    <t xml:space="preserve">Reparació de l'ascensor del C/ Marbre, 5 (10-05-044), la qual anirà a càrrec de la quota complementària. </t>
  </si>
  <si>
    <t>Servei de neteja Sant Pau 82 (70-15-27) en el mes de març del 2018</t>
  </si>
  <si>
    <t>Servei de neteja que s'ha fet al c/ Sant Pau 82 (70-15-27) en el mes d'abril 2018</t>
  </si>
  <si>
    <t>Revisió extintors que s'ha fet al c/ Sant Isidre 1-3 esc E (70-06)</t>
  </si>
  <si>
    <t>Reparació de l'ascensor del C/  Basses de Sant Pere, 3 (70-40-005) (FOMENT CIUTAT VELLA)</t>
  </si>
  <si>
    <t>Reparació de l'ascensor del C/ Ginebra, 42 (19-09-024),  el qual anirà a càrrec de la quota complementària.</t>
  </si>
  <si>
    <t>Treball comunitari de canvi de placa interfon del carrer c/ Reina Amalia 24 (70-15-21) en el mes de febrer del 2018</t>
  </si>
  <si>
    <t xml:space="preserve">Import per servei de neteja que s'ha fet al pàrquing del c/ Valls 11 (13-14-1) en el mes d'abril </t>
  </si>
  <si>
    <t>TREELOC, SL</t>
  </si>
  <si>
    <t>B63319297</t>
  </si>
  <si>
    <t xml:space="preserve">Serveis de traducció </t>
  </si>
  <si>
    <t>Revisió extintors, màniga, import tancat revisió visual que s'ha fet al c/ Alts Forns 82-86 (28-13-2)</t>
  </si>
  <si>
    <t>LLIURAMENT PAPER RECICLAT DPT CONTENCIOS DR. AIGUADER. 36</t>
  </si>
  <si>
    <t xml:space="preserve">Colocación de carteles APARCAQUÍ passeig de la Mollerussa 16 (2-12-3) </t>
  </si>
  <si>
    <t xml:space="preserve">Retirada de pegatinas y carteles en el APARCAQUÍ  passeig Mollerussa 16 (2-12-3) </t>
  </si>
  <si>
    <t>Colocacion de carteles en las puertas de acceso y salida de coches del parquing de la c: de la Reina Amalia 31B (6-13-1/2)</t>
  </si>
  <si>
    <t>Importe por llevar hasta el sr. Jaime  contrato de alquiler de plaza de pàrquing y hacerlo firmar de la c/ Alfarrás 16 (2-12-4)</t>
  </si>
  <si>
    <t>Reparació de l'ascensor del C/  Junta de Comerç, 26 (70-40-036) (FOMENT CIUTAT VELLA)</t>
  </si>
  <si>
    <t>Servei revisió extintors Comerç 42 (70-10-1) / Servei de revisió extintors Comerç 46 esc (70-10-3) en el mes de març del 2018</t>
  </si>
  <si>
    <t>reparació de l'ascensor del C/ Santa Elena, 4-6 (70-15-031)  PROCIVESA.</t>
  </si>
  <si>
    <t>Activitat desenvolupada per un monitor el dia 13 de juny als habitatges de Sant Pere Mitjà 65.-</t>
  </si>
  <si>
    <t xml:space="preserve">Import per reinici mòdul control porter bloquejat al c/ Via Favencia 374 (11-9-1) </t>
  </si>
  <si>
    <t xml:space="preserve">Cable antena tallada en carrer desde terrat 4 1 del c/ Arc del Teatre 52 (6-10-4) </t>
  </si>
  <si>
    <t>Servei extra de neteja efectuat a Pg Sta Coloma, 55-71 (3-21-1 al 8) en el mes de març del 2018</t>
  </si>
  <si>
    <t>Col·locació de cartells "no aparcar a les zones comuns"  al pàrquing de Andreu Nin 59 (47-3-1) el dia 08.03.2018</t>
  </si>
  <si>
    <t>Visita Fonollar 15-17 (70-15-12) en el mes de març del 2018</t>
  </si>
  <si>
    <t>Visita local amb ingenyers de l'Ajuntament  c/ Robadors 35-37  (70-35-2-17) en el mes de març del 2018</t>
  </si>
  <si>
    <t>Visita i comprovació claus de portes de pàrquing que s'ha fet al c/ Espronceda 114 (53-10-1)  en el mes de Març del 2018</t>
  </si>
  <si>
    <t>Visita i comprovació claus de portes de pàrquing que s'ha fet al c/ Reina Amàlia 31 B (6-13-1/2) en el mes de Març del 2018</t>
  </si>
  <si>
    <t>Visita i comprovació claus de portes de pàrquing  APARCAQUÍ República Argentina 102 (23-5-1)  en el mes de Març del 2018</t>
  </si>
  <si>
    <t>visita i comprovació claus de portes APARCAQUÍ Via Favència 360 (11-10-1) en el mes de Març del 2018</t>
  </si>
  <si>
    <t>visita i comprovació claus de portes de pàrquing que s'ha fet al c/ Corsega 363 (31-4-1)  en el mes de Març del 2018</t>
  </si>
  <si>
    <t>Visita i comprovació de claus de portes APQRCAQUI Lope de Vega 287 (50-8-1) que s'ha fet en el mes de març del 2018</t>
  </si>
  <si>
    <t xml:space="preserve">visita i comprovació de claus de portes APARCAQUÍ Bilbao 214 (50-8-1) en el mes de març del 2018 </t>
  </si>
  <si>
    <t xml:space="preserve">Visita i comprovació de claus de portes APARCAQUÍ Industria 346  (58-1-1) en el mes de març del 2018 </t>
  </si>
  <si>
    <t>Visita 1 plaça de pàrquing APARCAQUÍ Bilbao 214 (50-8-1) el dia 09.04.2018</t>
  </si>
  <si>
    <t>Visita 1 plaça APARCAQUÍ Mollerussa 16 (2-12-3) el dia 09.04.2018</t>
  </si>
  <si>
    <t>Visita local Cristobal de Moura 50 (53-11-1-73) que s'ha fet el dia 10.04.2018</t>
  </si>
  <si>
    <t>Import per servei de neteja que s'ha fet al pàrquing de Psg Fabra i Puig 421 (4-11-1)  en el mes d'abril del 2018</t>
  </si>
  <si>
    <t>Importe por buzoneo que se ha hecho a la c/: passeig de la mollerussa 20
   (2-13-1) y a la  c/: d'Alfarras 30,32,34,36,38 (2-13-1)</t>
  </si>
  <si>
    <t>Treball particular de substitució intèrfon habitatge al c/ Reina Amàlia 24 3 3 (70-15-21-9) en el mes de febrer del 2018</t>
  </si>
  <si>
    <t>Treball particular N.A de suministrament i substitució interfon habitatge que s'ha fet al c/ Quito 18 esc B 3º 4ª (3-22-1-94)</t>
  </si>
  <si>
    <t xml:space="preserve">Consum de la instal·lació comunitària d’aigua calenta sanitària i calefacció en el període del 20.04.18 a 21.05.18 de la promoció situada al carrer Reina Amalia, 33, de Barcelona, _x000D_
</t>
  </si>
  <si>
    <t>Bote residual HP 980  Back Office Borsa</t>
  </si>
  <si>
    <t>Bote residual HP 980  OH Ciutat Vella</t>
  </si>
  <si>
    <t>Bote residual HP 980  OH Nou Barris</t>
  </si>
  <si>
    <t xml:space="preserve">Reparació placa interfon enfonzada per acte vandàlic a Av Vallcarca 262 (23-2-1/2) </t>
  </si>
  <si>
    <t>Extintors i placa senyalitzadora c/ Anselm Turmeda 8 esc (47-2-12)  en el mes de març del 2018_x000D_</t>
  </si>
  <si>
    <t>Extintors i placa senyalitzadora al c/ Anselm Turmeda 6 esc (47-2-11) segons presssupost 185033</t>
  </si>
  <si>
    <t xml:space="preserve">Canvi de detector per avaria que s'ha fet al pàrquing del c/ Zona Franca 106 (28-12-1) </t>
  </si>
  <si>
    <t>Ttreball particular de local·lització avaria i reparació interfon al c/ Quito 18 esc B N.A (3-22-1-77) que s'ha fet en el mes de Març del 2018</t>
  </si>
  <si>
    <t>Visita i comprovació de claus de locals Av Estatut de Catalunya 57 (49-11-1) en el mes de març del 2018</t>
  </si>
  <si>
    <t>Treball particular de substitució interfon que s'ha fet al c/ Quito 18 esc A 2 12 (3-22-1-27) en el mes de març del 2018</t>
  </si>
  <si>
    <t>LLIURAMENT MATERIAL (CATÀLEG) DR. AIGUADER, 36</t>
  </si>
  <si>
    <t>Reparació de l’ascensor de la Gran Via de les Corts Catalanes, 924-926 (50-01-001)</t>
  </si>
  <si>
    <t>Reparació de l’ascensor de la Gran Via de les Corts Catalanes, 924-926 (50-01-001), la qual anirà a càrrec de l'assegurança.</t>
  </si>
  <si>
    <t>MATERIAL D´OFICINA MES DE MAIG</t>
  </si>
  <si>
    <t>Import per local·lització avaria, rearmar polsador i sistema detecció incendis que s'ha fet al c/ Llull 420 (19-17-1)</t>
  </si>
  <si>
    <t>Escriptura finalització obres Josep Pla-Pere IV fases I i II.-</t>
  </si>
  <si>
    <t>MINUTA CORRESPONENT A L’ACTA DE REQUERIMENT NOTARIAL ALS SRS. LUIS ANTONIO ORELL CABRERA Y Mª TERESA ALBAREDA FERNÁNDEZ EN RELACIÓ A L’HABITATGE DEL c/ CARACAS,58, 1r 1a REF. 3.16.7.104.</t>
  </si>
  <si>
    <t>Visita local amb l'arquitecte de l'Ajuntament al c/ Carretes 29 (70-15-10-13) en el mes de març del 2018</t>
  </si>
  <si>
    <t>Retirada de claus de locals Robadors 35-37 (70-35-2-17) en el mes de març del 2018</t>
  </si>
  <si>
    <t>Servei de neteja APACAQUÍ Valls 11B (13-14-1) en el mes de març del 2018</t>
  </si>
  <si>
    <t xml:space="preserve">Import per retirada de fustes i tables en zones comuns  que s'ha fet al c/ Gran Via 120 (28-21-1) </t>
  </si>
  <si>
    <t>Pg Sta Coloma 55-71 escs A,C,D,E,F,G,H: canvi de llums foses (3-21-1/3/4/5/6/7/8) en el mes de març 2018</t>
  </si>
  <si>
    <t xml:space="preserve">Segona inspecció periòdica reglamentària per l'exercici 2018 de l' ascensor del C/ Reina Amalia, 33  (06-13-002), per defectes greus, efectuada per la ECA. </t>
  </si>
  <si>
    <t>Segona inspecció periòdica reglamentària per l'exercici 2018 de l' ascensor del C/ Reina Amalia, 24  (70-15-021), per defectes greus, efectuada per la ECA. -PROCIVESA-</t>
  </si>
  <si>
    <t>Treball comunitari  canvi d'obreportes que s'ha fet al c/ Lleialtat 7 (6-13-2)</t>
  </si>
  <si>
    <t>IMPORTE COLOCAR ABREPUERTAS PORTERO (COMUNITARIO) LLEIALTAT 7 (6-13-2)</t>
  </si>
  <si>
    <t>ARMILLES REFLECTANTS CENS DE VIVENDES</t>
  </si>
  <si>
    <t>19 NOTES SIMPLES EXPEDIDES PER LA REGISTRADORA DE LA PROPIETAT MARIA GRACIA-VALDECASAS SOL·LICITADES A TRAVÉS DE L'AOC PER A PROGRAMES D'ACTUACIÓ PER A L'ÚS DIGNE DE L'HABITATGE.</t>
  </si>
  <si>
    <t>Canvi telèfon que s'ha fet al c/ Manuel Sanchis Guarner 4 1º 2ª (47-1-6-68) en el mes de febrer del 2018</t>
  </si>
  <si>
    <t>Formació en anglès pel President de l'Institut Municipal d'Habitatge durant el mes de març</t>
  </si>
  <si>
    <t>servei neteja extraordinària de dos places APARCAQUÍ Bon Pastor (Mollerussa 16) 2-12-3 al mes de març 2018</t>
  </si>
  <si>
    <t xml:space="preserve">Canvi interfon que s'ha fet a av Francesc Cambó 30-36 5º 3ª (51-13-1-52) </t>
  </si>
  <si>
    <t>Import per servei de revisió extintors que s'ha fet al c/ Manuel Sanchis Guarner 4 esc (47-1-6) en el mes de març del 2018_x000D_
Import per servei de revisió extintors que s'ha fet al c/ Manuel Sanchis Guarner 6 esc (47-1-5) en el mes de març del 2018_x000D_
Import per servei de revisió extintors que s'ha fet al c/ Manuel Sanchis Guarner 10 esc (47-1-3) en el mes de març del 2018_x000D_
Import per servei de revisió extintors que s'ha fet al c/ Manuel Sanchis Guarner 12 esc (47-1-2) en el mes de març del 2018_x000D_
Im</t>
  </si>
  <si>
    <t>Tóners OH Ciutat Vella</t>
  </si>
  <si>
    <t>TORNEL GARCIA CELIA MARIA</t>
  </si>
  <si>
    <t>xxxxx658W</t>
  </si>
  <si>
    <t>P-11 Registre de la Propietat núm. 12. Cancel·lació d'hipoteca. Protocol 1761/17 corresponent a Av. República Argetina, 104, esc.2 5è 5a (23 05 001 0040)</t>
  </si>
  <si>
    <t>CARLOS ARMENDÁRIZ FRAGA</t>
  </si>
  <si>
    <t>xxxxx739R</t>
  </si>
  <si>
    <t>Gestió cumplimentació impresos de 3 plusvàluest per venda plaça pàrquing Can Clos Diligències s/n (10-6-64)_x000D_</t>
  </si>
  <si>
    <t>2 visites programades per a llogar places de pàrquing del c/ Via Favencia 360 (11-10-1) que s'ha fet en el mes de març del 2018</t>
  </si>
  <si>
    <t>2 visites programades per a llogar places de pàrquing  del c/ Pg Zona Franca 106 (28-12-1) que s'ha fet en el mes de març del 2018</t>
  </si>
  <si>
    <t>Neteja de local , retirada de fulles, cables i restes d'escombraries que s'ha fet al c/ Av Estatut  lc    (49-10-1)</t>
  </si>
  <si>
    <t>Control de plaga de cuques que s'ha fet al c/ GranVia 924 5è 6a (50-1-1-30) demanat per teléfon en el mes d'abril 2018</t>
  </si>
  <si>
    <t>Import per feines efectuades a Pg Sta Coloma 55-71 (3-21- 1 al  8) revisió de llums foses al aparcament el 05/04_x000D_
Import per feines efectuades a Pg Sta Coloma 55-71  de canvi de llums foses a les escales A-B-C-D i F-G-H (3-21-1 al 4 i 6 al 8) el dia 05.04.2018</t>
  </si>
  <si>
    <t xml:space="preserve">Control de plaga Quito 18 esc B 5è 2ona (3-22-1-114) </t>
  </si>
  <si>
    <t>LLIURAMENT PAPER RECICLAT OFICINA DE SANT ANDREU</t>
  </si>
  <si>
    <t>paper reciclat DEPARTAMENT INFORMACIÓ DR. AIGUADER, 36</t>
  </si>
  <si>
    <t>lliurament paper reciclat DEPARTAMENT GESTIÓ PARC PÚBLIC (Ingrid)</t>
  </si>
  <si>
    <t>lliurament material paper blanc OFICINA CIUTAT VELLA</t>
  </si>
  <si>
    <t>PAPER RECICLAT GERÈNCIA IMHAB</t>
  </si>
  <si>
    <t>PAPER RECICLAT GERÈNCIA D´HABITATGE</t>
  </si>
  <si>
    <t>Lliurament material d´oficina (fóra catàleg) per a Bolivia i Oficines</t>
  </si>
  <si>
    <t>Reparación fotocopiadora</t>
  </si>
  <si>
    <t>Venta d'extintors i de placa senyalitzadora al c/ Fusina 1 (70-11-6) segons pressupost 182498 en el mes de febrer del 2018</t>
  </si>
  <si>
    <t xml:space="preserve">Treball de placa interfons polsadors 2 10 i 2 11 i pantalla visor que es troben enfonsats d'un cop al c/ Quito 18 (3-22-1) </t>
  </si>
  <si>
    <t xml:space="preserve">Treball comunitari de revisió de plaques d'interfon que s'ha fet al c/ Quito 18 (3-22-1) </t>
  </si>
  <si>
    <t>TUNDRA, S.C.C.L.</t>
  </si>
  <si>
    <t>F08716698</t>
  </si>
  <si>
    <t>Manteniment jardineria 02/18</t>
  </si>
  <si>
    <t>Manteniment jardineria 03/18</t>
  </si>
  <si>
    <t>Manteniment jardineria 05/18</t>
  </si>
  <si>
    <t>Manteniment jardineria 04/18</t>
  </si>
  <si>
    <t xml:space="preserve">Import per servei de neteja que s'ha fet al pàrquing del c/ Can Travi 28  (49-9-1) en el mes d'abril </t>
  </si>
  <si>
    <t>Neteja que s'ha fet al c/ Reina Amalia 24 (70-15-21) en el mes de març del 2018</t>
  </si>
  <si>
    <t>Import per neteja que s'ha fet al c/ Reina Amàlia 24 (70-15-21) que s'ha fet en el mes d'abril del 2018</t>
  </si>
  <si>
    <t>Servei de neteja Reina Amàlia 24 (70-15-21) en el mes de maig del 2018</t>
  </si>
  <si>
    <t>Inspecció periòdica reglamentària per l’exercici 2018 de l' ascensor del C/ Espaseria, 9-11 (70-15-018) efectuada per Tüv Rheinland.  PROCIVESA</t>
  </si>
  <si>
    <t>Neteja mensual APARCAQUÍ Fabra i Puig 421 (4-11-1) que s'ha fet en el mes de març del 2018</t>
  </si>
  <si>
    <t>IDCE - Servicio Relay correo electrónico (paquete 200 direcciones)</t>
  </si>
  <si>
    <t>Servicio Relay correo electrónico (paquete 200 direcciones) MAIG 2018.-</t>
  </si>
  <si>
    <t>Servicio Relay correo (paquete 200 direcciones)</t>
  </si>
  <si>
    <t>Recoger y comprobar llaves de acceso peatones APARCAQUÍ Bilbao 214 - lope de vega 288 (50-8-1) / recogida y entrega de teletac APARCAQUÍ Reina amalia 31B (6-13-1/2) .-</t>
  </si>
  <si>
    <t>EQUIPO DR. AIGUADER, 24</t>
  </si>
  <si>
    <t>Servei de neteja al APARCAQUÍ de República Argentina 102 (23-5-1) en el mes de febrer del 2018</t>
  </si>
  <si>
    <t>Consumibles informàtica</t>
  </si>
  <si>
    <t>Treball comunitari de canvi d'obreportes que s'ha fet al c/ Francesc Cambó 30 (51-13-1)</t>
  </si>
  <si>
    <t xml:space="preserve">Reposició extintors que s'ha fet a Pso Salvat Papasseit 8-10 (19-9-4) </t>
  </si>
  <si>
    <t>servei de conservació del mes de juny 2018, de l' ascensor del C/ Sant Pere Mitjà, 65 (70-35-007), la qual anirà a càrrec de la quota complementària.</t>
  </si>
  <si>
    <t>Import per servei de revisió extintors que s'ha fet al c/ Carme 84 bis (70-40-14)_x000D_
Import per servei de revisió extintors que s'ha fet al c/ Unió 14 (70-40-65)_x000D_
Import per servei de revisió extintors que s'ha fet al c/ Carme 84 (70-40-13)_x000D_
Import per servei de revisió extintors que s'ha fet al c/ Guifre 8 (70-40-32)</t>
  </si>
  <si>
    <t>Reparació assecadora ER-8  c/ Navas de Tolosa 312 (58-1-1)  / reparació rentadora c/ Montnegre 39 (32-9-1) en el mes de març del 2018</t>
  </si>
  <si>
    <t>MATERIAL CC1</t>
  </si>
  <si>
    <t xml:space="preserve">Treball particular de substitució interfon habitatge que s'ha fet al c/ Provençals 12 2 2 (53-3-2-26) </t>
  </si>
  <si>
    <t xml:space="preserve">Treball particular de substitució interfon habitatge que s'ha fet al c/ Navas de Tolosa 310 5  9 (58-1-1-133) </t>
  </si>
  <si>
    <t>Import per treball particular de suministrament i substitiució interfon habitatge que s'ha fet al c/ Navas de Tolosa 310 6 8 (58-1-1-142)</t>
  </si>
  <si>
    <t xml:space="preserve">Revsiió extintors que s'ha fet al c/ Sant Isidre 1-3 esc B-C-D (70-6-2)  i  al c/ Pere IV 74 esc (70-1-5) </t>
  </si>
  <si>
    <t>25 NOTES SIMPLES EXPEDIDES PER LA REGISTRADORA DE LA PROPIETAT MARIA TENZA LLORENTE SOL·LICITADES A TRAVÉS DE L'AOC PER A PROGRAMES D'ACTUACIÓ PER A L'ÚS DIGNE DE L'HABITATGE.</t>
  </si>
  <si>
    <t>Import per treball comunitari cables interfons placa carrer que estan tallasts per humetats o mossegades de ratolins es repara avaria amb cables sobrants de l'avaria al c/ Coure 8 bl 1 (1-16-1) que s'ha fet en el mes de març del 2018</t>
  </si>
  <si>
    <t>Import per revisió antena col·lectiva que es troba capgirada pel vent, posicionarla correctament i configurar-la  que s'ha fet al c/ Comerç 54 (70-11-4) que s'ha fet en el mes de març del 2018</t>
  </si>
  <si>
    <t>Import per localizació avaria en instal·lació antena comunitària que afectaba a les portes 1 3 i 1  4 del c/ Constitucio 31 1er 5a ( 32-13-1) en el mes de març del 2018. Garantia constructora</t>
  </si>
  <si>
    <t xml:space="preserve">Import per servei revisió extintors , importe cerrado revisió visual que s'ha fet al c/ Comerç 50/52/54/56 (70-11-2/3/4/5) </t>
  </si>
  <si>
    <t>Inspecció periòdica reglamentària per l’exercici 2018 de l'ascensor del C/ Duran i Bas, 16 (70-40-027), efectuada per ECA. FOMENT CIUTAT VELLA</t>
  </si>
  <si>
    <t>Inspecció periòdica reglamentària per l’exercici 2018 de l'ascensor del C/ Arc del Teatre, 13 (70-15-002), efectuada per ECA. PROCIVESA</t>
  </si>
  <si>
    <t xml:space="preserve">Inspecció periòdica reglamentària per l’exercici 2018 de l'ascensor del pàrquing del C/ Via Favència, 350 (11-10-001), efectuada per ECA. </t>
  </si>
  <si>
    <t xml:space="preserve">Còpies claus de portes basculants i peatonals per a entrada i sortida dels vehicles dels pàrquings del c/ Corsega 363 (31-4-1), pk c/ Industria 346 (58-1-1), pk c/ Espronceda 114 (53-10-1), pk Reina Amalia 31 B (6-13-1/2) i pk Rep. Argentima 102 (23-5-1)  </t>
  </si>
  <si>
    <t>Treball comunitari per pany electric de porta forçada i trencada, suministrament i substitució de pany electric al c/ Elkano 61 (70-97-104)</t>
  </si>
  <si>
    <t>Import per placa interfons golpeada en un acte vandàlic reparació de la placa d'interfons al c/ Obradors 6 (70-15-19)</t>
  </si>
  <si>
    <t>Control de plaga Lancaster 17 2on A (70-15-22-4) en el mes de febrer del 2018</t>
  </si>
  <si>
    <t>Tractament contra plaga de cuques que s'ha fet al c/ Sentis  36 (2-1-591-591) en el mes de març del 2018</t>
  </si>
  <si>
    <t>Control de plaga d'insectes en general que s'ha fet al c/ Om 7 1º 2º (6-10-4)</t>
  </si>
  <si>
    <t xml:space="preserve">Control de plaga de rates en àrees comunes que s'ha fet al c/ Om 9 (6-10-4) </t>
  </si>
  <si>
    <t xml:space="preserve">Revisió extintors , import tancat revisió visual que s'ha fet al c/ Mollerussa 51/53/55-57/59/61 esc (2-4-2/3/1/5/4) </t>
  </si>
  <si>
    <t>Treball particular a Pl Josep Pallach 9 Bl. B esc 2 6 2 (20-15-5-244) de localitzar avaria a l'interfon de l'habitatge i connexió de cables solts que s'ha fet al mes de març del 2018</t>
  </si>
  <si>
    <t>Servei de neteja efectuat al C/ Marqués de Barbera, 18 (70-15-16) en el mes de març del 2018</t>
  </si>
  <si>
    <t>Servei de neteja Marqués de Barbera, 18 (70-15-16) en el mes de febrer del 2018</t>
  </si>
  <si>
    <t>Servei de neteja efectuat al C/ Marqués de Barbera, 18 (70-15-16) en el mes d'abril del 2018</t>
  </si>
  <si>
    <t>Inscripció de la Cancel·lació d'Hipoteca i Carta de Pagament (P-236) del 23.05.001.0041 al registre de la propietat núm.12</t>
  </si>
  <si>
    <t xml:space="preserve">Consum de la instal·lació comunitària d’aigua calenta sanitària i calefacció en el període del 20.04.18 a 21.05.18 de la promoció  situada a la Via Favència, 350, de Barcelona, _x000D_
</t>
  </si>
  <si>
    <t>Substitució polsador doble inetrfon que s'ha fet al c/ Erasme de Janer 1 - 5 (70-15-20) en el mes de març del 2018_x000D_</t>
  </si>
  <si>
    <t>Tramitació del certificat d'eficiència energètica de l'habitatge adscrit al PMH situat al carrer Pere IV 179-183 3r 4a, de Barcelona.</t>
  </si>
  <si>
    <t>Import corresponent a la certificació d'eficiència energètica de l'habitatge situat al carrer Ogassa, 8, 2n 1a, de Barcelona.</t>
  </si>
  <si>
    <t>Neteja mensual APARCAQUÍ Can Travi 28 (49-9-1) en el mes de març del 2018</t>
  </si>
  <si>
    <t>Reparació de l’ascensor del C/ Forn de la Fonda, 5 (70-40-072), per subsanar els defectes de la TÜV Rheinland. (FOMENT CIUTAT VELLA)</t>
  </si>
  <si>
    <t>EXTINCION INCENDIOS CLARIANA 46 Correspon al Contracte de Manteniment sprinklers nú. ME007718</t>
  </si>
  <si>
    <t>Servei de neteja  Basses de Sant Pere 3 (70-40-5) en el mes de març del 2018</t>
  </si>
  <si>
    <t>Import per servei de neteja que s'ha fet al c/ Basses de Sant Pere 3 (70-40-5) en el mes d'abril del 2018</t>
  </si>
  <si>
    <t>Neteja que s'ha fet al c/ Basses de Sant Pere 3 (70-40-5) en el mes de maig 2018</t>
  </si>
  <si>
    <t>Servei de neteja efectuat en C/ Hospital, 71 (70-15-14) en el mes de març del 2018</t>
  </si>
  <si>
    <t>servei de neteja  Hospital, 71 (70-15-14) en el mes de febrer del 2018</t>
  </si>
  <si>
    <t>Servei de neteja efectuat en C/ Hospital, 71 (70-15-14) en el mes d'abril del 2018</t>
  </si>
  <si>
    <t>CRUXENT-EDELMA SL</t>
  </si>
  <si>
    <t>B08708273</t>
  </si>
  <si>
    <t>Reparació de l’ascensor de la Pl. 1º de Maig-Pq Hondo (70-08-001), la qual anirà a càrrec de la quota complementària.</t>
  </si>
  <si>
    <t>Import per 3 visites programades per a llogar places de pàrquing del c/ Reina Amalia 31 B (6-13-1/2) en el mes de març del 2018</t>
  </si>
  <si>
    <t>3 visites programades per a llogar places de pàrquing al c/ Mollerusa 16 (2-12-3) que s'ha fet en el mes de març del 2018</t>
  </si>
  <si>
    <t>Import per retirada d'assecadora del cuarto de rentadores de la veïna del 8è 5a esc 2 del c/ Selva de Mar 28-30 (50-7-1-147) en el mes de març del 2018</t>
  </si>
  <si>
    <t xml:space="preserve">Contactar i ensenyar places de pàrquing, baixar barra per provar el cotxe que s'ha fet al pàrquing del c/ Diligencies s/n (10-6-64) / abrir y enseñar 6 locales a miembros de la asociación, visita a locales de la c/ Can Cortada. Av Estatut 57 (49-11-1) / visita local de la c/ Lleo 26 (70-40-83-506) para que los técnicos hicieran fotos y tomaran medidas </t>
  </si>
  <si>
    <t xml:space="preserve">Consum de la instal·lació comunitària d’aigua calenta sanitària i calefacció en el període del 20.04.18 a 22.05.18 de la promoció  situada al carrer Navas de Tolosa, 310 B, 312 i 312 I,  de Barcelona, _x000D_
</t>
  </si>
  <si>
    <t>122 DEGESSER, S.L.</t>
  </si>
  <si>
    <t>B62746367</t>
  </si>
  <si>
    <t>Inscripción Registro Propiedad 30 cancelación hipoteca Notario de Dueñas Protocolo 2790 calle Fluvia (53 11 001 0003)</t>
  </si>
  <si>
    <t>Retirada de trastos i andormines a  àrees comunes de la planta 8 esc 2 del c/ Selva de Mar 28-30 (50-7-1) que s'ha fet en el mes de març del 2018</t>
  </si>
  <si>
    <t>Reparació rentadora LS-8 del c/ Navas de Tolosa 312 (58-1-1) / servei de reacaptació promocions IMHAB - Santa Caterina, Joan Torras, Navas de Tolosa 310, Reina Amàlia i, Reina Amàlia II, Campo Sagrado, Navas de Tolosa 312 / reparació rentadora i assecadora que s'ha fet a Navas de Tolosa 312 (58-1-1) _x000D_
Import per servei de recaptació promocions IMHAB, al c/ Marina-Taxdirt, Concili de Ttento II, Concili de Trento 29, Lope de Vega 287, Concili de Trento I, c/ Concili</t>
  </si>
  <si>
    <t>Servei de neteja que s'ha fet al c/ Leiva 37 (70-97-92) en el mes de març del 2018</t>
  </si>
  <si>
    <t>Viva Aqua Service Spain SA</t>
  </si>
  <si>
    <t>A41810920</t>
  </si>
  <si>
    <t>CONSUM FONTS D´AIGUA OFICINA D'HABITATGE</t>
  </si>
  <si>
    <t xml:space="preserve">Bajar barreras anti-ocupas parking C/: Diligencies S/n (can clos) (10-6-64) / 4 copia mandos parking  C/: Diligencies s/n (can clos) (10-6-64) / abrir y enseñar  2 locales, visita comercial  C/: D'Anais nin 9 - 13 (19-17-1) </t>
  </si>
  <si>
    <t>Manteniment 2n trimestre de 2018 de  l'ascensor de la Pl. Salvador Segui, 13 ('oficina d'habitatge de Ciutat Vella) de BAGURSA.</t>
  </si>
  <si>
    <t>Desmontage del conducte de l'aire condiconat del despax de la Directora de Serveis Tècnics de l'Institut, per poder reparar un baixant. Dr. Aiguader, 36, de Barcelona.</t>
  </si>
  <si>
    <t>Import per servei de neteja que s'ha fet al pàrquing del c/ Reina Amàlia 31 B (6-13-1/2) en el mes d'abril del 2018</t>
  </si>
  <si>
    <t>Revsisió extintors Lope de Vega 281 (50-8-1) / Concili de Trento 29 (50-8-1) en el mes d'abril del 2018</t>
  </si>
  <si>
    <t>Venta extintors, armaris extintors i placa senyalitzadora  MS Guarner 1 esc (47-2-13) en el mes de abril 2018. Pressupost 185858</t>
  </si>
  <si>
    <t>Import per revisió extintors que s'ha fet al c/ Sant Pere Mes Alt 74 bis (70-40-79)_x000D_
Import per revisió extintors que s'ha fet al c/ Sant Pere Mes Alt 76 (70-40-55)_x000D_
Import per servei de revisió extintors  i retimbre que s'ha fet al c/ Tantarantana 12 (70-40-61)_x000D_
Import per servei de revisió extintors que s'ha fet al c/ Tantarantana 23 (70-40-62)</t>
  </si>
  <si>
    <t>Import per servei de revisió extintors, import tancat revisió anual que s'ha fet al c/ Fusina 1 (70-11-6)_x000D_
Import per servei de revisió extintors, import tancat revisió anual que s'ha fet al c/ Pinzon 6-12  (19-15-1)_x000D_
Import per servei de revisió extintors, import tancat revisió anual que s'ha fet al c/ Serra Xic 4  (51-4-2)_x000D_
Import per servei de revisió extintors, import tancat revisió anual que s'ha fet al c/ Montanyans 1  esc (51-16-1)</t>
  </si>
  <si>
    <t>Manteniment APARCAQUÍ  Platí (1-16-4)</t>
  </si>
  <si>
    <t>Instal·lació extintors Pl. Mig de Can Clos 9 (10-6-61) _x000D_</t>
  </si>
  <si>
    <t>SERVEI EQUIP D´AIGUA GERÈNCIA AIGUADER, 36- I AIGUADER, 24</t>
  </si>
  <si>
    <t>Servei inspecció vehicles que no corrsponen les matrícules  amb la plaçai per col·locació de cartells als cotxes identificats  al pàrquing del c/ Quito 18 (3-22-1)_x000D_
Import per servei inspecció vehicles sense plaça i que aparquen en places del IMHABi per col·locació de cartells als cotxes detectats  al pàrquing del c/ Llull 418 (3-22-1)</t>
  </si>
  <si>
    <t>Import per treball particular de suministrament i substitució interfon habitatge que s'ha fet al c/ Portal Nou 2 3 1 (70-40-45-316)_x000D_
Import per treball particular de substitució interfon habitatge que s'ha fet al c/ Obradors 6 1 2 (70-15-19-3)</t>
  </si>
  <si>
    <t>Gestores Administrativos Reunidos SA</t>
  </si>
  <si>
    <t>A79965331</t>
  </si>
  <si>
    <t>Escriptura de carta de pagament i cancel·lació d'hipoteques (23.05.001.0037 i 23.05.001.0037)</t>
  </si>
  <si>
    <t>MICROMERIDIANA, SL</t>
  </si>
  <si>
    <t>B63246946</t>
  </si>
  <si>
    <t>Reparació vehícle  Nissan KE0558, matricula B 2052 TS, utilitzat per la brigada de l'Institut.</t>
  </si>
  <si>
    <t>Servei de neteja Robadors 17 (70-15-22) en el mes de febrer del 2018</t>
  </si>
  <si>
    <t>Neteja comunitària Robadors 17 (70-15-22) , neteja de hall, escales, i replans en el mes de març del 2018</t>
  </si>
  <si>
    <t>Neteja que s'ha fet al c/ Robadors 17 (70-15-22) en el mes d'abril del 2018</t>
  </si>
  <si>
    <t>Neteja de hall, escales i replans que s'ha fet al c/ Robadors 17 (70-15-22) en el mes de maig del 2018</t>
  </si>
  <si>
    <t xml:space="preserve"> Nº pedido PC000111749-A01:
Oficina Virtual Multipublicacion 5 anuncios 01/03/18-31/05/18._x000D_
Fras. març, abril i maig 2018._x000D_
Anuncis places Aparcaquí Indústria, 346, i locals subhasta maig 2018</t>
  </si>
  <si>
    <t>Revisió  extintors al c/ Manuel Sanchis Guarner 1 esc (47-2-13) / Manuel Sanchis Guarner 3 esc (47-2-14) e/ Manuel Sanchis Guarner 5 esc (47-2-15)  / Manuel Sanchís Guarner 8 esc (47.1.4) / Francesc Cambó 27-31 esc (51.12.1) / revisió i recàrrega extintors Gral Alvarez de Castro esc (51.12.1). Abril 2018.-_x000D_
 Sanchis Guarner 8 esc (47-1-4) en el mes d'abril 2018_x000D_
Impor</t>
  </si>
  <si>
    <t>Neteja Llull 420 (19-17-1) en el mes de març del 2018</t>
  </si>
  <si>
    <t>Import per neteja que s'ha fet al c/ Llull 420 (19-17-1) en el mes d'abril del 2018</t>
  </si>
  <si>
    <t xml:space="preserve">Segona inspecció periòdica reglamentària per l'exercici 2018 dels ascensors del C/ Reina Amalia, 33 i C/ Lleialtat, 7 (06-13-002), per defectes greus, efectuada per la ECA. </t>
  </si>
  <si>
    <t xml:space="preserve">Import per revisió extintors que s'ha fet al c/ Sant Isidre 1-3 esc A (70-6-1-35)_x000D_
Import per revisió extintors que s'ha fet al c/ Gombau 1-3 esc (51-13-1)_x000D_
Import per revisió extintors que s'ha fet al c/ Gombau 5-7 esc (51-13-1) _x000D_
Import per revisió extintors que s'ha fet al c/ Paradis 10 esc (70-1-30) _x000D_
Import per servei de revisió extintors que s'ha fet al c/ Ronda Sant Antoni 92 esc (70-2-41)_x000D_
Import revsisió extintors que s'ha fet al c/ Creu dels Molers 56 esc (70-2-40) </t>
  </si>
  <si>
    <t>Retirada de mobles i estris al cuarto de comptadors c/ Biosca 17 (2-13-2) març del 2018</t>
  </si>
  <si>
    <t>Import per col·locació de pissarra al c/ Coure 8 (1-16-1) el dia 04/04/2018</t>
  </si>
  <si>
    <t>Col·locació de 2 cartells de "prohibit jugar a pilota" que s'han posat al c/ Coure 8 (1-16-1) en el mes de març del 2018</t>
  </si>
  <si>
    <t>Substitució magnetotèrmic revisar línia i posar en marxa lector i teclat al pàrquing de Can Travi (49-9-1)</t>
  </si>
  <si>
    <t>Treball comunitari de revisió amplificador antena comunitària, substitució caixa antena intermedia dels pisos 4 3 i 3 3 del c/ Guardia 11 (70-15-13) en el mes de març del 2018</t>
  </si>
  <si>
    <t>Reparació de l’ascensor del C/ Nou de la Rambla, 14 (70-15-017), segons pressupost núm. TA659604, amb motiu de la inspecció de la ECA.  ( PROCIVESA )</t>
  </si>
  <si>
    <t>Neteja que s'ha fet al c/ Santa Elena 4 (70-15-31) en el mes de desembre del 2017</t>
  </si>
  <si>
    <t>Tóners Oficina Habitatge Ciutat Vella</t>
  </si>
  <si>
    <t>Servei de neteja APARCAQUÍ República Argentina 102 (23-5-1) en el mes de març del 2018</t>
  </si>
  <si>
    <t>Import per neteja que s'ha fet al c/ República Argentina 102 (23-5-1) que s'ha fet en el mes de maig del 2018</t>
  </si>
  <si>
    <t>Reparació de l' ascensor del C/  Ferlandina, 25 (70-15-030). PROCIVESA</t>
  </si>
  <si>
    <t>Servei de neteja Ases 1 (70-15-18) / neteja Fonollar (70-15-12) en el mes de març del 2018</t>
  </si>
  <si>
    <t>Neteja que s'ha fet al c/ Ases 1 (70-15-18) i al c/ Fonollar 15-17 (70-15-12) en el mes d'abril del 2018</t>
  </si>
  <si>
    <t>Placa senyalitzadora extintor, extintors i reubicament extintors als replans c/ Manuel Sanchis Guarner 4 març</t>
  </si>
  <si>
    <t>P-13 Registre de la Propietat núm. 12.  Cancelació d'Hipoteca (p-237). Av. República Argentina 104 esc.2 5è 2a i 5è 3a (23 05 001 0037 i 23 05 001 0038)</t>
  </si>
  <si>
    <t xml:space="preserve">Neteja que s'ha fet al pàrquing de Via Favencia 360 (11-10-1) en el mes d'abril </t>
  </si>
  <si>
    <t>Reparació de l’ascensor del C/ Manuel Sanchis Guarner, 7-9 (47-02-016), la qual anirà a càrrec de la quota complementàrIa.</t>
  </si>
  <si>
    <t>Neteja Orpí 8-12 (52-1-2) en el mes de març del 2018</t>
  </si>
  <si>
    <t>AS. ESP. PROMOT. PÚB. VIV. Y SUELO</t>
  </si>
  <si>
    <t>G46556437</t>
  </si>
  <si>
    <t>Formació on line "Financiación Europea y desarrollo de proyectos" realitzat per Natalia Frers.</t>
  </si>
  <si>
    <t>Neteja que s'ha fet al c/ Orpi 8-12 (52-1-2) en el mes d'abril del 2018</t>
  </si>
  <si>
    <t>Import per neteja que s'ha fet al c/ Tallers 11 (70-15-34) en el mes d'abril del 2018</t>
  </si>
  <si>
    <t xml:space="preserve">Import per reventar pany i posar-ne un de nou al pàrquing del c/ Torrejulia (11-10-1) </t>
  </si>
  <si>
    <t>Limpieza con agua alta presión en tuberías generales y arquetas, según presupuesto de MANTENIMIENTO.</t>
  </si>
  <si>
    <t xml:space="preserve">Avaria en sistema detecció incendis àrquing del c/ Tiana 12-22 (3-20-1) / revisió extintors Manuel Sanchis Guarner 2 esc (47-1-7) / revisió ventilació, posar rellotge en hora i treure programació de les 23 hores pàrquing del c/ Santa Coloma 55-75 (3-21-1  </t>
  </si>
  <si>
    <t>Servei de conservació del 2n trimestre 2018 del salva escales del C/ Camí antic de València, 96 (53-10-001), el qual anirà a càrrec de la quota complementària.</t>
  </si>
  <si>
    <t xml:space="preserve">Pg Sta Coloma 55-71: canvi de llums foses el dia 26/02/18 del aparcament (3-21-1 al 8) en el mes de març del 2018 / revisió i ajust de portes de ferro de totes les escales escs A-H (3-21-1 a 8) en el mes de març del 2018 </t>
  </si>
  <si>
    <t>Import per treball comunitari de canvi alimentador amplificador linia portes 1 i 2 a la planta 5a que s'ha fet al c/ Coure 8 Bl 1 (1-16-1)_x000D_
Import per treball comunitari local·lització cable antena en caixa escalera desconectat que s'ha fet al c/ Giralt i Pelliser 24  28 esc D (51-13-1)</t>
  </si>
  <si>
    <t>Servei de neteja efectuat al C/ ARC DE SANT PAU, 2 (70-15-1) en el mes de març del 2018</t>
  </si>
  <si>
    <t>servei de neteja ARC DE SANT PAU, 2 (70-15-1) en el mes de febrer del 2018</t>
  </si>
  <si>
    <t>servei de neteja efectuat al C/ ARC DE SANT PAU, 2 (70-15-1) en el mes de gener del 2018</t>
  </si>
  <si>
    <t>Ttreball comunitari al c/ Quito 18 esc A (3-22-1) d'avaria en instal·lació antena colectiva  i amplificador antena / Treball comunitari al c/ Rosselló i Porcel 12 esc B (47-3-1) de local·lització avaria a la placa d'interfons / març del 2018</t>
  </si>
  <si>
    <t>Treball diversos que s'ha fet al c/ Navas de Tolosa 312 6  7 (58-1-1-72) i c/ Selva de Mar 28 30  març del 2018</t>
  </si>
  <si>
    <t xml:space="preserve">Revisió extintor, servei de revisió columna seca, import cerrado revsisió anual a Gran Via 122-124 bloc 1 i 2 (28-21-1) </t>
  </si>
  <si>
    <t>Consum de la instal·lació comunitària d’ACS i calefacció de la promoció Via Favència, 350</t>
  </si>
  <si>
    <t>Conservació del 2n trimestre de 2018, de l’ascensor del C/ Manuel Sanchis Guarner, 2 (47-01-007) la qual anirà a càrrec de la quota complementària.</t>
  </si>
  <si>
    <t>Import per posar una barrera abatible al pàrquing del c/ Cerdanyola (34-2-1)</t>
  </si>
  <si>
    <t>Reparació de l' ascensor del C/ Sant Pau, 55 (70-15-026)(PROCIVESA)</t>
  </si>
  <si>
    <t>Consum de la instal·lació comunitària d’ACS i calefacció de la promoció situada a la Via Favència, 350</t>
  </si>
  <si>
    <t>44 NOTES SIMPLES EXPEDIDES PEL REGISTRADOR DE LA PROPIETAT NICOLÁS NOGUEROLES PEIRÓ SOL·LICITADES A TRAVÉS DE L'AOC PER A PROGRAMES D'ACTUACIÓ PER A L'ÚS DIGNE DE L'HABITATGE.</t>
  </si>
  <si>
    <t>Reubicament extintor, venta extintor i plaques senyalitzadores  al c/ Manuel Sanchis Guarner 12 i venta extintors, març</t>
  </si>
  <si>
    <t>Servei de revisió extintor i columna seca Gran Via 976-978 (50-2-3) / Servei de recàrrega i revisió extintors, i revisió columna seca Gran Via 980 (50-2-3) en el mes de març del 2018</t>
  </si>
  <si>
    <t>Import corresponent al càcul de la superfície parcelaria de la parcelona situada al carrer Parcerisa, 6 i 4, de Barcelona (UP 8 CAN BATLLÓ).</t>
  </si>
  <si>
    <t>TASACIONES HIPOTECARIAS RENTA SA</t>
  </si>
  <si>
    <t>A80962541</t>
  </si>
  <si>
    <t>Tasación de inmueble situado en Calle SUBIRATS Nº 6 Local 1, BARCELONA. 08031, Barcelona. Local</t>
  </si>
  <si>
    <t>Treball individual de reparació interfon habitatge te el cable trencat i polsador solt que s'ha fet al c/ Veneçuela 15 esc B 2 4 (53-6-1-25)_x000D_
Import per treball particular de substitució interfon habitatge que s'ha fet al c/ Quito 18 esc A 5 9 (3-22-1-60)_x000D_
Import per treball particular de susbstitució interfon habitatge que s'ha fet al c/ Reina Amalia 24 2 3 (70-15-21-6)</t>
  </si>
  <si>
    <t>Servei de neteja efectuat al C/ Llull, 418 (19-17-2) en el mes de març del 2018</t>
  </si>
  <si>
    <t>servei de neteja  C/ Llull, 418 (19-17-2) en el mes de febrer del 2018</t>
  </si>
  <si>
    <t>Servei de neteja efectuat al C/ Llull, 418 (19-17-2) en el mes d'abril del 2018</t>
  </si>
  <si>
    <t>Segones inspeccions reglamentàries per l’exercici 2018 dels ascensors del C/ Tiana, 12 (03-20-001) i C/ Marbre, 12 (10-05-050) per defectes greus, efectuades per Tüv Rheinland.</t>
  </si>
  <si>
    <t>Treball particular de suministrament i substitució interfon habitatge al c/ Quito 18 esc A 5º 7ª (3-22-1-58) en el mes de maig del 2018_x000D_
Import per treball particular de suministrament e instal·lació interfon habitatge que s'ha fet al c/ Quito 18 esc B  3º 10ª (3-22-1-100) en el mes de maig del 2018_x000D_
Import per treball particular de suministrament i substitució interfon habitatge que s'ha fet al c/ Quito 18 esc C  1ª 5ª  (3-22-1-131) en el mes de maig del 2018</t>
  </si>
  <si>
    <t>GENSERMA 2008, SL</t>
  </si>
  <si>
    <t>B64759673</t>
  </si>
  <si>
    <t>Reparació de l'aixeta del lavabo a l'habitatge ocupat, procedent del contracte de cessió en usdefruit amb la SAREB, situat a l'Avinguda Vallbona Núm. 97 2n 2a, de Barcelona.</t>
  </si>
  <si>
    <t>Servei de neteja  pàrquing del c/ Dolors Piera 1 i 2 (53-8-1) en el mes de març del 2018</t>
  </si>
  <si>
    <t>Reparació de l' ascensor del pàrking del C/ Navas de Tolosa, 312 (58-01-001) -APARCAQUI.</t>
  </si>
  <si>
    <t>LLIURAMENT MATERIAL D´OFICINA DOCTOR AIGUADER, 36</t>
  </si>
  <si>
    <t>UNIVESITAT AUTONOMA DE BARCELONA</t>
  </si>
  <si>
    <t>Q0818002H</t>
  </si>
  <si>
    <t>Inscripció curs CIEDO  per Helena LLidó</t>
  </si>
  <si>
    <t>Consumo de Aquaservice OFICINES D'HABITATGE</t>
  </si>
  <si>
    <t>Import per neteja que s'ha fet al c/ Vistalegre 15 (70-15-38) en el mes d'abril del 2018</t>
  </si>
  <si>
    <t>Control de plaga de cuques que s'ha fet a la planta 5ª de Gran Via Corts Catalanes 924 (50-1-1) en el mes d'abril del 2018</t>
  </si>
  <si>
    <t>Import per treball particular de suministrament i substitució interfon habitatges diversos en el mes de març del 2018</t>
  </si>
  <si>
    <t xml:space="preserve">CARPETES PER A DEPARTAMENT RRHH </t>
  </si>
  <si>
    <t>Neteja Junta de Comerç 26 (70-40-36) en el mes de març del 2018</t>
  </si>
  <si>
    <t>Neteja que s'ha fet al c/ Junta de Comerç 26 (70-40-36) en e mes d'abril del 2018</t>
  </si>
  <si>
    <t>Servei de neteja Junta de Comerç 26  (70-40-36) que s'ha fet en el mes de maig del 2018</t>
  </si>
  <si>
    <t>Consumo de Aquaservice 20L BOLIVIA I OFICINES D´HABITATGE</t>
  </si>
  <si>
    <t>Servei de neteja  Sant Erasme 1 (70-15-24) en el mes de març del 2018</t>
  </si>
  <si>
    <t>Formació en anglès pel President de l'Institut Municipal d'Habitatge durant els mesos de gener i feb</t>
  </si>
  <si>
    <t>Servei de neteja  Robador 35 (70-35-2) en el mes de març del 2018</t>
  </si>
  <si>
    <t>Servei de neteja que s'ha fet al c/ Robador 35 (70-35-2) en el mes d'abril del 2018</t>
  </si>
  <si>
    <t>Neteja que s'ha fet al c/ Robador 35 (70-35-2) que s'ha fet en el mes de maig del 2018</t>
  </si>
  <si>
    <t>Consum de la instal·lació comunitària d’ACS i calefacció de la promoció_x000D_ Navas de Tolosa, 310 B, 312 i 312 I</t>
  </si>
  <si>
    <t>Neteja d'escala mensual San Ramon 6 (70-35-3) en el mes de març del 2018</t>
  </si>
  <si>
    <t>Neteja APACAQUÍ Reina Amalia 31 B (6-13-1/2) en el mes de març del 2018</t>
  </si>
  <si>
    <t>Import per neteja que s'ha fet al c/ San Ramon 6 (70-35-3) en el mes d'abril del 2018</t>
  </si>
  <si>
    <t xml:space="preserve">Cuota anual porter que s'ha fet a Pl Salvat Papasseit 8-10 (19-9-4) i a Pl Salvat Papasseit 36-38 (19-9-17) </t>
  </si>
  <si>
    <t>Consum de la instal·lació comunitària d’ACS i calefacció de la promoció Reina Amalia, 33 abril</t>
  </si>
  <si>
    <t>5 visites programades per a llogar places de pàrquing del c/ Bilbao 214 (50-8-1) en el mes de març del 2018</t>
  </si>
  <si>
    <t>5 visites programades per a llogar places de pàrquing del c/ Industria 346 (58-1-1) que s'ha fet en el mes de març del 2018</t>
  </si>
  <si>
    <t>CONSUM PERÍODE FEBRER AQUASERVICE OFICINES D´HABITATGE</t>
  </si>
  <si>
    <t>Material divers (bombetes, esmalte, pinzell...) al c/ Gomis 110-112 (23-4-1 a 7) en el mes de març del 2018</t>
  </si>
  <si>
    <t>Inscripción Registro 8 Cesión Gratuita de propiedad del Solar Via Augusta 401 (35 06)</t>
  </si>
  <si>
    <t>Inscripción Registro 13 Barcelona Cesión Gratuita de propiedad del solar Aiguablava 74-76 (11 17)</t>
  </si>
  <si>
    <t>Inscripción Registro 13 Barcelona Cesión Gratuita de propiedad del sola Av. Escolapi Cancer 27-33 (38 07)</t>
  </si>
  <si>
    <t>Inscripción Registro 13 Barcelona Cesión Gratuita de propiedad del solar Espronceda 131/135 (50 12)</t>
  </si>
  <si>
    <t>Inscripción Registro 13 Barcelona Cesión Gratuita de propiedad del solar de Ulldecona  26-28 (01-21)</t>
  </si>
  <si>
    <t>Gestions d'inscripció al Reg.Propietat 20 de la Acta Administrativa d'Adscripció i Constitució d'un Dret Real d'Aprofitament de Lluís Borrassà 23 (21-07)</t>
  </si>
  <si>
    <t>Neteja que s'ha fet al pàrquing del c/ Còrsega 363 (31-4-1) en el mes de març del 2018</t>
  </si>
  <si>
    <t>MATERIAL D´OFICINA (DR. AIGUADER, 36)</t>
  </si>
  <si>
    <t>Neteja mensual APARCAQUÍ Via Favencia 360 (11-10-1) en el mes de març del 2018</t>
  </si>
  <si>
    <t>Servei de neteja  Blanqueria  5 (70-15-5) en el mes de març del 2018</t>
  </si>
  <si>
    <t>Neteja que s'ha fet al c/ Blanqueria 5 (70-15-5) en el mes d'abril del 2018</t>
  </si>
  <si>
    <t xml:space="preserve">Inspeccions periòdiques reglamentàries per l’exercici 2018 dels ascensors del C/ Tantarantana, 23 (70-40-062) i C/ Veneçuela, 15 (53-06-001), efectuades per ECA. </t>
  </si>
  <si>
    <t>NETEGES MONCAR, SL</t>
  </si>
  <si>
    <t>B66155904</t>
  </si>
  <si>
    <t>Import per neteja que s'ha fet al c/ Cera 51 escs A i B (70-40-18) en el mes de març del 2018</t>
  </si>
  <si>
    <t>Neteja que s'ha fet al c/ Cera 51 escs A i B (70-40-18) en el mes d'abril del 2018</t>
  </si>
  <si>
    <t>Servei de neteja que s'ha fet al c/ Cera 51 (70-40-18) en el mes de maig del 2018</t>
  </si>
  <si>
    <t>PEL SERVEI DE MANTENIMENT PLATAFORMA Dr. Aiguader 22-24 CORRESPONET AL PERIODE 01-04-2018 / 30-06-2018</t>
  </si>
  <si>
    <t xml:space="preserve"> Serveis de correcció i traducció de textos i l’assessorament lingüístic i sociolingüístic de diferents textos per la web d'Habitatge</t>
  </si>
  <si>
    <t>Consum de la instal·lació comunitària d’ACS i calefaccióde la promoció situada al carrer Reina Amalia, 33</t>
  </si>
  <si>
    <t xml:space="preserve">Intervenció comunitària de control de plaga  Camí Antic de València 96 (53-10-1) </t>
  </si>
  <si>
    <t>Neteja mensual del pàrquing del c/ Llull 418 (19-17-2) que s'ha fet en el mes de març del 2018</t>
  </si>
  <si>
    <t>Neteja mensual que s'ha fet al pàrquing c/ Llull 418 (19-17-2) en el mes d'abril del 2018</t>
  </si>
  <si>
    <t xml:space="preserve">Import per control trimestral contra plaga de rates, es revisen porta cebos al c/ Camí Antic de València 96 (53-10-1) </t>
  </si>
  <si>
    <t>Substitució interfon habitatges varis març</t>
  </si>
  <si>
    <t>SERVEI DE MANTENIMENT CORRESPONET AL PERIODE 01-04-2018 / 30-06-2018 plataforma elevadora Dr. Aiguader 26-36.-</t>
  </si>
  <si>
    <t>500 CARPETES EXPEDIENT ADJUDICACIÓ D'HABITATGES</t>
  </si>
  <si>
    <t>UNIVERSITAT POLITECNICA  CATALUNYA</t>
  </si>
  <si>
    <t>Q0818003F</t>
  </si>
  <si>
    <t>Participació al Jurat del concurs de redacció de projecte i posterior direcció de les obres de sis promocions d’habitatges als carrers Carretera de Ribes, 51-63 (Porta Trinitat), Via Favència, 275 (Roquetes AA3), Marina del Prat Vermell sector 8 (D1+D2), Palamós, 81 – bloc E (UA3 Trinitat Nova), Palamós, 88 – bloc I (UA3 Trinitat Nova) i Escolapi Càncer, 23 (Sector 1 Torre Baró Illa E), de Barcelona (Exp. 020/17)</t>
  </si>
  <si>
    <t>MATERIAL d'oficina DR. AIGUADER, 36</t>
  </si>
  <si>
    <t>Servei de consum d´aigua fonts oficines d´habitatge</t>
  </si>
  <si>
    <t xml:space="preserve">Import per servei de revisió extintors que s'ha fet al c/ Comerç 48 esc (70-11-1)_x000D_
Import per revisió llum emergencia i extintors que s'ha fet al Ps Vall d'Hebron 76-80 esc (23-3-1) _x000D_
Import per revisió: llum emergencia ,extintors , central d'incendis, detector incendis, sirena central, polsador alarma que s'ha fet al Ps Vall d'Hebron 76-80 pàrquing (23-3-1) </t>
  </si>
  <si>
    <t xml:space="preserve">Revisió extintors i columna seca  Manuel Sanchis Guarner 14-16 esc (47-1-1) / timbrar línia detecció incendis  Tiana 12-22 (3-20-1) segons pto 185740 </t>
  </si>
  <si>
    <t>CEDRON LOPEZ-GERRERO FCO JAVIER</t>
  </si>
  <si>
    <t>xxxxx748J</t>
  </si>
  <si>
    <t>Formació anglès.-</t>
  </si>
  <si>
    <t>MATERIAL D´OFICINA (FÓRA DE CATÀLEG)</t>
  </si>
  <si>
    <t>Reparació de l' ascensor del C/ Om, 3 (06-10-004), segons pressupost núm. 0518091/00, el qual anirà a càrrec de la quota complementària.</t>
  </si>
  <si>
    <t>RENOVACIÓ LLICÈNCIA AUTOCAD LT 2018</t>
  </si>
  <si>
    <t>Consum de la instal·lació comunitària d’ACS i calefacció al carrer Navas de Tolosa, 310 B, 312 i 312 I</t>
  </si>
  <si>
    <t>Reparació assecadora que s'ha fet al c/ via Favència 446-450 (11-8-1) i al c/ Lleialtat 7 (6-13-2)</t>
  </si>
  <si>
    <t>Col·locació de quatre cartells "prohibit jugar a pilota" i "els gossos no poden anar solts" c/ Rosselló i Porcel 12 (47-3-1) el dia 13.03.2018.</t>
  </si>
  <si>
    <t>FERNANDO BAUTISTA PEREZ</t>
  </si>
  <si>
    <t>xxxxx307V</t>
  </si>
  <si>
    <t>Honoraris notarials de l'escriptura de Cancel·lació d'Hipoteca i Carta de Pagament (P-236) del 23.05.001.0041</t>
  </si>
  <si>
    <t xml:space="preserve">Import per servei de neteja que s'ha fet al pàrquing del c/ Espronceda 114 (53-10-1) en el mes d'abril </t>
  </si>
  <si>
    <t xml:space="preserve">Instal·lació monitor CCTV avariat i suport al c/ Bilbao 214 (50-8-1) autoritzat per directora </t>
  </si>
  <si>
    <t>Servei de neteja Veneçuela, 15 (53-6-1) en el mes de febrer del 2018</t>
  </si>
  <si>
    <t>servei de neteja efectuat al C/ Veneçuela, 15 (53-6-1) en el mes d'abril del 2018</t>
  </si>
  <si>
    <t>Neteja que s'ha fet al c/ Tiana 12-22 (3-20-1) en el mes de febrer del 2018</t>
  </si>
  <si>
    <t>Manteniment jardineria que s'ha fet al c/ Tiana 12-22 (3-20-1) que s'ha fet en el mes d'abril 2018</t>
  </si>
  <si>
    <t>Manteniment jardineria que s'ha fet al c/ Tiana 12-22 (3-20-1) que s'ha fet en el mes de març 2018</t>
  </si>
  <si>
    <t>Manteniment jardineria al c/ Tiana 12-22 (3-20-1)  mes de maig 2018</t>
  </si>
  <si>
    <t>CaixaBank Equipment Finance S.A.U.</t>
  </si>
  <si>
    <t>A58662081</t>
  </si>
  <si>
    <t>Cuota Contrato Renting Hardware informático: 6800760063730-28 - Nº Cuota 010 - Periodo 01.04.2018 30.04.2018</t>
  </si>
  <si>
    <t>Cuota Contrato Renting Hardware informático: 6800760063730-28 - Nº Cuota 011 - Periodo 01.05.2018 31.05.2018</t>
  </si>
  <si>
    <t>Cuota Contrato Renting Hardware informático: 6800760063730-28 -Cuota 012 - Periodo 01.06.2018 30.06.2018</t>
  </si>
  <si>
    <t>Servei de neteja Alts Forns 82-86 (28-13-2) en el mes de març del 2018</t>
  </si>
  <si>
    <t>Import per neteja que s'ha fet al c/ Blanqueria 5 (70-15-5) en el mes de maig del 2018_x000D_
Import per servei de neteja que s'ha fet al c/ Sant Pau 82 (70-15-27) en el mes de maig del 2018</t>
  </si>
  <si>
    <t>Sservei de neteja APARCAQUÍ Navas de Tolosa, 312 Escales i Mto. Parking (58-1-1)  febrer del 2018</t>
  </si>
  <si>
    <t>Servei de neteja efectuat al pàrquing C/ Navas de Tolosa, 312 Escales i Mto. Parking (58-1-1) en el mes d'abril del 2018</t>
  </si>
  <si>
    <t>Servei de neteja APARCAQUÍ Navas de Tolosa, 312 Escales i Mto. Parking (58-1-1)</t>
  </si>
  <si>
    <t xml:space="preserve">Reparacions diverses finques varies en el mes d'abril </t>
  </si>
  <si>
    <t>Conservació 2n trimestre de 2018  de l’ascensor del C/ Joan Torres, 49  (oficina d'Habitatge de Sant Andreu) de BAGURSA.</t>
  </si>
  <si>
    <t>Tóners OH Eixample</t>
  </si>
  <si>
    <t xml:space="preserve">Control de plaga de xinxes que s'ha fet al c/ Hospital 71 ent 1ª (70-15-14-1) </t>
  </si>
  <si>
    <t>Honoraris de gestoria per  l'escriptura de Cancel·lació d'Hipoteca i Carta de Pagament (P-236) del 23.05.001.0041</t>
  </si>
  <si>
    <t xml:space="preserve">Reparació de (enllaç + SIM) de l'aparell elevador  de la promoció d'habitatge del carrer Vista Bella, 9, de Barcelona (QUATRE CAMINS), </t>
  </si>
  <si>
    <t>Inspeccions periòdiques reglamentàries per l’exercici 2018 dels ascensors del C/ Junta de Comerç, 21 (70-15-015) i C/ Fonollar, 11-13 i 15-17 (70-15-012), efectuades per Tüv Rheinland.  PROCIVESA</t>
  </si>
  <si>
    <t>Import per abono porter que s'ha fet a Pl/ Pompeu Gener 1/2/3/4/6/7/8 (19-9-33/32/31/30/28/27/26)</t>
  </si>
  <si>
    <t>Cuota anual porter que s'ha fet a Pl. Pompeu Gener 20/21/22/23/25/26/28 (19-9-42/41/40/39/37/36/34)</t>
  </si>
  <si>
    <t>Lampara Go lamps para Proyector Nec NP06LP</t>
  </si>
  <si>
    <t>Inspecció complementària de la instal.lació d'energia solar tèrmica, de la promoció del carrer Pere IV, 457 i Camí de Ca l'Isidret, 5, de Barcelona.</t>
  </si>
  <si>
    <t>Conservació del 2n trimestre 2018 de l'ascensor del C/ Elkano, 61 (70-97-104), el qual anirà a càrrec de la quota complementària.</t>
  </si>
  <si>
    <t xml:space="preserve">Revisió anual equips contra incendis que s'ha fet al pàrquing del c/ Via Favència 360 ( 11-10-1) </t>
  </si>
  <si>
    <t>Servei de neteja Santa Elena 2 (70-15-31) en el mes de maig del 2018</t>
  </si>
  <si>
    <t>Neteja que s'ha fet al Pso Vall d'Hebron 78 (23-3-1) i al pàrquing del Pso Vall d'Hebron 78 (23-3-1) en el mes de març del 2018</t>
  </si>
  <si>
    <t>Neteja que s'ha fet al Pso Vall d'Hebron 78 (23-3-1) i al pàrquing del Pso Vall d'Hebron 78 (23-3-1) en el mes d'abril del 2018</t>
  </si>
  <si>
    <t>Import per servei de neteja que s'ha fet al Pso Vall Hebron 78 esc (23-3-1) en el mes de maig del 2018_x000D_
Import per servei de neteja que s'ha fet al pàrquing del Pso Vall d'Hebron pàrquing (23-3-1) en el mes de maig del 2018</t>
  </si>
  <si>
    <t>Retimbrat, recàrrega, revisió extintors, per senyal extintor APARCAQUÍ Pg Zona Franca 106 (28-12-1)</t>
  </si>
  <si>
    <t>Revisió anual equips contra incendis, 5 extintors pols  al c/ Coll i Alentorn 11 esc (20-18-1/2) en el mes de març del 2018_x000D_ i venda d'extintors</t>
  </si>
  <si>
    <t xml:space="preserve">Servei de conservació per al 2n trimestre 2018 de l'ascensor del  C/ Arc de Sant Pau, 2-4 (70-15-001)  (PROCIVESA) </t>
  </si>
  <si>
    <t>Tractament contra xinxes que s'ha fet al c/ Carretes 29 (70-15-10) en el mes de març del 2018</t>
  </si>
  <si>
    <t xml:space="preserve">Col·locació amplificador i atenuador antena al c/ Lleialtat 7 (6-13-2) </t>
  </si>
  <si>
    <t>Reparacions dels ascensors del C/ Sant Pau, 23 (70-15-025) i del C/ Blanqueria, 10 (70-15-006). PROCIVESA</t>
  </si>
  <si>
    <t>Treballs a la porta correderdera de l'aparcament situat al carrer Dr. Aiguader, 19, de Barcelona. (RODALIES)</t>
  </si>
  <si>
    <t>Segones inspeccions reglamentàries per l’exercici 2018 dels ascensors del C/ Cardona, 6 (70-15-006), C/ Peu de la Creu,8-9 (70-40-044), C/ Sant Pau, 55 (70-15-026 ) i C/ Hospital , 141 (70-40-034 ) per defectes greus, efectuades per Tüv Rheinland.</t>
  </si>
  <si>
    <t xml:space="preserve">Venta extintors, placa senyalitzadora i reubicació extintors  al / Gran Via </t>
  </si>
  <si>
    <t>Visita dels habitatges mostra de la promoció de Pere IV (dret de superfície) _x000D_</t>
  </si>
  <si>
    <t>MATERIAL D´OFICINA LLIURAT A DOCTOR AIGUADER, 36</t>
  </si>
  <si>
    <t>FORMACION</t>
  </si>
  <si>
    <t>Neteja mensual APARCAQUÍ Espronceda 114 (53-10-1) que s'ha fet en el mes de març del 2018</t>
  </si>
  <si>
    <t xml:space="preserve">Reparació porter canvi font alimentació que s'ha fet al c/ Coure 10 (1-16-2) </t>
  </si>
  <si>
    <t>Servei de neteja Nou de la Rambla 39 (6-12-3) en el mes de març del 2018</t>
  </si>
  <si>
    <t xml:space="preserve">MATERIAL D´OFICINA MES DE MAIG </t>
  </si>
  <si>
    <t>Import per abono antena i porter que s'ha fet al c/ Ginebra 42 (19-9-24)</t>
  </si>
  <si>
    <t>ANTICIMEX 3D SANIDAD AMBIENTAL S.A.</t>
  </si>
  <si>
    <t>A82850611</t>
  </si>
  <si>
    <t>PROGRAMA ANUAL DE DESRATIZACION, DESINSECTACION YDESINFECCION REALIZADO EN SUS INSTALACIONES DR. AIGUADER 24-36.-</t>
  </si>
  <si>
    <t>PROGRAMA ANUAL DE DESRATIZACION, DESINSECTACION YDESINFECCION REALIZADO EN SUS INSTALACIONES DR. AIG</t>
  </si>
  <si>
    <t>Neteja que s'ha fet a Av Francesc Cambo 30 (51-13-1) en el mes de març del 2018</t>
  </si>
  <si>
    <t>Neteja que s'ha fet a Av. Francesc Cambó 30 (51-13-1) en el mes d'abril del 2018</t>
  </si>
  <si>
    <t>Servei de neteja que s'ha fet a Av. Francesc Cambó 30 (51-13-1) en el mes de maig del 2018</t>
  </si>
  <si>
    <t>Servei de netejaAPARCAQUÍ Zona Franca 106 (28-12-1) en el mes de març del 2018</t>
  </si>
  <si>
    <t>Neteja que s'ha fet al Pàrquing del c/ Zona Franca 106 (28-12-1) en el mes d'abril del 2018</t>
  </si>
  <si>
    <t>Servei de neteja APARCAQUÍ  Zona Franca 106 (28-12-1) mes de maig del 2018</t>
  </si>
  <si>
    <t>Reparació sistema detecció i alarma incendis segons pressupost 18183 que s'ha fet al c/ Gran Via 120 pk (28-21-1)</t>
  </si>
  <si>
    <t>Import per servei de venta extintors per robatori, servei de venta extintors, per canvi tapa columna seca, per 3 plaques senyalitzadores extintors servei de venta que s'ha fet al c/ MS Guarner 14-16 esc (47-1-1) pressupost 186772</t>
  </si>
  <si>
    <t>Consumibles i accesoris HP 980</t>
  </si>
  <si>
    <t>Escriptura de NOVACIO DE PRESTEC HIPOTECARI de Pere IV-Josep Pla Fase II (50.10 RG) (Protocol 2.074)</t>
  </si>
  <si>
    <t>ARXIU. LIMPIEZA Y MANTENIMIENTO. Marzo 2018 Arxiu IMHAB C. Clariana, 46</t>
  </si>
  <si>
    <t>Neteja i manteniment Arxiu Cr. Clariana 46 abril 2018.-</t>
  </si>
  <si>
    <t>Neteja i manteniment Arxiu maig</t>
  </si>
  <si>
    <t>Mantenimiento Preventivo Protección Contra Incendios de Edificio de Viviendas Derecho Superfície que se ha hecho al c/ Pere IV 455 (50-10-2)_x000D_
Importe por mantenimiento Preventivo Protección Contra Incendios de Edifici Gent Gran (Camí de Ca l'Isidret, 5 (50-10-1)</t>
  </si>
  <si>
    <t xml:space="preserve">Canvi d'un bien en plaça 57 al pàrquing del c/ Gomis 110-112 (23-4-8) </t>
  </si>
  <si>
    <t>Import per revisió extintors que s'ha fet al c/ Junta de Comerç 26 (70-40-36) _x000D_
Import per servei de revisió extintors que s'ha fet al c/ Cera 51 (70-40-18) _x000D_
Import per servei de revisió extintors que s'ha fet al c/ Unio 22 (70-40-64)_x000D_
Import per servei de revisió extintors que s'ha fet al c/ Riera Alta 2 (70-40-15) _x000D_
Import per servei de revisió d'extintors que s'ha fet al c/ San Rafael 10 (70-40-58)_x000D_
Import per servei de revisió d'extintors i canvi extintor per caducitat al c/ Ferlandina 27 (</t>
  </si>
  <si>
    <t>Import per reparació retenedor porta tallafoc que s'ha fet al c/ Riera Alta 13-15 esc (12-3-1)_x000D_
Import per substitució detectors optics de fum segons pressupost 18185 que s'ha fet al c/ Riera Alta 13-15 esc (12-3-1)</t>
  </si>
  <si>
    <t>LA VANGUARDIA EDICIONES, S.L.</t>
  </si>
  <si>
    <t>B61475257</t>
  </si>
  <si>
    <t>Subscripción anual  nº 0000380462 de LA VANGUARDIA edición Normal</t>
  </si>
  <si>
    <t xml:space="preserve">Cuota anual porter que s'ha fet a Pl. Pompeu Gener 9/11/12/13/14/15/16/17/18 (19-9-25/23/22/21/20/47/46/45/44) </t>
  </si>
  <si>
    <t>Servei de neteja extraordinària APARCAQUÍ del c/ Josep Pla/ Pere IV (70-16-1)</t>
  </si>
  <si>
    <t>Neteja mensual Tallers 11 (70-15-34) / Neteja mensual Vistalegre 15 (70-15-38) en el mes de març del 2018</t>
  </si>
  <si>
    <t>Minuta corresponent als honoraris per la certificació d'eficiència energètica  dels habitatges situats als carrers Cistellet, 24, Vila-Seca, 90 i Fages, 2, del barri de Can Peguera de Barcelona.</t>
  </si>
  <si>
    <t>Import d'honoraris corresponents a  la tramitació del certificat d'eficiència energètica dels l'habitatges adscrits a l'IMHAB situats a l'Av Torrent Parera, 32, 1r 4a (Id. 16.1.9.166), al carrer Albert Llanas,  12, Bloc C, ·3r H (Id: 49.1.3.90) i el Pg. Santa Coloma, 100, 5è 2a (Id: 3.11.6.76),  de Barcelona.</t>
  </si>
  <si>
    <t>Import per abono antena que s'ha fet a Pl Pompeu Gener 1-14 (19-9- 20 al 23/25 al 28/30 al 33)_x000D_
Import per cuota anual antena que s'ha fet a Pl Pompeu Gener 15-28 (19-9-34 al 37/39 al 42/44 al 47)</t>
  </si>
  <si>
    <t>Instal·lació amplificador avariat segons pressupost acceptat per a la comunitat de Navas de Tolosa 312 (58-1-1)</t>
  </si>
  <si>
    <t>Subministrament material elèctric a Pg Sta Coloma, 55-71 (3-21-1 al 8) que s'ha fet en el mes d'abril del 2018</t>
  </si>
  <si>
    <t>Reparacions dels ascesnors del C/ Pere IV, 455 i del pàrquing del C/ Pere IV, 457 (50-10-002), les quals aniran a càrrec del PMH</t>
  </si>
  <si>
    <t>Neteja Manuel Sanchis Guarner 2 (47-1-7) / neteja Manuel Sanchis Guarner 1(47-2-13) en el mes de març del 2018</t>
  </si>
  <si>
    <t>Neteja Manuel Sanchis Guarner 1 (47-2-13) / Manuel Sanchis Guarner 2 (47-1-7)  mes d'abril del 2018</t>
  </si>
  <si>
    <t>Servei de neteja  Manuel Sanchis Guarner 1 (47-2-13) / Manuel Sanchis Guarner 2 (47-1-7) en el mes de maig del 2018</t>
  </si>
  <si>
    <t>Import per treball comunitari de suministrament i substitució de central programables antena colectiva que s'ha fet al c/ Manuel Sanchís Guarner 7-9 (47-2-16) que s'ha fet en el mes de març del 2018</t>
  </si>
  <si>
    <t>MICROSISTEMES, S.A.</t>
  </si>
  <si>
    <t>A58158122</t>
  </si>
  <si>
    <t xml:space="preserve">Maquetación e instalación NEMIC en 8 PCs HP ProDesk 400 </t>
  </si>
  <si>
    <t>Direcció dels treballs de reparació de  l'habitatge  del carrer de Sant Erasme, 1, 3-1 de Barcelona.</t>
  </si>
  <si>
    <t>Kits Fusors impressores Oficines Habitatge</t>
  </si>
  <si>
    <t>P-9 ADSCRIPCIÓ ÚS I DRET APROFITAMENT de Lluís Borrassá 23 (Exp. E.10.6069.16)(21.07)</t>
  </si>
  <si>
    <t>Servei de neteja que s'ha fet a Av. Vallcarca 105 (23-5-1) en el mes de març del 2018</t>
  </si>
  <si>
    <t>Import per servei de neteja que s'ha fet al pàrquing del c/ Dolors Piera 1 i 2 (53-8-1) en el mes de maig del 2018._x000D_
Import per servei de neteja que s'ha fet al c/ Sant Erasme 1 (70-15-24) en el mes de maig del 2018</t>
  </si>
  <si>
    <t>Import per intervenció d'avistament de rates es posen porta cebos que s'ha fet al c/ Om 9 (6-10-4) en el mes de març del 2018</t>
  </si>
  <si>
    <t>MATERIAL BOLIVIA, 105 I OFICINES</t>
  </si>
  <si>
    <t>Treball comunitari de substitució amplificador, ajustament i verificació de senyals en varios habitatges al c/ Montserrat 10 (70-40-41) en el mes de març del 2018</t>
  </si>
  <si>
    <t>Conservació del 1r trimestre 2018  de  l’ascensor de la Pl. 1º de Maig-Pq Hondo (70-08-001),</t>
  </si>
  <si>
    <t>Servei de conservació del 2n trimestre 2018  de  l’ascensor de la Pl. 1º de Maig-Pq Hondo (70-08-001), la qual anirà a càrrec de la quota complementària.</t>
  </si>
  <si>
    <t>MANTENIMIENTO EXTINCION INCENDIOS DOCTOR AIGUADER 26-36. Any 2018.-</t>
  </si>
  <si>
    <t>Import per desratizacion de casa y solar que se ha hecho en la c/ Mare Eterna 13 (Bon Pastor)</t>
  </si>
  <si>
    <t>Material d´oficina (fóra catàleg) Dr. Aiguader, 36</t>
  </si>
  <si>
    <t>Fotocòpies i enquadernacions dels exemplars de les fitxes de l'estat de les promocions abril 2018 (4 exemplars de les promocions d'Obra Nova, 4 exemplars de les fitxes de Manteniment i Rehabilitació, i una enquadernació suplementària), per l'equip directiu del Patronat.</t>
  </si>
  <si>
    <t>MANTENIMIENTO DETECCION INCENDIOS DOCTOR AIGUADER 26. Any 2018.-</t>
  </si>
  <si>
    <t xml:space="preserve">Import per treball comunitari, els veíns no poden obrir la porta des del interfon i que s'ha fet al c/ Reina Amalia 24 (70-15-21) _x000D_
Import per treball comunitari local·lització cable interfon trencatnen caixetí de placa de carrer que s'ha fet al c/ Obradors 6 (70-15-19)_x000D_
Import per treball particular N.A substitució toma antena menjador que s'ha fet al c/ Selva de Mar 28 30  portal A esc 1 12 1 (50-7-1-99)_x000D_
Import per treball particular N.A comprovació interfon digital que s'ha fet al c/ Sequia </t>
  </si>
  <si>
    <t>Import per servei revisió extintors, llum emergencia e import tancat revisió visual que s'ha fet al c/ Gomis 108-112 escs 1 A 7 (23-4-1 a 7) _x000D_
Import per servei revisió: extintors, revisió màniga, detector central , sirena de central incendis, polsador alarma, central de monoxid, import tancat revisió visual anual  que s'ha fet al pàrquing de c/ Gomis 108-112 (23-4-8)</t>
  </si>
  <si>
    <t>Contracte anual de manteniement d'Antena TV i equips d'interfonia a Av Vallcarca, 262 (23-2-1/2) que s'ha fet en el mes de març del 2018</t>
  </si>
  <si>
    <t>Revisió sistema extinció incendis  Arc del Teatre 48 (6-10-4) / Arc del Teatre 50 (6-10-4) / Arc del Teatre 52 (6-10-4) /  Om 3 (6-10-4) / Om 5, 7 , 9 11 i 13, març 2018.-</t>
  </si>
  <si>
    <t xml:space="preserve">Treballs d'acompanyament, d'obertura i tancament de portes metàl·liques, per la visita programada per l'IMU amb les companyies de serveis efectuades als habitatges   situtats als carrers: c/Andrea Dòria 53B, 1r 2a i al c/Espalter 10 PPAL 1a, de Barcelona. </t>
  </si>
  <si>
    <t>Recàrrega, retimbre  i revisió extintors Tiana 12-22 esc (3-20-1) / pàrquing del c/ Tiana 12-22 (3-20-1) / venta extintor i placa senyalitzadora Manuel Sanchis Guarner 5 esc (47-2-15) pto 185835  / venta extintor i placa senyalitzadora M. Sanchís Guarner 8 esc (41.1.4).-</t>
  </si>
  <si>
    <t>Servei de neteja Hospital, 71 (70-15-14) / Marqués de Barbera, 18 (70-15-16) / ARC DE SANT PAU, 2 (70-15-1) en el mes de maig 2018</t>
  </si>
  <si>
    <t>Reparació rentadora LS-8-E i assecadora ER-8 que s'ha fet al Pso Urrutia (4-11-1) en el mes de març del 2018</t>
  </si>
  <si>
    <t>Minuta d'honoraris corresponent a la direcció dels treballs del tancament metàl.lic dels baixos de l'edifici del carrer de la Cera, núm. 51, de Barcelona.</t>
  </si>
  <si>
    <t>CONSTRUCCIONES Y SERVICIOS FAUS</t>
  </si>
  <si>
    <t>A58869892</t>
  </si>
  <si>
    <t xml:space="preserve">Sanejament de parament,   de la promoció d’habitatges i allotjaments al carrer d’Alí Bei, 100-102 </t>
  </si>
  <si>
    <t>RAFAEL CANO FERNANDEZ</t>
  </si>
  <si>
    <t>xxxxx948E</t>
  </si>
  <si>
    <t xml:space="preserve">Neteja puntual que s'ha fet al c/ Constitució 31 1 1 (32-13-1-1) </t>
  </si>
  <si>
    <t>Inscripción Registro Propiedad 14 de Barcelona Obra nueva en construcción y Divición en Propiedad  Horizontal (1891/17), Modificació (2873/17) y Subsatatoria (4165/17) de la UP8 (32-14)</t>
  </si>
  <si>
    <t>Inscripción Registro Propiedad 14  Barcelona Obra nueva en construcción y Divición en Propiedad Horizontal (p-1893/17), modificación (2872/17) y Subsanación (4164) de la UP4 (32 13)</t>
  </si>
  <si>
    <t>Revisió extintors, retimbre-recàrrega, revisió central incendis, revisió central monòxid , prova hidrostàtica que s'ha fet al pàrquing del c/ Camí Antic de València  96 (Espronceda 114) 53-10-1 APARCAQUÍ</t>
  </si>
  <si>
    <t>Neteja mensual d'escala Pierre Vilar 7 (19-17-1) / Neteja mensual d'escala  Pierre Vilar 5 (19-17-3) / Neteja mensual d'escala  Gombau 5-7 (51-13-1) en el mes de març del 2018</t>
  </si>
  <si>
    <t>Neteja mensual que s'ha fet al c/ Gombau 5-7 (51-13-1) , al c/ Pierre Vilar 7 (19-17-1) I  al c/ Pierre Vilar 5 (19-17-3) en el mes d'abril del 2018</t>
  </si>
  <si>
    <t>Reparacions diverses de l' ascensor del C/ Carretes, 29 (70-15-010), segons pressupost núm. 100/18 (PROCIVESA)</t>
  </si>
  <si>
    <t>Zambra Blanca S.L</t>
  </si>
  <si>
    <t>B63671150</t>
  </si>
  <si>
    <t>Factura corresponent a les activitats desemvolupades el dia 26-04-2018 a la promoció de Pere IV (50 10 002) segons pressupost de data 15-03-2018</t>
  </si>
  <si>
    <t>Plànol de georeferenciació de la parcel.la  de l'edifici d'habitatges allotjaments i aparcament, situats als carrer Tanger 42 i 40 i Àlava, 138, de Barcelona.</t>
  </si>
  <si>
    <t>Import per neteja que s'ha fet al c/ Cera 51 escs A i B (70-40-18) en el mes de gener del 2018_x000D_
Import per neteja que s'ha fet al c/ Cera 51 escs A i B (70-40-18) en el mes de febrer del 2018</t>
  </si>
  <si>
    <t>Servei de neteja Les Flors 2 (70-35-1) / Reina Amalia 38 (70-35-1) en el mes de març del 2018</t>
  </si>
  <si>
    <t>Neteja que s'ha fet al c/ Reina Amàlia 38 (70-35-1) i al c/ Les Flors 2 (70-35-1) en el mes d'abril del 2018</t>
  </si>
  <si>
    <t>Import per servei de neteja que s'ha fet al c/ Reina Amàlia 38 (70-35-1) en el mes de maig del 2018_x000D_
Import per servei de neteja que s'ha fet al c/ Les Flors 2 (70-35-1) en el mes de maig del 2018</t>
  </si>
  <si>
    <t>Intervenció comunitària a les zones ajardinades del c/ Pare Perez del Pulgar (16-1-6/8/9) de control de plaga de rates</t>
  </si>
  <si>
    <t>Servei de neteja al c/ Carretes 29 (70-15-10) / Servei de neteja Santa Elena 2 (70-15-31) en el mes de desembre del 2017</t>
  </si>
  <si>
    <t>Detalle de conceptos ( 1 May. 18 - 31 May. 18 ) - CONTRACTE NÚM.16006386.  LOT 5</t>
  </si>
  <si>
    <t>Auriculares inalámbicos + material informático diverso</t>
  </si>
  <si>
    <t>Control de plaga de xinxes a tot l'habitatge del c/ Nou de la Rambla 39 2º 7ª (6-12-3-19) en el mes de febrer del 2018</t>
  </si>
  <si>
    <t>Import per intervenció contra plaga de cuques que s'ha fet al c/ Basses  de Sant Pere 3 (70-40-5) en el mes de març del 2018</t>
  </si>
  <si>
    <t>MATERIAL D´OFICINA BOLIVIA I OFICINES</t>
  </si>
  <si>
    <t>Reparació avaria ventilació, canvi detectors termics pàrquing del Ps Santa Coloma 55-71 (3-21-01 al 08) en el mes de març del 2018</t>
  </si>
  <si>
    <t>Mantenimiento Preventivo de PCI parking Josep Pla, 172 de Barcelona correspondiente al 2º Trimestre (50-10-2)</t>
  </si>
  <si>
    <t>4 Tóners Canon 718 Bk  *0</t>
  </si>
  <si>
    <t>Conservació del  2n trimestre 2018 dels ascensors de  la GV Corts Catalanes, 1135  (48-01-001), la qual anirà a càrrec de la quota complementària</t>
  </si>
  <si>
    <t xml:space="preserve">Retirada de trastos, 2 sofas, mobles, armaris, cistelles, escombraries, roba, cartrons, papers, estufes, butà, ferros, viatges al punt verd i neteja del local del c/ Pontons 3 (7-3-43) </t>
  </si>
  <si>
    <t>Misatgers març</t>
  </si>
  <si>
    <t>Tóners Oficina Habitatge Gràcia</t>
  </si>
  <si>
    <t>SOFTWARE ADOBE TLP 5.0 GOB. ACROBAT PRO 1+2017 PARA UN USUARIO</t>
  </si>
  <si>
    <t>1 LICENCIA ADOBE TLP 5.0 GOBIERNO ACROBAT PRO</t>
  </si>
  <si>
    <t>MATERIAL D´IMPREMTA BOLIVIA I OFICINES D´HABITATGE</t>
  </si>
  <si>
    <t>MATERIAL IMPRENTA BALMES PRINT CORRESPONENT A BOLIVIA I OFICINES</t>
  </si>
  <si>
    <t>MATERIAL CC2</t>
  </si>
  <si>
    <t>COLL-LECLERC ARQUITECTOS, S.L.</t>
  </si>
  <si>
    <t>B62528385</t>
  </si>
  <si>
    <t>Direcció de les obres construcció promoció  Tanger, número 38b-40-42 i Àlaba, número 132-138</t>
  </si>
  <si>
    <t>Fotocòpies i enquadernacions dels exemplars de les fitxes de l'estat de les promocions abril 2018 (5 exemplars de les promocions d'Obra Nova i 5 exemplars de les fitxes de Manteniment i Rehabilitació), per l'equip directiu del Patronat.</t>
  </si>
  <si>
    <t>INSTALACIONES ADAJET, SL</t>
  </si>
  <si>
    <t>B61951356</t>
  </si>
  <si>
    <t>Treballs realitzats a la promocio de vivendes del C/ Dr. Aiguader, 17, segons albarà adjunt.</t>
  </si>
  <si>
    <t>ELODIE GRAMMONT TABUEÑA</t>
  </si>
  <si>
    <t>xxxxx340A</t>
  </si>
  <si>
    <t>Pagament per l’elaboració de proposta presentada per al servei que té per objecte la redacció de projecte i posterior direcció de la promoció d’habitatges del carrer Palamós, 88 -Bloc I (UA3 Trinitat Nova), de Barcelona (Exp. 020/17)_x000D_
_x000D_
-Arquitecte seleccionada no adjudicatària-</t>
  </si>
  <si>
    <t>MIGUEL ANGEL BORRAS MONJO</t>
  </si>
  <si>
    <t>xxxxx057E</t>
  </si>
  <si>
    <t>Proposta projecte i posterior direcció de la promoció d’habitatges del carrer Palamós, 88 -Bloc I (UA3 Trinitat Nova), de Barcelona (Exp. 020/17) -Arquitecte seleccionat no adjudicatari-</t>
  </si>
  <si>
    <t>Missatgers maig</t>
  </si>
  <si>
    <t>Treballs executats per instal·lar una porta metàl·lica, i posterior feina de dessoldar i tornar a solar-la per facilitar-ne la visita, a l'habitatge de BuildingCenter situat al carrer Constitució Núm.82, 4t 3a, de Barcelona.</t>
  </si>
  <si>
    <t>Intervenció amb raticides al solar que hi ha al c/ Argentina 98 en el mes de febrer del 2018</t>
  </si>
  <si>
    <t>MATERIAL D'OFICINA BOLIVIA, 105 I OFICINES D'HABITATGE</t>
  </si>
  <si>
    <t>Neteja que s'ha fet al c/ Alvarez de Castro 2-4 (51-12-1), c/ Giralt i Pellicer 24-28 (51-13-1) i al c/ Serra Xic 4 (51-4-2) en el mes de març del 2018</t>
  </si>
  <si>
    <t>Neteja que s'ha fet al c/ Alvarez de Castro 2-4 (51-12-1) ,l c/ Giralt i Pellicer 24-28 (51-13-1) i al c/ Serra Xic 4 (51-4-2) que s'ha fet en el mes d'abril del 2018</t>
  </si>
  <si>
    <t>Import per intervenció particular de control de plaga de cuques americanes  que s'ha fet al c/ Obradors 6 (70-15-19-20)  en el mes de febrer del 2018</t>
  </si>
  <si>
    <t xml:space="preserve">Tóner Impresora Canon 718 C </t>
  </si>
  <si>
    <t>Escriptura de NOVACIO DE PRESTEC HIPOTECARI de Bon Pastor Fase III (02.13 Lloguer)</t>
  </si>
  <si>
    <t>Facturación final (10%)por nuestros servicios profesionales prestados en relación con la auditoría 2017 Consorci de l'Habitatge</t>
  </si>
  <si>
    <t>LLIURAMENT MATERIAL OFICINA DR. AIGUADER I OFICINA SANTS I OFICINA SANT MARTI</t>
  </si>
  <si>
    <t>SERVICIOS E INSTALACIONES ALDAGO, SL</t>
  </si>
  <si>
    <t>B61563169</t>
  </si>
  <si>
    <t>Reparació de porta del local del Patrimoni C/ Alfarras, 16-18 (2-12-4)</t>
  </si>
  <si>
    <t>Tóners Canon diverses impressores</t>
  </si>
  <si>
    <t>Control anual de plaga de rates que s'ha fet al c/ Llull 418 (19-17-2) es reponen totes les caixes porta cebos per mal ús i es carguen amb bloc ratícida</t>
  </si>
  <si>
    <t>Subministre i col.locació de placa d’acer inoxidable setinada de 3mm de gruix, retolada amb vinil adhesiu de tall de qualitat a la promoció del carrer Ciutat de Granada, 145, 147 i 148, de Barcelona,</t>
  </si>
  <si>
    <t>Servei de neteja Marbre 14 (10-5-51) / Comerç 42  (70-10-1) / Sant Ramon 6 (70-35-3) en el mes de maig del 2018</t>
  </si>
  <si>
    <t>Mantenimiento Preventivo de Paneles Solares/Fontanería/Interfonía/Evacuación/Ventilación en edificio que se ha hecho en Josep Pla 172 (50-10-2)</t>
  </si>
  <si>
    <t>Neteja c/ Gran Via Corts Catalanes 1135 (48-1-1) en el mes de març del 2018</t>
  </si>
  <si>
    <t>Escriptura de COMPRAVENTA (P-2076) de Doctor Aiguader 22 local (19-12-003-0214)</t>
  </si>
  <si>
    <t>Tóners Oficina Habitatge Nou Barris</t>
  </si>
  <si>
    <t>Escriptura de COMPRAVENDA de Av de l'Estatut de Catalunya, 11, 5è 1a (49 10 001 0037)</t>
  </si>
  <si>
    <t>Tóners Oficina Habitatge Sant Andreu</t>
  </si>
  <si>
    <t>Import per treballs particulars de  suministrament i/o substitució interfon a diferents habitatges del  c/ Quito 18 que s'han fet  en el mes de maig del 2018</t>
  </si>
  <si>
    <t>Servei de neteja efectuat al C/ Navas de Tolosa, 312 Escales Alçada (58-1-1) en el mes de febrer del 2018</t>
  </si>
  <si>
    <t>Servei de neteja efectuat al C/ Navas de Tolosa, 312 Escales Alçada (58-1-1) en el mes d'abril del 2018</t>
  </si>
  <si>
    <t>Servei de neteja C/ Navas de Tolosa, 312 Escales Alçada (58-1-1) març del 2018</t>
  </si>
  <si>
    <t>PRORROGA CONTRACTE MANTENIMENT MÀQUINA ENSOBRADORA RECEPCIÓ DR. AIGUADER, 36</t>
  </si>
  <si>
    <t>Control de plaga de rates que s'ha fet al c/ Robador 33 esc izq 1º 2º vacant  (70-35-8-15) i c/ Lancaster 9-11 2º 1ª (70-97-101)</t>
  </si>
  <si>
    <t>5 Tóners Canon LBP-3300  708 *0</t>
  </si>
  <si>
    <t>Tóners Canon C-EXV29C C *0</t>
  </si>
  <si>
    <t>Import corresponent al servei de conservació per a 2n trimestre 2018, de l’ascensor del C/  La Guàrdia, 11 (70-15-013) (PROCIVESA) i del C/ Guifré, 8 (70-40-032) (FOMENT CIUTAT VELLA)</t>
  </si>
  <si>
    <t>Conservació del 2n trimestre 2018 de l’ascensor C/ Flors, 2 i C/ Reina Amàlia, 38 (70-35-001), les quals aniran a càrrec de la quota complementària.</t>
  </si>
  <si>
    <t>Treballs executats a l'edifici de propietat municipal situat al carrer Entença, 292, de Barcelona, segons albarà adjunt a la factura.</t>
  </si>
  <si>
    <t>Missatgers abril</t>
  </si>
  <si>
    <t>Neteja Santa Elena, 4  (70-15-31) / neteja santa elena, 2  (70-15-31) / neteja Carretes 29  (70-15-10) en el mes de març 2018</t>
  </si>
  <si>
    <t>Limpieza realizado en la calle santa elena, 2 i 4  (70-15-31) I al c/ Carretes 29 (70-15-10) en el mes d'abril del 2018</t>
  </si>
  <si>
    <t>Renovación del certificado SSL mail.pmhb.cat</t>
  </si>
  <si>
    <t xml:space="preserve">Control de plaga de xinxes, cuques i rates que s'ha fet al c/ Almogavers 215 esc A 2º 3ª (70-19-1-4) _x000D_
Control trimestral de plaga de rates en jardí que s'ha fet al c/ Via Favencia 374 (11-9-1) </t>
  </si>
  <si>
    <t xml:space="preserve">Tóners impressores Canon 718 </t>
  </si>
  <si>
    <t>Tóners Gerència Habitatge</t>
  </si>
  <si>
    <t xml:space="preserve">Cuota anual antena Salvat Papasseit 2-22 (19-9-1 al 10) i al c/ Salvat Papasseit 24-42 (19-9-11 al 19) </t>
  </si>
  <si>
    <t>Reparació de l' ascensor del C/ Nou de la Rambla, 39 (06-12-003), la qual anirà a càrrec de la quota complementària.</t>
  </si>
  <si>
    <t>Reparació de l' ascensor del C/ Om, 11 (06-10-004), segons pressupost núm. 0218068/00, el qual anirà a càrrec de la quota complementària.</t>
  </si>
  <si>
    <t>Import per abono porter que s'ha fet al c/ Marbre 1/2/3/4/5/6/8/10/12/14 (10-5-42/45/43/46/44/47/48/49/50/51)</t>
  </si>
  <si>
    <t>Cuota anual porter que s'ha fet al c/ Salvat Papasseit 2/4/6/12/14/16/18/22/24/26/28/30/32/34/40/42 (19-9-1/2/3/5/6/7/8/10/11/12/13/14/15/16/18/19)</t>
  </si>
  <si>
    <t>Quota anual porter Rec Comtal 20 (57-1-1) / quota anual porter i antena Serra Xic 4 (51-4-2) / quota anual porter  Om 13 (6-10-4) / quota anual porter i antena Gatuelles 5 (51-6-2) / quota anual porter Arc del Teatre 50 (6-10-4)</t>
  </si>
  <si>
    <t>Reparació de l'ascensor de la Gran Via de les Corts Catalanes, 1135 (48-01-001), segons pressupost núm. 000158/01/2018,  el qual anirà a càrrec de la quota complementària.</t>
  </si>
  <si>
    <t>Inspecció de les façanes exteriors dels edificis del carrer Fonollar, 11-13 i 15--17 i carrer Forn de la Fonda, 5, de barcelona  amb tràmit urgència  i assumeix obres de la façana principal de l'edifici 15-17.</t>
  </si>
  <si>
    <t>Neteja  finques varies que s'ha fet en el mes de març del 2018_x000D_</t>
  </si>
  <si>
    <t>Servei de neteja que s'ha fet al c/ Marbre 1 (10-5-42) / Pl. Mig de Can Clos 4 (10-6-55) / Pl. Mig de Can Clos 5 (10-6-56) / Pl. Mig de Can Clos 9 (10-6-61) en el mes d'abril del 2018</t>
  </si>
  <si>
    <t>Servei de neteja Marbre 1 (10-5-42) /Pl de Mig de Can Clos 4 (10-6-55) / Pl de Mig de Can Clos 5 (10-6-56) / Pl de Mig de Can Clos 9 (10-6-61) en el mes de maig del 2018</t>
  </si>
  <si>
    <t>Reparacions diverses dels ascensors del C/ Nou de la Rambla, 14(70-15-017), PROCIVESA ,C/ Unio, 14 (70-40-65) i C/ Montserrat, 10 (70-40-41) FOMENT CIUTAT VELLA</t>
  </si>
  <si>
    <t>Servei de conservació del 2n trimestre 2018 i servei permanent, dels ascensors del C/Santa Elena, 4  i C/ Santa Elena, 2 (70-15-031) (PROCIVESA)</t>
  </si>
  <si>
    <t xml:space="preserve">Import per tractament contra tèrmits, tractament de xoc ens els marcs de totes les portes i finestres de fusta que s'ha fet al c/ Espinauga 35 (4-1-254-306) </t>
  </si>
  <si>
    <t>_x000D_
Manteniment i ampliació de la garantia de la instal.lació solar, videoporters, bombes d'evacuació i ventilació, durant el segons trimestre de 2018,  de la promoció del carrer Pere IV, 457, Cami Ca l'Isidret, 5,de Barcelona. (Pere IV).</t>
  </si>
  <si>
    <t>SERRA DE CASTELLARNAU PERE</t>
  </si>
  <si>
    <t>xxxxx687C</t>
  </si>
  <si>
    <t>Proposta projecte i posterior direcció de la promoció d’habitatges a la Marina del Prat Vermell Sector 8 (D1+D2), de Barcelona (Exp. 020/17). -Arquitecte seleccionat no adjudicatari-</t>
  </si>
  <si>
    <t>PUIG FREIXAS, GERARD</t>
  </si>
  <si>
    <t>xxxxx100S</t>
  </si>
  <si>
    <t>Proposta presentada per al servei per la redacció de projecte i posterior direcció de la promoció d’habitatges a la Marina del Prat Vermell Sector 8 (D1+D2)</t>
  </si>
  <si>
    <t xml:space="preserve">Tractament contra plaga  Nou de la Rambla 39 3er 6º (6-12-3-30) _x000D_
Intervenció comunitària de control de plaguest al c/ Fernando Pessoa 4 (2-9-1) </t>
  </si>
  <si>
    <t>Estudi d'Arquitectura MIM-A scp</t>
  </si>
  <si>
    <t>J65661431</t>
  </si>
  <si>
    <t>Proposta projecte i posterior direcció de la promoció d’habitatges a la Marina del Prat Vermell Sector 8 (D1+D2)</t>
  </si>
  <si>
    <t>GALLEGO URBANO ALEX</t>
  </si>
  <si>
    <t>xxxxx584G</t>
  </si>
  <si>
    <t>Redacció de projecte i posterior direcció de la promoció d’hab Marina del Prat Vermell Sector 8 (D1+D2)</t>
  </si>
  <si>
    <t>MONTERO VIAR, NAIARA</t>
  </si>
  <si>
    <t>xxxxx163D</t>
  </si>
  <si>
    <t xml:space="preserve">Proposta presentada per al servei que té per objecte la redacció de projecte i posterior direcció de la promoció d’habitatges a la Carretera de Ribes, 51-63 </t>
  </si>
  <si>
    <t xml:space="preserve">Quota anual antena i porter  Riera Alta 13-15 (12-3-1) / Nou de la Rambla 39-43 (6-12-3) </t>
  </si>
  <si>
    <t>emili cots i moreno</t>
  </si>
  <si>
    <t>xxxxx931T</t>
  </si>
  <si>
    <t>Direcció de les obres d'adequació, i a la tramitació de cèdules d'habitabilitat, en 2 habitatges procedents del contracte de cessió en usdefruit durant vuit anys amb la SAREB, situats als carrers: c/Baixada Solanell Núm. 11 SobreÀtic, i al c/ Varsòvia Núm. 58 ENT. 2a, de Barcelona.</t>
  </si>
  <si>
    <t>Servei de neteja del terrat Nou de la Rambla 39 (6-12-3) en el mes de març del 2018</t>
  </si>
  <si>
    <t>Conservació del 2n trimestre 2018 dels ascensors del C/ Sant Pau, 82 (70-15-027), C/ Cardona, 6 (70-15-007) PROCIVESA i C/ Forn de la Fonda, 5 (70-40-072) (FOMENT)</t>
  </si>
  <si>
    <t>Escriptura de NOVACIO PRESTEC HIPOTECARI (P-2073) de Josep Pla- Pere IV Fase II (50.10 RPC)</t>
  </si>
  <si>
    <t>Import per estada del Sr. Juan Jose Dicente Fernandez del c/ Vilaseca 9 PB 1 (4-2-543-657) al Marqués de FonRonda 15 nits del 01/03 al 16/03 del 2018</t>
  </si>
  <si>
    <t>Import per servei de neteja que s'ha fet al c/ Bac de Roda 99 (53-10-1) en el mes de maig del 2018</t>
  </si>
  <si>
    <t>Conservació del 2n trimestre 2018, dels ascensors del C/  Basses de Sant Pere, 3 (70-40-005) i del C/ Junta de Comerç, 26 (70-40-036). (FOMENT CIUTAT VELLA)</t>
  </si>
  <si>
    <t>antena i porter que s'ha fet al c/ Cermeño 7-9 (19-9-29), c/ Andrea Doria 53 (19-9-43) i al c/ Salamanca 15 (19-9-38)</t>
  </si>
  <si>
    <t>Servei de coservació del 2n trimestre 2018, dels ascensors del C/ Nou de la Rambla, 39-41 (06-12-003) i del C/ Vigatans, 10 (51-03-001), els qual aniran a càrrec de la quota complementària.</t>
  </si>
  <si>
    <t>Servei de conservació del 2n trimestre 2018, dels ascensors del C/ Gran Via de les Corts Catalanes, 924-926 (50-01-001), la qual anirà a càrrec de la quota complementària.</t>
  </si>
  <si>
    <t>Tóners Canon 718 Bk  *0</t>
  </si>
  <si>
    <t>AJUNT. BARCELONA. PARCS I JARDINS</t>
  </si>
  <si>
    <t>P5801914B</t>
  </si>
  <si>
    <t>Retirada d'arbre de  afectat per la construcció d'habitatges, al carrer Comte Borrell, 159, de Barcelona. (GERMANETES)</t>
  </si>
  <si>
    <t>Inspeccions periòdiques reglamentàries per l’exercici 2018 dels ascensors del C/ Gomis, 108-112 esc 1 a esc 7 (23-04-001 a 008), efectuades per Tüv Rheinland.</t>
  </si>
  <si>
    <t xml:space="preserve">Reparació rentadora CW-10 avaria deguda a un acte vandàlic el dia 20-05-2018  al c/ Can Travi 30 (49-9-1) </t>
  </si>
  <si>
    <t>Distribucions varies material Guia Habitatge</t>
  </si>
  <si>
    <t>Servei de guardia de caps de setmana i festius , incidencies 24 h que s'han fet als pàrquings de l'Aparcaqui. En el mes de febrer del 2018</t>
  </si>
  <si>
    <t>Guárdia de caps de setmana i festius , incidencies 24 h Aparcaqui. En el mes de març del 2018</t>
  </si>
  <si>
    <t>Servei de guàrdia 24 h caps de setmana i festius per incidències pàrquinfgs als pàrquings del Aparcaqui</t>
  </si>
  <si>
    <t>Serveis urgencies APARCAQUÍ caps de setmana i festius 24 h als pàrquings de l'Aparcaqui en el mes de maig 2018</t>
  </si>
  <si>
    <t>Servei de neteja Lancaster 7-9-11 (70-97-101) en el mes de febrer del 2018</t>
  </si>
  <si>
    <t>Neteja comunitária de hall, replans i patis que s'ha fet al c/ Lancaster  7-9-11 (70-97-101) en el mes de març del 2018</t>
  </si>
  <si>
    <t>Import per neteja que s'ha fet al c/ Lancaster 7-9-11 (70-97-101) en el mes d'abril del 2018</t>
  </si>
  <si>
    <t>Neteja al c/ Lancaster 7-9-11 (70-97-101) en el mes de Maig del 2018</t>
  </si>
  <si>
    <t>Tóners Oficina Habitatge Sant Martí</t>
  </si>
  <si>
    <t>Dipòsits recullida tinta fotocopiadores OOHH.-</t>
  </si>
  <si>
    <t>Import per servei de neteja qie s'ha fet al c/ Leiva 37 (70-97-92) en el mes de maig del 2018_x000D_
Import per servei de neteja que s'ha fet al c/ Alts Forns 82-86 (28-13-2) en el mes de maig del 2018_x000D_
Import per servei de neteja que s'ha fet a Av Vallcarca 105 (23-5-1) en el mes de maig del 2018</t>
  </si>
  <si>
    <t>Reparacions diverses dels ascensors del C/ Carme, 84 BIS (70-40-014), C/ Carme, 84 (70-40-013)  C/ Riera Alta, 2 (70-40-015) (FOMENT CIUTAT VELLA)</t>
  </si>
  <si>
    <t>Reparacions de l' ascensor del C/ Om, 9 (06-10-004), segons pressupostos núm. 0218132/00 i núm. 0518024/00, els quals aniran a càrrec de la quota complementària.</t>
  </si>
  <si>
    <t>Desallotjament d'andròmines i escombraries, s'escombra el terra i es frega la planta afectada i es fa una desinfecció del c/ Manuel Sanchis i Guarner 7 (47-2-16) en el mes de març del 2018</t>
  </si>
  <si>
    <t>Renovació del certificado SSL www.pmhb.org</t>
  </si>
  <si>
    <t>Telèfons dels ascensors de les finques administrades per aquest PMH JUNY 2018.</t>
  </si>
  <si>
    <t>Tóner HP CF301A Back Office Registre Sol.licitants</t>
  </si>
  <si>
    <t>Treballs de reparació puntual de la coberta, repintat amb pintura impermeabilitzant, i reparar els fals sostre de l'habitatge del carrer Isaac Albèniz Núm. 12 Àt. 2a per resoldre les filtracions d'aigua.</t>
  </si>
  <si>
    <t>Treballs elèctrics de suministrament i muntatge de focus LED que s'ha fet al Psg de Santa Coloma 55-71 escs D,G.F i E (3-21-4/5/6/7) / feines efectuades a Pg Sta Coloma 55-71 de Barcelona de treballs elèctrics a escala H (3-21-8) / feines efectuades a Pg Sta Coloma 55-71 de Barcelona. Revisió de llums foses al aparcament (3-21-1 al 008) / feines efectuades a Pg Sta Coloma 55-71 de Barcelona. Revisió de llums foses el mes de Maig 2018 a les escales A, B, C, D, F i H (3-21).-</t>
  </si>
  <si>
    <t>SET-PRAT PAPER DISTRIBUCIONS, S.A.</t>
  </si>
  <si>
    <t>A58707340</t>
  </si>
  <si>
    <t xml:space="preserve">LLIURAMENT PAPER BLANC </t>
  </si>
  <si>
    <t>MANYERIA J. SUARI, SL</t>
  </si>
  <si>
    <t>B61157848</t>
  </si>
  <si>
    <t>Reparació de la porta d'emergència de la promoció adscrita a l'IMHAB situada al carrer Pinzón Núm. 12 de Barcelona.</t>
  </si>
  <si>
    <t>HERRAIZ GOMEZ MIGUEL</t>
  </si>
  <si>
    <t>xxxxx677V</t>
  </si>
  <si>
    <t>COLEGI D'ARQUITECTES DE CATALUNYA</t>
  </si>
  <si>
    <t>Q0875010A</t>
  </si>
  <si>
    <t>Assistència com a jurat al concurs de projectes que ha de servir de base per a la redacció de projecte i posterior direcció de les obres de sis promocions d’habitatges als carrers Carretera de Ribes, 51-63 (Porta Trinitat), Via Favència, 275 (Roquetes AA3), Marina del Prat Vermell sector 8 (D1+D2), Palamós, 81 – bloc E (UA3 Trinitat Nova), Palamós, 88 – bloc I (UA3 Trinitat Nova) i Escolapi Càncer, 23 (Sector 1 Torre Baró Illa E), de Barcelona (Exp. 020/17)</t>
  </si>
  <si>
    <t>BERGMAN VAZQUEZ RODOLFO DANIEL</t>
  </si>
  <si>
    <t>xxxxx687N</t>
  </si>
  <si>
    <t>Proposta  projecte i posterior direcció de la promoció d’habitatges del carrer Palamós, 88 -Bloc I (UA3 Trinitat Nova), de Barcelona (Exp. 020/17) -Arquitecte seleccionat no adjudicatari-</t>
  </si>
  <si>
    <t>Import per servei de neteja efectuat a Gran Via Corts Catalanes, 924-926 (50-1-1) en el mes d'abril del 2018</t>
  </si>
  <si>
    <t>Import corresponent als telèfons dels ascensors de les finques administrades per aquest PMH, segons relació adjunta, el qual anirà a càrrec de la quota complementària, període  MAIG 2018.</t>
  </si>
  <si>
    <t xml:space="preserve">  Grup: 4.10 i 49.7     Import dels treballs realitzats als habitatges de Barcelona adscrits a l'IMHAB: _x000D_
 - Reparació de l'estructura de formigó al local 1 de Villalba dels Arcs._x000D_
 - Recuperació de l'habitatge al carrer Llobregós Núm. 179 1r 2a._x000D_
_x000D_
mport dels treballs de subministrament i lloguer de generador elèctric, i del tapiat del local, a l'edifici el carrer Almagro Núm. 2-4 de Barcelona. </t>
  </si>
  <si>
    <t>Servicio Simetrico 300 Mb</t>
  </si>
  <si>
    <t>Servicio Simetrico Ancho de banda 300 Mb</t>
  </si>
  <si>
    <t>Circuit de dades i VPN  (Ample Banda)</t>
  </si>
  <si>
    <t xml:space="preserve"> Serveis de correcció i traducció de textos i l’assessorament lingüístic i sociolingüístic de diferents textos pel Web d'Habitatge</t>
  </si>
  <si>
    <t>Neteja que s'ha fet a  Nou de la Rambla 39 (6-12-3)  i a  Gran Via Corts Catalanes 1135 (48-1-1) en el mes d'abril del 2018</t>
  </si>
  <si>
    <t>Neteja Gran Via de les Corts Catalanes 1135  (48-1-1) / Nou de la Rambla 38 (6-12-3) en el mes de maig del 2018</t>
  </si>
  <si>
    <t>TINSA, TASACIONES INMOBILIARIAS, S.</t>
  </si>
  <si>
    <t>A78029774</t>
  </si>
  <si>
    <t>Honorarios según oferta n 27636/2018, corresponents a la taxació del local Dr. Aiguader, 24</t>
  </si>
  <si>
    <t>LECTOR TARJETA INTELIGENTE CHERRY ST1144</t>
  </si>
  <si>
    <t>Servei de neteja que s'ha fet al c/ Joan de Malta 193 2º2ª (53-2-7-16)</t>
  </si>
  <si>
    <t>Import per revisió anual equips contra incendis que s'ha fet al c/ Montnegre 39 esc (32-9-1)_x000D_
Import per revisió anual equips contra incendis que s'ha fet al c/ Reina Amàlia 33 esc (6-13-2) _x000D_
Import per revisió anual equips contra incendis que s'ha fet al c/ Colomines 3 esc (51-15-2)_x000D_
Import per revisió anual equips contra incendis que s'ha fet al c/ Colomines 5 esc (51-15-1)</t>
  </si>
  <si>
    <t>Substitició antena teletac que s'ha fet al pàrquing de Bilbao (50-8-1)</t>
  </si>
  <si>
    <t xml:space="preserve">Revisió anual equips contra incendiis que s'ha fet al c/ Selva de Mar 28-30 (50-7-1) </t>
  </si>
  <si>
    <t>Consum telèfon ascensors de les finques administrades per aquest PMH, segons relació adjunta, el qual anirà a càrrec de la quota complementària, període  MARÇ 2018.</t>
  </si>
  <si>
    <t>telèfons dels ascensors de les finques administrades per aquest PMH, segons relació adjunta, el qual anirà a càrrec de la quota complementària, període  ABRIL 2018.</t>
  </si>
  <si>
    <t>Import per control de plaga de xinxes a local del c/ Joan de Borbo 44 (70-97-67) en el mes de març del 2018_x000D_
Import per intervenció contra rates que s'ha fet al c/ Lancaster 7-9-11 (70-97-101) en el mes de març del 2018</t>
  </si>
  <si>
    <t>Import corresponent al 50% inicial per a la Certificació Tècnica per la legalització de l'aparcament de la promoció del carrer Escolapi Càncer, núm. 10, de Barcelona (Torre Baró Illa F).</t>
  </si>
  <si>
    <t>Import corresponent al servei de conservació del 2n trimestre 2018, dels ascensors del C/ Serra Xic, 4 (51-04-002) i del C/ Gatuelles, 5 (51-06-002), la qual anirà a càrrec de la quota complementària.</t>
  </si>
  <si>
    <t>ABALO DIAZ ELIZABETH</t>
  </si>
  <si>
    <t>xxxxx036X</t>
  </si>
  <si>
    <t>Proposta de projecte i posterior direcció de la promoció d’habitatges del carrer Maresme, 87-91/Puigcerdà, 100-102, de Barcelona (Exp. 047/15) -Arquitecte seleccionat no adjudicatari-</t>
  </si>
  <si>
    <t>Honoraris per la direcció d'execució de les obres de rehabilitació de la coberta de l'habitatge  unifamiliar situat al carrer Vila-Seca, núm. 9, de Barcelona.</t>
  </si>
  <si>
    <t>Neteja finques varies en el mes de març del 2018</t>
  </si>
  <si>
    <t>Import per servei de neteja que s'ha fet al c/ Salvat Papasseit 8-10, Salvat Papasseit 36-38, Ginebra 42, Andrea Doria 53, Salamanca 15, Cermeño 7 (19-9-4/17/24/43/38/29) que s'ha fet en el mes de maig del 2018_x000D_
Import per servei de neteja que s'ha fet als pasillo  C.P. Salvat Papaseit, 8 (19-9-4) que s'ha fet en el mes de maig del 2018</t>
  </si>
  <si>
    <t>Revisió anual equips contra incendis i canvi d'extintors per retimbre negatiu degut a la corrossió de l'envàs segons pressupost 18106 que s'ha fet al c/ Bac de Roda 99 (53-10-1)</t>
  </si>
  <si>
    <t xml:space="preserve">2  LICENCIAS ADOBE TLP 5.0 ACROBAT PRO </t>
  </si>
  <si>
    <t>Neteja mensual pàrquing del c/ Llull 418 (19-17-2) / Gombau 5-7 (51-13-1) / Pierre Vilar 7 (19-17-1) / Pierre Vilar 5 (19-17-3) /  Llull 420 (19-17-1); Orpí 8 (52-1-2) maig 2018.-</t>
  </si>
  <si>
    <t>PAPER BLANC DR. AIGUADER, 36 I BOLIVIA, 105 - OFICINES D´HABITATGE</t>
  </si>
  <si>
    <t>Tóners OH Gràcia</t>
  </si>
  <si>
    <t>8 Tóners Canon 718 Bk  *0</t>
  </si>
  <si>
    <t xml:space="preserve">Treball comunitari finques diverses </t>
  </si>
  <si>
    <t>Revisió anual extintors que s'ha fet al c/ Via Favencia 350 (11-10-1)</t>
  </si>
  <si>
    <t xml:space="preserve">8 barreres abatibles Pàrquing Cerdanyola (34-2-1) </t>
  </si>
  <si>
    <t>Obtenció del permís d'obres  per l'adequació interior de l'habitatge de carrer Sant Erasme, 1, 3r 1a, de Barcelona.</t>
  </si>
  <si>
    <t>GARCIA RIERA, RAMON</t>
  </si>
  <si>
    <t>xxxxx701F</t>
  </si>
  <si>
    <t>Honoraris actualització del projecte bàsic i d’execució d’implanació d’ascensor exterior a l'edifici  al carrer Prada,10</t>
  </si>
  <si>
    <t>Tratamiento informático correos</t>
  </si>
  <si>
    <t>MACOBASA, SL</t>
  </si>
  <si>
    <t>B43130897</t>
  </si>
  <si>
    <t>LLIURAMENT CAIXES ARXIU DEFINITIU BOLIVIA I OFICINES</t>
  </si>
  <si>
    <t>SERVIMOS MARESME SL</t>
  </si>
  <si>
    <t>B63652176</t>
  </si>
  <si>
    <t>Importe por limpieza enero 2018 edificio de la Gran Vía 976-980 de Barcelona (50-2-3) _x000D_
Importe por limpieza enero 2018 edificio de la calle Coll i Alentorn 11 de Barcelona (20-18-1/2)</t>
  </si>
  <si>
    <t>Importe por limpieza febrero 2018 edificio de la calle Coll i Alentorn 11 de Barcelona (20-18-1/2)_x000D_
Importe por limpieza febrero 2018 edificio de la Gran Vía 976-980 de Barcelona (50-2-3)</t>
  </si>
  <si>
    <t>Importe por limpieza marzo 2018 edificio de la Gran Vía 976-980 de Barcelona (50-2-3)_x000D_
Importe por limpieza marzo 2018 edificio de la calle Coll i Alentorn 11 de Barcelona (20-18-1/2)</t>
  </si>
  <si>
    <t>Importe por limpieza abril 2018 edificio de la Gran Vía 976-980 de Barcelona (50-2-3) _x000D_
Importe por limpieza abril 2018 edificio de la calle Coll i Alentorn 11 de Barcelona (20-18-1/2)</t>
  </si>
  <si>
    <t xml:space="preserve">Conservació del 2n trimestre 2018, dels ascensors de la promoció de CAN CLOS, del C/ Marbre, 2, 3 i 12 (10-05) i Pl. Mig de Can clos, 3 (10-06) i del C/ Leiva, 37 (70-97-92), </t>
  </si>
  <si>
    <t>Minuta d'honoraris corresponent als treballs per l'obtenció del permís d'obres  per l'adequació interior de l'habitatge de carrer Ferlandina, 57, 1r 3a, de Barcelona.</t>
  </si>
  <si>
    <t>Import per control de plaga de termites, tractament gel especial per a la protecció de la fusta de marrcs i premarcs portes cuina que s'ha fet al c/ Matamala 14 ( 4-1-471-585)_x000D_
Import per tractament de plagues contra termites que s'ha fet en marcs portes i finestra al c/ Pedret 13 (4-1-247-299) _x000D_
Import per control de plaga de termites en marcs portes i finestres que s'ha fet al c/ Riell 2 (4-2-649-763)</t>
  </si>
  <si>
    <t>Servei de conservació del 2n trimestre de 2018 desl ascensors del C/ Pinzón, 6-12 (19-15-001) i del C/ Tantarantana, 12 (70-40-061), la qual anirà a càrrec de la quota complementària.</t>
  </si>
  <si>
    <t>PAPER BLANC MES DE MAIG</t>
  </si>
  <si>
    <t>FLIPPERS INTERNACIONAL.S.L.</t>
  </si>
  <si>
    <t>B59437178</t>
  </si>
  <si>
    <t>TRASLLAT CAIXES DE BOLIVIA 105 A DR. AIGUADER, 24 AMB MOTIU DEL TRASLLAT DEFINITIU DELS COMPANYS DE LA GERÈNCIA D´HABITATGE</t>
  </si>
  <si>
    <t>Reparació de l' ascensor del C/ Alts Forns, 82 (28-13-002), la qual anirà a càrrec de la quota complementària.</t>
  </si>
  <si>
    <t>Servei de neteja Gran Via Corts Catalanes, 924-926 (50-1-1) / Veneçuela, 15 (53-6-1) en el mes de març del 2018</t>
  </si>
  <si>
    <t>Reparació de l' ascensor del C/ Carretes, 29 (70-15-010)(PROCIVESA)</t>
  </si>
  <si>
    <t>Import per plaga de xinxes, cuques i rates es fa tractament contra aquestes plagues que s'ha fet al c/ Om 7 1º 2ª (6-10-4)_x000D_
Import per plaga d cuques i de rates que es fa en el tractament en les zones comuns de la escala al c/ Om 7 1º1ª (6-10-4)</t>
  </si>
  <si>
    <t>Import per neteja mensual que s'ha fet al c/ Marbre 14 (10-5-51) que s'ha fet en el mes de març del 2018_x000D_
Import per neteja que s'ha fet al c/ Flassaders 23 (70-15-11) en el mes de març del 2018_x000D_
Import per neteja mensual que s'ha fet al c/ Comerç 42 (70-10-1) en el mes de març del 2018_x000D_
Import per neteja mensual que s'ha fet al c/ Nou de la Rambla 14 (70-15-17) que s'ha fet en el mes de març del_x000D_
 2018_x000D_
Import per servei de neteja que s'ha fet al c/ Tarros 10 (70-15-35) en el mes de març del 20</t>
  </si>
  <si>
    <t>Import per servei de neteja que s'ha fet al c/ Marbre 14 (10-5-51) en el mes d'abril del 2018_x000D_
Import per neteja que s'ha fet al c/ Flassaders 23 (70-15-11) en el mes d'abril del 2018_x000D_
Import per neteja mensual que s'ha fet al c/ Comerç 42 (70-10-1) en el mes d'abril del 2018_x000D_
Import per neteja mensual que s'ha fet al c/ Nou de la Rambla 14 (70-15-17) en el mes d'abril del 2018_x000D_
Import per servei de neteja que s'ha fet al c/ Tarros 10 (70-15-35) en el mes d'abril del 2018_x000D_
Import per servei de n</t>
  </si>
  <si>
    <t>Medio Punto Arquitectos SLP</t>
  </si>
  <si>
    <t>B84651579</t>
  </si>
  <si>
    <t>Neteja Nou de la Rambla 14 (70-15-17) / Flassaders 23  (70-15-11) / Tallers 11 (70-15-34) / Tarros 10  (70-15-35) / Assaonadors 20  (70-15-3) / Obradors 8 / Vistalegre 15 (70-15-38) maig 2018.-</t>
  </si>
  <si>
    <t xml:space="preserve">Tractament anual contra rates a àrees ajrdinades, porteria i pàrquing que s'ha fet al Pso Santa Coloma 55 (3-21-1 al 8 ) </t>
  </si>
  <si>
    <t>Correcció Balanç català</t>
  </si>
  <si>
    <t>TRADUCCIÓ AL CATALÀ CONTRACTE FLA</t>
  </si>
  <si>
    <t>Servei de conservació ascensors del 2n trimestre 2018, Ferlandina, 27 (70-40-030), C/ Ferlandina, 25 (70-15-030) i C/ Robadors, 3 (70-15-023)</t>
  </si>
  <si>
    <t>Reparació fotocopiadora Departament Contractes</t>
  </si>
  <si>
    <t>Conservació del  2n trimestre 2018, dels ascensors del C/ Manuel Sanchis i Guarner, 14-16 (41-01-001), C/ Mollerusa, 55-57 (02-04-001) i del C/ Anselm Turmeda, 2 (47-02-009), els quals aniran a càrrec de la quota complementària.</t>
  </si>
  <si>
    <t>Tratamiento informático. Març 2018.-correos</t>
  </si>
  <si>
    <t>Servei de conservació del 2n trimestre 2018, dels ascensors del C/ Erasme Janer, 1-5 (70-15-020), Sant Ramón, 6 (70-35-006) i Pl. Sant Pere, 14 (70-35-004)</t>
  </si>
  <si>
    <t>Tóners Registre sol.licitants (Back Office)</t>
  </si>
  <si>
    <t xml:space="preserve">INSTAL·LACIÓ DE DOS PUNTS DE XARXA I CORRENT </t>
  </si>
  <si>
    <t xml:space="preserve">Import per instal·lació armaris extintors per a exteriors segons pressupost 18105/18197 que s'ha fet al c/ Bac de Roda 99 (53-10-1) </t>
  </si>
  <si>
    <t>Conservació del 2n trimestre 2018, dels ascensors del C/ Marques de Barberà, 18 (70-15-016), C/ Vistalegre, 15 (70-15-038) PROCIVESA i del C/ Tantarantana, 23 (70-40-062) i del C/ Sant Pere mes Alt, 76 (70-40-055).</t>
  </si>
  <si>
    <t>Servei de conservació del 2n trimestre 2018 dels ascensors del C/ Tallers, 11 (70-15-034) , C/ Sant Pau, 23 (70-15-025), C/ Blanqueria, 10 (70-15-006) i del C/ Coure, 8 (01-16-001), el qual anirà a càrrec de la quota complementària.</t>
  </si>
  <si>
    <t>Fotocòpies i enquadernació de 12 exemplars de les fitxes de l'estat de les promocions abril 2018, per l'equip directiu del Patronat i panells per a l'Associaciò de Veins del barri de Bon Pastor de Barcelona.</t>
  </si>
  <si>
    <t>Treballs de manteniminent dels aparells d'aire condicionat a les oficines del Patronat del carrer Dr. Aiguader, 26-36, de Barcelona.</t>
  </si>
  <si>
    <t>Instal·lació de panells informatius Om 3-5-7-9-11-13-15 i Arc del Teatre 48,50 i 52 (6-10-4) en el mes de març del 2018</t>
  </si>
  <si>
    <t>Honoraris projecte reparació de lesions existents en elementas estructural, cobertes i façanes .de l'edifici situat al carrer Trapani, 5</t>
  </si>
  <si>
    <t>Control de plaga de termites que s'ha fet al c/ Vilaseca 14 I 9 en el mes de març del 2018. A càrrec del IMHAB</t>
  </si>
  <si>
    <t>Tóners Bargursa C/ Bolivia</t>
  </si>
  <si>
    <t>SALCESA SOLUCIONES TECNICAS INDUST,</t>
  </si>
  <si>
    <t>B61431557</t>
  </si>
  <si>
    <t>Manteniment primer semestre 2018 aire condicionat.-</t>
  </si>
  <si>
    <t>Import dels treballs realitzats als habitatges de Barcelona adscrits a l'IMHAB:  A l'habitatge de TEMPTEIG situat a Turó de la Trinitat 94 2n. / als habitatges de BUILDINGCENTER situats als carrers: Biscaia 341 2n 1a, Campo Florido 38 3r 1a, i Passeig Torres i Bages 111 1r 1a.</t>
  </si>
  <si>
    <t>Treball avaria interfons que s'ha fet mal c/ Marina 343 (15-4-1) en el mes de març del 2018</t>
  </si>
  <si>
    <t>Honoraris professionals per l'assistència tècnica i assessorament al Consorci de l'Habitatge març 2018</t>
  </si>
  <si>
    <t>Assessorament tècnic  execució pressupost 2018 i tancaments mensuals Consorci del l'Habitatge abril 2018</t>
  </si>
  <si>
    <t>Direcció d'execució de l'adequació interior dels habitatges, cedits en us de fruit durant vuit anys, situats a Barcelona</t>
  </si>
  <si>
    <t>BARCELONA DE SERVEIS MUNICIPALS SA</t>
  </si>
  <si>
    <t>A08765919</t>
  </si>
  <si>
    <t>Consergeria remota segons contracte núm. 15088. Març 2018</t>
  </si>
  <si>
    <t>Servei de consergeria remota segons contracte núm. 15088. Abril 2018</t>
  </si>
  <si>
    <t>Servei de consergeria remota segons contracte núm. 15088. Maig 2018
 que s'ha fet als pàrquings de l'Aparcaqui</t>
  </si>
  <si>
    <t>Stem Arquitectes, SCP</t>
  </si>
  <si>
    <t>J62755897</t>
  </si>
  <si>
    <t>Proposta de projecte i posterior direcció de la promoció d’habitatges del carrer Escolapi Càncer, 23 (Sector 1 Torre Baró Illa E), de Barcelona (Exp. 020/17)</t>
  </si>
  <si>
    <t>Proposta projecte i posterior direcció de la promoció d’habitatges a la Carretera de Ribes, 51-63 (Porta Trinitat), de Barcelona (Exp. 020/17)  -Arquitecte seleccionat no adjudicatari-</t>
  </si>
  <si>
    <t>Honoraris professionals per la prestació de serveis d'assessorament fiscal de març 2018</t>
  </si>
  <si>
    <t>ERCILLA ABAITUA, ROBERTO</t>
  </si>
  <si>
    <t>xxxxx789A</t>
  </si>
  <si>
    <t>Elaboració de proposta  redacció de projecte i  direcció  promoció d’hab a la Via Favència, 275 (Roquetes AA3)</t>
  </si>
  <si>
    <t>MARIA ISABEL BENNASAR FELIX</t>
  </si>
  <si>
    <t>xxxxx499S</t>
  </si>
  <si>
    <t>Proposta de projecte i posterior direcció de la promoció d’habitatges al carrer Escolapi Càncer (Sector 1 Torre Baró Illa E), de Barcelona (Exp. 020/17)</t>
  </si>
  <si>
    <t>AQUIDOS ARQUITECTES TECNICS I GESTIO, SL</t>
  </si>
  <si>
    <t>B65000648</t>
  </si>
  <si>
    <t>Proposta de projecte i posterior direcció de la promoció d’habitatges a la Marina del Prat Vermell Sector 8 (D1+D2), de Barcelona (Exp. 020/17)</t>
  </si>
  <si>
    <t>ESTUDI NAO SCP</t>
  </si>
  <si>
    <t>J65049090</t>
  </si>
  <si>
    <t>ESTUDI MASSIP-BOSCH ARQUITECTE, SLP</t>
  </si>
  <si>
    <t>B62816012</t>
  </si>
  <si>
    <t>Proposta no guanyadora presentada per al servei que té per objecte la redacció de projecte i posterior direcció de la promoció d’habitatges a la Marina del Prat Vermell Sector 8 (D1+D2), de Barcelona (Exp. 020/17)</t>
  </si>
  <si>
    <t>RODON ARQUITECTES SLP</t>
  </si>
  <si>
    <t>B65287385</t>
  </si>
  <si>
    <t>Proposta no guanyadora presentada per al servei que té per objecte la redacció de projecte i posterior direcció de la promoció d’habitatges a la Marina del Prat Vermell Sector 8 (D1+D2), de Barcelona –Exp. 020/17–</t>
  </si>
  <si>
    <t>ROLAND HALDE</t>
  </si>
  <si>
    <t>xxxxx7877</t>
  </si>
  <si>
    <t>Sessió fotogràfica d'arquitectura final d'obres, de la pomoció del carrer Tànger, 40 / Àlava, 132, de Barcelona.</t>
  </si>
  <si>
    <t>Basilio Tobías PIntre</t>
  </si>
  <si>
    <t>xxxxx287K</t>
  </si>
  <si>
    <t>Proposta no guanyadora redacció de projecte i posterior direcció promoció d’hab Via Favència, 275</t>
  </si>
  <si>
    <t>Missatgeria març 2018</t>
  </si>
  <si>
    <t>SEGURIDAD INTERNACIONAL MSM, SL</t>
  </si>
  <si>
    <t>B61122636</t>
  </si>
  <si>
    <t>ARCA MODELO MUEBLE SERIE 600K</t>
  </si>
  <si>
    <t>Tóners OH Sants-Montjuic</t>
  </si>
  <si>
    <t>Missatgeria abril 2018</t>
  </si>
  <si>
    <t>MATERIAL OFICINA MES MAIG</t>
  </si>
  <si>
    <t>Neteja Manuel Sanchís Guarner  5 (47-2-15) / neteja Manuel Sanchís Guarner  3 (47-2-14) / neteja Manuel Sanchís Guarner  7-9(47-2-16) / neteja  Manuel Sanchís Guarner  8 (47-1-4) / neteja M Sanchís Guarner 14-16 (47-1-1) març 2018.-</t>
  </si>
  <si>
    <t>Import per servei de neteja que s'ha fet al c/ Manuel Sanchis Guarner 5 (47-2-15) en el mes d'abril del 2018_x000D_
Import per servei de neteja que s'ha fet al c/ Manuel Sanchis Guarner 3 (47-2-14) en el mes d'abril del 2018_x000D_
Import per servei de neteja que s'ha fet al c/ Manuel Sanchis Guarner 7-9 (47-2-16) en el mes d'abril del 2018_x000D_
Import per servei de neteja que s'ha fet al c/ Manuel Sanchis Guarner 8 (47-1-4) en el mes d'abril del 2018_x000D_
Import per servei de neteja que s'ha fet al c/ Manuel Sanch</t>
  </si>
  <si>
    <t>Servei de neteja Manuel Sanchis Guarner 5 (47-2-15) / Manuel Sanchis Guarner 7-9 (47-2-16) / Manuel Sanchis Guarner 8 (47-1-4) / Manuel Sanchis Guarner 14-16 (47-1-1) / Manuel Sanchís Guarner 3 (421-2-14) maig 2018.-</t>
  </si>
  <si>
    <t>Tóners Back Office C/ Bolivia</t>
  </si>
  <si>
    <t>SERVIEIS TECNICS TRASPAS DE DADES EPSILON</t>
  </si>
  <si>
    <t>REHATEC FAÇANES, SA</t>
  </si>
  <si>
    <t>A62782347</t>
  </si>
  <si>
    <t xml:space="preserve">Reparacions als pisos de BuildingCenter en els habitatges situats als carrers: c/ Avinguda Guineueta Vella Núm. 64 2n 1a i al  c/ Casals i Cubero Núm. 209 3r 1a, de Barcelona. </t>
  </si>
  <si>
    <t>TRASLLAT OFICINES</t>
  </si>
  <si>
    <t xml:space="preserve">Retirada de runes i restes varis, escombrar i netejar tot el terra del sotano, dutxa, pica que s'ha fet al c/ Joan de Borbo 44 (70-97-67) </t>
  </si>
  <si>
    <t>Reparació de l’ascensor del C/ Nou de la Rambla, 14 (70-15-017), segons pressupost núm. TA659603.  ( PROCIVESA )</t>
  </si>
  <si>
    <t>Conservació del 2n trimestre 2018 dels ascensors del C/ Sant Pau, 55 (70-15-026), C/ Carretes, 29 (70-15-010), C/ Sant Ramon, 11 (70-15-028) (PROCIVESA), C/ Sant Ramon, 21 (70-15-029) i C/ Sant Rafael, 10 (70-40-058) i la línea de telèfon del C/ Sant Rafael, 10 (70-40-058) i  C/ Carretes, 29 (70-15-010).</t>
  </si>
  <si>
    <t>VICTORIA COMAMALA OLLER</t>
  </si>
  <si>
    <t>xxxxx906Z</t>
  </si>
  <si>
    <t>Projecte d'adequació interior de l'habitatge situat al carrer Pla de Fornells, núm 7, 1r 1a i aixecament dels plànols dels habitatges situats al carrer Còresega, 394, 5è 4a, 6è 1a, 6è 2a i átic, 3a, de Barcelona. (Tempteig).</t>
  </si>
  <si>
    <t>BERTA SARRET SALOM</t>
  </si>
  <si>
    <t>xxxxx337R</t>
  </si>
  <si>
    <t>Tasques d'assessorament, estudis i suport tècnic de comunicació d'habitatge i del Consell Social de l´Habitatge. Abril 2018.-</t>
  </si>
  <si>
    <t>Instal·lació secadora CD-10 al c/ Via Favència 446-450 (11-8-1) / modificació ubicació moneder rentadora LC-5 del c/ Via Favencia 446-450 (11-8-1) en el mes de març del 2018</t>
  </si>
  <si>
    <t>Neteja comunitat i pàrquing  C. Prop. C/Gomis, 110-112 (23-4-1 al 8)  març del 2018</t>
  </si>
  <si>
    <t>Limpieza realizada en la comunidad y en el pàrquing  en C. Prop. C/Gomis, 110-112 (23-4-1 al 8) en el mes d'abril del 2018</t>
  </si>
  <si>
    <t>Limpieza realizada en la comunidad y en el pàrquing  en C. Prop. C/Gomis, 110-112 (23-4-1 al 8) en el mes de maig  del 2018</t>
  </si>
  <si>
    <t>Cntrol de plaga de mosquits en zones comuns (vestíbul) al c/ Marqués Campo Sagrado 31-35 (32-4-1/2) i tractament anual en zones comuns porteries A i B contra cuques que s'ha fet al c/ Rosselló i Porcel 12 (47-3-1)</t>
  </si>
  <si>
    <t>TONER  OFICINES HABITATGE</t>
  </si>
  <si>
    <t>Tratamiento informático. Febrer 2018.-correos</t>
  </si>
  <si>
    <t>IVANCIC POTPARIC, ALEKSANDAR</t>
  </si>
  <si>
    <t>xxxxx059V</t>
  </si>
  <si>
    <t xml:space="preserve">
Minuta corresponent al 30% restant dels honoraris per l'obtenció del certificat d'eficiència energètica de la promoció dels carrers Tanger, 40 i 42 i Àlaba, 138, de Barcelona._x000D_</t>
  </si>
  <si>
    <t>Servei de neteja República Argentina 104 (23-5-1)  / Montanyans 1 (51-16-1) / Dolors Piera 2 (53-8-1) /Dolors Piera 1 (53-8-1) / Arc de Sant Cristófol 11-23 (51-14-1) març 2018.-</t>
  </si>
  <si>
    <t>Import per servei de neteja que s'ha fet al c/ República Argentina 104 (23-5-1) en el mes de maig del 2018_x000D_
Import per servei de neteja que s'ha fet al c/ Montanyans 1 (51-16-1) en el mes de maig del 2018_x000D_
Import per servei de neteja que s'ha fet al c/ Dolors Piera 2  (53-8-1) en el mes de maig del 2018_x000D_
Import per servei de neteja que s'ha fet al c/ Dolors Piera 1  (53-8-1) en el mes de maig del 2018_x000D_
Import per servei de neteja que s'ha fet al c/ Sant Cristófol 11-23 (51-14-1) en el mes de mai</t>
  </si>
  <si>
    <t>Subministre, intal.lació i programció de la centraleta de recepció de l'edifici de gent gran situat al Cami Ca l'Isidret, 5,de Barcelona. (Pere IV).</t>
  </si>
  <si>
    <t>Hosting WEB PMHB enero-febrero-marzo 2018</t>
  </si>
  <si>
    <t>JORDI ROIG ARQUITECTES ASSOCIATS, SLP</t>
  </si>
  <si>
    <t>B66555848</t>
  </si>
  <si>
    <t>Proposta projecte i posterior direcció de la promoció d’habitatges del carrer Palamós, 81 -Bloc E (UA3 Trinitat Nova), de Barcelona (Exp. 020/17) - -Arquitecte seleccionat no adjudicatari-</t>
  </si>
  <si>
    <t>TECNIFRED, SA</t>
  </si>
  <si>
    <t>A58321787</t>
  </si>
  <si>
    <t>Import corresponent a la posada en marxa del sistema d'aerotermia de 10 habitatges de l'edifici per a gent gran situat al carrer Camí Ca l'Isidret, núm. 5 de Barcelona.</t>
  </si>
  <si>
    <t xml:space="preserve">Control tècnic sobre els fonaments, l’estructura, els tancaments, les cobertes i les instal.lacións (Informe D3 bis), de les obres de construcció d’un edifici de 46 i una planta soterrada d'aparcament situat al carrer Biosca, 33, 35, 37, 39 i 31 (Edifici F2 de la 3a Fase de la remodelació del barri del Bon Pastor de Barcelona). </t>
  </si>
  <si>
    <t>JORDI TUR GUASCH</t>
  </si>
  <si>
    <t>xxxxx262Q</t>
  </si>
  <si>
    <t>Materials adquirits per la Brigada del Patronat al durant els mesos de gener a abril de 2018,</t>
  </si>
  <si>
    <t xml:space="preserve">Diversos treballs executats en els edificis de propietat municipal adquirits mitjançan tempteig i retracte situats als carrer Lancaster, 7, Joan de Borbó, 44 i Botella, 16 de Barcelona, i l'habitatge cedit  es ús de fruit, durant un termini de 8 anys, per la SAREB, situat al carrer  de les Agudes, 5, 4t 2a, de Barcelona. </t>
  </si>
  <si>
    <t>Manteniment i ampliació de la garantia de la instal.lació solar, videoporters, bombes d'evacuació i ventilació, durant el primer trimestre,  de la promoció del carrer Pere IV, 457, Cami Ca l'Isidret, 5,de Barcelona. (Pere IV).</t>
  </si>
  <si>
    <t xml:space="preserve">Import per revisió anual equips contra incendis a c/ Antic de Valencia 96 esc (53-10-1)_x000D_
Import per revisió anual equips contra incendis que s'ha fet al c/ Marina 343 esc (15-4-1)_x000D_
Import per revisió anual equips contra incendis al c/ Marina 343 pàrquing (15-4-1) </t>
  </si>
  <si>
    <t>Servei de conservació del 2n trimestre 2018 dels ascensors del finques diverses</t>
  </si>
  <si>
    <t xml:space="preserve">Reparació de l'ascensor del C/ Elkano 61 (70-97-067), segons pressupost núm. R74/19154, amb motiu de la inspecció de la ECA. </t>
  </si>
  <si>
    <t>MATERIAL D'OFICINA DR. AIGUADER, 36</t>
  </si>
  <si>
    <t>Honoraris corresponents al 50% inicial de la Certificació Técnica legalització de l'aparcament i 50% inicial de la certificació tècnica legalització equipament de la promoció del carrer Lluís Borrassa, 23-35,  de Barcelona._x000D_
_x000D_
_x000D_
_x000D_
_x000D_
_x000D_
 Adreça Establiment: Josep Pla</t>
  </si>
  <si>
    <t>col·locació de teclat en xarxa amb bateria i software APARCAQUÍ Torre Júlia (11-10-1)</t>
  </si>
  <si>
    <t xml:space="preserve">Control de plaga  local  Llull 399  (36-1-1-1) / tractament contra plaga Nou de la Rambla 39 3er 5a (6-12-3) </t>
  </si>
  <si>
    <t>MARMOLBRAVO, S.C.P.</t>
  </si>
  <si>
    <t>J87400230</t>
  </si>
  <si>
    <t>Proposta  de projecte i posterior direcció de la promoció d’habitatges del carrer Palamós, 88 -Bloc I (UA3 Trinitat Nova), de Barcelona (Exp. 020/17) -Arquitecte seleccionat no adjudicatari-</t>
  </si>
  <si>
    <t>El Guateque, Agencia de Comunicación SL</t>
  </si>
  <si>
    <t>B66694886</t>
  </si>
  <si>
    <t>Maquetació i adaptació a format pdf accesible de la Memòria del Patronat Municipal d’Habitatge i des deDrets Socials.-</t>
  </si>
  <si>
    <t>G.S. LLEM, S.L.</t>
  </si>
  <si>
    <t>B60220209</t>
  </si>
  <si>
    <t>182013 - BORN CCiM 2018</t>
  </si>
  <si>
    <t>treballs en alçada, sl</t>
  </si>
  <si>
    <t>B60407087</t>
  </si>
  <si>
    <t>Sanejat preventiu façanes principal i posterior Rda. Guineueta Vella 30, Bloc C1 del barri de Canyelles de Barcelona.</t>
  </si>
  <si>
    <t>Servei de neteja Gran Via Corts Catalanes, 924-926 (50-1-1) / Veneçuela, 15 (53-6-1) / Navas de Tolosa, 312 Escales Alçada (58-1-1) / Llull, 418 (19-17-2) maig 2018.-</t>
  </si>
  <si>
    <t>Tóners BAGURSA (C/ Bolívia)</t>
  </si>
  <si>
    <t>Estada de 17 nits de la familia Isabel Manuela Aguilar al Generator Hostel del 15/03 a 01/04 2018. 4 pax</t>
  </si>
  <si>
    <t>Conservació del 2n trimestre 2018 de l’ascensor del PK del C/ Reina Amalia, 31 bis (06-13-001) i dels ascensors del C/ Reina Amalia, 33  i C/ Lleialtat, 7 (06-13-002), els quals aniran a càrrec de la quota complementària.</t>
  </si>
  <si>
    <t>Escriptura de OBRA NUEVA Y DIVISION EN REGIMEN DE PROPIEDAD HORIZONTAL (P-1959)  (35.05 Quatre Camins)</t>
  </si>
  <si>
    <t>QUOTA 1T 2018 APCE</t>
  </si>
  <si>
    <t>Honoraris de seguiment i entrega d'obres d'adequació de l'interior de 4 habitatges procedents del contracte de cessió en usdefruit durant vuit anys amb la SAREB, situats als carrers: Aragó Núm. 582 4t 1a, Bonsoms Núm. 13 3r 1a, Bordeta Núm. 55 2n 4a, i Can Baró Núm. 9 EN 1a. També inclou l'import de la tramitació de les 4 cèdules d'habitabilitat d'aquests habitatges, i l'import de tramitació del CCEE de l'habitatge de</t>
  </si>
  <si>
    <t>MINUTES DE REPRESENTACIÓ JUDICIAL DE LA PROCURADORA EULALIA RIGOL</t>
  </si>
  <si>
    <t>Conservació del  2n trimestre 2018 dels ascensors i telèfons de rescat de finques de la MAQUINISTA: Cermeño, 7 (19-09-029), Ginebra, 42 (19-09-024), Salamanca, 15 (19-09-038), S. Papasseit, 8-10 (19-09-038), S. Papasseit, 36-38 (19-09-017) i Andrea Doria, 53 (19-09-043) , els quals aniran a càrrec de la quota complementària</t>
  </si>
  <si>
    <t xml:space="preserve">Minuta pel control tècnic sobre els fonaments, l’estructura, els tancaments, les cobertes i les instal.lacións (Informe D3 bis), de les obres de construcció d’un edifici de 61 i una planta soterrada d'aparcament situat al carrer Biosca, 17-25 (Edifici F1 de la 3a Fase de la remodelació del barri del Bon Pastor de Barcelona). </t>
  </si>
  <si>
    <t>Redacció de projecte, estudi de seguretat i assumeix de la direcció de les obres,de rehabilitació de les façanes principals del habitatges unifamiliars situats al carrer Tallada 6 i 8 del barri de Bon Pastor, de Barcelona.</t>
  </si>
  <si>
    <t xml:space="preserve">Import per 16 barreres abatibles manuals que s'ha n posat al Pàrquing de Rodalies (19-16-1) </t>
  </si>
  <si>
    <t>Facturació parcial (40%) relativa als serveis d'auditoria dels comptes anuals de l'exercici 2017 del Consorci de l'Habitatge de Barcelona.</t>
  </si>
  <si>
    <t>Missatgeria maig 2018</t>
  </si>
  <si>
    <t>Tóners Oficina Habitatge Eixample</t>
  </si>
  <si>
    <t>RICARD GALIANA NADAL</t>
  </si>
  <si>
    <t>xxxxx215P</t>
  </si>
  <si>
    <t>Proposta de projecte i posterior direcció de la promoció d’habitatges a la Carretera de Ribes, 51-63 (Porta Trinitat), de Barcelona (Exp. 020/17)</t>
  </si>
  <si>
    <t>SEGUI ARQUITECTURA, S.L.</t>
  </si>
  <si>
    <t>B62993449</t>
  </si>
  <si>
    <t>Proposta  projecte i posterior direcció de la promoció d’habitatges a la Carretera de Ribes, 51-63 (Porta Trinitat), de Barcelona (Exp. 020/17)  -Arquitecte seleccionat no adjudicatari-</t>
  </si>
  <si>
    <t>Proposta de projecte i posterior direcció de la promoció d’habitatges del carrer Palamós, 88 -Bloc I (UA3 Trinitat Nova), de Barcelona (Exp. 020/17)</t>
  </si>
  <si>
    <t>SUMO ARQUITECTES SLP</t>
  </si>
  <si>
    <t>B64698715</t>
  </si>
  <si>
    <t>BARCELO-BALANZO Arquitectes SLP</t>
  </si>
  <si>
    <t>B64486947</t>
  </si>
  <si>
    <t>Proposta no guanyadora  presentada per al servei que té per objecte la redacció de projecte i posterior direcció de la promoció d’habitatges a la Marina del Prat Vermell Sector 8 (D1+D2), de Barcelona –Exp. 020/17–</t>
  </si>
  <si>
    <t>CONXITA BALCELLS ASSOCIATS, SL</t>
  </si>
  <si>
    <t>B62526819</t>
  </si>
  <si>
    <t>Proposta de projecte i posterior direcció de la promoció d’habitatges a la Marina del Prat Vermell Sector 8 (D1+D2), de Barcelona (Exp. 020/17) -Arquitecte seleccionat no adjudicatari-</t>
  </si>
  <si>
    <t>Altabas Alvaro Raventos Arquitectes scp</t>
  </si>
  <si>
    <t>J61930566</t>
  </si>
  <si>
    <t>Proposta projecte i posterior direcció de la promoció d’habitatges del carrer Palamós, 81 -Bloc E (UA3 Trinitat Nova), de Barcelona (Exp. 020/17) - arquitecte seleccionat no adjudicatari-</t>
  </si>
  <si>
    <t>JSS Associats</t>
  </si>
  <si>
    <t>B60845492</t>
  </si>
  <si>
    <t>Import corresponent  al 15% restant dels honoraris  per obtenció del certificat pel permís municipal del local destinat a aparcament i  50% restant dels honoraris per l'obtenció de la certificació d'ICT, de la promoció de 47 habitatges i 20 allotjaments als carrers Tanger/ Alaba de Barcelona.</t>
  </si>
  <si>
    <t>50% inicial per a la Certificació Tècnica per la legalització de l'aparcament i 50%  inicial de la certificació tècnica de l'equipament de la promoció de les antigues casernes de Sant Andreu , situada al carrer Torres i Bages, 143, de Barcelona, segons pressupostos aprovats en data 1 de desembre de 2017</t>
  </si>
  <si>
    <t>Control anual de plagues c/ OM 3,5,7,9,11,13,15 i Arc del Teatre 48 i 52 (6-10-4) en el mes de gener del 2018</t>
  </si>
  <si>
    <t>Impressora HP Officejet</t>
  </si>
  <si>
    <t>Instal·lació maquinària rentadora CW-10 al c/ Ciutat de Granada 145 (50-9-1) / material instal·lació maquinària rentadora c/ Ciutat de Granada 145 (50-9-1) en el mes de març del 2018</t>
  </si>
  <si>
    <t>JORDI LOPEZ PUIG</t>
  </si>
  <si>
    <t>xxxxx144T</t>
  </si>
  <si>
    <t>Sessió fotogràfica d'arquitectura. Reportatge final de les obres dels habitatges situats al carrer Ciutat de Grananda, 145, 147 i 149 (GLORIES I) i restauració del Pg. Santa Coloma, 55-71, de Barcelona.</t>
  </si>
  <si>
    <t>MINUTES DE REPRESENTACIÓ JUDICIAL</t>
  </si>
  <si>
    <t>Import per instal·lació 3 càmeres tipus domo, videograbador de 4 canals, 1 monitor, posada en marxa que s'ha fet al c/ Selva de Mar 28-30 (50-7-1)_x000D_
Import per manteniment de càmeres, revisió general i extracció de gravacions. Per instal·lació de càmera al 4rt pis, cablejat i posada en marxa que s'ha fet al c/ Santa Elena 4-6 (70-15-31)</t>
  </si>
  <si>
    <t xml:space="preserve">Estada familia Manuela Aguilar Martin al Generator Hostel per 3 nits i per 27 nits a Apartments Madanis </t>
  </si>
  <si>
    <t>ANZANO BERGUA FCO JAVIER</t>
  </si>
  <si>
    <t>xxxxx977Q</t>
  </si>
  <si>
    <t>Honoraris de consultoria de gestió i d'organització relatius a la redacció  de l'informe anual d'activitat de la Unitat d'Exclusió Residencial (UCER) relatiu al 2017.</t>
  </si>
  <si>
    <t>FRANET FACILITY SERVICES, SL</t>
  </si>
  <si>
    <t>B66829391</t>
  </si>
  <si>
    <t>Neteja finques diverses febrer</t>
  </si>
  <si>
    <t>Neteja finques diverses  març 2018</t>
  </si>
  <si>
    <t>Neteja finques diverses en el mes d'abril del 2018</t>
  </si>
  <si>
    <t>Neteja que s'ha fet a finques diverses en el mes de maig 2018</t>
  </si>
  <si>
    <t>OBRA NOVA/DIVISIO HORITZONTAL CARRER TANGER (53.12)</t>
  </si>
  <si>
    <t>Minuta corresponent als honoraris per la redacció del projecte de rehabilitació de la coberta de l'habitatge  unifamiliar situat al carrer Bellcaire, núm. 30, i el projecte de reforma interior de l'habitatge del carrer Vila-Seca, 90, del barri de Can Peguera de Barcelona.</t>
  </si>
  <si>
    <t>CONSTRUCCIONS I INSTAL.LACIONS RIN, SA</t>
  </si>
  <si>
    <t>A08254740</t>
  </si>
  <si>
    <t>Treballs de reparació del bany de l'habitatge  situat al c/ Pare Pérez del Pulgar Núm. 111 ESc. A PB-2a, i de la tramitació de 5 RITE's (inclou taxes) dels habitatges adquirits a tercers (grup SAREB) situats als carrers: Passatge d'en Xinxó Núm. 14 2-2, Santa Rosalia Núm. 83 EN -2, Florida Núm.56 3-2, Pedraforca Núm. 24 3-3, i Joan Riera Núm. 34 2-4.</t>
  </si>
  <si>
    <t>Reparació necessària per adquirir les mínimes condicions d'habitabilitat i la tramitació dels butlletins, de l'habitatge ocupat procedent del contracte de cessió en usdefruit amb BUILDING CENTER, situat al carrer Pedraforca Núm. 11 1r 1a,</t>
  </si>
  <si>
    <t xml:space="preserve">20 barreres abatibles al pàrquing de Rodalies (19-16) </t>
  </si>
  <si>
    <t>Tóners Oficines C/ Bolívia</t>
  </si>
  <si>
    <t>Import corresponent al 50% inicial per a la Certificació Tècnica per la legalització de l'aparcament i 50%  inicial de la certificació tècnica de l'equipament de la promoció del carrer Puigcerdà 100-102 de Barcelona i 50% inicial per a la certificació tècnica per la legalització de l'aparcament de de la promoció del carrer Maresme, 87-91, de Barcelona. (MARESME/PUIGCERDÀ).</t>
  </si>
  <si>
    <t>Tóners OH Sarrià-Sant Gervasi</t>
  </si>
  <si>
    <t xml:space="preserve">
Treballs de retirada d'arbre de  afectat per la construcció d'habitatges, un equipament i un aparcament al carrer Viladomat 142, de Bacelona (GERMANETES).</t>
  </si>
  <si>
    <t>RGA ARQUITECTES SLP</t>
  </si>
  <si>
    <t>B59125328</t>
  </si>
  <si>
    <t>Proposta de projecte i posterior direcció de la promoció d’habitatges del carrer Palamós, 81 -Bloc E (UA3 Trinitat Nova), de Barcelona (Exp. 020/17)</t>
  </si>
  <si>
    <t>Roldán Berengué arqts, S.L.P.</t>
  </si>
  <si>
    <t>B66237223</t>
  </si>
  <si>
    <t>Proposta projecte i posterior direcció de la promoció d’habitatges del carrer Palamós, 81 -Bloc E (UA3 Trinitat Nova), de Barcelona (Exp. 020/17) - Arquitecte seleccionat no adjudicatari-</t>
  </si>
  <si>
    <t>TALLER DE ARQUITECTOS  COLABORADORES SLP</t>
  </si>
  <si>
    <t>B61404638</t>
  </si>
  <si>
    <t>Pagament per l’elaboració de proposta presentada per al servei que té per objecte la redacció de projecte i posterior direcció de la promoció d’habitatges del carrer Palamós, 81 -Bloc E (UA3 Trinitat Nova), de Barcelona (Exp. 020/17)</t>
  </si>
  <si>
    <t>MANUEL RUISANCHEZ ARQUITECTES SLP</t>
  </si>
  <si>
    <t>B63214506</t>
  </si>
  <si>
    <t>DILMÉ FABRÉ TORRAS I ASSOCIATS, SLP</t>
  </si>
  <si>
    <t>B62095781</t>
  </si>
  <si>
    <t>Proposta presentada projecte i posterior direcció de la promoció d’habitatges a la Via Favència, 275 (Roquetes AA3), de Barcelona (Exp. 020/17)</t>
  </si>
  <si>
    <t xml:space="preserve">Proposta no guanyadora presentada per la redacció de projecte i posterior direcció de la promoció d’habitatges a la Via Favència, 275 </t>
  </si>
  <si>
    <t>MUSQUERA ARQUITECTURA SLP</t>
  </si>
  <si>
    <t>B66524604</t>
  </si>
  <si>
    <t>Proposta no guanyadora presentada per la redacció de projecte i posterior direcció de la promoció d’habitatges a la Via Favència, 275 (Roquetes AA3)</t>
  </si>
  <si>
    <t xml:space="preserve">MINUTES DE REPRESENTACIÓ JUDICIAL DEL PROCURADOR DANIEL FONT BERKHEMER._x000D_
S'ADJUNTA ANNEX RELACIONANT ELS HABITATGES ALS QUE FAN REFERÈNCIA LES MINUTES PRESENTADES (20)._x000D_
LES COSTES COBRADES FINS A LA DATA SUMEN UN IMPORT DE 1.1.141,79€_x000D_
</t>
  </si>
  <si>
    <t>Substitució de dos plaques interfon antivandàliques, col·locació intercomunicador per a porta interior i exterior al c/ Om 9 (6-10-4) en el mes de març del 2018</t>
  </si>
  <si>
    <t>Treballs adequació edifici Almagro 2-4 / extracció portes metàl.liques Joan Riera 34 i Rasos de Peguera 21.-</t>
  </si>
  <si>
    <t>Reparació de l'ascensor del C/ Reina Amalia, 24 (70-15-021), amb motiu de la inspecció de la ECA.  (PROCIVESA)</t>
  </si>
  <si>
    <t>Honoraris taxació c/Ciutat de Granada 112, Barcelona.</t>
  </si>
  <si>
    <t xml:space="preserve">Adaptacions del servei web de signatures per incorporar peticions de signatures de documents. </t>
  </si>
  <si>
    <t xml:space="preserve">Neteja de desguassos i clavagueram efectuats a l'edifici situat al carrer Prim, 31 Local, de Barcelona. </t>
  </si>
  <si>
    <t>Servei mensual de manteniment de neteja a Av Vallcarca, 262 (23-2-1/2) / servei mensual de jardineria i neteja efectuat a Pg Sta Coloma, 55-71 (3-21-1 al 8) que s'ha fet en el mes de març del 2018</t>
  </si>
  <si>
    <t xml:space="preserve">Servei mensual de jardineria i neteja efectuat a Pg Sta Coloma, 55-71  (3-21-1 al 8) en el mes d'abril del 2018_x000D_
Servei mensual de manteniment de neteja a Av Vallcarca, 262 (23-2-1/2) que s'ha fet en el mes d'abril del 2018 </t>
  </si>
  <si>
    <t>servei mensual de jardineria i neteja Pg Sta Coloma, 55-71 (3-21-1 al 08)  / servei mensual de manteniment de neteja a Av Vallcarca, 262 (23-2-1/2)  maig del 2018</t>
  </si>
  <si>
    <t>Ús del servei d'"habitatge-difusió.info", l'eina de gestió de contactes i comunicacions de l'Institu</t>
  </si>
  <si>
    <t>50% final del honoraris per l'Informe d'Idoneïtat Tècnica (IIT),  per a l'obtenció de la llicència d'obres majors de la promoció d'Escolapi Càncer, 10, de Barcelona (TORRE BARÓ), segons acceptacó de pressupost de data 1 de març de 2018.</t>
  </si>
  <si>
    <t>Posada en marxa del sistema d'aerotermia de 19 habitatges de l'edifici per a gent gran situat al carrer Camí Ca l'Isidret, núm. 5 de Barcelona.</t>
  </si>
  <si>
    <t>Aumento de la funcionalidad en la aplicación Web de Reparaciones.</t>
  </si>
  <si>
    <t>Subministre d'un pany nou, i als treballs de reparació de 7 portes metàl·liques (es tracta de les portes numerades com a: 26, 97, 108, 118, 147, 150 i 219).</t>
  </si>
  <si>
    <t xml:space="preserve"> 50% final dels honoraris per l'Informe d'Idoneïtat Tècnica (IIT),Lluís Borrasà, 23-35, de Barcelona</t>
  </si>
  <si>
    <t>_x000D_
Demolició de parets i desenrunat, buidatge de mobles, repicar paviments i col·locar puntals de suport al local del carrer Rambla Prim, 74</t>
  </si>
  <si>
    <t xml:space="preserve">MINUTES DE REPRESENTACIÓ JUDICIAL DEL PROCURADOR DANIEL FONT BERKHEMER._x000D_
S'ADJUNTA ANNEX RELACIONANT ELS HABITATGES ALS QUE FAN REFERÈNCIA LES MINUTES PRESENTADES (23)._x000D_
LES COSTES COBRADES FINS A LA DATA SUMEN UN IMPORT DE 1.906,01€_x000D_
</t>
  </si>
  <si>
    <t>CONCEPTO: Servicios de Gestión Externa de Aplicaciones. Alquiler de servidores, gestión de incidencias</t>
  </si>
  <si>
    <t>Disseny gràfic i impressió de 3 RollUps, disseny i impressió de 3 cartells a color plastificats, imp</t>
  </si>
  <si>
    <t>Subministrament d’aigua a finques de l'IMHAB, segons relació adjunta, els quals aniran a càrrec de la quota complementària, dels mesos de MARÇ  2018.</t>
  </si>
  <si>
    <t>Instal·lació rentadora  CW-10-220 al c/ Josep Pla 172 (50-10-2) / instal·lació secadora CD-10 c/ Josep Pla 172 (50-10-2) / material per a instal·lació maquinària lavanderia c/ Josep Pla 172 (50-10-2) en el mes de març del 2018</t>
  </si>
  <si>
    <t>Mobiliari i accesoris diversos per habilitar les oficines del Patronat, al carrer Dr. Aiguader, 24, de Barcelona.</t>
  </si>
  <si>
    <t>PRIMION DIGITEK, SL</t>
  </si>
  <si>
    <t>B63965933</t>
  </si>
  <si>
    <t>12 lectors banda magnètica +  configuració + instal.lació + despeses logìstiques.-</t>
  </si>
  <si>
    <t>Toners fotocopiadores Canon primer trimestre 2018</t>
  </si>
  <si>
    <t>Tapiatat del habitatge situat al carrer Reina Amalia, 10,  1r 2a i tapiat de l'accés pricincipal, sosrtidat terrat i tapiat de l'habitage 2n 1a de la mateixa per evitar ocupacions.</t>
  </si>
  <si>
    <t>SERVEI POSTAL UNIPOST PERÍODE MARÇ_x000D_</t>
  </si>
  <si>
    <t>Neteja d'escombraries, neteja i desinfecció de tot l'habitatge que s'ha fet al c/ Albert Llanas 12 3er H (49-1-3-90)</t>
  </si>
  <si>
    <t>Subministrament d’aigua a finques IMHAB, segons relació adjunta, els quals aniran a càrrec de la quota complementària, dels mesos de MAIG  2018.</t>
  </si>
  <si>
    <t>RAVETLLAT-RIBAS, SLP</t>
  </si>
  <si>
    <t>B64458912</t>
  </si>
  <si>
    <t>Proposta  projecte i posterior direcció de la promoció d’habitatges del carrer Escolapi Càncer, 23 (Sector 1 Torre Baró Illa E), de Barcelona (Exp. 020/17) - -Arqyuitecte seleccionat no adjudicatari-</t>
  </si>
  <si>
    <t>Ricard Mercadé/Aurora Fernández Arquitec</t>
  </si>
  <si>
    <t>B61701504</t>
  </si>
  <si>
    <t>Pagament per l’elaboració de proposta presentada per al servei que té per objecte la redacció de projecte i posterior direcció de la promoció d’habitatges a la Via Favència, 275 (Roquetes AA3), de Barcelona (Exp. 020/17)_x000D_
_x000D_
-Arquitecte seleccionat no adjudicatari-</t>
  </si>
  <si>
    <t>11 Lliccències Microsoft 0ffice Pro 2016 Gov.</t>
  </si>
  <si>
    <t>SOCOMEC-ARON, S.A.</t>
  </si>
  <si>
    <t>A60107521</t>
  </si>
  <si>
    <t>CONTRATO MANTENIMIENTO SAI 2018</t>
  </si>
  <si>
    <t>ESPECIALIDADES TÉCNICAS Y VS Del 01/10/2017 al 31/12/2017</t>
  </si>
  <si>
    <t>50% final del honoraris per l'Informe d'Idoneïtat Tècnica (IIT),  per a l'obtenció de la llicència d'obres majors de la promoció Maresme-Puigcerdà, de Barcelona, segons acceptacó de pressupost de data 28 de febrer de 2018.</t>
  </si>
  <si>
    <t>_x000D_
Reparació necessària per adquirir les mínimes condicions d'habitabilitat, a la tramitació dels butlletins i a la tramitació del certificat energètic de l'habitatge ocupat de TEMPTEIG, situat al carrer Finestrelles Núm. 12 2n 1a, de Barcelona.</t>
  </si>
  <si>
    <t>Minuta corresponent als honoraris per la redacció dels projectes  de rehabilitació de les cobertes i tramitació dels permisos d'obres corresponents,  dels habitatges unifamiliars situats als carrers Hostalric, 11, Pedret, 14, Agullana, 11 i Llafranc, 14, del barri de Can Peguera de Barcelona</t>
  </si>
  <si>
    <t>Servei de conservació del 2n trimestre 2018 dels ascensors del C/ Rec, 13 (70-10-002), C/ Carders, 33-41 (51-16-001) i GV Corts Catalanes, 976-980 (50-02-003) i del C/ Carme, 84 BIS (70-40-014), C/ Comerç, 38 (70-40-020) i C/ Riera Alta, 2 (70-40-015) i C/ Carme, 84 (70-40-013) FOMENT.</t>
  </si>
  <si>
    <t>COTCA S.A.</t>
  </si>
  <si>
    <t>A08574816</t>
  </si>
  <si>
    <t>Control tècnic sobre fonaments, tancaments, cobertes i intal.lacions de les obres de construcció d'un edifici d'habitatges situat a la Plaça dolors Piera, 6 i Plaça d'Isabel Vila, 2 (SANCHO D'ÀVILA 2a FASE). Informe D7</t>
  </si>
  <si>
    <t>Gual  i enderroc d'una caseta existent a lapromoció dels carrers  de Pere IV 455 i 457, camí de Ca l’Isidret 5, Josep Pla …</t>
  </si>
  <si>
    <t>BAENA CASAMOR/DAAB VILA-FERRER-CANOSA</t>
  </si>
  <si>
    <t>U66601410</t>
  </si>
  <si>
    <t>Honoraris redacció projecte executiu edif G1 4a fase Bon Pastor</t>
  </si>
  <si>
    <t>Control tècnic sobre fonaments, tancaments, cobertes i intal.lacions de les obres de construcció d'un edifici d'habitatges situat al carrer Parellada, núm. 9 , de Barcelona (CAN FABRA), segons pressupost de data 3 de maig de 2017. (Informe  D5.1)</t>
  </si>
  <si>
    <t>JORDI ROIG NAVARRO</t>
  </si>
  <si>
    <t>xxxxx335C</t>
  </si>
  <si>
    <t xml:space="preserve">Minuta corresponent als honoraris per la redacció del projecte executiu de l'equipament (casal per a gent gran), de la promoció d’habitatges del carrer Viladomat, 142, de Barcelona, _x000D_
_x000D_
</t>
  </si>
  <si>
    <t>Honoraris de legalització  de la activita del local situat al C/ Dr. Aiguader, 24, de Barcelona, segons informe sobre els honoraris de data 3 de novembre de 2016.</t>
  </si>
  <si>
    <t>Doseran Serveis&amp;Construcció, sl</t>
  </si>
  <si>
    <t>B60546611</t>
  </si>
  <si>
    <t>Diversos treballs efectuats en fase post-venda a la promoció situada als carrers de Pere IV 455 i 457, camí de Ca l’Isidret 5, Josep Pla 172 i Paraguai 2, de Barcelona.</t>
  </si>
  <si>
    <t>GENERAL DESAGÜES Y OBRAS, SL</t>
  </si>
  <si>
    <t>B60287802</t>
  </si>
  <si>
    <t>Substitució del tram col.letor particular finca de propietat municipal situada al carrer Tigre, 6, de Barcelona.</t>
  </si>
  <si>
    <t>FLASH DATA, S.L.</t>
  </si>
  <si>
    <t>B62587118</t>
  </si>
  <si>
    <t xml:space="preserve"> Adquisición licencia WorkflowEngine .NET Enterprise</t>
  </si>
  <si>
    <t>Registre de 18 vendes de la promoció de Bon Pastor, III fase. Liquidació provisió de fons</t>
  </si>
  <si>
    <t>50% inicial dels honoraris per l'Informe d'Idoneïtat Tècnica (IIT), per a l'obtenció de la llicència d'obres majors de la promoció situada a les antigues casernes de Sant Andreu, situadades al carrer Torres i Bages, 143, de Barcelona, a, segons acceptacó de pressupost de data 1 de desembre de 2018.</t>
  </si>
  <si>
    <t>DIAGONALGEST, SL</t>
  </si>
  <si>
    <t>B61425682</t>
  </si>
  <si>
    <t>Liquidació de fons venda 18 habitatges BP III fase_x000D_
Import corresponent a 18 factures, una per habitatge._x000D_
Imports per factura: 435+91,35=526,35 €</t>
  </si>
  <si>
    <t>URBAN REFUSE DEVELOPMENT SLU</t>
  </si>
  <si>
    <t>B25710625</t>
  </si>
  <si>
    <t>Posada en marxa de la recollida pneumàtica  edifici de 83 habitatges, 2 equipaments i aparcament situat als carrers  de Pere IV 455 i 457</t>
  </si>
  <si>
    <t>SERVEI POSTAL UNIPOST PERÍODE FEBRER_x000D_</t>
  </si>
  <si>
    <t>SERVICIOS TECNICOS TRASPASO DATOS</t>
  </si>
  <si>
    <t>Cuota Renting Hardware Informático Contratos: 6800760062896-60 y 6800760062897-73  (abril 2018)_x000D_</t>
  </si>
  <si>
    <t>Cuota Renting Hardware Informático Contrato: 6800760062896-60 - Nº Cuota 011 - Periodo 01.05.2018 31.05.2018</t>
  </si>
  <si>
    <t>Cuota Renting Hardware Informático Contratos: 6800760062896-60 y 6800760062897-73  - Nº Cuota 012 - Periodo 01.06.2018 30.06.2018</t>
  </si>
  <si>
    <t>Fotocopiadora IR ADV C5535I Gerència d'Habitatge</t>
  </si>
  <si>
    <t>SERVICIOS MICROINFORMÀTICA S.A.</t>
  </si>
  <si>
    <t>A25027145</t>
  </si>
  <si>
    <t>SUPORT TECNIC A OPERACIONS, ADMINISTRACIONS DE SISTEMES, COMUNICACIONS I SEGURETAT DE LA XARXA INFORMATICA</t>
  </si>
  <si>
    <t>Treballs de reparació en dos habitatges del Bon Pastor i en una promoció de Ciutat Vella</t>
  </si>
  <si>
    <t>50% del pressupost estimatiu per a la construcció de clavegueró per la finca situada al carrer Parellada 9 i Parellada, 11, Interior, de Barcelona.</t>
  </si>
  <si>
    <t>INSTALLACIÓ EN SALES FORMACIÓ I AFEGITS</t>
  </si>
  <si>
    <t>SOCIETAT OGÀNCA + 10 SCCL</t>
  </si>
  <si>
    <t>F66674805</t>
  </si>
  <si>
    <t>Avaluació, avantprojecte i proposta de solucions de millora en l'assesorament ambiental de la Illa de Glòries, segons proposta de col.laboració de data 30de novembre de 2017.</t>
  </si>
  <si>
    <t>Adequació de l'interior de l'habitatge procedent del contracte de cessió en usdefruit durant vuit anys amb la SAREB, situat al carrer Varsòvia Núm. 58 EN 2a, de Barcelona.</t>
  </si>
  <si>
    <t>Subministre i substitució de poms i passadors de les persianes balconeres, i de les frontisses dels porticons de l'edifici adscrit a l'IMHAB situat al carrer Fonollar 11-13 i 15-17 de Barcelona.</t>
  </si>
  <si>
    <t>P-12 Inscripció en el Registre de la Propietat núm. 21 de l'escriptura de Declaració d'Obra Nova en Construcció i Divisió en Règim de Propietat Horitzontal (P-970) Promoció Tànger (53.12)</t>
  </si>
  <si>
    <t>Reparacions necessàries per adquirir les mínimes condicions d'habitabilitat, i la tramitació dels butlletins i dels certificats energètics de 3 habitatges ocupats, procedents del contracte de cessió en usdefruit amb BUILDINGCENTER, situats als carrers: c/Nou Barris Núm. 6 1r 2a, c/Nou de la Rambla Núm. 144 Àt 1a, i c/ Vidal i Guasch Núm.70 2n 1a de Barcelona.</t>
  </si>
  <si>
    <t>Rehabilitacions Rcuerva, SL</t>
  </si>
  <si>
    <t>B66435751</t>
  </si>
  <si>
    <t>Treballs de reforç estructural provisional al vestuari del Gimnàs de l'edifici de propietat municipal situat al carrer Reina Amalia, 10, de Barcelona.</t>
  </si>
  <si>
    <t>Reforç estructural provisional zona vestuari gimnàs situat a l'edifici del carrer Reina Amalia, núm. 10</t>
  </si>
  <si>
    <t>Import corresponent al subministrament d’aigua a finques d’aquest PMH, segons relació adjunta, els quals aniran a càrrec de la quota complementària, dels mesos de ABRIL  2018.</t>
  </si>
  <si>
    <t>Venda de 18 habitatges de la III fase de Bon Pastor.</t>
  </si>
  <si>
    <t>Adaptación del perfil de contratante, web Proveïdor y web usuaris a los iFrames del portal IMHAB.</t>
  </si>
  <si>
    <t>INGEVIA 2008 S.L</t>
  </si>
  <si>
    <t>B61771515</t>
  </si>
  <si>
    <t>Reforç estructural de la zona del pati de gimnàs de l'edifici situat al carrer Reina Amalia, 10</t>
  </si>
  <si>
    <t xml:space="preserve">Conservació del 2n trimestre 2018 dels ascensors, segons relació adjunta, </t>
  </si>
  <si>
    <t>Conservació del 2n trimestre 2018 dels ascensors, segons relació adjunta, la qual anirà a càrrec de la quota complementària.</t>
  </si>
  <si>
    <t>SISTEMAS INFORMÁTICOS ABIERTOS S.A.</t>
  </si>
  <si>
    <t>A82733262</t>
  </si>
  <si>
    <t>70% Inicio "Serveis d'Adequació al Reglament General de Protecció de dades (GDPR) i Registre d'Activitats de tractament</t>
  </si>
  <si>
    <t xml:space="preserve">Rehabilitació i condicionament de grups d'habitatges adquirits a tercers (GRUP SAREB), segons contracte de data 4 de gener de 2018. </t>
  </si>
  <si>
    <t>TECNOGECA, S.L.</t>
  </si>
  <si>
    <t>B61344446</t>
  </si>
  <si>
    <t>Import corresponent als treballs de substitució de central elèctrica, i de substitució de muntants d'aigua i llum, a l'edifici adscrit a l'IMHAB de l'escala B de la promoció del carrer Sant Isidre Núm. 1-3, de Barcelona.</t>
  </si>
  <si>
    <t>MANAGEMENT BUSINESS OPERATIONS, SL</t>
  </si>
  <si>
    <t>B66789066</t>
  </si>
  <si>
    <t>Import dels treballs d'adequació de l'interior de dos dels habitatges procedents del contracte de cessió en usdefruit amb la SAREB,  situats als carrers: Avda. Meridiana 586 9è 14a, i al c/ Alcúdia Núm. 63 3a, de Barcelona. Segons relacions adjuntes.</t>
  </si>
  <si>
    <t>Subministrament i col·locació de la reixa, l'intèrfon, i de les feines de neteja de pedra i pintura a l'edifici del carrer de la Cera Núm. 51, de Barcelona.</t>
  </si>
  <si>
    <t>FEMUB REHABILITACIONS, SL</t>
  </si>
  <si>
    <t>B66954868</t>
  </si>
  <si>
    <t>Treballs d'adequació de l'interior de dos habitatges de TEMPTEIG situats als carrers: Campins Núm.15-17 Àtic 2a i al c/Sacedon Núm. 24-26 1r 2a, de Barcelona.</t>
  </si>
  <si>
    <t>ENGRUNES, RECUPERACIÓ I MANTENIMENT E.I.</t>
  </si>
  <si>
    <t>B64200264</t>
  </si>
  <si>
    <t>Import corresponent als treballs d'adequació de l'interior de 4 habitatges, procedents del contracte de cessió en usdefruit amb BUILDINGCENTER, situats als carrers: Psg. Fabra i Puig Núm.118 5è 3a, Av. Meridiana Núm.552-554 EN 2a, c/Polònia Núm. 18 Ppal 2a, i c/ Camp Arriassa Núm.71 1r 3a, de Barcelona.</t>
  </si>
  <si>
    <t>Sistemes audiovisuals per Sala Dr. Aiguader, 24</t>
  </si>
  <si>
    <t>YIRA Y FERRER CONSTRUCTORA</t>
  </si>
  <si>
    <t>B66986654</t>
  </si>
  <si>
    <t xml:space="preserve">Adequació de l'interior de l'habitatge de Tempteig situat al carrer Foradada Núm. 27 Entresòl 2a de Barcelona, </t>
  </si>
  <si>
    <t>Mobiliari i accesoris diversos per habilitar les oficines de l'Institut, al carrer Dr. Aiguader, 24, de Barcelona.</t>
  </si>
  <si>
    <t>IRD TELECOM</t>
  </si>
  <si>
    <t>B43430438</t>
  </si>
  <si>
    <t>Pantalla LED de 2x4 metros y otros materiales audiovisuales para el local de Dr. Aiguader, 24</t>
  </si>
  <si>
    <t>Conservació del 2n trimestre 2018 dels ascensors, segons relació adjunta, la qual anirà a càrrec de la quota complementária.</t>
  </si>
  <si>
    <t>1 dia</t>
  </si>
  <si>
    <t>90 dia</t>
  </si>
  <si>
    <t>30 dia</t>
  </si>
  <si>
    <t>60 dia</t>
  </si>
  <si>
    <t>2 dia</t>
  </si>
  <si>
    <t>365 dia</t>
  </si>
  <si>
    <t>730 dia</t>
  </si>
  <si>
    <t>120 dia</t>
  </si>
  <si>
    <t>18 dia</t>
  </si>
  <si>
    <t>360 dia</t>
  </si>
  <si>
    <t>15 dia</t>
  </si>
  <si>
    <t>180 dia</t>
  </si>
  <si>
    <r>
      <rPr>
        <b/>
        <u/>
        <sz val="13"/>
        <color theme="1"/>
        <rFont val="Arial"/>
        <family val="2"/>
      </rPr>
      <t>PRIMER I SEGON TRIMESTRE 2018</t>
    </r>
    <r>
      <rPr>
        <b/>
        <sz val="13"/>
        <color theme="1"/>
        <rFont val="Arial"/>
        <family val="2"/>
      </rPr>
      <t xml:space="preserve">     </t>
    </r>
    <r>
      <rPr>
        <b/>
        <sz val="14"/>
        <color theme="1"/>
        <rFont val="Arial"/>
        <family val="2"/>
      </rPr>
      <t xml:space="preserve">  </t>
    </r>
    <r>
      <rPr>
        <b/>
        <i/>
        <sz val="11"/>
        <color theme="1"/>
        <rFont val="Arial"/>
        <family val="2"/>
      </rPr>
      <t>(1 de gener a 30 de juny)</t>
    </r>
  </si>
  <si>
    <r>
      <rPr>
        <b/>
        <u/>
        <sz val="13"/>
        <color theme="1"/>
        <rFont val="Arial"/>
        <family val="2"/>
      </rPr>
      <t>TERCER TRIMESTRE 2018</t>
    </r>
    <r>
      <rPr>
        <b/>
        <sz val="13"/>
        <color theme="1"/>
        <rFont val="Arial"/>
        <family val="2"/>
      </rPr>
      <t xml:space="preserve">     </t>
    </r>
    <r>
      <rPr>
        <b/>
        <sz val="14"/>
        <color theme="1"/>
        <rFont val="Arial"/>
        <family val="2"/>
      </rPr>
      <t xml:space="preserve">  </t>
    </r>
    <r>
      <rPr>
        <b/>
        <i/>
        <sz val="11"/>
        <color theme="1"/>
        <rFont val="Arial"/>
        <family val="2"/>
      </rPr>
      <t>(1 de juliol a 30 de setembre)</t>
    </r>
  </si>
  <si>
    <t>Preu adjudicat               (iva inclòs)</t>
  </si>
  <si>
    <t>Tipus contracte                  (serveis, obres, subministraments)</t>
  </si>
  <si>
    <t>_x000D_Import corresponent a diversos treballs efectuats en fase post-venda a la promoció situada als carrers de Pere_x000D_
IV 455 i 457, camí de Ca l’Isidret 5, Josep Pla 172 i Paraguai 2, de Barcelona.</t>
  </si>
  <si>
    <t>Import dels treballs d'adequació de l'interior de dos habitatges procedents del contracte de cessió en usdefruit durant vuit anys amb la SAREB, situats a: c/Foc Follet 45 EN 2a i al c/ Llobera Núm. 98 SOT 3a, de Barcelona.</t>
  </si>
  <si>
    <t>_x000D_Import corresponent al final dels treballs d'adequació de l'interior de dos habitatges de TEMPTEIG situats als carrers: Campins Núm.15-17 Àtic 2a, i al c/Sacedón Núm. 24-26 1r 2a, de Barcelona.</t>
  </si>
  <si>
    <t>Reparació necessària per adquirir les mínimes condicions d'habitabilitat, i a la tramitació de butlletins i del certificat energètic de l'habitatge ocupat procedent del contracte de cessió en usdefruit amb BUILDING CENTER, situat al carrer Salvador Núm. 18 2n 4a, de Barcelona.</t>
  </si>
  <si>
    <t>Treballs realitzats segons la factura i albarans adjunts en 10 habitatges adquirits a tercers del GRUP SAREB situats a: c/Pla de Fornells 33 1r 2a, c/Mare de Déu de Lorda 78 1r 2a, c/Ausona 9 Esc.Int 4t 1a, Av.Rasos Peguera 182 Esc B 5è 1a, c/Perafita 53 Esc D 2n 2a, c/Pedraforca 104 4t 2a, c/Bonsoms 13 3r 1a, c/Agudes 89 5è 2a, c/Pare Perez del Pulgar 111 3r 3a i c/Agudes 1 4t 4a; i a l'habitatge ce</t>
  </si>
  <si>
    <t>MON VERTICAL, SLU</t>
  </si>
  <si>
    <t>B61048336</t>
  </si>
  <si>
    <t>Import corresponent a les obres de rehabilitació de les façanes principals de la finca del carrer Arenes de Sant Pere, 5, de Barcelona.</t>
  </si>
  <si>
    <t>Treballs d'instal·lació d'escopidors a la promoció de Fonollar 15-17, adscrita a l'IMHAB.</t>
  </si>
  <si>
    <t>Adecuació interior habitatge c/Foradada, 27  ent. 2</t>
  </si>
  <si>
    <t>Subministrament d’aigua a finques d’aquest PMH, segons relació adjunta, els quals aniran a càrrec de la quota complementària, del mes de JUNY 2018.</t>
  </si>
  <si>
    <t>Import corresponent al subministrament d’aigua a finques d’aquest PMH, segons relació adjunta, els quals aniran a càrrec de la quota complementària, del mes de JULIOL 2018.</t>
  </si>
  <si>
    <t>Import corresponent al deute acumulat pel subministrament d'aigua del C/ Hospital, 116 (70-97-102), perl periode 31-10-2015 a 30-06-2018, necessari per poder mantenir l'actual sistema per aforament, segons el criteri i l'informe efectuat pels nostres Serveis Tècnics.</t>
  </si>
  <si>
    <t>Serveis Ample Banda (2 línies)</t>
  </si>
  <si>
    <t>Hardware informàtic + Winserver 2016</t>
  </si>
  <si>
    <t>Material i serv.instalació  Cambio Ubicación Hardware</t>
  </si>
  <si>
    <t>2 IMPRESSORES EPSON TM-J7200</t>
  </si>
  <si>
    <t>3 IMPRESSORES EPSON TM-J7200</t>
  </si>
  <si>
    <t>10 PCs ELITEDESK 800 + 10 MONITORES + AMPLIACIONES DE RAM</t>
  </si>
  <si>
    <t>ANCO SISTEMAS DE GESTION S.A.</t>
  </si>
  <si>
    <t>A58269085</t>
  </si>
  <si>
    <t>2 Monitors Clevertouch V 4k Android de 75" i 65”</t>
  </si>
  <si>
    <t xml:space="preserve">Consum de la instal·lació comunitària d’aigua calenta sanitària i calefacció en el període del 21.05.18 a 21.06.18 de la promoció  situada al carrer Reina Amalia, 33, de Barcelona, _x000D_
</t>
  </si>
  <si>
    <t xml:space="preserve">Consum de la instal·lació comunitària d’aigua calenta sanitària i calefacció en el període del 21.05.18 a 21.06.18 de la promoció  situada al carrer Còrsega, 363, de Barcelona, _x000D_
</t>
  </si>
  <si>
    <t xml:space="preserve">Import corresponent al consum de la instal·lació comunitària d’aigua calenta sanitària i calefacció en el període del 09.07.18 a 23.08.18 de la promoció  situada al carrer Reina Amalia, 33, de Barcelona, _x000D_
</t>
  </si>
  <si>
    <t xml:space="preserve">Import corresponent al consum de la instal·lació comunitària d’aigua calenta sanitària i calefacció en el període del 21.06.18 a 09.07.18 de la promoció  situada al carrer Còrsega, 363, de Barcelona, _x000D_
</t>
  </si>
  <si>
    <t xml:space="preserve">Consum de la instal·lació comunitària d’aigua calenta sanitària i calefacció en el període del 21.05.18 a 21.06.18 de la promoció  situada al carrer Ciutat de Granada, 145, 147 i 149, de Barcelona, _x000D_
</t>
  </si>
  <si>
    <t xml:space="preserve">Import corresponent al consum de la instal·lació comunitària d’aigua calenta sanitària i calefacció en el període del 09.07.18 a 21.08.18 de la promoció  situada al carrer Ciutat de Granada, 145, 147 i 149, de Barcelona._x000D_
</t>
  </si>
  <si>
    <t xml:space="preserve">Import corresponent al consum de la instal·lació comunitària d’aigua calenta sanitària i calefacció en el període del 09.07.18 a 21.08.18 de la promoció  situada al carrer Còrsega, 363, de Barcelona, _x000D_
</t>
  </si>
  <si>
    <t xml:space="preserve">Import corresponent al consum de la instal·lació comunitària d’aigua calenta sanitària i calefacció en el període del 25.05.18 a 22.06.18 de la promoció  situada al carrer Navas de Tolosa, 310 B, 312 i 312 I,  de Barcelona, _x000D_
</t>
  </si>
  <si>
    <t xml:space="preserve">Consum de la instal·lació comunitària d’aigua calenta sanitària i calefacció en el període del 21.05.18 a 21.06.18 de la promoció  situada a la Via Favència, 350, de Barcelona, _x000D_
</t>
  </si>
  <si>
    <t xml:space="preserve">Import corresponent al consum de la instal·lació comunitària d’aigua calenta sanitària i calefacció en el període del 21.06.18 a 09.07.18 de la promoció  situada a la Via Favència, 350, de Barcelona, _x000D_
</t>
  </si>
  <si>
    <t xml:space="preserve">Import corresponent al consum de la instal·lació comunitària d’aigua calenta sanitària i calefacció en el període del 22.06.18 a 09.07.18 de la promoció  situada al carrer Navas de Tolosa, 310 B, 312 i 312 I, de Barcelona, _x000D_
</t>
  </si>
  <si>
    <t xml:space="preserve">Consum de la instal·lació comunitària d’aigua calenta sanitària i calefacció en el període del 09.07.18 a 21.08.18 de la promoció  situada ala Via Favència, 350, de Barcelona._x000D_
</t>
  </si>
  <si>
    <t xml:space="preserve">Import corresponent al consum de la instal·lació comunitària d’aigua calenta sanitària i calefacció en el període del 09.07.18 a 20.08.18 de la promoció  situada al carrer Navas de Tolosa, 310B, 312 i 312I, de Barcelona, _x000D_
</t>
  </si>
  <si>
    <t>Matrerial informàtic</t>
  </si>
  <si>
    <t>Consumibles impressores OH Eixample</t>
  </si>
  <si>
    <t>Consumibles impressores OH Nou Barris</t>
  </si>
  <si>
    <t>Consumibles impressores OH Sant Andreu</t>
  </si>
  <si>
    <t>Consumibles impressores OH Les Corts</t>
  </si>
  <si>
    <t>Consumibles impressores OH Gracia</t>
  </si>
  <si>
    <t>Consumibles impressores OH Ciutat Vella</t>
  </si>
  <si>
    <t>DESTRUCTORA DPT ADJUDICACIONS</t>
  </si>
  <si>
    <t xml:space="preserve">Discos duros externos copias de seguridad y material ofimática </t>
  </si>
  <si>
    <t>Consumibles impressores OH Horta</t>
  </si>
  <si>
    <t>Consumibles impressores Back Office Ajuts</t>
  </si>
  <si>
    <t>Consumibles impressores Back Office Registre Sol.licitants</t>
  </si>
  <si>
    <t>Consumibles impressores BAGURSA C/ Bolivia</t>
  </si>
  <si>
    <t>PAPER RECICLAT MES DE JUNY</t>
  </si>
  <si>
    <t xml:space="preserve">PAPER RECICLAT MES DE JUNY </t>
  </si>
  <si>
    <t>paper reciclat</t>
  </si>
  <si>
    <t xml:space="preserve">3 IMPRESSORES MODEL LBP6230DW </t>
  </si>
  <si>
    <t>Tóners fotocopiadores 2on trimestre 2018</t>
  </si>
  <si>
    <t>3 TECLADOS LOGITECH WIRELESS TOUCH + MICOSOFT VISIO 2018</t>
  </si>
  <si>
    <t>ADOBE TLP 5.0 GOBIERNO ACROBAT PRO 1+ 2017 SPANISH MULTIPLE PLATFORMS LICENCIA NUEVA 1 USER</t>
  </si>
  <si>
    <t xml:space="preserve">3 LICENCIAS MICROSOFT VISIO PROF 2016 OLP NL GOV </t>
  </si>
  <si>
    <t>ediciones el pais, sl</t>
  </si>
  <si>
    <t>B85635910</t>
  </si>
  <si>
    <t>Renovació de la  subscripció  927955/1 del diari CINCO DÍAS, relativa al període 9 de juny de 2018 a 8 de juny de 2019.</t>
  </si>
  <si>
    <t>SILLA PK MALLA 2380-8 S.BRAZ TAP.XTREME _x000D_
2 PER INFORMÀTICA I 2 PER CONTENCIÒS</t>
  </si>
  <si>
    <t>EXPOSITOR DE INFORMACION 832/4</t>
  </si>
  <si>
    <t>LLIURAMENT MATERIAL CC1</t>
  </si>
  <si>
    <t>MATERIAL OFICINA CC2</t>
  </si>
  <si>
    <t>Material d'oficina</t>
  </si>
  <si>
    <t>Import corresponent al subministrament de llum comunitària pel període del 10/05/2018 al 10/07/2018 del Passatge Gaiolà, 15 esc (70-97-043), el qual anirà a càrrec del PMH.</t>
  </si>
  <si>
    <t>endesa energia, sau</t>
  </si>
  <si>
    <t>A81948077</t>
  </si>
  <si>
    <t>Subministrament de llum a finques d'aquest PMH AGOST 2018   -LOT 1-</t>
  </si>
  <si>
    <t>ENVEL EUROPA, SA</t>
  </si>
  <si>
    <t>A25422015</t>
  </si>
  <si>
    <t xml:space="preserve">administtració finques sobres </t>
  </si>
  <si>
    <t xml:space="preserve">SOBRES DE CORREU INTERN </t>
  </si>
  <si>
    <t>Sobres correo interno. 260x360. Solapas multiusos, Kraft marrón, con 3 agujeros.</t>
  </si>
  <si>
    <t>GAS NATURAL SERVICIOS SDG, SA</t>
  </si>
  <si>
    <t>A08431090</t>
  </si>
  <si>
    <t xml:space="preserve">Import corresponent al consum de la caldera centralitzada del C/ Sant Pere MItjà, 35 (70-35-007), pel període 05/03/2018 a 29/06/2018,  la qual anirà a cèrrec de la quota complementària._x000D_
_x000D_
</t>
  </si>
  <si>
    <t>Tóners OH Horta-Guinardó</t>
  </si>
  <si>
    <t>Puntero Logitech Spotlight</t>
  </si>
  <si>
    <t>10 Cables HDMI de diferentes longitudes</t>
  </si>
  <si>
    <t>2 Tóners Canon 718 Bk  *0</t>
  </si>
  <si>
    <t>2 Tóner Canon 718 Magenta</t>
  </si>
  <si>
    <t>4 Tóners Canon LBP-3310  715  i 708</t>
  </si>
  <si>
    <t>4 Tóners Canon 718</t>
  </si>
  <si>
    <t>Tóners Back Office Registre Sol.licitans</t>
  </si>
  <si>
    <t>Tóners Registre de Sol.licitans Back Office</t>
  </si>
  <si>
    <t>Consumibles fotocopiadores</t>
  </si>
  <si>
    <t>6 Tóners Canon LBP-3300  708</t>
  </si>
  <si>
    <t>Tóner Gerència d'Habitatge</t>
  </si>
  <si>
    <t>8 tóners Canon 718</t>
  </si>
  <si>
    <t>9 Tóners Canon 718</t>
  </si>
  <si>
    <t>Tóners OH Sant Andreu</t>
  </si>
  <si>
    <t>Tóners OH Sant Martí</t>
  </si>
  <si>
    <t>Tóners Back Office Ajuts</t>
  </si>
  <si>
    <t>Tóners impressores diversos models</t>
  </si>
  <si>
    <t>Tóners diversos Departaments C/ Bolívia</t>
  </si>
  <si>
    <t>Tóners OH Nou Barris</t>
  </si>
  <si>
    <t>Tóners Registre de Sol.licitants (Back Office)</t>
  </si>
  <si>
    <t>Tóners Bagursa C/ Bolívia</t>
  </si>
  <si>
    <t>CAIXES ARXIU DEFINITIU CC2</t>
  </si>
  <si>
    <t>MANUFACTURAS CORTINSA, SL</t>
  </si>
  <si>
    <t>B63041149</t>
  </si>
  <si>
    <t>Instal.lació cortines enrollatbles c/Dr. Aigüader 24</t>
  </si>
  <si>
    <t>10  Portatil Lenovo X270 + Maquetación Nemic</t>
  </si>
  <si>
    <t xml:space="preserve">MATERIAL D´OFICINA </t>
  </si>
  <si>
    <t>MATERIAL D´OFICINA CC1</t>
  </si>
  <si>
    <t>MATERIAL D´OFICINA</t>
  </si>
  <si>
    <t>PAPER BLANC GERÈNCIA IMHAB, SERVEIS TÈCNICS</t>
  </si>
  <si>
    <t>Paper blanc</t>
  </si>
  <si>
    <t>Import corresponent als telèfons dels ascensors de les finques administrades per aquest PMH, segons relació adjunta, el qual anirà a càrrec de la quota complementària, període  JULIOL 2018.</t>
  </si>
  <si>
    <t>Consumo de Aquaservice 20L AGOST CC2</t>
  </si>
  <si>
    <t>Consumo de Aquaservice 20L MES DE JUNIO</t>
  </si>
  <si>
    <t xml:space="preserve">Consumo de Aquaservice 20L </t>
  </si>
  <si>
    <t>Import corresponent al 50% final dels honoraris per l'Informe d'Idoneïtat Tècnica (IIT), per a l'obtenció de la llicència d'obres majors de la promoció situada a les antigues casernes de Sant Andreu, al carrer Torres i Bages, 143, de Barcelona, segons pressupost acceptat en data 1 de desembre de 2017._x000D_
Lluís Borrasà, 23-35, de Barcelona, segons acceptacó de pressupost de data 1 de març de 2018,</t>
  </si>
  <si>
    <t>Ana Fernández-Tresguerres Garcia</t>
  </si>
  <si>
    <t>xxxxx525B</t>
  </si>
  <si>
    <t>Elevació a públic contracte préstec CEB</t>
  </si>
  <si>
    <t>P-16 Inscripció al Registre de la Propietat núm. 30 de l'escriputura de Final d'Obra i Constitució de Servitud (P2978/17) corresponent a Pere IV-Josep Pla (50.10)</t>
  </si>
  <si>
    <t>P15 Inscripció al Registre de la Propietat núm. 30 de la Cancel·lació de Condició resolutòria de Préstec corresponent a Pere IV 455 (50.10) (presentada per instància privada)</t>
  </si>
  <si>
    <t>MINUTA CORRESPONENT A 1 NOTA SIMPLE EXPEDIDA PER LA REGISTRADORA DE LA PROPIETAT ANA MARIA ARIAS ROMERO SOL·LICITADA A TRAVÉS DE L'AOC PER A PROGRAMES D'ACTUACIÓ PER A L'ÚS DIGNE DE L'HABITATGE.</t>
  </si>
  <si>
    <t>ARBOIX SALVADO JORDI</t>
  </si>
  <si>
    <t>xxxxx408T</t>
  </si>
  <si>
    <t>50% del honoraris per a la redacció del programa de control de qualitat de l'obra de Via Augusta 403. (L'altre 50% a càrrec de Elisabeth Bacardit Lozano).</t>
  </si>
  <si>
    <t>2 NOTES SIMPLES EXPEDIDES PER LA REGISTRADORA DE LA PROPIETAT MARIA BEATRIZ BALLESTEROS SOL·LICITADA ES TRAVÉS DE L'AOC PER A PROGRAMES D'ACTUACIÓ PER A L'ÚS DIGNE DE L'HABITATGE.</t>
  </si>
  <si>
    <t>NOTA SIMPLE EXPEDIDA PEL REGISTRADOR DE LA PROPIETAT PEDRO BENÍTEZ MELGAR SOL·LICITADA A TRAVÉS DE L'AOC PER A PROGRAMES D'ACTUACIÓ PER A L'ÚS DIGNE DE L'HABITATGE.</t>
  </si>
  <si>
    <t>BOUCHRA MESBAHI EL AKAR</t>
  </si>
  <si>
    <t>xxxxx216Y</t>
  </si>
  <si>
    <t>Devolució de la fiança constituida el desembre de 2016 (rebut 13.759.204) pel lloguer del local del c/Llull, 418, porta B._x000D_
A càrrec de l'IMHAB.(19-17-2-76)</t>
  </si>
  <si>
    <t>Tramitació de la plusvàlua generada per la compravenda de la plaça 55 del pàrquing del c/ Diligències, s/n, de Can Clos.</t>
  </si>
  <si>
    <t xml:space="preserve">Plusvalia. Tramitació de l'autoliquidació de l'impost sobre l'increment de valor dels terrenys de naturalesa urbana (plusvàlua), generada per la venda de la plaça de pàrquing núm. 49 del c/ Diligències, s/n (Can Clos)_x000D_
</t>
  </si>
  <si>
    <t>CARLOS VALLS ARQUITECTURA, SLP</t>
  </si>
  <si>
    <t>B66539875</t>
  </si>
  <si>
    <t>Proposta presentada per al servei que té per objecte la redacció de projecte i posterior direcció de la promoció d’habitatges del carrer Palamós 81 -Bloc E (UA3 Trinitat Nova), de Barcelona  -Exp. 020/17- -Arquitecte seleccionat no adjudicatari-</t>
  </si>
  <si>
    <t xml:space="preserve">Minuta número 7 (Informe D3bis), corresponent al 10% dels honoraris de control tècnic sobre els fonaments, l’estructura, els tancaments, les cobertes i les instal.lacions de la promoció del carrer Constitució 31 i 35 (U.P. 4 CAN BATLLÓ), de Barcelona. Segons pressupost acceptat en data 16 de febrer de 2015._x000D_
_x000D_
</t>
  </si>
  <si>
    <t xml:space="preserve">_x000D_Honoraris per al control tècnic de fonaments, estructura, tancaments, cobertes i intal.lacions de la promoció de 44 habiatbes dotacionals per a gent gran i aparcament al carrer Vista Bella, 9, de Barcelona (QUATRE CAMINS), Segons pressupost acceptat en data 29 de maig de 2015. (Informe D5.4 i D6)._x000D_
_x000D_
</t>
  </si>
  <si>
    <t>DALMAU-MORROS TÈCNIC, SL</t>
  </si>
  <si>
    <t>B64443559</t>
  </si>
  <si>
    <t>Honoraris finals  corresponents al seguiment, coordinació, gestió i revisió de les certificació de les obres d'inutilització i tapiat de 204 habitatges al barri del Bon Pastor de Barcelona, segons pressupost acceptat de data 3 de febrer de 2016.</t>
  </si>
  <si>
    <t xml:space="preserve">MINUTES DE REPRESENTACIÓ JUDICIAL DEL PROCURADOR DANIEL FONT BERKHEMER._x000D_
S'ADJUNTA ANNEX RELACIONANT ELS HABITATGES ALS QUE FAN REFERÈNCIA LES MINUTES PRESENTADES (17)._x000D_
LES COSTES COBRADES FINS A LA DATA SUMEN UN IMPORT DE 447,15€_x000D_
</t>
  </si>
  <si>
    <t>Honoraris notaria otorgament de poders de representació de l'IMHAB  en plets a favor de lletrats (entre els quals Anna Canal i Elisabeth Ricomá) i procuradors (entyre els quals Daniel Fon i Eulalia Rigol)</t>
  </si>
  <si>
    <t>ELETRESJOTA TECNICS ASSOCIATS, SL</t>
  </si>
  <si>
    <t>B64183262</t>
  </si>
  <si>
    <t xml:space="preserve"> honoraris pel projecte executiude la legalització de l'aparcament,  honoraris pel projecte executiude telecomunicacions i   hooraris pel projecte executiude la instal.lacio de renovables de la Promoción de 108 viviendas en la c/Ulldecona 68-70 de Barcelona, segons acceptació d'honoraris adjunt.. (Marina del Prat Vermells, Parcel.la 24 sector 10)</t>
  </si>
  <si>
    <t>Import corresponent a la direcció de les obres d'adequació, i a la tramitació de 2 cèdules d'habitabilitat i d'1 certificat d'eficiència energàtica, en 2 habitatges procedents del contracte de cessió en usdefruit durant vuit anys amb la SAREB, situats als carrers: Av.Meridiana Núm.586 9è 14a, i al c/Alcúdia Núm.63 3r, de Barcelona.</t>
  </si>
  <si>
    <t>ENERGIEHAUS ARQUITECTOS</t>
  </si>
  <si>
    <t>B66443490</t>
  </si>
  <si>
    <t>Control de Ejecución-a) concepto energético de les obres de construcció d’un edifici de 44 habitatges per a gent gran i un aparcament al carrer Vista Bella, 9 i 7, de Barcelona (QUATRE CAMINS)</t>
  </si>
  <si>
    <t xml:space="preserve">ENTITAT AUTÒNOMA DEL DIARI OFICIAL I DE </t>
  </si>
  <si>
    <t>S5800004C</t>
  </si>
  <si>
    <t>Factura complementària AB/1807499 per taxa d'urgència, coresponent a l'anunci amb núm. de document 18.150.083</t>
  </si>
  <si>
    <t>Taxa normal DOGC 18.180.014. ANUNCI de notificació en procediments relatius a actes administratius en matèria d'habitatge. Consorci de l'Habitatge.-</t>
  </si>
  <si>
    <t>SE-36/2018 Taxa normal DOGC 18.197.085 ANUNCI de notificació en procediment relatiu a expedients de prestacions econòmiques per al manteniment de l'habitatge de lloguer i per a les derivades de la mediació a la ciutat de Barcelona per a l'any 2015.</t>
  </si>
  <si>
    <t>E-33 Taxa normal DOGC 18.190.022 ANUNCI de notificació en procediment de requeriment per a l'esmena de defectes ens sol·licituds del Registre de Sol·licitants d'habitatge amb protecció oficial de Barcelona.</t>
  </si>
  <si>
    <t>SE-35 Taxa normal DOGC 18.197.084 ANUNCI de notificació en procediment relatiu a prestacions econòmiques per al manteniment de l'habitatge de lloguer i per a les derivades de la mediació a la ciutat de Barcelona per a l'any 2015.</t>
  </si>
  <si>
    <t>SE-34 Taxa normal DOGC 18.190.023 ANUNCI de notificació en procediment de resolució de processos d’inscripció i d'adjudicació en el Registre de Sol·licitants d'habitatge amb protecció oficial de Barcelona.</t>
  </si>
  <si>
    <t>Taxa normal DOGC 18.199.025_x000D_
ANUNCI de notificació en procediment de resolució de processos d’inscripció i d'adjudicació en el Registre de sol·licitants d'habitatge amb protecció oficial de Barcelona_x000D_
_x000D_
El codi 18.199.025 té com a nou codi definitiu el 18.208.115</t>
  </si>
  <si>
    <t>Taxa normal DOGC 18.199.025_x000D_
ANUNCI de notificació en procediment de resolució de processos d’inscripció i d'adjudicació en el Registre de sol·licitants d'habitatge de protecció oficial de Barcelona</t>
  </si>
  <si>
    <t>Taxa normal DOGC 18.206.103_x000D_
ANUNCI sobre la convocatòria per a la concessió de les prestacions per al pagament del lloguer a la ciutat de Barcelona de l'any 2018</t>
  </si>
  <si>
    <t>E-19 Taxa urgent DOGC 18.190.017 Convocatòria interadministrativa per a la provisió per lliure designació</t>
  </si>
  <si>
    <t>FONT I ARMENGOL, SL</t>
  </si>
  <si>
    <t>B62462726</t>
  </si>
  <si>
    <t>Minut corresponent al honoraris per la legalització de l'aparcament, honoraris perl Projecte d'ICT, honoraris redacció projecte bàsic intal.lació solar de la promoció de 83 habitatges, situada al carrer S'Agaró, s/n,  de Barcelona.  (TRINITAT NOVA BLOC H).</t>
  </si>
  <si>
    <t xml:space="preserve">_x000D_Factura corresponent al 10% dels honoraris per direcció de les obres d’implanació d’ascensor exterior a l'edifici situat al carrer Alfons El Magnànim, núm 60, del barri El Besos i El Maresme de Barcelona i tramitació de l'Infomre d'Idoneïdoneitat Tècnica (IIT) per l'implantació d'un ascensor a la finca del carrer Prada, 10, del barri El Besos i El Maresme de Barcelona._x000D_
_x000D_
_x000D_
_x000D_
</t>
  </si>
  <si>
    <t>NOTA SIMPLE EXPEDIDA PER LA REGISTRADORA DE LA PROPIETATMARIA GARCIA-VALDECASAS SOL·LICITADA A TRAVÉS DE L'AOC PER A PROGRAMES D'ACTUACIÓ PER A L'ÚS DIGNE DE L'HABITATGE.</t>
  </si>
  <si>
    <t>GPO INGENIERIA DE SISTEMAS SL</t>
  </si>
  <si>
    <t>B83447300</t>
  </si>
  <si>
    <t>Direcció d'execució  de les obres de reforma d'un local situat al carrer Dr. Aiguader, 15, de Barcelona, per oficines de l'IMHAB. (24,24% obra executada).</t>
  </si>
  <si>
    <t>Honoraris D.O. reforma local c/Aiguader 24</t>
  </si>
  <si>
    <t>Direcció executiva edifici F2 BP III</t>
  </si>
  <si>
    <t xml:space="preserve">Direcció de les obres  de  reforma d'un local situat al carrer Dr. Aiguader, 15, de Barcelona, (Oficines Patronat) </t>
  </si>
  <si>
    <t>Facturación parcial (40%) pels serveis professionals relatius a l'Informe de compliment de legalitat de l'exercici 2017.</t>
  </si>
  <si>
    <t>Facturació inicial (50%) pels serveis professionals relatius a l'informe  de compliment de legalitat de l'exercici 2017.</t>
  </si>
  <si>
    <t>il.lustre col.legi advocats</t>
  </si>
  <si>
    <t>Q0863003J</t>
  </si>
  <si>
    <t>INSCRIPCIO DEL CURS SOBRE LA CONTRACTACIÓ DEL SECTOR PÚBLIC, ADAPTAT A LA LLEI 9/2017, DE 8 DE NOVEMBRE DE CONTRACTES DEL SECTOR PÚBLIC._x000D_
Inscripció: CC-07226. Alumne César Palomar Montejo</t>
  </si>
  <si>
    <t>Firewall Fortinet FG92D actualización Bundle</t>
  </si>
  <si>
    <t>Hosting WEB PMHB abril-mayo-junio 2018</t>
  </si>
  <si>
    <t>5 NOTES SIMPLES EXPEDIDES PEL REGISTRADOR DE LA PROPIETAT JAVIER MADURGA RIVERA SOL·LICITADES A TRAVÉS DE L'AOC PER A PROGRAMES D'ACTUACIÓ PER A L'ÚS DIGNE DE L'HABITATGE.(3) I PEL DEPARTAMENT DE PATRIMONI (2)</t>
  </si>
  <si>
    <t>JG INGENIEROS, SA</t>
  </si>
  <si>
    <t>A08606410</t>
  </si>
  <si>
    <t>Honoraris per la realització de la dirección d’obra del projecte d´Aerotèrmia per un edifici al c/In</t>
  </si>
  <si>
    <t xml:space="preserve">Julio José Mejón Artigas </t>
  </si>
  <si>
    <t>xxxxx122T</t>
  </si>
  <si>
    <t>Proposta presentada per al servei que té per objecte la redacció de projecte i posterior direcció de la promoció d’habitatges del carrer Escolapi Càncer, 23 (Sector 1 Torre Baró Illa E), de Barcelona -Exp. 020/17-_x000D_
-Arquitecte seleccionat no adjudicatari-</t>
  </si>
  <si>
    <t>20 NOTES SIMPLES EXPEDIDES PER LA REGISTRADORA DE LA PROPIETAT Mª PILAR RIVERO MORENO SOL·LICITADES A TRAVÉS DE L'AOC PER A PROGRAMES D'ACTUACIÓ PER A L'ÚS DIGNE DE L'HABITATGE.</t>
  </si>
  <si>
    <t>5 NOTES SIMPLES EXPEDIDES PER LA REGISTRADORA DE LA PROPIETAT MARIA JOSÉ SANZ CANO SOL·LICITADES A TRAVÉS DE L'AOC PER A PROGRAMES D'ACTUACIÓ PER A L'ÚS DIGNE DE L'HABITATGE.</t>
  </si>
  <si>
    <t>2 NOTES SIMPLES EXPEDIDES PEL REGISTRADOR DE LA PROPIETAT FRANCISCO JOSÉ MARTÍN SOL·LICITADES A TRAVÉS DE L'AOC PER A PROGRAMES D'ACTUACIÓ PER A L'ÚS DIGNE DE L'HABITATGE.</t>
  </si>
  <si>
    <t>3 NOTES SIMPLES EXPEDIDES PER LA  REGISTRADORA DE LA PROPIETAT BLANCA MERCADÉ MEROLA SOL·LICITADES A TRAVÉS DE L'AOC PER A PROGRAMES D'ACTUACIÓ PER A L'ÚS DIGNE DE L'HABITATGE.(2) I PER AIGUADER 36 (1)</t>
  </si>
  <si>
    <t>3 NOTES SIMPLES EXPEDIDES PEL REGISTRADOR DE LA PROPIETAT NICOLÁS NOGUEROLES SOL·LICITADES A TRAVÉS DE L'AOC PER A PROGRAMES D'ACTUACIÓ PER A L'ÚS DIGNE DE L'HABITATGE.</t>
  </si>
  <si>
    <t>Minuta corresponent als honoraris per la realització dels següents treballs: _x000D_
   - Direcció d'obra i tramitació de la cèdula d'habitabilitat del pis de SAREB situat al c/Pare Pérez del Pulgar Núm. 75 1r 4a. _x000D_
   - Redacció dinformes, direcció d'obra i tramitació de cèdules d'habitabilitat segons relació de la factura adjunta, als pisos de TEMPTEIG situats a: c/Argimon 6 2n 2a, c/Campins 17 6è 2a, c/Foradada 27 EN 2a, i al c/Sa</t>
  </si>
  <si>
    <t>PEREZ GUTIERREZ JAIME</t>
  </si>
  <si>
    <t>xxxxx596M</t>
  </si>
  <si>
    <t>Honoraris tècnics per sol.licitud de permís i direcció de les obres de sanejament preventiu del Bloc C1 del barri de Canyelles, siutat a la Ronda Guineueta Vella, 30, de Barcelona.</t>
  </si>
  <si>
    <t>Honoraris  tècnics per inspeccions oculars i redacció d'informes de asfundrament del forjat de planta baixa, del local situat a la Rambla Prim, 74, del barri El Besos i El Maresme de Barcelona.</t>
  </si>
  <si>
    <t>Visat del plànol i informe  pel Col.legi Oficial, de la parcel.la del carrer Parcerisa, 6 i 4, de Barcelona, per poder registrar el final d'obres.  (UP 8 CAN BATLLÓ).</t>
  </si>
  <si>
    <t>Import corresponent als honoraris per l'execució del projecte d'adecuació interior de l'habitatge procedent del contracte de cessió en usdefruit durant vuit anys, amb la SAREB, situat al carrer Calderon de la Barca, núm. 69, Baixos, de Barcelona.</t>
  </si>
  <si>
    <t>Import corresponent als honoraris per la direcció d'execució de les obres de restauració de les façanes principals de la finca del carrer Arenes de Sant Pere, 5, de Barcelona.</t>
  </si>
  <si>
    <t>Honoraris per la direcció de les obres de reforma interior de l'habitatge del carrer Vila Seca, 90 i de les obres de rehabilitació de la coberta del carrer Bellcaire, 30, del barri de Can Peguera de Barcelona.</t>
  </si>
  <si>
    <t>Import corresponent als honoraris per la direcció de les obres  de rehabilitació de la coberta dels habitatges unifamiliars situats als carrers de Llafranc, 14 i Pedret, 14, del barri de Can Peguera de Barcelona.</t>
  </si>
  <si>
    <t>RAYO I LOPEZ, SERGI</t>
  </si>
  <si>
    <t>xxxxx007D</t>
  </si>
  <si>
    <t xml:space="preserve">Direcció de les obres d’adeqüació, i a la tramitació de les cèdules d'habitabilitat, de 5 habitatges procedents del contracte de cessió en usdefruit durant vuit anys amb la SAREB, situats als carrers: Garigliano 34 2n 1a, de la Peira 54 4t 2a, Travau 71 4t 3a, Pla de Fornells 33 1r 2a, i Casals i Cuberó 187 Bloc B 2n 4a, de Barcelona.  _x000D_
_x000D_
_x000D_
_x000D_
</t>
  </si>
  <si>
    <t>NOTA SIMPLE EXPEDIDA PER LA REGISTRADORA DE LA PROPIETAT MARIA TENZA LLORENTE SOL·LICITADA A TRAVÉS DE L'AOC PER A PROGRAMES D'ACTUACIÓ PER A L'ÚS DIGNE DE L'HABITATGE.</t>
  </si>
  <si>
    <t>ROLDAN ANDRADE JOSE MIGUEL</t>
  </si>
  <si>
    <t>xxxxx145T</t>
  </si>
  <si>
    <t>Honoraris per la redacció de l'estudi d'Estat previ, patologies i procés d'obra de la reforma de la nau "G" a l'antiga fàbrica Fabra i Coats al carrer Parellada, 7-13, de Barcelona.</t>
  </si>
  <si>
    <t xml:space="preserve">Minuta corresponent al  honoraris per la redacció del projecte bàsic per la reforma de les oficines de l'IMHAB situatdes al carrer Dr. Aiguader, 36, de Barcelona </t>
  </si>
  <si>
    <t>SIO2 ARCH, SLP</t>
  </si>
  <si>
    <t>B63269294</t>
  </si>
  <si>
    <t>Proposta presentada per al servei que té per objecte la redacció de projecte i posterior direcció de la promoció d’habitatges a la Marina del Prat Vermell Sector 8 (D1+D2), de Barcelona (Exp. 020/17)_x000D_
_x000D_
-Arquitecte seleccionat no adjudicatari-</t>
  </si>
  <si>
    <t xml:space="preserve">Import per estada familia Delofeu a l'Hostal Muntaner del 01/06 al 04/06 2018 </t>
  </si>
  <si>
    <t>IMPORT PER ESTADA FAMILIA ISABEL MANUELA AGUILAR MARTIN, APARTAMENTS MADANIS 04/04-01/05 (26 NITS) 24.75 X 4 PERSONES</t>
  </si>
  <si>
    <t>Estada de la familia titular del contracte d'arrendament de l'habilitatge del carrer Agullana, 11 del barri de Can Peguera de Barcelona, mentre es feien les obres de rehabilitació de la coberta._x000D_
ESTADA FAMILIA RAFAELA MORENO TORRES, SOCIOHABITATGE HORTA 11/07-01/08 (21 NITS) (49.50€ PER PERSONA</t>
  </si>
  <si>
    <t>SOCIETAT ORGÀNICA + 10 SCCL</t>
  </si>
  <si>
    <t>Honoraris per l'avaluació, avantprojecte i proposta de solucions de millora en l'assesorament ambiental de la Illa de Glòries, segons proposta de col.laboració de data 30 de novembre de 2017.</t>
  </si>
  <si>
    <t>Honoraris pel lliurament del projecte bàsic en l'assessorament ambiental de la Illa de Glòries, segons proposta de col.laboració de data 30 de novembre de 2017.</t>
  </si>
  <si>
    <t>STACKS CIS, SLU</t>
  </si>
  <si>
    <t>B59843920</t>
  </si>
  <si>
    <t>TEMPUS - Web Mantenimiento</t>
  </si>
  <si>
    <t>SUPREMA INGENIERIA ARS, S.L.</t>
  </si>
  <si>
    <t>B66673146</t>
  </si>
  <si>
    <t xml:space="preserve">Factura corresponent als honoraris per a la modificació del projecte d'Infraestructura Comuna de Telecomunicacions (ICT) de la promoció situada a la Plaça Dolors Piera, 6 i Plaça Isabel Vila, 2 (SANCHO D'AVILA 2a FASE)._x000D_
_x000D_
_x000D_
</t>
  </si>
  <si>
    <t>Honorarios según oferta nº 43807/2018 Taxació Torre Baró</t>
  </si>
  <si>
    <t>Honoraris professionals prestació de serveis d'assessorament tributari abril-juny 2018</t>
  </si>
  <si>
    <t>Honoraris professionals assessorament técnic pressupost Consorci juny 2018</t>
  </si>
  <si>
    <t>Honoraris professionals assessorament técnic pressupost Consorci maig 2018</t>
  </si>
  <si>
    <t>Honoraris professionals assessorament técnic pressupost Consorci juliol 2018</t>
  </si>
  <si>
    <t>VGLI ABOGADOS MADRID S.L.P.</t>
  </si>
  <si>
    <t>B83082065</t>
  </si>
  <si>
    <t>ASESORAMIENTO EN RELACIÓN CON LA INTERVENCIÓN COMO PÓLIZA MERCANTIL DE FECHA 8 DE MAYO, PREPARACIÓN DE PODERES, DILIGENCIA DE INTERVENCIÓN, REUNIÓN CON NOTARIO Y ASISTENCIA A LA FIRMA. SUPLIDO -TRADUCCIÓN-</t>
  </si>
  <si>
    <t>LA LEY DIGITAL PROCESAL CIVIL.ES CLAVE INDIVIDUAL. Subscripció 07-2018 a 06-2019</t>
  </si>
  <si>
    <t>A3 ARQUITECTURA TECNICA SCP</t>
  </si>
  <si>
    <t>J62394697</t>
  </si>
  <si>
    <t xml:space="preserve"> _x000D_Import corresponent als treballs realitzats en 4 habitatges  procedents del contracte de cessió en usdefruit durant vuit anys amb la SAREB:_x000D_
_x000D_
 - Treballs de redacció dels informes d’adequació interior dels habitatges situats als carrers: c/Prada Núm.10 4t 1a i al c/Perafita Núm. 73 1r 2a. _x000D_
_x000D_
- Inclou també l'import de la direcció d'obra, i la tramitació de cèdules d'habitabilitat i de certificats energètics, dels habitatges s</t>
  </si>
  <si>
    <t xml:space="preserve">Inspecció visual, elaboració d'infomes  i valaoracion de les reparacións a efectuar en 10 habitatges i  visites a 6 habitatges, sense efectuar informe, provinents de l'oferiment massiu del BBVA. Expedient 081/18 </t>
  </si>
  <si>
    <t>Import corresponent al 50% final per a la Certificació Tècnica per la legalització de l'aparcament i 50%  final de la certificació tècnica dels allotjaments i 100% per la sonometria diürna de la promoció del carrer Tànger, 40 i Àlaba 138, de de Barcelona.</t>
  </si>
  <si>
    <t>Manteniminent dels aparells d'aire condicionat, i de la instal·lació d'una nova màquina d'aire condicionat, a les oficines del Patronat del carrer Dr. Aiguader, 26-36, de Barcelona.</t>
  </si>
  <si>
    <t>TREBALLS IMPREMTA MUNICIPAL sobres, carilles i 400 exemplars revista Quadern habitatge núm. 21</t>
  </si>
  <si>
    <t xml:space="preserve">Minuta d'honoraris corresponent a la direcció d'obra d'adequació interior de l'habitatge, i tramitació de la cèdula d'habitabilitat i del certificat d'eficiència energètica, de l'habitatge procedent del contracte de cesió en usdefruit durant vuit anys amb la SAREB, situat al carrer Mare de Déu de Lorda 7, àtic 2a, de Barcelona._x000D_
</t>
  </si>
  <si>
    <t xml:space="preserve">Minuta d'honoraris corresponent a la direcció d'obra dels treballs d'adequació de l'interior, i a la tramitació cèdules d'habitabilitat i de certificats energètics, en 4 habitatges procendents del contracte de cessió en usdefruit durant vuit anys amb BUILDINCENTER, situats als carrers: C/Polonia Núm.18 pral. 2a, Pg Fabra i Puig Núm.118-120 5è 3a, C/Camp Arriassa Núm.71 1r 3a, i a l'Av. Meridiana Núm. 552-554 EN 2a,  de Barcelona._x000D_
</t>
  </si>
  <si>
    <t>Import per manteniment jardineria que s'ha fet al c/ Tiana 12-22 (3-20-1) que s'ha fet en el mes de juny 2018</t>
  </si>
  <si>
    <t>Import per manteniment de jardineria que s'ha fet al c/ Tiana 12-22 (3-20-1) en el mes de juliol del 2018</t>
  </si>
  <si>
    <t>Import per manteniment de jardineria , poda d'arbres i retirada de broça que s'ha fet al c/ Tiana 12-22 (3-20-1) en el mes d'agost del 2018</t>
  </si>
  <si>
    <t>T-4 CURSO ON LINE NUEVO PLAN DE VIVIENDA 201/-2021 RD 106/2018 DELS TÈCNICS DE L'IMHAB: M. ANTÒNIA FONOLL I SARA GASULL</t>
  </si>
  <si>
    <t>CURSO ONLINE EXCEL PROFESIONAL SERV. TECNIC</t>
  </si>
  <si>
    <t>Servei de dissabtes i festius dels ascensors del C/ Sant Pau, 55 (70-15-026), C/ Carretes, 29 (70-15-010), C/ Sant Ramon, 11 (70-15-028), C/ Sant Ramon, 21 (70-15-029) (PROCIVESA) i C/ Sant Rafael, 10 (70-40-058) .</t>
  </si>
  <si>
    <t xml:space="preserve">Import corresponent al servei de conservació del 3r trimestre 2018 dels ascensors del C/ Sant Pau, 55 (70-15-026), C/ Carretes, 29 (70-15-010), C/ Sant Ramon, 11 (70-15-028), C/ Sant Ramon, 21 (70-15-029) (PROCIVESA) i C/ Sant Rafael, 10 (70-40-058) i la línea de teléfon del C/ Sant Rafael, 10 (70-40-058) i C/ Carretes, 29 (70-15-010)._x000D_
</t>
  </si>
  <si>
    <t>Import corresponent al servei de conservació del 3r trimestre 2018, dels ascensors del C/  Ferlandina, 27 (70-40-030), C/ Ferlandina, 25 (70-15-030) i C/ Robadors, 3 (70-15-023)</t>
  </si>
  <si>
    <t xml:space="preserve">Servei de conservació del 3r trimestre 2018 dels ascensors del C/ Tallers, 11 (70-15-034), C/ Sant Pau, 23 (70-15-025), C/ Blanqueria, 10 (70-15-006) i del C/ Coure, 8 (01-16-001), el qual anirà a càrrec de la quota complementària. </t>
  </si>
  <si>
    <t>Import corresponent al servei de conservació del 3r trimestre 2018, dels ascensors del C/ Serra Xic, 4 (51-04-002) i del C/ Gatuelles, 5 (51-06-002), C/ Sant Pere Mitjà, 65 (70-35-007), la qual anirà a càrrec de la quota complementària.</t>
  </si>
  <si>
    <t>Reparació de l' ascensor del C/ Vigatans, 10 (51-03-001), segons pressupost núm. 33423/R,  la qual anirà a càrrec de la quota complementària.</t>
  </si>
  <si>
    <t>Import corresponent al servei de coservació del 3r trimestre 2018, dels ascensors del C/ Nou de la Rambla, 39-41 (06-12-003) i del C/ Vigatans, 10 (51-03-001), els quals aniran a càrrec de la quota complentària.</t>
  </si>
  <si>
    <t>Import corresponent al servei de conservació del 3r trimestre 2018, dels ascensors del C/ Marques de Barberà, 18 (70-15-016), C/ Vistalegre, 15 (70-15-038) PROCIVESA i del C/ Tantarantana, 23 (70-40-062) i del C/ Sant Pere mes Alt, 76 (70-40-055) FOMENT.</t>
  </si>
  <si>
    <t>Import corresponent al servei de conservació del  3r trimestre 2018, dels ascensors del C/ Manuel Sanchis i Guarner, 14-16 (41-01-001), C/ Mollerusa, 55-57 (02-04-001) i del C/ Anselm Turmeda, 2 (47-02-009), els quals aniran a càrrec de la quota complementària.</t>
  </si>
  <si>
    <t>Import corresponent al servei de conservació del 3r trimestre de 2018, de l’ascensor del C/ Manuel Sanchis Guarner, 2 (47-01-007) la qual anirà a càrrec de la quota complementària.</t>
  </si>
  <si>
    <t>Reparació de l' ascensor del C/ Arc del Teatre, 52 (06-10-004), el qual anirà a càrrec de la quota complementària.</t>
  </si>
  <si>
    <t>Reparacions diverses de l'ascensor del C/ Arc del Teatre, 52 (06-10-004), segons pressupostos núm. 0618011/00 i núm. 0618061/00, les quals aniran a càrrec de la quota complementària.</t>
  </si>
  <si>
    <t>Import corresponent al servei de conservació del 3r trimestre 2018 dels ascensors del C/ Om, 3-9-11-15, Arc del Teatre, 50 i 52 (06-10-004), C/ Alts Forns, 82 (28-13-002) i C/ Comerç, 42 (70-10-001), els quals aniran a càrrec de la quota complementària.</t>
  </si>
  <si>
    <t>Reparació de l' ascensor del C/ Om, 11 (06-10-004), segons pressupost núm. 0118008/00, el qual anirà a càrrec de la quota complementària.</t>
  </si>
  <si>
    <t>Reparació de l'ascensor del C/ Guifré, 8  (70-40-032), amb motiu de la inspecció de la ECA. FOMENT CIUTAT VELLA.</t>
  </si>
  <si>
    <t>Import corresponent al servei de conservació per a 3r trimestre 2018, de l’ascensor del C/  La Guàrdia, 11 (70-15-013) (PROCIVESA) i del C/ Guifré, 8 (70-40-032) (FOMENT CIUTAT VELLA)</t>
  </si>
  <si>
    <t>Servei de conservació del 3r trimestre 2018, dels ascensors del C/  Basses de Sant Pere, 3 (70-40-005) i del C/ Junta de Comerç, 26 (70-40-036). (FOMENT CIUTAT VELLA)</t>
  </si>
  <si>
    <t>Import corresponent al servei de conservació del 3r trimestre 2018 dels ascensors del C/ Sant Pau, 82 (70-15-027), C/ Cardona, 6 (70-15-007) PROCIVESA i C/ Forn de la Fonda, 5 (70-40-072) (FOMENT)</t>
  </si>
  <si>
    <t>QUOTA 2 TRIMESTRE 2018</t>
  </si>
  <si>
    <t>Reparació de l' ascensor del C/ Tantarantana, 12  (70-40-061). FOMENT CIUTAT VELLA</t>
  </si>
  <si>
    <t>Servei de conservació del 3r trimestre de 2018 del C/ Pinzón, 6-12 (19-15-001) i del C/ Tantarantana, 12 (70-40-061), la qual anirà a càrrec de la quota complementària.</t>
  </si>
  <si>
    <t>Import corresponent al servei de conservació del 3r trimestre 2018, dels ascensors del C/ Erasme Janer, 1-5 (70-15-020), Sant Ramón, 6 (70-35-006) i Pl. Sant Pere, 14 (70-35-004)</t>
  </si>
  <si>
    <t>Import dels treballs de retirada de la porta metàl·lica de l'habitatge,  procedent del conveni de cessió en usdefruit amb BUILDING CENTER, situat al carrer Polònia núm. 9 2n 2a.</t>
  </si>
  <si>
    <t>Import dels treballs d'instal·lar la porta metàl·lica i soldar-la a l'habitatge del carrer Rosselló Porcel Núm.12 Esc B 1r 1a, i treballs de soldar i dessoldar porta metàl·lica per visita al carrer Roc Boronat núm. 108 Esc.A 5è 7a.</t>
  </si>
  <si>
    <t xml:space="preserve">Import dels treballs de visites per soldar/dessoldar i instal·lar/retirar portes metàl·liques (segons factura i albarans adjunts) en els 9 habitatges, procedents del conveni de cessió en usdefruit amb el GRUP SAREB, situats a: c/Càller 4 2n 2a, c/Vallcivera 20 E 3r 2a, Pstge.Xinxó 14 2n 2a, c/Barsòvia 58 EN A, c/Baixada Solanell 11 SA, c/Can Baró 9 EN 1a, c/Tolrà 24 2n 4a, c/Sant Eudald 51 EN 1a, i c/Aragó 582 4t </t>
  </si>
  <si>
    <t>Instalació aigüa calenta i calefacció c/Reina Amalia</t>
  </si>
  <si>
    <t>Instal.lació aigüa calenta i calefacció c/Ciutat Granada</t>
  </si>
  <si>
    <t>FORMACION anglès juny.-</t>
  </si>
  <si>
    <t>Servei de consergeria remota segons contracte núm. 15088. Juny 2018
 que s'ha fet als pàrquings de l'Aparcaqui</t>
  </si>
  <si>
    <t>Import per servei de consergeria remota segons contracte núm. 15088. Al mes d'agost 2018. Als pàrquings de l'aparcaqui</t>
  </si>
  <si>
    <t>Import per servei de consergeria remota segons contracte núm. 15088. Al mes de Juliol 2018. Als pàrquings de l'aparcaqui</t>
  </si>
  <si>
    <t xml:space="preserve">Import per font alimentació APARCAQUÍ Torrejulia (11-10-1) </t>
  </si>
  <si>
    <t xml:space="preserve">Desmuntatge de barrera abatible manual que s'ha fet al pàrquing del c/ Can Clos (10-6-64) </t>
  </si>
  <si>
    <t xml:space="preserve">Import per barrera abatible manual de 730*430 m, muntatge inclós al c/ Pontils 6 (1-3-3) </t>
  </si>
  <si>
    <t xml:space="preserve">Import per CPU control accés per porta peatonal amb targetes de proximitat i lector de proximitat al pàrquing del c/ Berruguete (49-9-1) </t>
  </si>
  <si>
    <t xml:space="preserve">Import per 50 Tags serigrafiats i per 100 targes serigrafiades al pàrquing del c/ Industria-Navas de Tolosa (58-1-1) </t>
  </si>
  <si>
    <t>Import per càmera tipus domo, material elèctric, ma d'obra i desplaçament  al aparcament c/ Can Travi (49-9-1)</t>
  </si>
  <si>
    <t xml:space="preserve">Import per sistema d'alarma tàctil GSM. Inalàmbric, muntatge, programació i posada en marxa que s'ha fet al c/ Coure 10 (1-16-2) </t>
  </si>
  <si>
    <t>Import per col·locació de teclat en xarxa, amb bateria i software SCCAE al APARCAQUÍ Berruguete (49-9-1)</t>
  </si>
  <si>
    <t>Import per 5 càmeres tipus domo CCD 1/3, videograbador de 4 canals, monitor visualitzacions, configuració posada en marxa, cablejat que s'ha fet al c/ Can Travi (49-9-1)</t>
  </si>
  <si>
    <t>Ampliació manteniment de Borsa d'habitatge protegit, Problemàtiques d'habitatge, Ajuts al lloguer,</t>
  </si>
  <si>
    <t>BRAVE SEA MULTISERVEI, SL</t>
  </si>
  <si>
    <t>B67206789</t>
  </si>
  <si>
    <t>Importe por visita e inspección del parking - trabajo realizado el día 04/07/2018 - C/ Pg de Zona franca # 106 (28-12-1)</t>
  </si>
  <si>
    <t>Importe por visita e inspección del parking - trabajo realizado el día 04/07/2018 - C/ Pg de Mollerussa # 16 (2-12-3)</t>
  </si>
  <si>
    <t>Import per inspecció i visita per a possible lloguer de plaça de pàrquing al c/ Bilbao 214 (50-8-1)</t>
  </si>
  <si>
    <t>Import per neteja que s'ha fet al pàrquing del c/ Valls 11 B  (13-14-1) en el mes de maig del 2018</t>
  </si>
  <si>
    <t>Import per neteja mensual del pàrquing del c/ Valls 11B (13-14-1) que s'ha fet en el mes de juny del 2018</t>
  </si>
  <si>
    <t>Import per neteja del pàrquing del c/ Valls 11 B (13-14-1) en el mes de juliol 2018</t>
  </si>
  <si>
    <t>Import per neteja del pàrquing del c/ Valls 11  (13-14-1) en el mes d'agost del  2018</t>
  </si>
  <si>
    <t>Import per neteja que s'ha fet al pàrquing del c/ Fabra i Puig 421 (4-11-1) en el mes de maig del 2018</t>
  </si>
  <si>
    <t>Import per neteja mensual de pàrquing del c/Pg Fabra i Puig 421 (4-11-1) en el mes de juny del 2018</t>
  </si>
  <si>
    <t>Import per neteja del pàrquing del c/ Pg Fabra i Puig 421  (4-11-1) en el mes de juliol 2018</t>
  </si>
  <si>
    <t>Import per servei de neteja que s'ha fet al pàrquing del c/ Psg Fabra i Puig 421 (4-11-1) en el mes d'agost del 2018</t>
  </si>
  <si>
    <t>Import per neteja que s'ha fet al pàrquing del c/ Can Travi 28 (49-9-1) en el mes de maig del 2018</t>
  </si>
  <si>
    <t>Import per neteja mensual del pàrquing de Can Travi (49-9-1) en el mes de juny del 2018</t>
  </si>
  <si>
    <t>Import per neteja del pàrquing del c/ Can Travi  (49-9-1) en el mes de juliol 2018</t>
  </si>
  <si>
    <t>Import per neteja del pàrquing del c/ Can Travi  (49-9-1) en el mes d'agost del  2018</t>
  </si>
  <si>
    <t xml:space="preserve">Import per neteja urgent escala que baixa al pàrquing molt bruta amb vòmits, llaunes, cervesses, cartons, parets malmeses que s'ha fet al c/ Via Favència 360 (11-10-1) </t>
  </si>
  <si>
    <t>Import per neteja que s'ha fet al pàrquing del c/ Reina Amàlia 31 B (6-13-1/2) en el mes de maig del 2018</t>
  </si>
  <si>
    <t>Import per neteja mensual del pàrquing del c/ Reina Amàlia 31 B (6-13-1/2) en el mes de juny del 2018</t>
  </si>
  <si>
    <t>Import per neteja del pàrquing del c/ Reina Amalia 31 B (6-13-1/2) en el mes d'agost del 2018</t>
  </si>
  <si>
    <t>Import per neteja del pàrquing del c/ Reina Amalia 31 B (6-13-1/2) en el mes de juliol 2018</t>
  </si>
  <si>
    <t>Import per neteja mensual que s'ha fet al pàrquing de Via Favència 360 (11-10-1) en el mes de juny del 2018</t>
  </si>
  <si>
    <t>Import per neteja que s'ha fet al pàrquing del c/ Via Favencia 360 (11-10-1) en el mes de maig del 2018</t>
  </si>
  <si>
    <t>Import per neteja del pàrquing del c/ Via Favencia 360 (11-10-1) en el mes d'agost 2018</t>
  </si>
  <si>
    <t>Import per neteja del pàrquing del c/ Via Favencia 360 (11-10-1) en el mes de juliol 2018</t>
  </si>
  <si>
    <t>Import per neteja mensual del pàrquing del c/ Espronceda 114 (53-10-1) en el mes de juny del 2018</t>
  </si>
  <si>
    <t>Import per neteja que s'ha fet al pàrquing del c/ Espronceda 114  (53-10-1) en el mes de maig del 2018</t>
  </si>
  <si>
    <t>Import per neteja del pàrquing + neteja de clavegueram del pk del c/ Espronceda 114  (53-10-1) en el mes d'agost del l 2018</t>
  </si>
  <si>
    <t>Import per neteja del pàrquing del c/ Espronceda 114  (53-10-1) en el mes de juliol 2018</t>
  </si>
  <si>
    <t>Import per retirada d'andromines i neteja del local 2 del c/ Flasseders 23 (70-15-11) en el mes d'agost del 2018</t>
  </si>
  <si>
    <t>Import per retirada i neteja de local carpintero del c/ Flassaders 23 local 5 (70-15-11) en el mes d'agost del 2018</t>
  </si>
  <si>
    <t>Import per servei de neteja que s'ha fet al pàrquing del c/ Gomis 110-112 (23-4- 1 al 8) en el mes de juny del 2018</t>
  </si>
  <si>
    <t>Import per servei de neteja que s'ha fet al pàrquing del c/ Gomis 110-112 (23-4- 1 al 8) en el mes de juliol del 2018</t>
  </si>
  <si>
    <t>Import per servei de neteja de la comunitat i neteja de pàrking que s'ha fet a la comunitat del c/ Gomis 110-112 (23-4-1 al 8) en el mes d'agost del 2018</t>
  </si>
  <si>
    <t>MANTENIMIENTO EPSILON RRHH</t>
  </si>
  <si>
    <t>Import corresponent al servei de conservació del  3r trimestre 2018 dels ascensors de  la GV Corts Catalanes, 1135  (48-01-001), la qual anirà a càrrec de la quota complementària</t>
  </si>
  <si>
    <t>Import corresponent al servei de conservació del  3r trimestre 2018 dels ascensors i telèfons de rescat de finques de la MAQUINISTA: Cermeño, 7 (19-09-029), Ginebra, 42 (19-09-024), Salamanca, 15 (19-09-038), S. Papasseit, 8-10 (19-09-038), S. Papasseit, 36-38 (19-09-017) i Andrea Doria, 53 (19-09-043), els quals aniran a càrrec de la quota complementària</t>
  </si>
  <si>
    <t>CIVIT ALAMINOS, BARBARA</t>
  </si>
  <si>
    <t>xxxxx476A</t>
  </si>
  <si>
    <t>Import relatiu a les tasques de suport legal a la Unitat de Disciplina d'Habitatge corresponent al mes de juny.</t>
  </si>
  <si>
    <t>Neteja que s'ha fet al c/ Francesc Cambo 30 (51-13-1) en el mes de juny del 2018</t>
  </si>
  <si>
    <t>Servei de neteja que s'ha fet a av/ Francesc Cambó 30 (51-13-1) en el mes de juliol del 2018</t>
  </si>
  <si>
    <t>Servei de neteja que s'ha fet a av Francesc Cambó 30 (51-13-1) en el mes d'agost del 2018</t>
  </si>
  <si>
    <t>IP Access 4M/512k 1:1. Sevei ample de banda. Agost.-</t>
  </si>
  <si>
    <t>Factura dels treballs de substitució pany a l´habitatge situat a c/ Conca de Tremp nº 68, 3º 1ª,  ad</t>
  </si>
  <si>
    <t>Import corresponent al soldado de portes i tapiat de l'accès  a la finca del carrer Sabateret, núm. 2 per encàrrec directe del Districte de Ciutat Vella. (Finca no gestionada per l'IMHAB).</t>
  </si>
  <si>
    <t>Import corresponent als certificats d'eficiència energètica de l'edifici del carrer Elkano, núm. 61 i de l'habitatge  situat al carrer  Cardona, 10, 1 r 3a  de Barcelona.</t>
  </si>
  <si>
    <t>Minuta corresponent als honoraris per la realització de l'informe contradictori de la promoció del carrer Dr. Aiguader, 15, 17 i 19, de Barcelona, per a l'assegurança decennal._x000D_
_x000D_
_x000D_
_x000D_
_x000D_
C</t>
  </si>
  <si>
    <t>Servei mensual de jardineria i neteja efectuat a Pg Sta Coloma, 55-71 (3-21-1 al 8) i a Av Vallcarca, 262 (23-2-1/2) en el mes de juny</t>
  </si>
  <si>
    <t>Import per servei mensual de jardineria i neteja efectuat a Pg Sta Coloma, 55-71 (3-21-001 al 008) en el mes de juliol del 2018_x000D_
Import per servei mensual de manteniment de neteja a Av Vallcarca, 262 (23-2-1/2) en el mes de juliol del 2018</t>
  </si>
  <si>
    <t>Import per servei mensual de jardineria i neteja efectuat a Pg Sta Coloma, 55-71 (3-21-001 al 008) en el mes d'agost del 2018_x000D_
Import per servei mensual de manteniment de neteja a Av Vallcarca, 262 (23-2-1/2) en el mes d'agost del 2018</t>
  </si>
  <si>
    <t>Manteniment 3r trimestre de 2018 de  l'ascensor de la Pl. Salvador Segui, 13 corresponent a l'oficina d'habitatge de Ciutat Vella de BAGURSA.</t>
  </si>
  <si>
    <t>Corrección de errores en el servicio de Registro de facturas.</t>
  </si>
  <si>
    <t>Configuración de los entornos de las máquinas de Bagursa para aplicaciones IMHAB.</t>
  </si>
  <si>
    <t>Integración de la versión 2 de firmas con la aplicación de facturas. (Peticiones de firma)</t>
  </si>
  <si>
    <t>Modificación de estilos de las páginas web de Cliente y Proveedor así como la puesta en producción d</t>
  </si>
  <si>
    <t>DESOLASOL SISTEMAS, SL</t>
  </si>
  <si>
    <t>B65446296</t>
  </si>
  <si>
    <t>_x000D__x000D_Import corrresponent al manteniment preventiu de les intal.lacions solars de l'edifici de propietat municipal del carrer Reina Amalia, 38 de Barcelona.</t>
  </si>
  <si>
    <t>Reparacions puntuals instal.lació solar Reina Amalia</t>
  </si>
  <si>
    <t>Actualización del servicio de cola de registro, para que trabaje con la versión 5.5.1 de iTextSharp</t>
  </si>
  <si>
    <t>Adaptaciones del SII v1.1 para envio de facturas emitidas de terceros (IMHAB representate de INCASOL)</t>
  </si>
  <si>
    <t>Inspecció periòdica reglamentària per l’exercici 2018 de l'ascensor del C/ Unió, 14 (70-40-065), efectuada per ECA. FOMENT</t>
  </si>
  <si>
    <t>Inspecció periòdica reglamentària per l’exercici 2018 de l'ascensor del pàrquing del C/ Navas de Tolosa, 312 (58-01-001)</t>
  </si>
  <si>
    <t>Inspeccions periòdiques reglamentàries per l'exercici 2018 dels ascensors del C/ Colomines, 3-5 esc A i esc B (51-15-001/002), per defectes greus, efectuades per la ECA,</t>
  </si>
  <si>
    <t>Subministrament i manteniment aigua EDEN GERÈNCIA D´HABITATGE</t>
  </si>
  <si>
    <t xml:space="preserve">SERVEI D´AIGUA GERÈNCIA </t>
  </si>
  <si>
    <t>SUBMINISTRAMENT AIGUA EQUIP GERÈNCIA (24 I 36)</t>
  </si>
  <si>
    <t>EDICIÓ DE PREMSA PERIODICA ARA, SL</t>
  </si>
  <si>
    <t>B65258261</t>
  </si>
  <si>
    <t>Subscripció digital del diari ARA, relativa al període del 10 d'abril de 2017 a 9 d'abril del 2018.</t>
  </si>
  <si>
    <t xml:space="preserve">Import per recàrrega extintors per vandalisme que s'ha fet al pàrquing del c/ Marina 343 (15-4-1) _x000D_
Import per canvi extintors per substracció i recàrrega per vandalisme que s'ha fet al pàrquing de Via Favència 350 (11-10-1)_x000D_
Import per canvi d'extintor per substracció i per placa senyalitzadora extintor que s'ha fet a Via Favència 350 esc (11-10-1) </t>
  </si>
  <si>
    <t>ARXIU. Limpieza y mantenimiento archivo C/  Clariana, 46. Junio 2018</t>
  </si>
  <si>
    <t>Limpieza y mantenimiento correspondiente al mes de Agosto 2018 Arxiu IMHAB, C/ Clariana,46</t>
  </si>
  <si>
    <t>Servei de neteja Nou de la Rambla 39-43 (6-12-3)  / GranVia Corts Catalanes 1135 (48-1-1) mes de juny del 2018</t>
  </si>
  <si>
    <t>Import per servei de neteja que s'ha fet al c/ Nou de la Rambla 39  (6-12-3) en el mes d'agost del 2018_x000D_
Import per servei de neteja que s'ha fet al c/ Gran Via Corts Catalanes 1135  (48-1-1) en el mes d'agost del 2018</t>
  </si>
  <si>
    <t>Import per servei de neteja que s'ha fet al c/ Nou de la Rambla 39-43 (6-12-3) en el mes de juliol del 2018_x000D_
Import per servei de neteja que s'ha fet al c/ Gran Via Corts Catalanes 1135  (48-1-1) en el mes de juliol del 2018</t>
  </si>
  <si>
    <t>Revisió extintors que s'ha fet al c/ Orpí 8-12 esc (52-1-2) i al c/ Orpí 14-16 esc (52-1-3) en el mes de juny del 2018</t>
  </si>
  <si>
    <t>Import per servei revisió extintors que s'ha fet al c/ Rec 13 esc (70-10-2) en el mes de juny del 2018_x000D_
Import per servei de revisió extintors que s'ha fet al c/ Orpí 6 esc (52-1-1) en el mes de juny del 2018</t>
  </si>
  <si>
    <t>Import per servei de revisió i recàrrega extintors que s'ha fet al c/ Manuel Sanchis Guarner 7-9 esc (47-2-16) en el mes de juny del 2018</t>
  </si>
  <si>
    <t>Import per servei de venda 2 extintors i per venda de 2 plaques senyalitzadores al c/ Comerç 48 (70-11-1)_x000D_
Import per venda de 5 plaques senyalitzadores al Pso Vall Hebron 76-80 Pk (23-3-1) en el mes de juliol 2018</t>
  </si>
  <si>
    <t>Import per revisió extintors que s'ha fet al c/ Gatuelles 5 (51-6-2) en el mes de juny del 2018_x000D_
Import per revisió extintors que s'ha fet al c/ Rec Comtal 20  (51-6-2) en el mes de juny del 2018_x000D_
Import per revisió extintors que s'ha fet al c/ Nou de la Rambla 39 esc  (6-12-3) en el mes de juny del 2018_x000D_
Import per revisió extintors que s'ha fet al c/ Primer de Maig esc (70-8-1) en el mes de juny del 2018</t>
  </si>
  <si>
    <t>Revisió extintors que s'ha fet a finques diverses JULIOL</t>
  </si>
  <si>
    <t xml:space="preserve">Import per servei de revisió extintors que s'han fet a diverses promocions </t>
  </si>
  <si>
    <t>Revisió extintors al c/ Manuel Sanchis Guarner 1,2,3,5 i 8 i Anselm Turmeda, 2 JULIOL</t>
  </si>
  <si>
    <t>Import per servei de revisió extintors que s'ha fet al c/ Comerç 48 (70-11-1) en el mes d'agost  2018_x000D_
Import per servei de revisió extintors que s'ha fet al c/Comerç 50 esc (70-11-2) en el mes d'agost 2018_x000D_
Import per servei de revisió extintors que s'ha fet al c/ Comerç 52 (70-11-3) en el mes d'agost 2018_x000D_
Import per servei de revisió extintors que s'ha fet al c/ Comerç 54 (70-11-4) en el mes d'agost 2018_x000D_
Import per servei de recàrrega extintors que s'ha fet al c/ Comerç 54 esc (70-11-4) en e</t>
  </si>
  <si>
    <t>Import per revisió extintors , revisió columna seca  que s'han fet a diverses promocions</t>
  </si>
  <si>
    <t>Rrevisió extintors que s'ha fet a Francesc Cambó esc 27, c/ Francesc Cambó 30-36 esc (51-13-1) , c/ Giralt el Pellisser 24-28 esc (51-13-1), c/ Alvarez de Castro 2-4 esc (51-12-1) en el mes de juliol 2018</t>
  </si>
  <si>
    <t>Recàrrega extintors, revisió extintors i columna seca que s'ha fet al c/ Gran Via 924 -926 juliol 2018</t>
  </si>
  <si>
    <t xml:space="preserve">Import per revisió extintors que s'ha fet al c/ Fusina 1 esc (70-11-6) en el mes d'agost 2018_x000D_
Import per servei de revisió extintors que s'ha fet al Ps Vall Hebron 76-80 esc (23-3-1) en el mes d'agost 2018_x000D_
Import per revisió: extintors, llum emergència, detector incendis, central incendis, sirena central incendis, polsador alarma que s'ha fet al pk del Ps Vall Hebron 76-80 (23-3-1) en el mes d'agost 2018_x000D_
Import per servei de revisió extintors que s'ha fet a Gran Via 122 bloque 2 (28-21-1) en </t>
  </si>
  <si>
    <t>Revisió extintors i revisió llum emergència que s'ha fet al c/ Gomis 110-112 esc 1 a 7 (23-4-1 a 7) en el mes de juliol 2018_x000D_
Import per revisió de varios temes incendis al c/ Gomis 110-112 Pk (23-4-8) en el mes de juliol 2018</t>
  </si>
  <si>
    <t xml:space="preserve">Revisió extintors, proba hidrostàtica BIE 25, servei revisió central incendis, servei revisió detector incendis, revisió polsador alarma, revisió motor ventilació, revisió llum emergència que s'ha fet a Av Vallcarca 262 Pk (23-2-1/2) en el mes de juliol 2018_x000D_
Import per revisió extintors, revisió retimbre, revisió llum emergència que s'ha fet a Av Vallcarca 262 esc A (23-2-1) en el mes de juliol 2018_x000D_
Import per revisió extintors, llum emergència que s'ha fet a Av Vallcarca </t>
  </si>
  <si>
    <t>Import per servei de revisió extintors, columna seca  i retimbre extintors, màniga, polsadors que s'ha fet al Psg Santa Coloma 55-71 esc i pàrwuing  (3-21-1 al 8) en el mes de juny del 2018</t>
  </si>
  <si>
    <t>Reparació de l' ascensor del C/ Marbre, 2 (10-05-045) , segons pressupost núm. 7122866-18, la qual anirà a càrrec de la quota complementària.</t>
  </si>
  <si>
    <t xml:space="preserve">Servei de conservació del 3r trimestre 2018, dels ascensors de la promoció de CAN CLOS, del C/ Marbre, 2, 3 i 12 (10-05) i Pl. Mig de Can clos, 3 (10-06) i del C/ Leiva, 37 i la línia telefònica (70-97-92), els quals aniran a càrrec de la quota complementària._x000D_
</t>
  </si>
  <si>
    <t>Importe por comprobación de llaves en el aparcamiento e inspección estado del párquing de c/: passeig de la zona franca 106 (28-12-1)</t>
  </si>
  <si>
    <t xml:space="preserve">Import per visita comercial , contactar i ensenyar places disponibles al Sr. Àngel del parking c/: Passeig de la zona franca 106 (28-12-1) </t>
  </si>
  <si>
    <t>Inspeccion i comprobación de places de pàrquing C/: dels Almogavers, 227 (70-19-1) en el mes de juny del 2018</t>
  </si>
  <si>
    <t xml:space="preserve">Import per fixar cartell a l'ascensor que s'ha fet al c/ Industria 346 (58-1-1) </t>
  </si>
  <si>
    <t xml:space="preserve">Import per visita comercial, contacte, ensenyar places disponibles del pàrquing del c/ Espronceda 114 (53-10-1) </t>
  </si>
  <si>
    <t>Recogida y entrega de Teletac pk C/: de la reina amalia 31B (6-13-1/2) en el mes de juny del 2018</t>
  </si>
  <si>
    <t>Importe por recogida en la c Bertran y entrega de Teletac a la señora Mireia López  párquing  c/: de la reina amalia 31B (6-13-1/2)</t>
  </si>
  <si>
    <t>Importe por mover motocicleta abandonada de sitio párquing  c/: de les diligencies S/N (can clos) (10-6-64)</t>
  </si>
  <si>
    <t>Importe por gestión de bateria y cargador para foco Visita parking c/: EntenÇa, 298 (70-25-6) en  el mes de juny del 2018_x000D_
Importe por buzoneo C/: Passatge piera, 
4-6-7-9-10-11-13-14-18-27
 , EntenÇa, 233, Via Augusta 147, Taquigraf Serra 21</t>
  </si>
  <si>
    <t>Import per visita pàrquing c/ Pontils 22 (1-3-2) obrir i esperar al tècnic per a verificació_x000D_
Import per 3 visita pàrquing del c/ Clariana 8 (3-14-1)_x000D_
Import per inspección  pk C/: Del Doctor Aiguader, 15 (19-16-1) cotxes ocupes e plaça 13 fixament cartells advertencia</t>
  </si>
  <si>
    <t xml:space="preserve">Import per neteja a fons, per retirada d'andromines  pàrquing c/ Clariana 8 (3-14-1) </t>
  </si>
  <si>
    <t>Servei de neteja Arc del Teatre 48 (6-10-4) / Om 3 (6-10-4) / Om 15 (6-10-4) / Arc del Teatre 52 (6-10-4) / vestíbuls Om 3-5-7-9-11-13-15 i Arc del Teatre 48-50-52 (6-10-4) / Arc del Teatre 50 (6-10-4) / Om 3 (6-10-4) / Om 5 (6-10-4) / Om 13 (6-10-4) / Arc del Teatre 52 (6-10-4) juny 2018.-</t>
  </si>
  <si>
    <t>Servei de neteja que s'ha fet al c/ Arc del Teatre 48 (6-10-4) / Om 3 (6-10-4) / Om 15 (6-10-4) /Arc del Teatre 52 (6-10-4) / Om 3-5-7-9-11-13-15 i 48-50-52 (6-10-4) / Arc del Teatre 50 (6-10-4) / Om 3, 5, 13 i 9 (6-10-4) juliol 2018.-</t>
  </si>
  <si>
    <t>Import per servei de neteja que s'ha fet al c/ Ases 1 (70-15-18) en el mes de maig del 2018_x000D_
Import per servei de neteja que s'ha fet al c/ Fonollar 15-17 (70-15-12) en el mes de maig del 2018</t>
  </si>
  <si>
    <t>Import per servei de neteja que s'ha fet al c/ Ases 1 (70-15-18) en el mes de juny del 2018_x000D_
Import per servei de neteja que s'ha fet al c/ Fonollar 15-17 (70-15-12) en el mes de juny del 2018</t>
  </si>
  <si>
    <t>Import per servei de neteja que s'ha fet al c/ Ases 1 (70-15-18) / Fonollar 15-17 (70-15-12) en el mes de juliol del 2018</t>
  </si>
  <si>
    <t>Import per servei de neteja que s'ha fet al C/ Alvarez de Castro 2-4 (51-12-1) en el mes de juny del 2018_x000D_
Import per servei de neteja que s'ha fet al c/ Giralt i Pelliser 24-28 (51-13-1) en el mes de juny del 2018_x000D_
Import per servei de neteja que s'ha fet al c/ Serra Xic 4 (51-4-2) en el mes de juny del 2018</t>
  </si>
  <si>
    <t>Import per servei de neteja que s'ha fet al c/ Alvarez de Castro 2-4 (51-12-1) en el mes de maig del 2018_x000D_
Import per servei de neteja que s'ha fet al c/ Giralt i Pelliser 24-28 (51-13-1) en el mes de maig del 2018_x000D_
Import per servei de neteja que s'ha fet al c/ Serra Xic 4 (51-4-2) en el mes de maig del 2018</t>
  </si>
  <si>
    <t>Import per servei de neteja que s'ha fet al c/ Alvarez de Castro 2-4 (51-12-1)/ Giralt i Pellisser 24-28 (51-13-1) / Serra Xic 4 (51-4-2) en el mes de juliol del 2018</t>
  </si>
  <si>
    <t>Servei de neteja Manuel Sanchis Guarner 1 (47-2-13) / Manuel Sanchis Guarner 2 (47-1-7) mes de juny del 2018</t>
  </si>
  <si>
    <t>Importe por servicio limpieza Manuel Sanchis i Guarner nº 1 (47-2-13) en el mes de agosto del 2018_x000D_
Importe por servicio limpieza Manuel Sanchis i Guarner nº 2 (47-1-7) en el mes de agosto del 2018</t>
  </si>
  <si>
    <t>Importe por servicio limpieza Manuel Sanchis i Guarner nº1 (47-2-13) en el mes de julio del 2018_x000D_
Importe por servicio limpieza Manuel Sanchis i Guarner nº2 (47-1-7) en el mes de julio del 2018</t>
  </si>
  <si>
    <t>Servei de neteja APARCAQUÍ República Argentina 102 (23-5-1) en el mes de juny del 2018</t>
  </si>
  <si>
    <t>Import per neteja que s'ha fet al pàrquing del c/ República Argentina 102 (23-5-1) en el mes d'abril del 2018</t>
  </si>
  <si>
    <t>servei de neteja APARCAQUÍ c/ Corsega 363 B (31-4-1) en el mes de juny del 2018</t>
  </si>
  <si>
    <t>Neteja mensual del pàrquing del c/Còrsega 363 (31-4-1) en el mes de maig del 2018</t>
  </si>
  <si>
    <t>Import per neteja mensual que s'ha fet al c/Dolors Piera 1 i 2 pàrquing (53-8-1) en el mes de juny del 2018_x000D_
Import per servei de neteja que s'ha fet al c/ Sant Erasme 1 (70-15-24) en el mes de juny del 2018</t>
  </si>
  <si>
    <t>Import per servei de neteja que s'ha fet al c/ Leiva 37 (70-97-92 ) en el mes de juny del 2018_x000D_
Import per neteja mensual que s'ha fet al c/ Alts Forns 82-86 (28-13-2) en el mes de juny del 2018_x000D_
Import per servei mensual de neteja que s'ha fet a Av Vallcarca 105 (23-5-1) en el mes de juny del 2018</t>
  </si>
  <si>
    <t>Import per neteja mensual que s'ha fet a Salvat Papasseit 8-10, Salvat Papasseiy 36-38, Ginebra 42, Andrea Doria 53, Salamanca 15, Cermeño 7, la Maquinista (19-9-4-17/24/43/38/29) en el mes de juny del 2018_x000D_
Importe por limpieza pasillo  C.P. Salvat Papaseit, 8 (19-9-4) en el mes de junio del 2018</t>
  </si>
  <si>
    <t xml:space="preserve">Import per neteja que s'ha fet al c/  Republica Argentina, 104 (23-5-1) en el mes de juny del 2018_x000D_
Import per servei de neteja que s'ha fet al c/ Montanyans 1 (51-16-1) en el mes de juny del 2018_x000D_
Import per servei de neteja que s'ha fet al c/ Dolors Piera 2 (53-8-1)  en el mes de juny del 2018_x000D_
Import per servei de neteja que s'ha fet al c/ Dolors Piera 1 (53-8-1) en el mes de juny del 2018_x000D_
Import per servei de neteja que s'ha fet al c/ Arc de Sant Cristófol 11-23 (51-14-1) en el mes de juny </t>
  </si>
  <si>
    <t>Gestión Externa de Aplicaciones. Alquiler de servidores, gestión de incidencias</t>
  </si>
  <si>
    <t>Tramitació de la cèdula d'habitabilitat de l'habitatge ocupat de TEMPTEIG, situat al carrer Finestrelles Núm. 12 2n 1a, de Barcelona.</t>
  </si>
  <si>
    <t>Tramitació de la cèdula d'habitabilitat i del certificat energètic de l'habitatge ocupat procedent del contracte de cessió en usdefruit amb BUILDING CENTER, situat al carrer Pedraforca Núm. 11 1r 1a, de Barcelona.</t>
  </si>
  <si>
    <t>Import corresponent a diferents treballs i tràmits realitzats en els següents habitatges ocupats procedents del contracte de cessió en usdefruit amb BUILDING CENTER:_x000D_
 - Reparació de l'escalfador caigut, i de la gestió de tramitació de la cèdula d'habitabilitat, al pis del c/Nou Barris Núm. 6 1r 2a._x000D_
- Import corresponent a la reparació necessària per adquirir les mínimes condicions d'habitabilitat i a la tramitació de la cèdula d</t>
  </si>
  <si>
    <t>GONTIFIL SL</t>
  </si>
  <si>
    <t>B63822753</t>
  </si>
  <si>
    <t>Import dels treballs de manteniminent i reparacions segons relació adjunta en els albarans en habitatges i zones comuns de la promoció de l'IMHAB situada al carrer Reina Amàlia Núm.38 i carrer Flors Núm.2, de Barcelona.</t>
  </si>
  <si>
    <t>Actuacions de pintat de la terrassa i col·locació de portes antiocupa a la promoció de uben Dario Núm. 73-77, de Barcelona.</t>
  </si>
  <si>
    <t>Import corresponent al subministre de dos panys nous per instal·lar-los i substituir els defectuosos de les portes metàl·liques núm. 79 i 201.</t>
  </si>
  <si>
    <t xml:space="preserve">Importe por compra de materiales para el servicio de limpieza a causa de robo en el cuarto de contadores en la calle Vistalegre 15 (70-15-38) </t>
  </si>
  <si>
    <t xml:space="preserve">Import per desocupar cuarto de bicicletes, cotxet de nen, joguines, col·locació de candat que s'ha fet al c/ Flassaders 23 (70-15-11) </t>
  </si>
  <si>
    <t>Import per servei de neteja que s'ha fet al c/ Marbre 14 (10-5-51) en el mes de juliol del 2018</t>
  </si>
  <si>
    <t>Import per servei mensual que s'ha fet al c/ Nou de la Rambla 14 (70-15-17) / Tarros 10 (70-15-35) en el mes de juliol del 2018</t>
  </si>
  <si>
    <t>Import per servei de neteja que s'ha fet al c/ Marbre 14 (10-5-51) / Comerç 42 (70-10-1) en el mes d'agost del 2018</t>
  </si>
  <si>
    <t>Import per servei de neteja que s'ha fet al c/ Comerç 42 (70-10-1) / Gombau 5-7 (51-13-1)/ Orpí 8 (52-1-2) en el mes de juliol del 2018</t>
  </si>
  <si>
    <t>Neteja Marbre 14 (10-5-51) / Comerç 42 (70-10-1) /Sant Ramon 6 (70-35-3) /juny 2018.-</t>
  </si>
  <si>
    <t>Import per servei de neteja del pàrquing del c/ Llull 418 (19-17-2) / Pierre Vilar 7 (19-17-1) / Pierre Vilar 5 (19-17-1) / Llull 420 (19-17-1) en el mes de juliol del 2018</t>
  </si>
  <si>
    <t xml:space="preserve">Import per servei de neteja que s'ha fet al c/ Flassaders 23 (70-15-11) / Tallers 11 (70-15-34) / Assaonadors 20 (70-15-3) /Obradors 8 (70-15-19) / Vistalegre 15 (70-15-38) en el mes de juliol del 2018_x000D_
</t>
  </si>
  <si>
    <t>Neteja del pàrquing del c/ Llull 418 (19-17-2) / Gombau 5-7 (51-13-1) / Pierre Vilar 7 (19-17-1)  / Pierre Vilar 5 (19-17-1) / Llull 420 (19-17-1) / Orpí 8 (52-1-2) juny 2018.-</t>
  </si>
  <si>
    <t>Import per servei de neteja que s'ha fet al pàrquing del c/ Llull 418 (19-17-2) / Gombau 5-7 (51-13-1) al c/ Pierre Vilar 7 (19-17-1) / Pierre Vilar 5 (19-17-1)/ Llull 420 (19-17-1) / Orpí 8-12 (19-17-1) agost 2018.-</t>
  </si>
  <si>
    <t>Neteja mensual Nou de la Rambla 14 (70-15-17) / Flassaders 23 (70-15-11) / Tallers 11 (70-15-34) / Tarros 10 (70-15-35) /IAssaonadors 20 (70-15-3) /Obradors 8 (70-15-19) / Vistalegre 15 (70-15-38), juny 2018.-</t>
  </si>
  <si>
    <t>Import per servei de neteja que s'ha fet al c/ Nou de la Rambla 14 (70-15-17) / Flassaders 23 (70-15-11) / Tallers 11 (70-15-34) / arros 10 (70-15-35) / Assaonadors 20 (70-15-3) /Obradors 8 (70-15-19) / Vistalegre 15 (70-15-38) agost 2018.-</t>
  </si>
  <si>
    <t>INSTAL·LACIÓ I CONFIGURACIÓ DE 3 AP'S PER A SALA AUDIOVISUAL I SALES FORMACIÓ C/ DR.AIGUADER, 24</t>
  </si>
  <si>
    <t>Canvi de Rack sala Dr. Aiguader, 24</t>
  </si>
  <si>
    <t>MICROFONIA AMBIENT SALA AUDIOVISUALS I ADEQUACIÓ SALES FORMACIÓ PER FER VIDEOCONFERÈNCIA I ENVIAMENT PRESENTACIONS SENSE FILLS</t>
  </si>
  <si>
    <t>Servei de conservació del 3r trimestre 2018 i servei permanent, dels ascensors del C/Santa Elena, 4  i C/ Santa Elena, 2 (70-15-031) (PROCIVESA)</t>
  </si>
  <si>
    <t>Import per treball particular de revisió de placa interfons carrer no es troba cap problema que pogui creuar trucades del 11 amb el 41 que s'ha fet al c/ Portal Nou 37 (70-40-26-169) en el mes de juny del 2018</t>
  </si>
  <si>
    <t>Import per treball particular de suministrament i substitució interfon habitatge que s'ha fet al c/ Om 5 esc 2 2 B (6-10-4-117)  que s'ha fet el 31/05/2018</t>
  </si>
  <si>
    <t>Import per treball comunitari de local·lització avaria porta oberta del carrer produida pel telefon de l'habitatge 2 2 es deixa desconnectat l'interfon des de la caixa del replà al c/ Giralt i Pellisser 24 28 (51-13-1) que s'ha fet en el mes de juny del 2018</t>
  </si>
  <si>
    <t>Import per treball comunitari de suministrament i substitució polsador placa interfons corresponent a l'habitatge 2. 2 B del carrer Om 5 (6-10-4-117) que s'ha fet el 07/06/2018_x000D_
Import per treball comunitari es revisa les dues cobertes, cables son d'antenes parabòliques parfticulars algunes abandonades al c/ OM 3 (6-10-4) es fa el 31/05/2018</t>
  </si>
  <si>
    <t>Import per treball particular de suministrament i substitució interfon digital que s'ha fet al c/ Navas de Tolosa 312 2 5 (58-1-1-18) que s'ha fet en el mes de juny del 2018_x000D_
Import per treball particular de suministrament i substitució interfon habitatge que s'ha fet al c/ Navas de Tolosa 312 1 12 (58-1-1-12) en el mes de juny 2018_x000D_
Import per treball particular interfon , es verififica que l'interfon de Sant Isidre 1 3 Esc E 2 1 no funciona (70-6-5-57) el dia 15 del 6 del 2018</t>
  </si>
  <si>
    <t>Import per treball comunitàri de suministrament i substitució modul digital placa interfons carrer que s'ha fet a Navas de Tolosa 312 (58-1-1) en el mes de juny del 2018</t>
  </si>
  <si>
    <t>Treball partticular realitzat al c/ Giralt i Pellisser 24 2 2 (51-13-1-73) de suministrament i substitució interfon habitatge en el / treball particular a Marina 343 1 15 (15-4-1-15) de suministrament i substitució TDT/ treball particular Alts Forns 82 2 6 (28-13-2-22) de suministrament i substitució interfon digital que s'ha fet en el mes de juny del 2018</t>
  </si>
  <si>
    <t>Import per treball comunitari de suministrament i substitució pany electric porta carrer que s'ha fet al c/ Reina Amalia 24 (70-15-21) en el mes de juny del 2018_x000D_
Import per treball comunitari de reparació porta entrada subjectar marco paret trencat sustituir pany elèctric que s'ha fet al c/ Cendra 8 (70-40-17) en el mes de juny del 2018_x000D_
Import per netejar, engrasar, ajustar contactes pany elèctric de porta del -carrer que s'ha fet al c/ Templers 16 (70-15-36) en el mes de juny del 2018</t>
  </si>
  <si>
    <t>Import per treball comunitari de suministrament i substitució amplificador antena colectiva que s'ha fet al c/ Orpí 8 (52-1-2) el dia 28-05-2018</t>
  </si>
  <si>
    <t>Import  per treball particular N.A de suministrament i substitució interfon digital, canvi de cables interfon que s'ha fet al c/ Via Favencia 374 bloque 2  1 1 (11-9-1-43) en el mes de maig del 2018</t>
  </si>
  <si>
    <t>Import per treball comunitari de canvi sistema amplificadors antena independents a central programable i configurar que s'ha fet al c/ Elkano 61 (70-97-104) en el mes de juny del 2018</t>
  </si>
  <si>
    <t>Import per reparació placa interior e interconectar amb l'altre placa que s'ha fet al c/ Om 11 (6-10-4) en el mes de juny del 2018</t>
  </si>
  <si>
    <t>Import per canvi de llums foses que s'ha fet al Psg Santa Coloma 55-71 escs A/B/C/F/G (3-21/1/2/3/6/7) en el mes de juliol del 2018_x000D_
Import per feines efectuades al pàrquing del  Pg Sta Coloma 55-71 de Barcelona. Canvi de llums foses el dia 18/07/18. (3-21-1 al 8)</t>
  </si>
  <si>
    <t>Import per contracte anual de manteniement de porta d'accés de vehicles a Av Vall d'Hebron, 78 (23-3-1) en el mes de juny del 2018</t>
  </si>
  <si>
    <t xml:space="preserve">Import per canvi de  llums foses efectuades a Pg Sta Coloma 55-71 escs D i E (3-21-4 i 5) en el mes de juliol del 2018_x000D_
Import per subministrament material elèctric , 20 lampades LED a Pg Sta Coloma, 55-71 (3-21-1 al 8)_x000D_
Import per reparac ió de focus despenjat, refent connexions elèctriques i posterior col·locació. A la escala H reparació de la placa del sostre  Pg Sta Coloma 55-71 escs Ci H (3-21-3 i 8) en el mes de juliol del 2018 </t>
  </si>
  <si>
    <t>Import per feines de substitució de les 4 portes d'armaris de comptadors d'aigua al vestíbul de la finca del Psg Santa Coloma esc H (3-21-8) en el mes d'agost del 2018</t>
  </si>
  <si>
    <t>Servei de neteja al c/ Sanchis Guarner 5 (47-2-15) / Manuel Sanchis Guarner 7-9 (47-2-16) / Manuel Sanchis Guarner 8 (47-1-4) / Manuel Sanchis Guarner 14-16 (47-1-1) / Manuel Sanchis 3 (47-2-14) agost 2018.-</t>
  </si>
  <si>
    <t>Servei de neteja al c/ Manuel Sanchis Guarner 5 (47-2-15) / al c/ Manuel Sanchis Guarner 7-9 (47-2-16) al c/ Manuel Sanchis Guarner 3 (47-2-14) / al c/ Manuel Sanchís Guarner 8 (47-1-4) juliol 2018.-</t>
  </si>
  <si>
    <t>Neteja del Pso Vall Hebron 78 (23-3-1) i del pàrquing del Pso Vall Hebron 78 (23-3-1) en el mes de juny del 2018</t>
  </si>
  <si>
    <t>15% restant dels honoraris  per obtenció del certificat pel permís municipal del local destinat a allotjmaments de la promoció de 47 habitatges i 20 allotjaments als carrers Tanger/ Alaba de Barcelona.</t>
  </si>
  <si>
    <t>Reparació de l'ascensor del C/ Selva de mar, 28-30 (50-07-001), segons pressupost núm. 330455939, la qual anirà a càrrec de l' ASSEGURANÇA.</t>
  </si>
  <si>
    <t>Reparació de l'ascensor del C/ Quito, 18 (03-22-001), la qual anirà a càrrec de l' ASSEGURANÇA.</t>
  </si>
  <si>
    <t>Conservació del 3r trimestre 2018 dels ascensors, segons relació adjunta, la qual anirà a càrrec de la quota complementária.</t>
  </si>
  <si>
    <t>Import per servei de neteja que s'ha fet al c/ Marbre 1 (10-5-42) en el mes de juny del 2018_x000D_
Import per servei de neteja que s'ha fet a Pl Mig de Can Clos 4 (10-6-55) en el mes de juny del 2018_x000D_
Import per servei de neteja que s'ha fet a Pl Mig de Can Clos 5 (10-6-56) en el mes de juny del 2018_x000D_
Import per servei de neteja que s'ha fet a Pl Mig de Can Clos 9 (10-6-61) en el mes de juny del 2018</t>
  </si>
  <si>
    <t>Servei de neteja al c/ Marbre 1 (10-5-42) / pl Mig de Can Clos 4 (10-6-55) / Pl Mig de Can Clos 5 (10-6-56) /Pl Mig de Can Clos 9 (10-6-61)/ agost 2018.-</t>
  </si>
  <si>
    <t>Import per servei de neteja que s'ha fet al c/ Marbre 1 (10-5-42) en el mes de juliol del 2018_x000D_
Import per servei de neteja que s'ha fet al c/ mig de Can Clos 4 (10-6-55) en el mes de juliol del 2018_x000D_
mport per servei de neteja que s'ha fet al c/ plç Mig de Can Clos 5 (10-6-56) en el mes de juliol del 2018_x000D_
Import per servei de neteja que s'ha fet a Plç Mig de Can Clos 9 (10-6-61) en el mes de juliol del 2018</t>
  </si>
  <si>
    <t>Serveis de Correcio i Traduccio July 2018. Tríptics Oficines de l'Habitatge</t>
  </si>
  <si>
    <t>Correcciones i traducciones Guia de l'Habitatge</t>
  </si>
  <si>
    <t>Serveis de Correcio i Traduccio Agost 2018 . Balanç 2017 Pla pel Dret a l'Habitatge</t>
  </si>
  <si>
    <t>Neteja que s'ha fet al c/ Santa Elena 2  (70-15-31), c/ Carretes 29 (70-15-10) i c/ Santa Elena 4  (70-15-31) en el mes de juliol del 2018</t>
  </si>
  <si>
    <t>_x000D_Import dels treballs d'adequació de l'interior de l'habitatge situat al carrer Perafita Núm. 73 1r 2a, procedent del contracte de cessió en usdefruit amb la SAREB. Segons relació adjunta.</t>
  </si>
  <si>
    <t>Treballs soldar, instal.lar i treure portes metàl.lique_x000D_
_x000D_
Id. IMHAB:70.98     Pressupost: 2018      Comptes: Observacions_x000D_
_x000D_
Import corresponent als treballs referents a soldar/dessoldar, instal·lar i treure portes metàl·liques (segons factura adjunta) en 4 dels habitatges adquirits a tercers del GRUP SAREB situats a: c/Bonsoms 13 3r 1a, c/St Eudald 51 EN 1a, Av. Can Baró 9 EN 1a, c/Tolrà 24 2n 4a, i en 1 habitatge adquirit a tercers del GRUP BUILDING CENTER situat al c/Constitució 80-86 4t 3a.</t>
  </si>
  <si>
    <t>Treballs en 4 habitatges</t>
  </si>
  <si>
    <t>Import del subministre i substitució de poms, passadors i frontisses de les persianes balconeres, dels pisos adscrits a l'IMHAB situats al c/ Fonollar 11 2n 1a i al c/ Fonollar 15 1r 2a, de Barcelona.</t>
  </si>
  <si>
    <t>Neteja que s'ha fet al c/ Reina Amalia 24 (70-15-21) en el mes de juny del 2018</t>
  </si>
  <si>
    <t>Import per servei de neteja que s'ha fet al c/ Reina Amalia 24 (70-15-21) en el mes d'agost del 2018</t>
  </si>
  <si>
    <t>Import per servei de neteja que s'ha fet al c/ Reina Amalia 24 (70-15-21) en el mes de juliol  del 2018</t>
  </si>
  <si>
    <t>Instal col.lector d'aigua c/ Hospital,116 TEMPTEIG</t>
  </si>
  <si>
    <t>Missatgers juny</t>
  </si>
  <si>
    <t xml:space="preserve">Import per neteja puntual que s'ha fet al c/ Riera Alta 13 (12-3-1) en el mes de juny del 2018. </t>
  </si>
  <si>
    <t>Servei de neteja Cera 51 (70-40-18) en el mes de juny del 2018</t>
  </si>
  <si>
    <t>neteja integral emco, sl</t>
  </si>
  <si>
    <t>B64545155</t>
  </si>
  <si>
    <t>Import per neteja corresponent a 6 mesos que s'ha fet des del gener fins al juny del 2018 al c/ Mollerussa 55-57 (2-4-1) a càrrec de la quota complementària</t>
  </si>
  <si>
    <t>Formació en anglès del president del patronat durant el mes de juliol</t>
  </si>
  <si>
    <t>Formació en anglès del President del Patronat</t>
  </si>
  <si>
    <t>Formació en anglès pel President de l'Institut més la correcció del PPT i el glossari pel viatge a L</t>
  </si>
  <si>
    <t>Instal·lació  receptor porta automàtica entrada OH Gracia.</t>
  </si>
  <si>
    <t>Manteniment Oficines d'Habitatge juny</t>
  </si>
  <si>
    <t>Manteniment Oficines d'Habitatge juliol</t>
  </si>
  <si>
    <t>Import corresponent al servei de conservació 3r trimestre de 2018  de l’ascensor del C/ Joan Torres, 49  corresponent a l'oficina d'Habitatge de Sant Andreu de BAGURSA.</t>
  </si>
  <si>
    <t>Import corresponent al servei de conservació del 3r trimestre 2018 dels ascensors del C/ Flors, 2 i C/ Reina Amàlia, 38 (70-35-001), els quals aniran a càrrec de la quota complementària.</t>
  </si>
  <si>
    <t>Import corresponent al servei de conservació del 3r trimestre 2018 de l’ascensor del PK del C/ Reina Amalia, 31 bis (06-13-001) i dels ascensors del C/ Reina Amalia, 33  i C/ Lleialtat, 7 (06-13-002), els quals aniran a càrrec de la quota complementària.</t>
  </si>
  <si>
    <t>Import per revisió anual extintors que s'ha fet al c/ Guifré 8 (70-40-32) / Duran i Bas 16 (70-40-27) / Sant Miquel 83 (70-40-53) en el mes de juliol del 2018</t>
  </si>
  <si>
    <t>Venta e instal·lació extintors i placa senyalitzadora que s'ha fet al Psg de Joan de Borbo 44-45 (70-97-67) en el mes de juliol del 2018</t>
  </si>
  <si>
    <t xml:space="preserve">Import per revisió extintors, sistema central alarma i venta e instal·lació  plaques senyalitzadores al c/ Ciutat de Granada 145 (50-9-1) en el mes de juny 2018_x000D_
Import per revisió extintors, sistema central alarma i venta e instal·lació  plaques senyalitzadores al c/ Ciutat de Granada 147-149 (50-9-1) en el mes de juny 2018_x000D_
</t>
  </si>
  <si>
    <t>OVEJERO ESPERALBA JUAN</t>
  </si>
  <si>
    <t>xxxxx567Q</t>
  </si>
  <si>
    <t>Minuta d'honoraris corresponent als certificats d'eficiència energètica dels habitatges del carrer Oristany, 6, 3r 1a i 4t 4a, del barri El Besos i El Maresme de Barcelona.</t>
  </si>
  <si>
    <t>_x000D_Minuta d'honoraris corresponent al projecte i direcció de les obres de reforç de paret de càrrega al carrer Tigre, 6, de Barcelona.</t>
  </si>
  <si>
    <t xml:space="preserve">PABLO FEU FONTAIÑA </t>
  </si>
  <si>
    <t>xxxxx688L</t>
  </si>
  <si>
    <t>Treballs realitzats des de l'1 al 5 de juliol de 2018, referents al contracte relat</t>
  </si>
  <si>
    <t>Treballs realitzats des de l'1 al 30 de juny de 2018, referents al contracte relati</t>
  </si>
  <si>
    <t>Import per servei de recaudació rentadores de diferents promocions del IMHAB de gent gran i gent jove</t>
  </si>
  <si>
    <t>Import per reparació rentadora clavija endoll tema riscos laborals que s'ha fet al c/ Via Favencia 446-450 (11-8-1) en el mes de juliol del 2018</t>
  </si>
  <si>
    <t>Reparació rentadora al c/ Urrutia 5-11 (4-11-1) / al c/ Navas de Tolosa 312 (58-1-1) / al c/ Navas de Tolosa 312 (58-1-1) / al c/ Ciutat de Granada 147 (50-9-1) en el mes d'agost del 2018</t>
  </si>
  <si>
    <t>Reparació rentadores al c/ Gran Via de Les Corts Catalanes (28-21-1) / al c/ Ciutat de Granada 145 (50-9-1) / al c/ Selva de Mar 28-30 (50-7-1) / al c/ Reina Amalia 33 (6-13-2) en el mes de juliol del 2018</t>
  </si>
  <si>
    <t>Import per reparació rentadora al c/ Quito 18 (3-22-1)/ a Navas de Tolosa 312 (58-1-1) / placa Motor Variador de Frecuencia que s'ha fet al c/ Navas de Tolosa 312 (58-1-1) en el mes de juliol del 2018</t>
  </si>
  <si>
    <t>Import per reparació rentadora, avaria produïda per un acte vandàlic al c/ Quito 18 (3-22-1) en el mes d'agost del 2018</t>
  </si>
  <si>
    <t>Reparació rentadores finques diverses en el mes de juny del 2018_x000D_
_x000D_
_x000D_</t>
  </si>
  <si>
    <t>Reparació rentadora al c/ Quito 18 (3-22-1) / al c/ Coure 8 (1-16-1) / al c/ Gran Via 122-124 (28-21-1) / al c/ Gran Via Corts Catalanes 122-124 (28-21-1) en el mes de juliol del 2018</t>
  </si>
  <si>
    <t>Importe por Lavadora CW-10-220. y sevadora CD 10-220 en la c/ Vista Bella 7 -9 (35-5-1) en el mes de junio del 2018</t>
  </si>
  <si>
    <t xml:space="preserve">Georeferenciació dels punts dels límits de la parcel.la del carrer Constitució, 31 i 35, de Barcelona, per tal  de resgistrar el final d'obres. (UP 4 CAN BATLLÓ)._x000D_
</t>
  </si>
  <si>
    <t>Importe por servicios de limpieza realizados en Junta de Comerç 26 (70-40-36) en el mes de junio del 2018</t>
  </si>
  <si>
    <t>Import per servei de neteja que s'ha fet al c/ Junta de Comerç 26 (70-40-36) en el mes de juliol del 2018</t>
  </si>
  <si>
    <t>Import per servei de neteja que s'ha fet al c/Junta de Comerç 26 (70-40-36) en el mes d'agost del 2018</t>
  </si>
  <si>
    <t>PROSER CONTROL D'ACCES, SL</t>
  </si>
  <si>
    <t>B67212035</t>
  </si>
  <si>
    <t xml:space="preserve">Import per 1 barrera abatible manual acabat galvanitzat amb tres punts de fixació que s'ha fet al pàrquing del c/ Mollerussa 16 (2-12-3) </t>
  </si>
  <si>
    <t>Import per 2 barreres abatibles manuals que s'han posat al pàrquing c/ Aiguader 19 (19-16-1) en el mes de juliol 2018</t>
  </si>
  <si>
    <t xml:space="preserve">Import per 2 barreres abatibles, acabat galvanitzat amb tres punts de fixació amb claus igualades al pàrquing del c/ Almogavers 221 (70-19-1) </t>
  </si>
  <si>
    <t>Import per 1 receptor i 50 emisors bicanal que s'ha fet al c/ Parcerissa 4 (32-14-1)</t>
  </si>
  <si>
    <t xml:space="preserve">Import per col·locació de teclat en xarxa, amb bateria i software SCCAE, cablejat des del quarto del riti fins el router i després fins a la central·leta del teclat al parquing del c/ Parcerissa  4 (32-14-1) </t>
  </si>
  <si>
    <t>PYC SEGURIDAD CATALUÑA, SA</t>
  </si>
  <si>
    <t>A08976177</t>
  </si>
  <si>
    <t>NETEJA C/ CLARIANA</t>
  </si>
  <si>
    <t>actualització sistema de seguretat</t>
  </si>
  <si>
    <t>Instal.lació sistema de seguretat del les oficines administratives de l'IMHAB, situat al carrer Dr. Aiguader, 24, de Barcelona.</t>
  </si>
  <si>
    <t xml:space="preserve">SEGURIDAD, HIGIENE, ERGONOMÍA Y MEDICINA DEL TRABAJO
Del 01/04/2018 al 30/06/2018
</t>
  </si>
  <si>
    <t xml:space="preserve">SEGURIDAD, HIGIENE, ERGONOMÍA Y MEDICINA DEL TRABAJO
Del 01/01/2018 al 31/03/2018
</t>
  </si>
  <si>
    <t xml:space="preserve">SEGURIDAD, HIGIENE, ERGONOMÍA Y MEDICINA DEL TRABAJO
Del 01/07/2018 al 30/09/2018
</t>
  </si>
  <si>
    <t xml:space="preserve">Import per col·locació de panells informatius per a retirada d'andròmines a la planta baixa al c/ Manuel Sanchis Guarner 10 (47-1-3) </t>
  </si>
  <si>
    <t>Import per servei de neteja que s'ha fet al c/ Robadors 17 (70-15-22) en el mes de juny del 2018</t>
  </si>
  <si>
    <t>Import per servei de neteja que s'ha fet al c/ Robador 17 (70-15-22) en el mes d'agost del 2018</t>
  </si>
  <si>
    <t>Import per servei de neteja que s'ha fet al c/ Robador 17 (70-15-22) en el mes de juliol del 2018</t>
  </si>
  <si>
    <t>Import per neteja ascensor i desinfectació i neteja de dues foses que s'ha fet al c/ Om 9 i 11 (6-10-4) que s'ha fet en el mes de maig del 2018</t>
  </si>
  <si>
    <t>Import per drenatge amb bomba d'aigua dels túnels de la comunitat, es fa retirada de xeringuilles i altres desperdicis també es fa una neteja de xoc al c/ Om 3-5 (6-10-4) en el mes de maig del 2018</t>
  </si>
  <si>
    <t>Import per retirada de trastos de zones comuns i neteja de xoc a la zona de passadissos que s'ha fet al c/ Om 7-9 (6-10-4) en el mes de juny del 2018</t>
  </si>
  <si>
    <t>Importe por servicio de parking 24 hores fines de semana y festivos, y ser vicio de urgencias 24 horas de fines de semana y festivos en los parquings del Aparcaqui que se ha hecho en el mes de junio 2018</t>
  </si>
  <si>
    <t>Import per serveis urgències 24 h. caps de setmana i festius servei d'atenció d'incidencies del llistat adjunt corresponent al mes d'agostl del 2018</t>
  </si>
  <si>
    <t>Import per serveis urgències 24 h. caps de setmana i festius servei d'atenció d'incidencies del llistat adjunt corresponent al mes de juliol del 2018</t>
  </si>
  <si>
    <t>Importe por limpieza periódica mensual CALLE LANCASTER Nº7,9 Y 11 (70-97-101) en el mes de juny del 2018</t>
  </si>
  <si>
    <t>Desbrozado malas hierbas del recinto, retirada de basura, carrocerías de motos y bicicletas y escombros. Retirada árbol caído y se podan el resto de árboles. Pulverizado de hierbas. Trabajos hechos en c/ Coll i Alentorn 11 esc C (20-18-2)</t>
  </si>
  <si>
    <t>Retirada de bolses d'escombraries, lates menjar  i andròmines de la planta -1 i -2. Es fa neteja de xoc, barrido, fregado i desinfecció de les mateixes plantes per acumulació d'excrements, orins i menjar podrit que s'ha fet al c/ Manuel Sanchis Guarner 7 (47-2-16) que s'ha fet el dia 18/05/2018_x000D_
Import per neteja de xoc de tota l'escala i vestíbul. Es fa neteja específica de cristalls, sols, baranes de totes les zones comuns que s'ha fet al c/ Elkano 61 (70-97-104) que s'ha fet el 24/</t>
  </si>
  <si>
    <t>Import per neteja de xoc que s'ha fet al c/ Almogàvers 215 esc A 2º3ª (70-19-1) que s'ha fet el dia 03/05/2018_x000D_
Import per detecció de tres forats per on pasen les rates es tapen amb ciment ràpid i cristals al c/ Robador 33 esc izq 1er 2ª (70-35-8-15)  que s'ha fet el 30/05/2018</t>
  </si>
  <si>
    <t>import per treballs de neteja de xoc a tot l'habitatge, es fa rebaixament del terra de l'habitatge i abrillantat en tot el pis de Av República Argentina 104 4º4ª (23-5-1-32) en el  mes de juny 2018</t>
  </si>
  <si>
    <t>Col·locació cartells informatius als panell informatius al c/ Om (3,5,7,9,11,13 i 15) i Arc del Teatre (48,50 i 52) (6-10-4) que s'ha fet en el mes de juny. 01/06/2018_x000D_
Import per buidat de pis, deixant-lo diafan. Es realitzen dos viatges al dipòsit d'escombraires per a deixar-ho tot retirar. Es fa una neteja de xoc a tot el pis del c/ Om 7 1er 2º (6-10-4-103) que s'ha fet el 22/05/2018</t>
  </si>
  <si>
    <t>Import corresponent a la certificació d'eficiència energètica de l'habitatge situat al carrer Sequia Madriguera, núm. 23, baixos 2a, de Barcelona.</t>
  </si>
  <si>
    <t>Import corresponent a la certificació d'eficiència energètica dels habitatge situats als carrer Sèquia Madriguera, 1, 5è 2a i 15, 4t 3a i Riera Alta, 13, 1r 2a, de Barcelona.</t>
  </si>
  <si>
    <t>SANABRIA &amp; PLANAS-GALLEGO ARQUITECTOS SL</t>
  </si>
  <si>
    <t>B65620148</t>
  </si>
  <si>
    <t>Pagament per l’elaboració de proposta presentada per al servei que té per objecte la redacció de projecte i posterior direcció de la promoció d’habitatges del carrer Escolapi Càncer, 23 (Sector 1 Torre Baró Illa E), de Barcelona (Exp. 020/17)_x000D_
_x000D_
-Arquitecte seleccionat no adjudicatari-</t>
  </si>
  <si>
    <t>SANBEL LIMPIEZA Y DESINFECCION, SL</t>
  </si>
  <si>
    <t>B66289273</t>
  </si>
  <si>
    <t>Import per neteja de xoc , neteja de cristalls, suelos, baranes de zones comuns que s'ha fet al c/ Elkano 61 (70-97-104)</t>
  </si>
  <si>
    <t>Limpieza de choque que se ha hecho en la c/ Parcerissa 4-6 (32-14-1) i en la c/ Constitucio 31-35 (32-13-1) en el mes de junio</t>
  </si>
  <si>
    <t>Neteja de zones comuns i 14 habitatges que s'ha fet al c/ Entença 292 (70-25-4) en el mes de juny del 2018</t>
  </si>
  <si>
    <t>Import per publicació anuncis locals i aparcaments al portal immobiliari de Fotocasa 01/09/18-30/09/2018</t>
  </si>
  <si>
    <t>Import per publicació anuncis locals i aparcaments al portal immobiliari de Fotocasa 01/07/18-31/07/2018</t>
  </si>
  <si>
    <t xml:space="preserve"> Import per publicació anuncis locals i aparcaments al portal immobiliari de Fotocasa 01/08/18-31/08/2018</t>
  </si>
  <si>
    <t>Import per publicació anuncis locals i aparcaments al portal immobiliari de Fotocasa 01/06/18-30/06/2018</t>
  </si>
  <si>
    <t>Reparació de l' ascensor esquerre de la Gran Via de les Corts Catalanes, 976-980 (50-02-003), la qual anirà a càrrec de l' ASSEGURNAÇA.</t>
  </si>
  <si>
    <t>Reparacions diverses de l' ascensor del C/ Riera Alta, 2 (70-40-015) FOMENT CIUTAT VELLA.</t>
  </si>
  <si>
    <t>Reparacions dels ascensors de la Gran Via de les Corts Catalanes, 976-980 (50-02-003),</t>
  </si>
  <si>
    <t>Conservació del 3r trimestre 2018 dels ascensors del  C/ Rec, 13 (70-10-002), C/ Carders, 33-41 (51-16-001), Gran Via, 970-980 (50-02-003) i C/ Carme, 84 BIS (70-40-014), C/ Carme, 84 (70-40-013), C/ Comerç, 38 (70-40-020)  C/ Riera Alta, 2 (70-40-015) (FOMENT CIUTAT VELLA)</t>
  </si>
  <si>
    <t>SDAD. EST. CORREOS Y TELEGRAFOS, SA</t>
  </si>
  <si>
    <t>A83052407</t>
  </si>
  <si>
    <t>SERVEI POSTAL CORREOS</t>
  </si>
  <si>
    <t>SERVEI DE CORREO MES DE JULIO</t>
  </si>
  <si>
    <t>SERVEI POSTAL CORREUS</t>
  </si>
  <si>
    <t>Import pel manteniment dels serveis equips instal·lats dels comandaments instal·lats antena externa, centraleta, antena activa, receptor bletooth al pàrquing del c/ Gomis 110 (23-4-8) en el mes de juny del 2018</t>
  </si>
  <si>
    <t>Import per modem antena externa, centraleta , receptor bluetoooth, antena activa, electrocerradura de seguretat per a porta peatonal, kit de bateria, i mà d'obra que s'ha fet al pàrquing del c/ Gomis 110-112 (23-4-8) a càrrec veíns que tinguin pàrquing a la promoció</t>
  </si>
  <si>
    <t>Canvi carcassa al c/ Fernando Pessoa 4 6è8º (2-9-1-78) en el mes de juliol 2018</t>
  </si>
  <si>
    <t>Falsa alarma, per restaurar sistema de detecció incendis del c/ Pierre Vilar 7 (19-17-1) en el mes de juliol del 2018</t>
  </si>
  <si>
    <t>FALSAS ALARMAS, DETEC.INCENDIOS. SE DEJAN PAUTAS AVERIGUAR PROBLEMA</t>
  </si>
  <si>
    <t>REARMAR SISTEMA DET.INCENDIOS, DR. AIGUADER 22-24</t>
  </si>
  <si>
    <t>Extinció incendis que s'ha fet al c/ Navas de Tolosa 312 (58-1-1) en el mes de juliol 2018</t>
  </si>
  <si>
    <t xml:space="preserve">Cuota anual antena que s'ha fet al c/ Rec Comtal 20 (57-1-1) </t>
  </si>
  <si>
    <t>Import per extinció incendis que s'ha fet al c/ Pl. Sant Pere 14 (70-35-4) en el mes de juny del 2018_x000D_
Import per extinció incendis que s'ha fet al c/ Corsega 363 (31-4-1) en el mes de juny 2018_x000D_
Import per detecció incendis que s'ha fet al c/ Corsega 363 (31-4-1) en el mes de juny 2018</t>
  </si>
  <si>
    <t>Servei extinció incendis que s'ha fet al c/ llull 418 -420 i c/ Pierre Vilar 5 -7 en el mes de juliol 2018</t>
  </si>
  <si>
    <t>Import per servei de neteja efectuat C/  Salvat Papseit 8  pasillos (19-9-4) en el mes de juliol del 2018</t>
  </si>
  <si>
    <t>Neteja efectuat en pasadissos del C/ Salvat Papaseit, 36-38 que s'han fet en els mes de maig i juliol del 2018</t>
  </si>
  <si>
    <t>Import per servei de neteja efectuat al pàrquing del C/ República Argentina, 102  (23-5-1) en el mes de juliol del 2018</t>
  </si>
  <si>
    <t>Import per servei de neteja efectuat al C/ Navas de Tolosa, 312 Escales i Mto. Parking (58-1-1) en el mes de juny del 2018</t>
  </si>
  <si>
    <t>Import per servei de neteja efectuat al C/ Navas de Tolosa, 312 Escales i Mto. Parking (58-1-1) en el mes de juliol del 2018</t>
  </si>
  <si>
    <t>Import per servei de neteja que s'ha fet al c/ Sant Erasme 1 (70-15-24) en el mes de juliol del 2018_x000D_
Import per servei de neteja efectuat C/ Dolors Piera, 1 i 2 pk (53-8-1) en el mes de juliol del 2018</t>
  </si>
  <si>
    <t>Import per servei de neteja efectuat en C/ Hospital, 71 (70-15-14) en el mes juny del 2018_x000D_
Import per servei de neteja efectuat al C/ ARC DE SANT PAU, 2 (70-15-1) en el mes de juny del 2018_x000D_
Import servei de neteja efectuat al C/ Marqués de Barbera, 18 (70-15-16) en el mes de juny del 2018</t>
  </si>
  <si>
    <t>Import per servei de neteja efectuat en C/ Hospital, 71 (70-15-14)/ ARC DE SANT PAU, 2 (70-15-1) / Marqués de Barbera, 18 (70-15-16) en el mes de juliol del 2018</t>
  </si>
  <si>
    <t>Import per servei de neteja efectuat C/ Bac de Roda, 99 (53-10-1) en el mes de juliol del 2018</t>
  </si>
  <si>
    <t>Import per servei de neteja que s'ha fet al c/ Republica Argentina 104 (23-5-1) / Dolors Piera, 2 (53-8-1) en el mes de juliol del 2018</t>
  </si>
  <si>
    <t>Import per servei de neteja efectuat C/  Leiva, 37 (70-97-92) en el mes de juliol del 2018_x000D_
Import per servei de neteja efectuat al C/ Alts Forns, 82-86 (28-13-2) en el mes de juliol del 2018_x000D_
Import per servei de neteja efectuat a Avda. Vallcarca, 105 (23-5-1) en el mes de juliol del 2018</t>
  </si>
  <si>
    <t>Import per servei de neteja efectuat a Gran Via Corts Catalanes, 924-926 (50-1-1) en el mes de juny del 2018_x000D_
Import per servei de neteja efectuat al C/ Veneçuela, 15 (53-6-1) en el mes de juny del 2018_x000D_
Import per servei de neteja efectuat al C/ Navas de Tolosa, 312 Escales Alçada (58-1-1) en el mes de juny del 2018_x000D_
Import per servei de neteja efectuat al C/ Llull, 418 (19-17-2) que s'ha fet en el mes de juny del 2018</t>
  </si>
  <si>
    <t>Import per servei de neteja efectuat a Gran Via Corts Catalanes, 924-926 (50-1-1)/ Veneçuela, 15 (53-6-1) / Navas de Tolosa, 312 Escales Alçada (58-1-1) / Llull, 418 (19-17-2) en el mes de juliol del 2018</t>
  </si>
  <si>
    <t>Importe por limpieza junio 2018 edificio de la Gran Vía 976-980 (50-2-3)_x000D_
Importe por limpieza junio 2018 edificio de la calle Coll i Alentorn 11 (20-18-1/2)</t>
  </si>
  <si>
    <t>Limpieza mayo 2018 edificio de la Gran Vía 976-980 (50-2-3) i de la calle Coll i Alentorn 11 (20-18-1/2)</t>
  </si>
  <si>
    <t>Servei de conservació del 3r trimestre 2018, dels ascensors del C/ Gran Via de les Corts Catalanes, 924-926 (50-01-001), la qual anirà a càrrec de la quota complementària.</t>
  </si>
  <si>
    <t>Reparacions diverses dels ascensors de la Gran Via de les Corts Catalanes, 924-926 (50-01-001), segons pressupostos núms. R-016140 i R-016020,  les quals aniran a càrrec de la quota complementària.</t>
  </si>
  <si>
    <t>TCM84 SOLUTIONS, SL</t>
  </si>
  <si>
    <t>B65918526</t>
  </si>
  <si>
    <t>Import corresponent al  pressupost aprovat, per la la pintura de l'aparcament del carrer Diligències, 6, del barri de Can Clos de Barcelona, segons l'acord vuitè del conveni de data 26 d'abril de 2010 entre l'AAVV  i l'IMHAB, que s'adjunta a aquest tràmit</t>
  </si>
  <si>
    <t>_x000D_Import corresponent al  pressupost aprovat, per la la pintura de l'aparcament del carrer Diligències, 6, del barri de Can Clos de Barcelona, segons l'acord vuitè del conveni de data 26 d'abril de 2010 entre l'AAVV  i l'IMHAB, que s'adjunta a aquest tràmit</t>
  </si>
  <si>
    <t>Import corresponent a la posada en marxa del sistema d'aerotermia d'un habitatge de l'edifici per a gent gran situat al carrer Camí Ca l'Isidret, núm. 5 de Barcelona.</t>
  </si>
  <si>
    <t xml:space="preserve">Import corresponent als treballs de reparació necessària per adquirir les mínimes condicions d'habitabilitat realitzats en els següents habitatges ocupats:_x000D_
_x000D_ -  Av. Rasos de Peguera 111, 3r 2a (pis de Tempteig)._x000D_
 -  c/ Aiguablava 25, 1r 1a i c/Ponce de León 3, 1r 2a (procedents del contracte de cessió en usdefruit amb la SAREB)._x000D_
 -  c/ Agudes 114, 4t 2a (pis procedent cessió usdefruit amb BuildingCenter)._x000D_
 </t>
  </si>
  <si>
    <t>TEISER MANTENIMENTS SL</t>
  </si>
  <si>
    <t>B65887184</t>
  </si>
  <si>
    <t>Reforç paret carrega i altell c/Tiger 6</t>
  </si>
  <si>
    <t>Treballs adequació interior habitatg Pla Fornells</t>
  </si>
  <si>
    <t>Import per revisió instal·lació de porter electrònic es detecta placa bloquejada es reseteja i es comprova funcionamemt al c/ Lleialtat 7 (6-13-2) en el mes de juliol del 2018</t>
  </si>
  <si>
    <t>Import per comprovació instal·lació i funcionament obreportes es correcte al c/ Quito 18 (3-22-1)  en el mes d'agost del 2018</t>
  </si>
  <si>
    <t>Import per ajustament zumbador timbre telefon pis bxs 2ª es reparen connexions al c/ Republica Argentina 104 (23-5-1)  en el mes de setembre del 2018</t>
  </si>
  <si>
    <t>Import per revisió capçalera comunitaria senyal antena molt dèbil al c/ Gomis 110-112 (23-4-1-2) en el mes de juliol del 2018</t>
  </si>
  <si>
    <t>Import per creuament en el telefon afectant al pis 1er2ª del c/ Mollerussa 51 (2-4-2-1519) en el mes d'agost del 2018</t>
  </si>
  <si>
    <t>Import per reparació connexió trucada en telèfon pis c/ Cantera 53 1er2ª (70-97-85-85) en el mes d'agost del 2018</t>
  </si>
  <si>
    <t>Revisió instal·lació porter; es detecta magnetotèrmic manipulat i desconectat  afectant al servei de porter del c/ Elkano 61 (70-97-104) al mes de juliol del 2018</t>
  </si>
  <si>
    <t xml:space="preserve">Import per revisar antena després possible tall de llum que s'ha fet al c/ Quito 18 (3-22-1) </t>
  </si>
  <si>
    <t>Import per polsador placa trencta que afecta al pis 3º 12º del c/ Pinzon 12 (19-15-1) es sustitueix i es comprova, reparació comunitària en el mes de juliol 2018</t>
  </si>
  <si>
    <t>Import per substitució de telèfon per estar trencat i sense audi al c/ Fernando Pessoa 4  6 5 (2-9-1-75)</t>
  </si>
  <si>
    <t>Import per reparació avaria es sustitueix frontal del telèfon interior pis 6è 5ª de Fernando Pessoa 4 (2-9-1-75)_x000D_
Import per realitzar conexions en central consergeria del c/ Via Favencia 374-380 (11-9-1)</t>
  </si>
  <si>
    <t>Import per avís avaria, factura disposició servei, equip amplificació antena avariat per tormenta al c/ Ases 1 (70-40-3) en el mes d'agost del 2018_x000D_
Import per comprovació instal·lació i es detecta grup fònic auta avaria en placa carrer després tormenta avaria comunitaria al c/ Ases 1 (70-40-3) en el mes d'agost del 2018</t>
  </si>
  <si>
    <t xml:space="preserve">Import per substitució font alimentació grup fonic i abreportes avariat despres tormenta del 17/08/18 afectant a la comunitat del c/ Ases 1 bis (70-15-18) </t>
  </si>
  <si>
    <t>Import per equip amplificació  TDT  avariat per tormenta al c/ Navas de Tolosa 310 (58-1-1) en el mes d'agost del 2018</t>
  </si>
  <si>
    <t>Import per sustitució plaques porter electrònic per acte vandalic en la comunitat de Ps Santa Coloma 55-71 esc A (3-21-1) en el mes de setembre del 2018</t>
  </si>
  <si>
    <t>Reparació de l'ascensor del C/ Gomis, 108-110 esc 3 (23-04-003), la qual anirà a càrerc de la quota complentària.</t>
  </si>
  <si>
    <t xml:space="preserve">Import corresponent al servei de conservació del 3r trimestre 2018 del salva escales del C/ Camí Antic de València, 96 (53-10-001), la qual anirà a càrrec de la quota complementària. </t>
  </si>
  <si>
    <t xml:space="preserve">Reparació de l'ascensor del C/ Marbre, 6 (10-05-047), segons pressupost núm. R74/19819, la qual anirà a càrrec de la quota complementària. </t>
  </si>
  <si>
    <t xml:space="preserve">Reparació de l'ascensor del Pg Joan de Borbó, 44 (70-97-067), segons pressupost núm. R74/18977, amb motiu de la inspecció de la ECA. </t>
  </si>
  <si>
    <t xml:space="preserve">Reparació de l'ascensor del C/ Tarrós, 10 (70-15-035), segons pressupost núm. R74/18978, amb motiu de la inspecció de la ECA. </t>
  </si>
  <si>
    <t xml:space="preserve">Import corresponent al servei de conservació del 3r trimestre 2018 dels ascensors, segons relació adjunta, la qual anirà a càrrec de la quota complementària. </t>
  </si>
  <si>
    <t>Missatgeria agost 2018</t>
  </si>
  <si>
    <t>Missatgeria Juliol</t>
  </si>
  <si>
    <t>missatgeria juny 2018</t>
  </si>
  <si>
    <t>Import corresponent als honoraris i  treballs de sanejat preventiu de la façana de l'edifici per a gent gran situat al carrer Montnegre, 39, de Barcelona.</t>
  </si>
  <si>
    <t>Manteniment jardineria Doctor Aiguader junio</t>
  </si>
  <si>
    <t>Manteniment jardineria Doctor Aiguader, 26-36</t>
  </si>
  <si>
    <t>Import per manteniment jardineria Via Favència 374-380 (11-9-1) que s'ha fet en el 2on trimestre</t>
  </si>
  <si>
    <t>VEA-RESINO ARQUITECTES ASSOC SLP</t>
  </si>
  <si>
    <t>B62807847</t>
  </si>
  <si>
    <t>Proposta presentada per al servei que té per objecte la redacció de projecte i posterior direcció de la promoció d’habitatges del carrer Escolapi Càncer, 23 (Sector 1 Torre Baró Illa E), de Barcelona -Exp. 020/17-_x000D_
_x000D_
-Arquitecte seleccionat no adjudicatariI-</t>
  </si>
  <si>
    <t>Import per servei de neteja que s'ha fet al c/ Basses de Sant Pere 3 (70-40-5) en el mes de juny del 2018</t>
  </si>
  <si>
    <t>Import per servei de neteja que s'ha fet al c/ Basses de Sant Pere 3 (70-40-5) en el mes de juliol del 2018</t>
  </si>
  <si>
    <t>Import per servei de neteja que s'ha fet al c/ Robador 35 (70-35-2) en el mes de juny del 2018</t>
  </si>
  <si>
    <t>Import per servei de neteja que s'ha fet al c/ Robador 35 (70-35-2) en el mes de juliol del 2018</t>
  </si>
  <si>
    <t>Import per servei de neteja que s'ha fet al c/ Blanqueria 5 (70-15-5) en el mes de juny del 2018_x000D_
Import per servei de neteja que s'ha fet al c/ San Pau 82 (70-15-27) en el mes de juny del 2018</t>
  </si>
  <si>
    <t>Import per servei de neteja que s'ha fet al c/ Blanqueria 5 (70-15-27) en el mes de juliol del 2018_x000D_
Import per servei de neteja que s'ha fet al c/ Sant Pau 82 (70-15-27) en el mes de juliol del 2018</t>
  </si>
  <si>
    <t>Import per servei de neteja que s'ha fet al pàrquing del c/ Zona Franca 106 ( 28-12-1) en el mes de juny del 2018</t>
  </si>
  <si>
    <t>Import per servei de neteja que s'ha fet al pàrquing del c/ Zona Franca 106 (28-12-1) en el mes de juliol del 2018</t>
  </si>
  <si>
    <t>Import per servei de neteja que s'ha fet al c/ Reina Amàlia 38 (70-35-1) en el mes de juny del 2018_x000D_
Import per servei de neteja que s'ha fet al c/ Flors 2 (70-35-1) en el mes de juny del 2018</t>
  </si>
  <si>
    <t>Import per servei de neteja que s'ha fet al c/ Reina Amalia 38 (70-35-1) en el mes de juliol del 2018_x000D_
Import per servei de neteja que s'ha fet al c/ Les Flors 2 (70-35-1) en el mes de juliol del 2018</t>
  </si>
  <si>
    <t>WEBfine S.L.</t>
  </si>
  <si>
    <t>B63227466</t>
  </si>
  <si>
    <t>Streaming sessió informativa habitatge del 19.07.18 Auditori Calàbria</t>
  </si>
  <si>
    <t>Gestión de incidencias y corrección de errores en aplicación de Reparaciones.</t>
  </si>
  <si>
    <t>XEROX ESPAÑA, SAU</t>
  </si>
  <si>
    <t>A28208601</t>
  </si>
  <si>
    <t xml:space="preserve">TOTAL COPIAS CONTADOR 1 (2n TRIMESTRE 2018)_x000D_
_x000D_
</t>
  </si>
  <si>
    <t>Import per control de plaga de cuques que s'ha fet al c/ Rassos de Peguera 17 4º 2ª (70-98-7-7) en el mes de juliol del 2018</t>
  </si>
  <si>
    <t>Import per control de plaga de xinxes que s'ha fet al c/ Tiana 18-20 3er 2ª (3-20-1-23) en el mes de juliol del 2018</t>
  </si>
  <si>
    <t>Import per control de plaga de xinxes que s'ha fet al c/ Gran Via 120 esc 1 5ª 11ª (28-21-1) en el mes de juliol del 2018</t>
  </si>
  <si>
    <t xml:space="preserve">Import per control de plaga de xinxes al c/ Om 11 4º 7ª (6-10-4) </t>
  </si>
  <si>
    <t>Import per control de plaga de blatella germanica que s'ha fet al c/ Roig 30 3º 3ª (70-40-49-337) en el mes d'agost del 2018_x000D_
Import per control de plga de blatella germanica que s'ha fet al c/ Roig 30 4º 3ª (70-40-49-340) en el mes d'agost del 2018_x000D_
Import per control de plaga de cuques que s'ha fet al c/ Coure 10 7º 7ª bl 2 (1-16-2-128) en el mes d'agost del 2018</t>
  </si>
  <si>
    <t>Import per tractament contra plaga de xinxes que s'ha fet al c/ Gran Via 120 esc 1 1er 3ª (28-21-1-11) en el mes de juliol del 2018_x000D_
Import per tractament contra plaga de cuques que s'ha fet al c/ Taxdirt 28 6º 3º (15-5-1-50) en el mes de juliol del 2018</t>
  </si>
  <si>
    <t>Import per control de plaga de cuques a la 6 ª planta del c/ Rosselló i Porcel 12 (47-3-1) en el mes d'agost del 2018_x000D_
Import per control de plaga de cuques, zones comuns, cuartos comptadors i fossar ascensor que s'ha fet al c/ Mig de Can Clos 10 (10-6-62) en el mes d'agost del 2018</t>
  </si>
  <si>
    <t>Import per tractament trimestral contra plaga de rates, es recàrguen porta - cebos amb bloc raticida que s'ha fet al c/ Cami Antic de Valencia 96 (53-10-1) en el mes de juliol del 2018_x000D_
Import per control de plaga de cuques que s'ha fet al c/ Serra Xic 4 (51-4-2) en el mes de juiliol del 2018</t>
  </si>
  <si>
    <t>Import per control de plaga de rates que s'ha fet al c/ Marina 343 4º 15ª (15-4-1) en el mes de juliol del 2018_x000D_
Import per control plaga de xinxes que s'ha fet al c/ Ribelles 36 (4-1-184) en el mes de juliol del 2018</t>
  </si>
  <si>
    <t>Import per control de plaga de xinxes, es pulveritza habitatge i mobliari afectat amb laca al c/ Nou de La Rambla 39 4º 3º (6-12-3-39)_x000D_
Import per intervenció contra plaga de xinxes i pulveritzant laca  insecticida per tot el pis i mobiliari afectat que s'ha fet a Pare Perez del Pulgar 75 1er4º (70-98-40-40)</t>
  </si>
  <si>
    <t>Import per control de plaga de rates que s'ha fet a àrees comuns del Psg. Joan de Borbó 44-45 (70-97-67) en el mes d'agost del 2018_x000D_
Import per control de plaga de cuques i de rates zones comuns que s'ha fet al c/ Sant Erasme 1 1er2ª (70-15-24-2)_x000D_
Import per control de plaga de xinxes al c/ Sant Erasme 1 4º3ª (70-15-24-13) en el mes d'agost del 2018 _x000D_
Import per desratització àrea jardins del c/ Via Favencia 374 (11-9-1) en el mes d'agost del 2018</t>
  </si>
  <si>
    <t>Import per control de plaga de cuques que s'ha fet a varios pisos del c/ Montnegre 39 (32-9-1)  en el mes de juny del 2018</t>
  </si>
  <si>
    <t>Control de plaga de cuques a totes les àrees comuns que s'ha fet al c/ Elkaano 61 (70-97-104), al c/ LLull 418 (19-17-2) i al c/ Vistalegre 5 (70-15-33)</t>
  </si>
  <si>
    <t xml:space="preserve">Import per control de plaga de cuques que s'ha fet al c/ Guifre 8 3er 1ª (70-40-32) en el mes de juliol del 2018_x000D_
Import per control de plaga de cuques que s'ha fet a la comunitat del c/ San Rafael 10 (70-40-58) en el mes de juliol del 2018_x000D_
Import per control de plaga de cuques i xinxes que s'ha fet al c/ Lancaster 9 i 11 (70-97-101) en el mes de juliol del 2018_x000D_
Import per control de plaga de rates que s'ha fet al c/ Sant Antoni 92 (70-2-41) en el mes de juliol del 2018_x000D_
_x000D_
_x000D_
</t>
  </si>
  <si>
    <t>Tractaments contra cuques i rates que s'han fet a 12 cases  i els seus perímetres del c/ Tell i del c/ Biosca (2-1), al c/ Constitucio 31 (32-13-1) i al c/ Gran Via 120-124 esc B 4º 6ª (28-21-1-181)</t>
  </si>
  <si>
    <t>Activitats desemvolupades el dia 23 de juliol en la seva promoció Pere IV,</t>
  </si>
  <si>
    <t>Activitats desemvolupades el dia 17 de juliol en la seva promoció Pere IV (50 10 002),</t>
  </si>
  <si>
    <t>Activitats desemvolupades el dia 24 de juliol en la seva promoció del carrer Tanger, amb l'aportació de motitors de suport a les visites,</t>
  </si>
  <si>
    <t>Factura corresponent a les activitats desemvolupades el dia 16 de juny en la seva promoció Can Batll CARRER PARCERISAS, UP8</t>
  </si>
  <si>
    <t>Factura corresponent a les activitats desemvolupades el dia 16 de juny en la seva promoció Can Batll CARRER CONSTITUCIÓ UP4</t>
  </si>
  <si>
    <t>Reparació de l' ascensor del C/ Dolors Piera, 1 (53-08-001), el qual anirà a càrrec de la quota complentària.</t>
  </si>
  <si>
    <t>Reparació de l' ascensor del Pg Santa Coloma, 55-71 (03-21-002), el qual anirà a càrrec de la quota complentària.</t>
  </si>
  <si>
    <t>Reparacions diverses dels ascensors del C/ Via Favència, 350 (11-10-001) i del C/ Navas deTolosa, 312 (58-01-001), les quals aniràn a càrrec de la quota complentària.</t>
  </si>
  <si>
    <t xml:space="preserve">Reparació dels ascensors del C/ Via Favència, 350 (11-10-001), segons pressupost TCM 34309, </t>
  </si>
  <si>
    <t xml:space="preserve">Reparació dels ascensors del C/ Via Favència, 350 (11-10-001), </t>
  </si>
  <si>
    <t>Conservació del 3r trimestre 2018 dels ascensors, segons relació adjunta, la qual anirà a càrrec de la quota complementària.</t>
  </si>
  <si>
    <t>Total:</t>
  </si>
  <si>
    <t>Nombre de contractes</t>
  </si>
  <si>
    <t>IMPORT segons tipus contracte</t>
  </si>
  <si>
    <t>Nombre contractes Obres (1)</t>
  </si>
  <si>
    <t xml:space="preserve"> </t>
  </si>
  <si>
    <t>Nombre contractes Serveis (4)</t>
  </si>
  <si>
    <t>Nombre contractes Subministraments (2)</t>
  </si>
  <si>
    <t>Nombre contractes Altres (3)</t>
  </si>
  <si>
    <t>4 dia</t>
  </si>
  <si>
    <t>26 dia</t>
  </si>
  <si>
    <t>21 dia</t>
  </si>
  <si>
    <r>
      <rPr>
        <b/>
        <u/>
        <sz val="13"/>
        <color theme="1"/>
        <rFont val="Arial"/>
        <family val="2"/>
      </rPr>
      <t>QUART TRIMESTRE 2018</t>
    </r>
    <r>
      <rPr>
        <b/>
        <sz val="13"/>
        <color theme="1"/>
        <rFont val="Arial"/>
        <family val="2"/>
      </rPr>
      <t xml:space="preserve">     </t>
    </r>
    <r>
      <rPr>
        <b/>
        <sz val="14"/>
        <color theme="1"/>
        <rFont val="Arial"/>
        <family val="2"/>
      </rPr>
      <t xml:space="preserve">  </t>
    </r>
    <r>
      <rPr>
        <b/>
        <i/>
        <sz val="11"/>
        <color theme="1"/>
        <rFont val="Arial"/>
        <family val="2"/>
      </rPr>
      <t>(1 d'octubre a 31 de desembre)</t>
    </r>
  </si>
  <si>
    <t>NOMBRE CONTRACTES MENORS:         994</t>
  </si>
  <si>
    <t>IMPORT TOTAL MENORS:        1.802.954,09 €</t>
  </si>
  <si>
    <t>COBRA INSTALACIONES  Y SERVICIOS, SA</t>
  </si>
  <si>
    <t>A46146387</t>
  </si>
  <si>
    <t>Id. IMHAB: 53,08   Pressupost: 2018   Compte:33053008_x000D_
Import corresponent a l'execució de l'escomesa  de baixa tensió de la promoció situada a la Pl. de Dolors Piera, 6 i Plaça d'Isabel Vila, 2, de Barcelona (SANCHO D'AVILA 2a FASE), segons acceptació de pressupostos adjunts.</t>
  </si>
  <si>
    <t>dia</t>
  </si>
  <si>
    <t>Import corresponent als treballs  executats a diversos habitatges de la promoció de l'Avinguda de l'Estatut de Catalunya, 1, 3, 7, 7, 9, 11 i 13 de Barcelona, (LA CLOTA), segons albarans adjunts.</t>
  </si>
  <si>
    <t>Obres de reforç estructural parcial  d'un edifici plurifamiliar entre mitgeres i reparació dels balcons de la façana de la finca situada al carrer Flassaders, núm. 23, de Barcelona, segons contracte de data 19 de juliol de 2017. Expedient 029/17.</t>
  </si>
  <si>
    <t xml:space="preserve">Escomesa pel nou subministrament electric de la promoció del carrer Lluís Borrassa, 23-25 de Barcelona.  </t>
  </si>
  <si>
    <t xml:space="preserve">Modificació de la instal·lació electrica de l'edifici del carrer Prada,10 del barri El Besos i El Maresme de Barcelona, per a la implantació d'ascensor. </t>
  </si>
  <si>
    <t>Escomesa pel nou subministrament electric per a la promoció de Avd. Escolapi Cancer, 10 (Torre Baro Illa F), de Barcelona_x000D_</t>
  </si>
  <si>
    <t xml:space="preserve">_x000D_
Import corresponent  a l'escomesa pel nou subministrament electric per a la promoció del carrer Ulldecona, 12-14 (Marina del Prat Vermell, S10 P21), de Barcelona._x000D_
</t>
  </si>
  <si>
    <t>Import corresponent als treballs d'adequació de l'interior de l'habitatge de SAREB situat al carrer Alumini Núm.18 Esc. J, 2n 3a, de Barcelona.</t>
  </si>
  <si>
    <t>Subministrament i col.locació d'autotransformadors en motor d'extracció d'aire a la coberta de la promoció sita als carrers de Alfarràs , 30, 32, 34, 36 i 38 i  Passeig de Mollerusa, 18-20, de Barcelona (Edifici E2 de la 3a fase de la remodelació del barri del Bon Pator).</t>
  </si>
  <si>
    <t>Direcció d'execució  de les obres de reforma d'un local situat al carrer Dr. Aiguader, 15, de Barcelona, per oficines de l'IMHAB. (fins el 55,78% obra executada).</t>
  </si>
  <si>
    <t>Direcció d'execució  de les obres de reforma d'un local situat al carrer Dr. Aiguader, 15, de Barcelona, per oficines de l'IMHAB. (fins el 97,90% obra executada).</t>
  </si>
  <si>
    <t>MANEJO INTEGRADO PLAGAS I PATOLOGIAS, SL</t>
  </si>
  <si>
    <t>B63265086</t>
  </si>
  <si>
    <t>Import corresponent al  tractaments d'estructures de fusta amb gel dels habitatges de la promció del carrer Flassaders, 23, de Barcelona.</t>
  </si>
  <si>
    <t>Import corresponent a diversos treballs executats a l'edifici de propietat municipal situat al carrer Entença núm. 292, de Barcelona, segons albarans adjunts a la factura.</t>
  </si>
  <si>
    <t xml:space="preserve">Import corresponent als treballs realitzats segons la factura i albarans adjunts en 2 habitatges adquirits a tercers del grup SAREB situatas als carrers: Perafita 53 Esc. D 2n 2a i Bonsoms 13 3r 1a, de Barcelona. </t>
  </si>
  <si>
    <t>Treballs d'instal·lació de portes metàl·liques als 4 locals de l'edifici municipal situat al carrer Entença núm. 292, de Barcelona, segons albarà adjunt a la factura.</t>
  </si>
  <si>
    <t>Id. IMHAB: 70.97.68 / 70.97.101/ 70.33 / Casernes Sant Andreu Equipament C   Pressupost: 2018   Compte: Observacions_x000D_
Import corresponent a diversos treballs executats en els edificis de propietat municipal adquirits mitjançant tempteig i retracte situats als carrers: Lancàster Núm. 7-9-11, i Botella Núm. 16 de Barcelona. Així com dels treballs de destapiat i tapiat de l'habitatge de Reina Amàlia Núm. 10, i l'import dels treballs de neteja del pàrquing de l'equipament C de les Casernes de Sa</t>
  </si>
  <si>
    <t>Diversos treballs de reparacions executats en edificis de propietat municipal adquirits mitjançant tempteig i retracte situats als carrers: Lancàster Núm. 11 i Av.Joan de Borbó 44-45. Així com dels treballs reaqlitzats a l'immoble de Reina Amàlia Núm. 10, de Barcelona. Detall als albarans adjunts a la factura.</t>
  </si>
  <si>
    <t>Import corresponent al 15% restant  del pressupost aprovat, per la la pintura de l'aparcament del carrer Diligències, 6, del barri de Can Clos de Barcelona, segons l'acord vuitè del conveni de data 26 d'abril de 2010 entre l'AAVV  i l'IMHAB, que s'adjunta a aquest tràmit</t>
  </si>
  <si>
    <t>Import corresponent als treballs d'adequació de l'habitatge de la promoció de La Clota, situat al carrer Avinguda de l'Estatut de Catalunya Núm. 11 5è 1a de Barcelona, segons albarà adjunt.</t>
  </si>
  <si>
    <t>Manteniment integral i gestió energètica de les instal.lacions solars i tèrmiques i de les intal.lacions d'ACS de l'Institut, efectuades durant el mes de setembre de 2018, segons contracte de data 27 de març de 2017. Expedient 029/16.</t>
  </si>
  <si>
    <t>Import corresponent a la compra de 158 comptadors de calories per l'edifici del carrer Navas de Tolosa, 310 i 312, de Barcelona.</t>
  </si>
  <si>
    <t>Import corresponent a la substitució del termo elèctric de l'habitatge del carrer Almogavers, 221, 6è 3a</t>
  </si>
  <si>
    <t>Id. IMHAB: 50.10   Pressupost: 2018   Compte: 62909999_x000D_
Import corresponent a la instal.lació de tancament hidràulic de la porta peatonal de l'aparcament de la promoció de PERE IV / CAMÍ CA L'ISIDRET.</t>
  </si>
  <si>
    <t xml:space="preserve">Import corresponent a la minuta pel control tècnic sobre els fonaments, l’estructura, els tancaments, les cobertes i les instal.lacións (Informe instalacions final), de les obres de construcció d’un edifici de 61 i una planta soterrada d'aparcament situat al carrer Biosca, 17-25 (Edifici F1 de la 3a Fase de la remodelació del barri del Bon Pastor de Barcelona). </t>
  </si>
  <si>
    <t xml:space="preserve">Import corresponent a la minuta pel control tècnic sobre els fonaments, l’estructura, els tancaments, les cobertes i les instal.lacións (Informe instal.lacions final), de les obres de construcció d’un edifici d'habitatges situat al carrer Pere IV, 455-457 i Camí de Ca l'Isidret, núm. 5, de Barcelona. </t>
  </si>
  <si>
    <t xml:space="preserve">Import corresponent a la minuta pel control tècnic sobre els fonaments, l’estructura, els tancaments, les cobertes i les instal.lacións (Informe instal.lacions final), de les obres de construcció d’un edifici de 46 i una planta soterrada d'aparcament situat al carrer Biosca, 33, 35, 37, 39 i 31 (Edifici F2 de la 3a Fase de la remodelació del barri del Bon Pastor de Barcelona). </t>
  </si>
  <si>
    <t xml:space="preserve">Import corresponent a la minuta pel control tècnic sobre els fonaments, l’estructura, els tancaments, les cobertes i les instal.lacións (Informe D3bis  i d'intal.lacions final), de les obres de construcció d’un edifici de 60, locals i aparcament situat als carrers Alafarràs, 30-38 i Passeig de Molerussa, 18-20 (Edifici E2 de la 3a Fase de la remodelació del barri del Bon Pastor de Barcelona). </t>
  </si>
  <si>
    <t xml:space="preserve">Grup: 50.10         Pressupost: 2018        Compte: 62909999_x000D_
Import corresponent a la minuta pel control tècnic sobre els fonaments, l’estructura, els tancaments, les cobertes i les instal.lacións (Informe instal.lacions final), de les obres de construcció d’un edifici d'habitatges situat al carrer Pere IV, 455-457 i Camí de Ca l'Isidret, núm. 5, de Barcelona. </t>
  </si>
  <si>
    <t>Import corresponent  50% inicial de la  previsió de la despesa per a la construcció d'un clavegueró en la calle Viladomat, 142, de Barcelona.</t>
  </si>
  <si>
    <t>Inspección Pàrquing C/: Passeig de la mollerussa 16 (2-12-3)</t>
  </si>
  <si>
    <t xml:space="preserve">Desplament de línia aèra de baixa tensió afectats per la construcció dels edificis de la 4a fase de remodelació Bon Pastor </t>
  </si>
  <si>
    <t>Import corresponent a treballs d'enllumenat públic en l'àmbit de la 4a fase de la remodelació del  barri del Bon Pastor de Barcelona, segons pressupostos acceptats.</t>
  </si>
  <si>
    <t>Import dels treballs d'adequació de l'interior de l'habitatge situat al carrer Mare Eterna Núm. 53 1r 2a, procedent del contracte de cessió en usdefruit amb la SAREB. Segons relació adjunta.</t>
  </si>
  <si>
    <t>Import corresponent a diferents treballs de canvis de manetes, bombins i tancaments elèctrics a l'edifici municipal situat al carrer Entença núm. 292; i als treballs relacionats a la reunió amb els usuaris a l'aparcament del carrer Entença núm. 298, de Barcelona; segons els albarans adjunts a la factura.</t>
  </si>
  <si>
    <t>AGBAR MANTENIMIENTO, S.A.</t>
  </si>
  <si>
    <t>A08018954</t>
  </si>
  <si>
    <t>Import corresponent al manteniment dels comptadors d’aigua de l’ ANY 2018 de les finques d’aquest PMH, segons relació adjunta, el qual anirà a càrrec de la quota complementària</t>
  </si>
  <si>
    <t>Subministrament d’aigua a finques d’aquest PMH,  AGOST 2018.</t>
  </si>
  <si>
    <t>Import corresponent al subministrament d’aigua a finques d’aquest PMH, segons relació adjunta, els quals aniran a càrrec de la quota complementària, del mes de SETEMBRE 2018.</t>
  </si>
  <si>
    <t>Import corresponent al subministrament d’aigua a finques d’aquest PMH, segons relació adjunta, els quals aniran a càrrec de la quota complementària, del mes de OCTUBRE 2018.</t>
  </si>
  <si>
    <t>Import corresponent al subministrament d’aigua a finques d’aquest PMH, segons relació adjunta, els quals aniran a càrrec de la quota complementària, del mes de NOVEMBRE 2018.</t>
  </si>
  <si>
    <t>Import corresponent al subministrament d’aigua a finques d’aquest PMH, segons relació adjunta, els quals aniran a càrrec de la quota complementària, del mes de DESEMBRE 2018.</t>
  </si>
  <si>
    <t xml:space="preserve">Import dels treballs de manteniminent dels aparells d'aire condicionat a les oficines de l'IMHAB del carrer Dr. Aiguader, 26-36, de Barcelona.  </t>
  </si>
  <si>
    <t xml:space="preserve">TREBALLS IMPREMTA MUNICIPAL </t>
  </si>
  <si>
    <t>Reposició 5 targetes noves per substituir targetes anul·lades pel Districite</t>
  </si>
  <si>
    <t>TREBALLS IMPREMTA MUNICIPAL</t>
  </si>
  <si>
    <t>3 Tarjetas Gibabit Ethernet</t>
  </si>
  <si>
    <t>4 IMPRESSORES EPSON TM-J7200</t>
  </si>
  <si>
    <t>Bossa d'Hores Projecte "Signatura Digital"</t>
  </si>
  <si>
    <t>2 SWITCHS ARUBA OFICINA HABITATGE</t>
  </si>
  <si>
    <t>SAI Smart-UPS 3000VA (servidor de alimentación ininterrumpida)</t>
  </si>
  <si>
    <t>Circuit de dades i VPN</t>
  </si>
  <si>
    <t>Consum de la instal·lació comunitària d’aigua calenta sanitària i calefacció  Via Favència, 350, de Barcelona</t>
  </si>
  <si>
    <t>Consum de la instal·lació comunitària d’aigua calenta sanitària i calefacció  Navas de Tolosa 310 B, 312 i 312 I</t>
  </si>
  <si>
    <t>Consum de la instal·lació comunitària d’aigua calenta sanitària i calefacció en el període del 21-08.18 a 23.09.18 de la promoció  situada al carrer Còrsega, 363, de Barcelona,</t>
  </si>
  <si>
    <t>Consum de la instal·lació comunitària d’aigua calenta sanitària i calefacció  Ciutat de Granada, 145, 147 i 149, de Barcelona._x000D_</t>
  </si>
  <si>
    <t>Consum de la instal·lació comunitària d’aigua calenta sanitària i calefacció Reina Amalia, 33, de Barcelona, _x000D_</t>
  </si>
  <si>
    <t>Consum de la instal·lació comunitària d'aigua calenta sanitària i calefacció Navas de Tolosa, 310 B, 312  i 312 I, de Barcelona</t>
  </si>
  <si>
    <t>Consum de la instal·lació comunitària d'aigua calenta sanitària i calefacció en el periode 24.09.2018 a 22.10.2018 de la promoció situada al carrer Ciutat de Granada,145, 147 i 149, de Barcelona</t>
  </si>
  <si>
    <t>Consum de la instal·lació comunitària d'aigua calenta sanitària i calefacció en el periode 24.09.2018 a 22.10.2018 de la promoció situada a la Via Favencia, 350 de Barcelona</t>
  </si>
  <si>
    <t>Consum de la instal·lació comunitària d'aigua calenta sanitària i calefacció en el periode 23.09.2018 a 21.10.2018 de la promoció situada al carrer Còrsega, 363, de Barcelona</t>
  </si>
  <si>
    <t>Consum de la instal·lació comunitària d'aigua calenta sanitària i calefacció en el periode 24.09.2018 a 22.10.2018 de la promoció situada al carrer Reina Amalia, 33 de Barcelona</t>
  </si>
  <si>
    <t>Import corresponent al consum de la instal·lació comunitària d'aigua calenta sanitària i calefacció en el període del  22.10.2018 a 22.11.2018 de la promoció situada al carrer Reina Amalia, 33, de Barcelona</t>
  </si>
  <si>
    <t>Import corresponent al consum de la instal·lació comunitària d'ACS i calefacció del 22.10.2018 a 21.11.2018 Via Favència, 350</t>
  </si>
  <si>
    <t xml:space="preserve">Import corresponent al consum de la instal·lació comunitària d'ACS i calefacció del 23.10.2018 a 15.10.2018 Navas de Tolosa, 310 </t>
  </si>
  <si>
    <t>Import corresponent al consum de la instal·lació comunitària d'ACS i calefacció del  22.10.2018 a 22.11.2018  Ciutat de Granada</t>
  </si>
  <si>
    <t>Import corresponent al consum de la instal·lació comunitària d'aigua calenta sanitària i calefacció en el període del  22.10.2018 a 22.11.2018 de la promoció situada al carrer Còrsega, 363, de Barcelona</t>
  </si>
  <si>
    <t>Import corresponent al consum de la instal·lació comunitària d'ACS i calefacció del  22.11.2018 a 20.12.2018 Ciutat de Granada</t>
  </si>
  <si>
    <t xml:space="preserve">Import corresponent al consum de la instal·lació comunitària d'ACSi calefacció del 15.11.2018 a 17.12.2018 Navas de Tolosa, 310 </t>
  </si>
  <si>
    <t>Import corresponent al consum de la instal·lació comunitària d'ACS i calefacció del 21.11.2018 a 20.12.2018 Via Favència, 350</t>
  </si>
  <si>
    <t>Import corresponent al consum de la instal·lació comunitària d'aigua calenta sanitària i calefacció en el període del  22.11.2018 a 20.12.2018 de la promoció situada al carrer Còrsega, 363, de Barcelona</t>
  </si>
  <si>
    <t>Import corresponent al consum de la instal·lació comunitària d'aigua calenta sanitària i calefacció en el període del  22.11.2018 a 20.12.2018 de la promoció situada al carrer Reina Amalia, 33, de Barcelona</t>
  </si>
  <si>
    <t xml:space="preserve">Confección de originales de 4 modelos, Hoja Decret - Hoja Tramitació de despeses - Hoja Resolució </t>
  </si>
  <si>
    <t>Import per 50 tag's serigrafiats i per 100 targes personalitzades al pàrquing del c/ Bilbao 214 (50-8-1)</t>
  </si>
  <si>
    <t>Import per 100 targes personalitzades al pàrquing de c/ Espronceda 114 (53-10-1)</t>
  </si>
  <si>
    <t>Import per 100 Tag's Serigrafiats,100 targes personalitzades i 10 Tag's Clons per al pàrquing del c/ Reina Amàlia 31 B (6-13-1/2)</t>
  </si>
  <si>
    <t>LAMPARA SOBRE TAULA ADJUDICACIONS_x000D_
CARRITO EXPEDIENTS GERÈNCIA HABITATGE</t>
  </si>
  <si>
    <t>4 HDD + Material Informàtic divers</t>
  </si>
  <si>
    <t>Lliurament material CC1</t>
  </si>
  <si>
    <t>Material d'oficina OH Eixample</t>
  </si>
  <si>
    <t>Material OH Les Corts</t>
  </si>
  <si>
    <t>Material d'oficina OH Horta</t>
  </si>
  <si>
    <t>Consumibles Oficina Habitatge Sant Martí</t>
  </si>
  <si>
    <t>Consumibles Oficina Habitatge Nou Barris</t>
  </si>
  <si>
    <t>Consumibles Oficina Habitatge Ciutat Vella</t>
  </si>
  <si>
    <t>Consumibles Back Office C/ Bolivia</t>
  </si>
  <si>
    <t>Consumibles Oficina Habitatge Sant Andreu</t>
  </si>
  <si>
    <t>Consumibles Oficina Habitatge Districte Gràcia</t>
  </si>
  <si>
    <t>Consumiles impressores C/ Bolivia</t>
  </si>
  <si>
    <t>4 AURICULARS INAL. PLANTRONIC CS540 + CONSUMIBLES IMPORMÀTICA</t>
  </si>
  <si>
    <t xml:space="preserve">Lliurament material a Gerència d´habitatge. </t>
  </si>
  <si>
    <t>Material Informàtic</t>
  </si>
  <si>
    <t>2 DEPOSITOS RESIDUALES PARA CANON IR C5051</t>
  </si>
  <si>
    <t>LLIURAMENT MATERIAL (VARIS) CC1</t>
  </si>
  <si>
    <t>Import per inspecció de places de pàrquing ocupades al pàrquing del c/ Mollerusa 18 (2-13-1) _x000D_
Import servei duplicat a Barnamatic de comandaments</t>
  </si>
  <si>
    <t>Tóners fotocopiadores 3r trimestre 2018</t>
  </si>
  <si>
    <t>Tóners fotocopiadores Canon 3er Trimestre 2018</t>
  </si>
  <si>
    <t>Fotocòpies i enquadernació de 20 exemplars de les fitxes de l'estat de les promocions agost 2018 per l'equip directiu de l'IMHAB.</t>
  </si>
  <si>
    <t>Despesa relativa a la petició que la Fundació IPSS ha adreçat a la Gerència de l'IMHAB d'uns plànos dels habitatges del passeig de Santa Coloma, 55-71, escala G, 2n 1a i 2n 2a, els quals estancedits temporalment a la Fundació,d'acord amb el conveni de col·laboració signat el 22 de maig de 2013 i prorrogat fins al 22 de maig de 2019.</t>
  </si>
  <si>
    <t>5 PCs HP PRODESK 400 G4 MT + 5 MONITORS HP ELITE</t>
  </si>
  <si>
    <t>HARD-DISK WESTERN DIGITAL 2 TB.SATA 3,5" + PROGRAMES SOFTWARE RELACIONATS</t>
  </si>
  <si>
    <t>20 Licencias Office Pro, 1 Adobe Acrobat Pro y 1 Licencia Project Pro</t>
  </si>
  <si>
    <t>LICENCIAS  2 MICROSOFT PROJECT PRO. Y 2 AUTOCAD</t>
  </si>
  <si>
    <t>SUBMINISTRAMENT AIGUA CC1</t>
  </si>
  <si>
    <t>CONJUNTO 2 MESAS 1600X1600 VAB166LM17</t>
  </si>
  <si>
    <t>SILLA KIND MALLA2380-8 S.BRAZ TAP.XTREME per OH Horta Guinardó  (Sr. Marc Eroles)</t>
  </si>
  <si>
    <t>Comanda pel Comité d´empresa PRINTY PLACA CON SELLO</t>
  </si>
  <si>
    <t>MATERIAL MES D´OCTUBRE</t>
  </si>
  <si>
    <t>Lliurament material Dpt Contractació i Dpt  Econòmics (CC1)</t>
  </si>
  <si>
    <t>Import corresponent al subministrament de llum comunitària pel període del 10/07/2018  al 12/09/2018 del Passatge Gaiolà, 15 esc (70-97-043), el qual anirà a càrrec del PMH.</t>
  </si>
  <si>
    <t>Subministrament de llum comunitària pel període del 18/02/2016 al 17/03/2016 del C/ Pere IV, 74 ESC (70-01-005)</t>
  </si>
  <si>
    <t>Subministrament de llum comunitària pel període del 12/09/2018 al 04/11/2018 del Passatge Gaiolà, 15 esc (70-97-043), el qual anirà a càrrec del PMH.</t>
  </si>
  <si>
    <t xml:space="preserve"> Carpetes Obertes 318x640mm amb sec per doblegar. Cartolina Blanca 180g. Género Guardat en d CC2</t>
  </si>
  <si>
    <t>LLIURAMENT 18 01 10 Sobre 115x225mm. Vent.Dcha.45x100 a 20/20. Offset 90g. Solapa con tira de silicona. Abrerap_x000D_</t>
  </si>
  <si>
    <t xml:space="preserve">lliurament material corresponent al mes de juliol. _x000D_
Es tracta de material que estava pendent de facturar. </t>
  </si>
  <si>
    <t>LLIURAMENT Albarán 2802332
48 40 00 Bolsa 310x410 mm. Kraft verjurado 90g. Tira silicona. Radiografia CC2</t>
  </si>
  <si>
    <t>LLIURAMENT SOBRES OFICINA LES CORTS CC2</t>
  </si>
  <si>
    <t>LLIURAMENT SOBRES DEPARTAMENT ARXIU CC1</t>
  </si>
  <si>
    <t>LLIURAMENT CARPETILLES OBERTES CC2</t>
  </si>
  <si>
    <t>LLIURAMENT SOBRES SOLAPA ENGOMADA VENTANA DERECHA.</t>
  </si>
  <si>
    <t>LLIURAMENT SOBRES ABRERÀPID. SIN VENTANA I HUMECTABLES.</t>
  </si>
  <si>
    <t>LLIURAMENT CARPETILLAS CC1</t>
  </si>
  <si>
    <t>LLIURAMENT SOBRES MARRONS ACOLCHADOS CC1</t>
  </si>
  <si>
    <t>LLIURAMENT SOBRES CC1</t>
  </si>
  <si>
    <t>Compra software de la plataforma AntWay. Incorporación de manejo de escenarios con datos inconsistentes</t>
  </si>
  <si>
    <t>Suscripción a Microsoft Visual Studio Enterprise con MSDN.</t>
  </si>
  <si>
    <t>Consum de la caldera centralitzada del C/ Sant Pere MItjà, 35 (70-35-007), pel període 30/06/2018 al 28/08/2018, _x000D_</t>
  </si>
  <si>
    <t>4 Tóners Canon C-EXV29M M *0</t>
  </si>
  <si>
    <t>6 Tóners Canon 718</t>
  </si>
  <si>
    <t>6 Tóners Canon C-EXV29C</t>
  </si>
  <si>
    <t>Lámpara Nec NP06LP original.</t>
  </si>
  <si>
    <t>Tóners Hp Gerencia Habitatge</t>
  </si>
  <si>
    <t>1 Tóner Canon 718</t>
  </si>
  <si>
    <t>Consumibles Oficina Habitatge Sants-Montjuic</t>
  </si>
  <si>
    <t>Tóners Impressores</t>
  </si>
  <si>
    <t>Consumibles Oficina Habitatge Gràcia</t>
  </si>
  <si>
    <t xml:space="preserve">11 Tóners Canon 718 </t>
  </si>
  <si>
    <t>Tóner Canon 708 *0</t>
  </si>
  <si>
    <t>1 Tóner Canon 715</t>
  </si>
  <si>
    <t>Tambors impressores Oficina Habitatge Horata Guinardó</t>
  </si>
  <si>
    <t>Consumibles Oficina Habitatge Horta Guinardó</t>
  </si>
  <si>
    <t>Consumibles Oficina Habitatge Eixample</t>
  </si>
  <si>
    <t>SUBMINISTRAMENT SWITCH DR.AIGUADER, 24</t>
  </si>
  <si>
    <t>NOU PUNT DE XARXA</t>
  </si>
  <si>
    <t>IRON MOUNTAIN SERVICES, SL</t>
  </si>
  <si>
    <t>B86899564</t>
  </si>
  <si>
    <t>Libro Verde Ed.Junio</t>
  </si>
  <si>
    <t>KEY CENTER SMART, SL</t>
  </si>
  <si>
    <t>B67271817</t>
  </si>
  <si>
    <t xml:space="preserve">Import per 1 dispositiu Sclack, 1 receptor sclack, 1 teclat peatonal, i cableja t e instal·lació i posada en marxa al teclat addicional al pàrquing c/ Constitucio 35 (32-13-1) </t>
  </si>
  <si>
    <t>CAIXES ARCHIVO DEFINITIVO 26 x 35,5 x 11,5 CC2</t>
  </si>
  <si>
    <t xml:space="preserve">ARCHIVO KRAFFT DEFINITIVO FOLIO                   </t>
  </si>
  <si>
    <t>Material d´oficina Dr. aiguader, 24 i 36</t>
  </si>
  <si>
    <t>MATERIAL OFICINA LLIURAMENT GERÈNCIA IMHAB</t>
  </si>
  <si>
    <t>MATERIAL D´OFICINA CC2</t>
  </si>
  <si>
    <t xml:space="preserve">LLIURAMENT MATERIAL D´OFICINA CC1 </t>
  </si>
  <si>
    <t>Material d´oficina octubre CC2</t>
  </si>
  <si>
    <t>Material d´oficina octubre gerència d´habitatge</t>
  </si>
  <si>
    <t>LLIURAMENT MATERIAL D´OFICINA_x000D_</t>
  </si>
  <si>
    <t xml:space="preserve">LLIURAMENT MATERIAL </t>
  </si>
  <si>
    <t>LLIURAMENT MATERIAL D´OFICINA _x000D_</t>
  </si>
  <si>
    <t>Emissor c/ piere vilar 7 (19.17.1)</t>
  </si>
  <si>
    <t>LLIURAMENT PAPER BLANC</t>
  </si>
  <si>
    <t>LLIURAMENT PAPER_x000D_</t>
  </si>
  <si>
    <t>Detalle de conceptos( 1 Jun. 18 - 30 Jun. 18 ) - CONTRACTE NÚM.18001219. EXPEDIENT NÚM.0338/18 - Pat</t>
  </si>
  <si>
    <t>Detalle de conceptos( 1 Jul. 18 - 31 Jul. 18 ) - CONTRACTE NÚM.18001219. EXPEDIENT NÚM.0338/18 - INS</t>
  </si>
  <si>
    <t>Telèfons dels ascensors de les finques administrades per aquest PMH, JULIOL 2018.</t>
  </si>
  <si>
    <t>Import corresponent als telèfons dels ascensors de les finques administrades per aquest PMH, segons relació adjunta, el qual anirà a càrrec de la quota complementària, període  AGOST i SETEMBRE 2018.</t>
  </si>
  <si>
    <t>Import corresponent als telèfons dels ascensors dels C/ Montanyans, 1 (51-16-001),C/ Navas de Tolosa, 310 (58-01-001), C/ Reina Amalia, 33 ( 06-13-002) i C/ Via Favència, 360 PK (11-10-001), les quals anirsn a càrrec de la quota complementària, període  OCTUBRE 2018.</t>
  </si>
  <si>
    <t>Import corresponent als telèfons dels ascensors dels C/ Montanyans, 1 (51-16-001),C/ Navas de Tolosa, 310 (58-01-001), C/ Reina Amalia, 33 ( 06-13-002) i C/ Via Favència, 360 PK (11-10-001), les quals anirsn a càrrec de la quota complementària, període NOVEMBRE 2018.</t>
  </si>
  <si>
    <t>TOT EN CLAUS IBERICA S.XXI, SL</t>
  </si>
  <si>
    <t>B66081027</t>
  </si>
  <si>
    <t>DUPLICAT CLAUS</t>
  </si>
  <si>
    <t>Consumo de Aquaservice 20L  MES DE SETEMBRE</t>
  </si>
  <si>
    <t>consum aigua AQUASERVICE CC2</t>
  </si>
  <si>
    <t>Consum dipòsits aigua OFICINES D'HABITATGE (CC2)</t>
  </si>
  <si>
    <t>Habitatge i Rehabilitació de Barcelona 01/11/2018 al 30/11/2018</t>
  </si>
  <si>
    <t>Ciclo 01/11/2015</t>
  </si>
  <si>
    <t>Ciclo 01/10/2014</t>
  </si>
  <si>
    <t>Ciclo 01/07/2014</t>
  </si>
  <si>
    <t>Ciclo 01/08/2015</t>
  </si>
  <si>
    <t>Ciclo 01/09/2015</t>
  </si>
  <si>
    <t>Ciclo 01/08/2014</t>
  </si>
  <si>
    <t>Ciclo 01/12/2015</t>
  </si>
  <si>
    <t>Ciclo 01/09/2014</t>
  </si>
  <si>
    <t>INST MUN  HABITATGE I REHAB BCN Ciclo 01/05/2015</t>
  </si>
  <si>
    <t>Cicle 01/04/2015</t>
  </si>
  <si>
    <t>Ciclo 01/01/2016</t>
  </si>
  <si>
    <t>INST MUN  HABITATGE I REHAB BCN Ciclo 01/06/2015</t>
  </si>
  <si>
    <t xml:space="preserve"> Ciclo 01/10/2015</t>
  </si>
  <si>
    <t>Ciclo 01/07/2015</t>
  </si>
  <si>
    <t>Inscripción Registro 12 Barcelona Cancelación Hipoteca Av Republica Argentina 104 esc 2 5º5ª</t>
  </si>
  <si>
    <t>INSCRIPCIÓN REGISTRO PROPIEDAD 21 ESCRITURA OBRA NUEVA EN CONSTRUCCIÓN Y DIVISIÓN EN PROPIEDAD HORIZ</t>
  </si>
  <si>
    <t xml:space="preserve">INSCRPCION REGISTRO PROPIEDAD 30 ACTA FINAL DE OBRA PROMOCIÓN PERE IV 455-457, JOSEP PLA 172 Y CAMI </t>
  </si>
  <si>
    <t>INCRIPCIÓN REGISTRO PROPIEDAD 12 CANCELACIÓN HIPOTECAS 2 VIVIENDAS AV REPUBLICA ARGENTINA 104 5º2ª Y</t>
  </si>
  <si>
    <t>INSCRIPCIÓN REGISTRO PROPIEDAD ESCRITURA DE COMPRA VENTA DERECHO SUPERFICIE DE LA VIVIENDA CALLE ROC</t>
  </si>
  <si>
    <t>INSCRIPCIÓN REGISTRO PROPEDAD 30 INSTANCIA PRIVADA SOLICITANDO LA CANCELACIÓN DE LA CONDICIÓN RESOLU</t>
  </si>
  <si>
    <t>INSCRIPCIÓN REGISTRO PROPIEDAD 30 CÉDULA CALIFICACIÓN VPO EXPEDIENTE 08-B-0026-11 FASE 1 ALQUILER</t>
  </si>
  <si>
    <t>INSCRIPCIÓN REGISTRO PROPIEDAD 24 COMPRAVENTA LOCAL COMERCIAL CALLE DOCTOR AIGADER 22</t>
  </si>
  <si>
    <t>INSCRIPCIÓN REGISTRO PROPIEDAD 30 CANCELACIÓN DERECHO SUPERFICIE POR CONFUSIÓN DE DERECHOS CALLE FLU</t>
  </si>
  <si>
    <t>INSCRIPCIÓN REGISTRO PROPIEDAD 11 CANCELACIÓN HIPORTECA 3 VIVIENDAS CALLE GOMIS ESC 5 1º2ª Y 2º2º GO</t>
  </si>
  <si>
    <t>INSCRIPCIÓN REGISTRO PROPIEDAD 21 COMPRA VENTA DERECHO SUPERFICIE VIVIENDA AV ESTATUT CATALUNYA 11 E</t>
  </si>
  <si>
    <t>INSCRIPCIÓN REGISTRO PROPIEDAD 30 COMPRA VENTA DERECHO SUPERFICIE VIVIENDA CALLE FLUVIÀ 94-96 ESCALE</t>
  </si>
  <si>
    <t>REPERCUSSIÓ COSTOS D'AUDITORIA DE L'EXERCICI 2017</t>
  </si>
  <si>
    <t xml:space="preserve">1 NOTA SIMPLE EXPEDIDA PER LA REGISTRADORA DE LA PROPIETAT ANA MARIA JAMBRINA GARCIA SOL·LICITADA A TRAVÉS DE LA WEB DEL CORPME DEL HABITATGE DE GVCC, 924-926, 8è 8a (REF. 50.1.1.78). </t>
  </si>
  <si>
    <t>Inscripció al registre de la propietat de l'Escriptura de Novació de Préstec Hipotecari de Pere IV pc (50 10)(P-2073)</t>
  </si>
  <si>
    <t>Inscripció al reg. de la propietat de  Escriptura de Novació de Préstec Hipotecari de Pere IV rg (50 10)(P-2074)</t>
  </si>
  <si>
    <t>Inscripció al registre de la propietat núm. 30 de l'escriptura de Cancel·lació del Dret de Superficie del carrer Fluvià 94-96 esc. A 6è 3a (53 11 001 0027)</t>
  </si>
  <si>
    <t>Justificació bestreta P-23: Inscripció al registre instància de m.Angels Mira solicitant Cancel·lació del Dret de superficie de Fluvia 94-96 esc A 1er 3a (53 11 001 0003)</t>
  </si>
  <si>
    <t>Justificació bestreta P-22. Inscripcio al registre escriptura compravenda Fluvià 94-96 esc A 1er 3a (53 11 001 0003)</t>
  </si>
  <si>
    <t>Honoraris d'incripció al Reg. núm. 6 de l'escriptura de Declaració d'Obra Nova en Construcció i Divisió de Propietat Horitzontal de Quatre Camins (35 05)</t>
  </si>
  <si>
    <t>Notes simples al registre de la propietat</t>
  </si>
  <si>
    <t xml:space="preserve">1 NOTA SIMPLE EXPEDIDA PEL REGISTRADOR DE LA PROPIETAT PEDRO BENÍTEZ MELGAR SOL·LICITADA A TRAVÉS DE LA WEB DEL CORPME DEL HABITATGE DE LA Pl. MIG DE CAN CLOS, 8, 4t 2a (REF. 10.6.60.1216). </t>
  </si>
  <si>
    <t>BERNUZ-FERNANDEZ ARQUITECTES SLP</t>
  </si>
  <si>
    <t>B62131131</t>
  </si>
  <si>
    <t>Id. IMHAB: 02.08   Pressupost: 2018   Compte: 23202008 _x000D_
Minuta d'honoraris corresponent al recàlcul de l'estructura de la coberta per la modificació del forat de planta segona a petició de la colla castellera, segons pressupost acceptat.</t>
  </si>
  <si>
    <t>Treballs d'ampliació de l'estudi ambiental caracteritzat del sòl, realitzats al  terreny situat a als carreres de Maresme-Puigcerdà</t>
  </si>
  <si>
    <t>Honoraris estudi ambiental del sòl, realitzats al  terreny situat a als carrers de Casp- Castillejos, de Barcelona. (Glories II fase)</t>
  </si>
  <si>
    <t>Id, IMHAB: 50.11   Pressupost: 2018   Compte: 33050011_x000D_
Import corresponent a l'estudi geotècnic de solar situat al carrer Casp contonada carrer Castillejos (GLORIES 2a FASE).</t>
  </si>
  <si>
    <t>Control tècnic sobre fonaments, tancaments, cobertes i intal.lacions obres de construcció SANCHO D'ÀVILA 2a FASE</t>
  </si>
  <si>
    <t>Minuta corresponent al control  tècnic sobre fonaments,  estructura, tancaments, cobertes i  instal.lacions de les obres de construcció de la promoció situada carrer de Ciutat de Grnada, 145 147 i 149  i Bolívia, 49 i 61, de Barcelona, segons pressupost acceptat en data 18 de febrer de 2015. (Informe 4 i D6)._x000D_
_x000D_
_x000D_
_x000D_
_x000D_
C</t>
  </si>
  <si>
    <t>CROWE AUDITORES ESPAÑA, S.L.P.</t>
  </si>
  <si>
    <t>Facturación final (10%) por nuestros servicios profesionales prestados._x000D_
Informe de cumplimiento de legalidad ejerc.2017</t>
  </si>
  <si>
    <t xml:space="preserve">MINUTES DE REPRESENTACIÓ JUDICIAL DEL PROCURADOR DANIEL FONT BERKHEMER._x000D_
S'ADJUNTA ANNEX RELACIONANT ELS HABITATGES ALS QUE FAN REFERÈNCIA LES MINUTES PRESENTADES (24)._x000D_
LES COSTES COBRADES FINS A LA DATA SUMEN UN IMPORT DE 328,37€_x000D_
</t>
  </si>
  <si>
    <t>Id. 98.99   Pressupost: 2018 _x000D_
Minuta corresponent al 49,98% del pressupost per la redacció del pla funcional habitacional amb estimació pressupostària, de l'edifici de la Via Laietana, 8-10, de Barcelona. (Entrega Fase 1).</t>
  </si>
  <si>
    <t>COMPRAVENDA SUBROGACIO NOVACIO</t>
  </si>
  <si>
    <t>Encàrrec d'uns poders atorgats a favor del procurador dels tribunals Jesús Sanz López per a plets en representació de l'IMHAB.</t>
  </si>
  <si>
    <t>Notari escriptura ACTA FINAL OBRES CAN BATLLO UP4 (32 13)</t>
  </si>
  <si>
    <t>Notari escriptura ACTA FINAL OBRA CAN BATLLO UP8 (32 14)</t>
  </si>
  <si>
    <t>Notari escriptura COMPRAVENDA ROC BORONAT 108 esc A 4rt 7a (53 07 001 0034)</t>
  </si>
  <si>
    <t>REQUERIMENT NOTARIAL A MIGUEL BLANCO FERNÁNDEZ, EN RELACIÓ A L’HABITATGE DE GRAN VIA DE LES CORTS CATALANES, 924-926, 8è 8a,  REF. 50.1.1.78.</t>
  </si>
  <si>
    <t>MINUTA CORRESPONENT A L’ACTA DE REQUERIMENT NOTARIAL A SARA RODRÍGUEZ PÉREZ, EN RELACIÓ A L’HABITATGE DEL c/ RIUDOMS, 30-34, bloc A,1, 2n 2a - REF. 1.2.5.40</t>
  </si>
  <si>
    <t>ACTA DE SORTEO</t>
  </si>
  <si>
    <t>SUBSANACIO -Subsana Prot. 2801/18_x000D_ Constitució 31-35.-</t>
  </si>
  <si>
    <t>SUBSANACIO - Subsana Prot. 2802/18_x000D_ Parcerisa 4-6.-</t>
  </si>
  <si>
    <t>Deloitte Finan.Advis. SLU</t>
  </si>
  <si>
    <t>B83504043</t>
  </si>
  <si>
    <t>Honoraris relatius als serveis professionals per assessorament.</t>
  </si>
  <si>
    <t>DIAGONAL COMPANY SERVICES &amp; SOLUTION, SL</t>
  </si>
  <si>
    <t>despeses escriptura 02-13-003-0041</t>
  </si>
  <si>
    <t>Import corresponent al 50% dels honoraris de projecte Basic i executiu de la Instal·lació de renovable de la Promoció d’habitatges a la Illa de Glòries (Bloc A, Bloc B, Bloc C i Bloc D) de Barcelona, segons acceptació d'honoraris adjunts.  30% dels honoraris de projecte i certificació d’ICT de la Promoció d’habitatges a la Illa de Glòries (Bloc A i  Bloc B) de Barcelona, segons acceptació d'honoraris adjunts. 40% dels honoraris per  la legal</t>
  </si>
  <si>
    <t>Import corresponent a la direcció de les obres d'adequació, i a la tramitació de la cèdula d'habitabilitat, de l'habitatges procedent del contracte de cessió en usdefruit durant vuit anys amb la SAREB, situat al carrer Mare Eterna Núm.53 1r 2a, de Barcelona.</t>
  </si>
  <si>
    <t xml:space="preserve">Import corresponent a la direcció de les obres d'adequació, a la tramitació de les cèdules d'habitabilitat i d'alguns dels certificats d'eficiència energètica (veure relació de la factura i albarans adjunts), de 5 habitatges procedents del contracte de cessió en usdefruit durant vuit anys amb la SAREB, situats als carrers: Rasos de Peguera Núm.182 EscB 5è 1a, Agudes Núm. 89 %è 2a, Pedraforca Núm.104 4t 2a, Agudes 1 4t 4a, </t>
  </si>
  <si>
    <t>ESPINET UBACH ARQUITECTES ASSOCIATS, SL</t>
  </si>
  <si>
    <t>B58512476</t>
  </si>
  <si>
    <t>Proposta presentada per al servei que té per objecte la redacció de projecte i posterior direcció de la promoció d’habitatges a la Marina del Prat Vermell Sector 8 (D1+D2), de Barcelona (Exp. 020/17)</t>
  </si>
  <si>
    <t>Fco Javier Hernandez Alonso</t>
  </si>
  <si>
    <t xml:space="preserve">Acta de subhasta pública per adjudicar els següents locals en règim de lloguer: c/ Subirats, 6, local 1, c/ Pontons, 3, locals 1 i 2, c/ Anaïs Nin, 9-13, locals 1 i 2 (Protocol PH01679/2018)._x000D_
Base exenta: 41,26 i base de retenció i IVA: 410,49_x000D_
IVA (21%): 86,20_x000D_
Retenció (15%): -61,57_x000D_
Total a transferir al notari: 476,38_x000D_
</t>
  </si>
  <si>
    <t>Renovación anual de licencia corporativa de la plataforma de workflows AntWay, según albarán adjunto</t>
  </si>
  <si>
    <t>FRANC FERNANDEZ</t>
  </si>
  <si>
    <t>_x000D_
Pagament per l’elaboració de proposta presentada per al servei que té per objecte la redacció de projecte i posterior direcció de la promoció d’habitatges del carrer Palamós, 88 -Bloc I (UA3 Trinitat Nova), de Barcelona (Exp. 020/17)</t>
  </si>
  <si>
    <t>1 NOTA SIMPLE EXPEDIDA PER LA  REGISTRADORA DE LA PROPIETAT MARIA GARCIA-VALDECASAS SOL·LICITADA A TRAVÉS DE LA WEB REGISTRADORES PER A PROGRAMES D'ACTUACIÓ PER A L'ÚS DIGNE DE L'HABITATGE.</t>
  </si>
  <si>
    <t>registre de la propietat _x000D_usdefruit 70-98</t>
  </si>
  <si>
    <t>Honoraris de gestió Escriptura de Novació de Préstec Hipotecari de Bon Pastor III fase  (2.13)(P-2075)</t>
  </si>
  <si>
    <t>Honoraris de gestió Escriptura de Novació de Préstec Hipotecari de Pere IV pc (50 10)(P-2073)</t>
  </si>
  <si>
    <t>Honoraris de gestió Escriptura de Novació de Préstec Hipotecari de Pere IV rg (50 10)(P-2074)</t>
  </si>
  <si>
    <t>Minuta d' honoraris corresponent a la direcció de les obres  de  reforma d'un local situat al carrer Dr. Aiguader, 15, de Barcelona, (Oficines IMHAB) (87,88% d'obra executada).</t>
  </si>
  <si>
    <t>Minuta d' honoraris corresponent a la direcció de les obres  de  reforma d'un local situat al carrer Dr. Aiguader, 15, de Barcelona, (Oficines IMHAB) (Fins el 97,90% d'obra executada).</t>
  </si>
  <si>
    <t>GREEN LIVING PROJECTS, SL</t>
  </si>
  <si>
    <t>B65000291</t>
  </si>
  <si>
    <t>Import pactat pel patrocini de la  jornada "Living Building Challenge Workshop Series -17 octubre- Nest City Lab, Barcelona.</t>
  </si>
  <si>
    <t xml:space="preserve">HIDROGEOLOGIA I ENGINYERIA DEL TERRENY, </t>
  </si>
  <si>
    <t>B66078999</t>
  </si>
  <si>
    <t>Import corresponent a la intal.lació d'un piezómetre de control del nivel freàtic  de l'edifici D2 de la segona fase de la remodelació del barri del Bon Pastor de Barcelona.</t>
  </si>
  <si>
    <t>Import relatiu al 35% final corresponent a la 3a etapa dels treballs de consolidació de l'Observatori Metropolità de l'Habitatge de Barcelona, d'acord amb: _x000D_
l'Encàrrec de Gestió signat el 25 de juny de 2018 entre l'IMHAB i el Consorci Institut d'Estudis Regionals i Metropolitans i_x000D_
l'Addenda de data 26 de novembre de 2018</t>
  </si>
  <si>
    <t>Import relatiu a les tasques relatives a l'Addenda a l'encàrrec de gestió signat en data 25 de juny de 2018  per incloure-hi els treballs de mapificació de dades i de la preparació dels continguts i formats de la revista Xifres d'Habitatge 38 i 39.</t>
  </si>
  <si>
    <t>Hosting WEB PMHB juliol-agost-setembre 2018</t>
  </si>
  <si>
    <t>Hosting WEB PMHB octubre-noviembre-diciembre 2018</t>
  </si>
  <si>
    <t>MINUTA CORRESPONENT A 1 NOTA SIMPLE EXPEDIDA PEL REGISTRADOR DE LA PROPIETAT JAVIER MADURGA RIVERA SOL·LICITADA A TRAVÉS DE LA WEB REGISTRADORES PER A PATRIMONI.</t>
  </si>
  <si>
    <t xml:space="preserve">1 NOTA SIMPLE EXPEDIDA PEL REGISTRADOR DE LA PROPIETAT JAVIER MADURGA RIVERA SOL·LICITADA A TRAVÉS DE LA WEB DEL CORPME DEL HABITATGE DEL c/ ROBADOR, 33, ESC. D, 1r 2a (REF. 70.35.8.3). </t>
  </si>
  <si>
    <t>Nota Simple de Registre del carrer Lancaster 7 GARAGE de la planta entresuelo</t>
  </si>
  <si>
    <t>JOAN AMETLLER SERRA</t>
  </si>
  <si>
    <t>Minuta d'honoraris corresponentr a la direcció de les obres i execució material de l'enderroc de l'illa de cases entre els carrers Novelles, Mollerussa, Floresta i Granadella del barri del Bon Pastor de Barcelona, afecta per la construcció de l'edifici H3 de la 4a fase de la remodelació del barri.</t>
  </si>
  <si>
    <t>JORDI SALES MOLINER</t>
  </si>
  <si>
    <t>Honoraris per la realització de l'estudi de tancament de la façana ubicada a la Plaça Primer de Maig, núm. 1, de Barcelona.</t>
  </si>
  <si>
    <t>Jose Maria  Valon  Mur</t>
  </si>
  <si>
    <t>RECURS APEL-LACIO ARTESANIA 168</t>
  </si>
  <si>
    <t>GESTIONS PER LA RECUPERACIO DE LA PROPIETAT VALLCIVERA</t>
  </si>
  <si>
    <t>ESCRIT MESURES CAUTELARS ARTESANIA, 168</t>
  </si>
  <si>
    <t>Josep Llinàs Carmona</t>
  </si>
  <si>
    <t>Estudi de seguretat i salut de l'edifici d'equipament destinat a habitatge dotacional al Passeig Torres i Bages, 143, de Barcelona, que correspon a l'equipament C de les antigues Casernes de Sant Andreu, segons aprovació d'honraris de data 8 de juny de 2018 que s'adjunta.</t>
  </si>
  <si>
    <t>P-18 Inscripció al registre de la propietat 24 l'escriptura de Compravenda de Doctor Aiguader 22 (19 12 003 0214)</t>
  </si>
  <si>
    <t xml:space="preserve">MARC MOGAS BARTOMEU </t>
  </si>
  <si>
    <t>Elaboració de proposta presentada per al servei que té per objecte la redacció de projecte i posterior direcció de la promoció d'habitatges del carrer de Palamós, 81 -Bloc E- (UA3 Trinitat nova), de Barcelona -Exp. 020/17-_x000D_
_x000D_
Arquitecte seleccionat no adjudicatari-</t>
  </si>
  <si>
    <t xml:space="preserve">MARTA DELCLOS RAVENTOS </t>
  </si>
  <si>
    <t>Honoraris pels serveis de documentació gràfica, recerca i selecció fotogràfica de les cases barates del Bon Pastor en  projecte "Obert per obres"dintre del programa de recuperació i difució de la cultura i la memòria hirtòrica dels barris , Expedient 076/18.</t>
  </si>
  <si>
    <t>MONTSERRAT SALGADO LAFONT</t>
  </si>
  <si>
    <t>J-3/18 provisió de fons demanda  del PMH a fi d'adquirir hab per usurpació</t>
  </si>
  <si>
    <t>Petició de notes simples al registre de la propietat</t>
  </si>
  <si>
    <t>MUÑOZ SORIA, GEMMA</t>
  </si>
  <si>
    <t>Minuta d'honoraris corresponent a les tasques de diagnosi estructural de l'edifici del barri de Can Clos, situat a la Plaça Mig de Can Clos, núm.10, de Barcelona</t>
  </si>
  <si>
    <t>PEDRO JOSE BARTOLOME FUENTES</t>
  </si>
  <si>
    <t>Escriptura  de Cancelación de Hipoteca Sobre Vivienda (P-1391) Vora Rondes - C/ Gomis, 108*112 (23.04.005.0046)(23.04.005.0048)(23.04.006.0059)</t>
  </si>
  <si>
    <t>50% del honoraris aceptats per les obres de modificació de la instal·lació  de sanejament  de la finca situada al carrer Sta Elena,2</t>
  </si>
  <si>
    <t>50% dels honoraris aprovats per a la sustitució del baixant del fibrocement de la façana posterioir de l'edifici situat al carrer Tigre,  6 de Barcelona.</t>
  </si>
  <si>
    <t xml:space="preserve">50% restant dels honoraris aprovats per a la sustitució del baixant del fibrocement de la façana posterioir  carrer Tigre,  6 </t>
  </si>
  <si>
    <t>PREMIOS DE ARQUITECTURA SL</t>
  </si>
  <si>
    <t>B65609257</t>
  </si>
  <si>
    <t>PG 5/2018 Inscripció assistència premis AVS</t>
  </si>
  <si>
    <t>Import corresponent als honoraris per la direcció de les obres  de rehabilitació de la coberta d l'habitatge unifamiliar situat al carrer Agullana, 11, del barri de Can Peguera de Barcelona.</t>
  </si>
  <si>
    <t>Redacció dels projectes de rehabilitació de la coberta dels habitatges unifamiliars , del barri de Can Peguera de Barcelona.</t>
  </si>
  <si>
    <t>Import corresponent a la redacció dels projectes de rehabilitació de la coberta dels habitatges unifamiliars situats als carrers de Fonteta, 56 i Hostalric, 9, del barri de Can Peguera de Barcelona.</t>
  </si>
  <si>
    <t>Import corresponent a la redacció dels projectes d'adequació de 4 habitatges procedents del contracte de cessió en usdefruit durant vuit anys amb la SAREB, situats als carrers: Finestrelles Núm.54 EN 1a, Alcàntara Núm.6 1r 2a, Pare Pérez del Pulgar Núm.75 2n 1a, Romaní Núm.11 2n 2a, de Barcelona.</t>
  </si>
  <si>
    <t>Import corresponent al Certificat de Eficiencia Energetica de l'habitatge unifamiliar situat al carrer Bellcaire, 46, del barri de Can Peguera de Barcelona.</t>
  </si>
  <si>
    <t>Import corresponent a la direcció de les obres d’adeqüació, cèdula d'habitabilitat Pla de Fornells 33 1r 2a, de Barcelona.  _x000D_</t>
  </si>
  <si>
    <t>1 NOTA SIMPLE EXPEDIDA PER LA REGISTRADORA DE LA PROPIETAT AMPARO CUESTA CHASCO SOL·LICITADES A TRAVÉS DE L'AOC PER A PATRIMONI.</t>
  </si>
  <si>
    <t>Inscripció al registre de la escriptura de Novació de Préstec Hipotecari de Bon Pastor III fase (2.13)(P-2075)</t>
  </si>
  <si>
    <t>REGISTRE DE LA PROPIETAT despeses venda 02-13-003-0041</t>
  </si>
  <si>
    <t>Nota simple de registre de:_x000D_
Rambla Prim 76 local 6 - Rambla Prim 78 local 1 - Ferrer Bassa 2 local 2_x000D_
Ferrer Bassa 4 local 3 - Ferrer Bassa 6 local 4 - Rambla Prim 74 local 5</t>
  </si>
  <si>
    <t>Registre de la Propietat núm. 20_x000D_
Nota registral de vivendes d'usdefruit</t>
  </si>
  <si>
    <t>Minuta d'honoraris per la redacció de l'informe de la nau G de l'antiga fàbrica Fabra i Coats,  situada al carrer Parellada, 9 i 11 i, (CAN FABRA).</t>
  </si>
  <si>
    <t>Nota Simple de Registre del carrer Roc Boronat 108 esc A 4rt 7a</t>
  </si>
  <si>
    <t>SAMUEL MOLIST FORCADA</t>
  </si>
  <si>
    <t xml:space="preserve">Id. IMHAB:                Pressupost: 2018    Compte:_x000D_
Import corresponent als honoraris per la redacció de l'Informe  de l'estat de l'estructura deedifici existent a la Via Laietana, 8-10 de Barcelona.
</t>
  </si>
  <si>
    <t>MINUTA DE 2 NOTES SIMPLES EXPEDIDES PER LA REGISTRADORA DE LA PROPIETAT RAQUEL SERRABASSA SOL·LICITADES A TRAVÉS DE LA WEB REGISTRADORES CORRESPONENTS ALS HABITATGES DEL c/ RIUDOMS, 30-34, BLOC A, 2n 2a (REF. 1.2.4.5.40) I c/ MARE DE DEU DEL PORT, 253, 3r 2a (REF. 28.11.4.28).</t>
  </si>
  <si>
    <t>Import per estada de 5 nits Sr. Noueman Ben Rahou 16-08-2018 al 21-08-2018 a la pensió ACCI</t>
  </si>
  <si>
    <t>Import de l'estada de la familia titular del contracte d'arrendament de l'habilitatge del carrer Agullana, 11 del barri de Can Peguera de Barcelona, mentre es realitzen les obres de rehabilitació de la coberta, durant els dies 01.08.2018 al 14.08.2018.</t>
  </si>
  <si>
    <t>ESTADA FAMILIA CHAHRAZAD RKAYNA, PENSION ACCI 30/10-01/11 (2 NITS) (30.80€ PER PERSONA I NIT)</t>
  </si>
  <si>
    <t>Import per estada familia Chahrazad Rkayna de 60 dies a la pensió ACCI 01/11-01/12 (30 nits)</t>
  </si>
  <si>
    <t>SOLER GLOBAL SERVICE S.L.</t>
  </si>
  <si>
    <t>B63260020</t>
  </si>
  <si>
    <t>2  TREBALLS DE RECOLOCACIÓ DE MOBILIARI I BAIXAR ARMARIS ARXIU EN PLANTA -1. TREBALLS FETS A : IMHAB</t>
  </si>
  <si>
    <t>TECNIORACLE, SL</t>
  </si>
  <si>
    <t>B64896582</t>
  </si>
  <si>
    <t>Honoraris corresponents a: 30% retastant del Certificat energètic final per zona habitatges, fase obra, 100% Certificat final de telecomunicacions (ICT), 15% certificat final d'aparcament, 100% Modificació projecte ambiental aparcament i 100% Certificat final energia solar tèrmica, de la Promoció d’habitatges situada als carrers Josep Plà, núm. 180,  Pere IV, núm. 455 i Camí de ca l'isidret, núm. 5 de Barcelona segons acceptació d'honoraris</t>
  </si>
  <si>
    <t>THE SOUNDWICH PROJECT, S.L</t>
  </si>
  <si>
    <t>B65682601</t>
  </si>
  <si>
    <t>Import corresponent a l'estudi d'avaluació d'impacte i preexistències acústiques i anàlisi de les solucions i revisió del compliment normatiu per a la promoció GLORIES II FASE (C. Castillejos/Gran Via de les Corts Catalanes/Cartagena, de Barcelona).</t>
  </si>
  <si>
    <t>Honoraris professionals per l'assistència tècnica del Consorci de l'Habitatge del mes d'agost 2018</t>
  </si>
  <si>
    <t>Honoraris professionals per l'assistència tècnica del Consorci de l'Habitatge del mes de setembre 2018</t>
  </si>
  <si>
    <t>Honoraris professionals per l'assistència tècnica del Consorci de l'Habitatge del mes d'octubre 2018</t>
  </si>
  <si>
    <t>Honoraris professionals per l'asistència tècnica en relació al control i seguiment de l'execució del pressupost de l'exercici 2018 i als tancament mensuals de la coptabilitat financera del Consorci de l'Habitatge de Catalunya NOVEMBRE 2018</t>
  </si>
  <si>
    <t>Honoraris professionals per la prestació de serveis d'assessorament tributari de NOVEMBRE</t>
  </si>
  <si>
    <t>Honoraris professionals per l'emissió d'una nota técnica sobre l'aplicació de l'IVA</t>
  </si>
  <si>
    <t xml:space="preserve">(DESPRES 1a VISITA) Direcció Facultativa 1. Honoraris, convocatòria arranjament interior d'habitatges 2017. </t>
  </si>
  <si>
    <t>VICTOR  HERNANDEZ MUÑOZ</t>
  </si>
  <si>
    <t>Honoraris serveis consultoria projecte: nou model d'atenció ciutadana a les oficines d'Habitatge de l'IMHAB</t>
  </si>
  <si>
    <t>LA LEY DIGITAL CLAVE/LICENCIA_x000D_
Periodo suscripción 10-2018-09-2019</t>
  </si>
  <si>
    <t>ZUÑIGA SERRANO, MARINA</t>
  </si>
  <si>
    <t>MINUTA NOTA SIMPLE DADES REGISTRALS CAN BATLLÓ</t>
  </si>
  <si>
    <t xml:space="preserve">Conservació del 2n trimestre 2018, 3r trimestre 2018 i 4t trimestre 2018 del C/ Espaseria, 9-11 (70-15-018), C/ Assaonadors, 20 (70-15-003), C/ Obradors, 8 (70-15-019), C/ Blanqueria, 5 (70-15-005), C/ Nou de la Rambla, 14 (70-15-017), C/ Templers, 16 (70-15-036) PROCIVESA  i del C/ Unió, 14 (70-40-065) i C/ Montserrat, 10 (70-40-041) FOMENT i  del C/ Manuel Sanchis Guarner, 1 (47-02-013) i C/ Manuel Sanchis Guarner, 7 (47-02-016), les qual aniran a càrrec de la </t>
  </si>
  <si>
    <t>Reparació de l’ascensor del C/Espseria, 9-11 (70-15-018), segons pressupost núm. TB041902 . ( PROCIVESA )</t>
  </si>
  <si>
    <t>Reparació de l’ascensor del C/ Espseria, 9-11, per la inspecció de la TÜV .</t>
  </si>
  <si>
    <t>Reparacions dels ascensors del C/ Obradors, 8 (70-15-019), segons pressupost núm. TA616102, per la inspecció de la ECA i del C/ Assaonadors, 20 (70-15-0003) . (PROCIVESA )</t>
  </si>
  <si>
    <t>Reparació de l’ascensor del C/ Nou de la Rambla, 14 (70-15-017)</t>
  </si>
  <si>
    <t>Reparació i millora de l’ascensor del C/ Espseria, 9-11 (70-15-018), segons pressupost núm. S0202805002. (PROCIVESA )</t>
  </si>
  <si>
    <t>Minuta d'honoraris corresponent a la direcció d'obra d'adequació de l'interior d' habitatges</t>
  </si>
  <si>
    <t>PROGRAMA ANUAL DE DESRATIZACION, DESINSECTACION YDESINFECCION REALIZADO EN SUS INSTALACIONES DR. AIGUADER, 24</t>
  </si>
  <si>
    <t>Manteniment jardinera que s'ha fet al c/ Tiana 12-22 (3-20-1) en el mes de setembre del 2018</t>
  </si>
  <si>
    <t>Quota manteniment jardineria del c/Tiana 12-22 (3-20-1) en el mes d'octubre 2018</t>
  </si>
  <si>
    <t>Quota manteniment jardi del c/Tiana 12-22 (3-20-1) en el mes de novembre 2018</t>
  </si>
  <si>
    <t xml:space="preserve">Import per treballs de poda i retirada de broça al carrer Pessoa, 4  Hores treball al c/ Fernando Pessoa 4 (2-9-1) </t>
  </si>
  <si>
    <t>Quota manteniment del c/Tiana 12-22 en el mes de desembre</t>
  </si>
  <si>
    <t>PG-11 BIS Justificació de les bestretes PG-11 i PG-11 bis, relatives a la  liquidació del pagament del curs on line de la senyora DÁMARIS FERNÁNDEZ BARCELÓ.</t>
  </si>
  <si>
    <t xml:space="preserve"> PG-20/2018, inscripció al curs on--line  Gestión Social del Parque Público de Vivienda, organitzat per l'AVS,  de 5 treballadors de la Direcció de Serveis de Gestió del Parc Públic d'aquest IMHAB.</t>
  </si>
  <si>
    <t>REH-2 CURSO “GESTIÓN DE LA REHABILITACIÓN, REGENERACIÓN Y RENOVACIÓN URBANA”</t>
  </si>
  <si>
    <t>CURSO “GESTIÓN DE LA REHABILITACIÓN, REGENERACIÓN Y RENOVACIÓN URBANA”</t>
  </si>
  <si>
    <t>Reparació de l' ascensor del C/ Sant Ramon, 11 (70-15-028)(PROCIVESA)</t>
  </si>
  <si>
    <t>Conservació del 4t trimestre 2018 dels ascensors finques diverses</t>
  </si>
  <si>
    <t>Reparacions diverses dels ascensors del C/ Sant Ramon, 11 (70-15-028) i del C/ Sant Pau, 55 ( 70-15-026) .(PROCIVESA)</t>
  </si>
  <si>
    <t>Import corresponent a l'any 2018 pel servei de reparació 24 hores al C/ Sant Rafael, 10 (70-40-058) . FOMENT CIUTAT VELLA</t>
  </si>
  <si>
    <t xml:space="preserve">Import corresponent a la quota especial pel servei 24 hores corresponent a l'exercici 2018 dels ascensors del C/ Sant Pau, 55 (70-15-026), C/ Carretes, 29 (70-15-010), C/ Sant Ramon, 11 (70-15-028), C/ Sant Ramon, 21 (70-15-029) (PROCIVESA) i C/ Sant Rafael, 10 (70-40-058) (FOMENT)._x000D_
</t>
  </si>
  <si>
    <t>Reparació de l' ascensor del C/ Sant Pau, 55 (70-15-028) (PROCIVESA), la qual anirà a càrrec de l'assegurança.</t>
  </si>
  <si>
    <t>Conservació del 4t trimestre 2018, dels ascensors del C/  Ferlandina, 27 (70-40-030), C/ Ferlandina, 25 (70-15-030) i C/ Robadors, 3 (70-15-023)</t>
  </si>
  <si>
    <t>Reparació de l' ascensor del C/ Ferlandina, 27 (70-40-030), per la inspecció de la ECA. PROCIVESA</t>
  </si>
  <si>
    <t xml:space="preserve">Conservació del 4t trimestre 2018 dels ascensors del C/ Tallers, 11 (70-15-034), C/ Sant Pau, 23 (70-15-025), C/ Blanqueria, 10 (70-15-006) i del C/ Coure, 8 (01-16-001), el qual anirà a càrrec de la quota complementària. </t>
  </si>
  <si>
    <t>Conservació del 4T trimestre 2018, dels ascensors del C/ Serra Xic, 4 (51-04-002) i del C/ Gatuelles, 5 (51-06-002), C/ Sant Pere Mitjà, 65 (70-35-007), la qual anirà a càrrec de la quota complementària.</t>
  </si>
  <si>
    <t>Reparació de l' ascensor del C/ Sant Pere Mitjà, 65 (70-35-007), la qual anirà a càrrec de la quota complementària.</t>
  </si>
  <si>
    <t>Conservació del 4T trimestre 2018, dels ascensors del C/ Marques de Barberà, 18 (70-15-016), C/ Vistalegre, 15 (70-15-038) PROCIVESA i del C/ Tantarantana, 23 (70-40-062) i del C/ Sant Pere mes Alt, 76 (70-40-055) FOMENT.</t>
  </si>
  <si>
    <t>Coservació del 4t trimestre 2018, dels ascensors del C/ Nou de la Rambla, 39-41 (06-12-003) i del C/ Vigatans, 10 (51-03-001), els quals aniran a càrrec de la quota complentària.</t>
  </si>
  <si>
    <t>Reparació de l'ascensor del  C/ Sant Pere Mes Alt, 76 (70-40-055), segons pressupostos núm.34252 i 34253, amb motiu de la inspecció de la TÜV Rheinland.  FOMENT CIUTAT VELLA</t>
  </si>
  <si>
    <t xml:space="preserve">Conservació del  4t trimestre 2018, dels ascensors del C/ Manuel Sanchis i Guarner, 14-16 (41-01-001), C/ Mollerusa, 55-57 (02-04-001) i del C/ Anselm Turmeda, 2 (47-02-009), </t>
  </si>
  <si>
    <t>Reparació de l’ascensor del C/ Manuel Sanchis Guarner, 2 (47-01-007) la qual anirà a càrrec de la quota complementària.</t>
  </si>
  <si>
    <t xml:space="preserve">Reparacions diverses de l’ascensor del C/ Manuel Sanchis Guarner, 2 (47-01-007), </t>
  </si>
  <si>
    <t>Conservació del 4t trimestre de 2018, de l’ascensor del C/ Manuel Sanchis Guarner, 2 (47-01-007) l</t>
  </si>
  <si>
    <t xml:space="preserve">Reparacions de l’ascensor del C/ Manuel Sanchis Guarner, 2 (47-01-007) </t>
  </si>
  <si>
    <t>Reparació de l’ascensor del C/ Manuel Sanchis Guarner, 2 (47-01-007), la qual anirà a càrrec de la quota complementària.</t>
  </si>
  <si>
    <t>Reparacions de l' ascensor del C/ Om, 3 i C/ Om, 15 (06-10-004), el qual anirà a càrrec de la quota complementària.</t>
  </si>
  <si>
    <t>Conservació del 4t trimestre 2018 dels ascensors del C/ Om, 3-9-11-15, Arc del Teatre, 50 i 52 (06-10-004), C/ Alts Forns, 82 (28-13-002) i C/ Comerç, 42 (70-10-001),</t>
  </si>
  <si>
    <t xml:space="preserve">Reparació de l' ascensor del C/ Om, 9 (06-10-004), segons pressupost núm. 0918053, </t>
  </si>
  <si>
    <t>Reparació de l' ascensor del C/ Om, 11 (06-10-004), el qual anirà a càrrec de la quota complementària.</t>
  </si>
  <si>
    <t>Reparació de l' ascensor del C/ Alts Forns, 82 (28-13-002), el qual anirà a càrrec de la quota complementària.</t>
  </si>
  <si>
    <t>Reparacions dels ascensors del C/ Arc del Teatre, 50 i C/ Arc del Teatre, 52 (06-10-004), segons pressupostos núm. 0918097 i núm. 1018196, les quals aniran a càrrec de la quota complementària.</t>
  </si>
  <si>
    <t>Reparació de l' ascensor del C/ Om, 9 (06-10-004),</t>
  </si>
  <si>
    <t>Reparació de l' ascensor del C/ Arc del Teatre, 50 (06-10-004), el qual anirà a càrrec de la quota complementària.</t>
  </si>
  <si>
    <t>Reparació de l' ascensor del C/ Comerç, 42 (70-10-001), el qual anirà a càrrec de la quota complementària.</t>
  </si>
  <si>
    <t>Import corresponent al servei de conservació per a 4t trimestre 2018, de l’ascensor del C/ La Guàrdia, 11 (70-15-013) i C/ Arc de Sant Pau, 2-4 (70-15-001) (PROCIVESA) i del C/ Guifré, 8 (70-40-032) (FOMENT CIUTAT VELLA)</t>
  </si>
  <si>
    <t>Conservació del 4t trimestre 2018, dels ascensors del C/  Basses de Sant Pere, 3 (70-40-005) i del C/ Junta de Comerç, 26 (70-40-036). (FOMENT CIUTAT VELLA)</t>
  </si>
  <si>
    <t>Reparació de l’ascensor del C/ Sant Pau, 82 (70-15-027) (PROCIVESA)</t>
  </si>
  <si>
    <t>Conservació del 4T trimestre 2018 dels ascensors del C/ Sant Pau, 82 (70-15-027), C/ Cardona, 6 (70-15-007) PROCIVESA i C/ Forn de la Fonda, 5 (70-40-072) (FOMENT)</t>
  </si>
  <si>
    <t>Reparació de l’ascensor del C/ Forn de la Fonda, 5 (70-40-072), (FOMENT CIUTAT VELLA)</t>
  </si>
  <si>
    <t>QUOTA 3T 2018 APCE</t>
  </si>
  <si>
    <t>ASSOC CULT 48H OPEN HOUSE BCN</t>
  </si>
  <si>
    <t>G65391815</t>
  </si>
  <si>
    <t>Organització actividad Gran Open Extra 2018</t>
  </si>
  <si>
    <t>ASSOC. GESTORES POLITIQUES HAB</t>
  </si>
  <si>
    <t>G66421223</t>
  </si>
  <si>
    <t>Quota Soci GHS</t>
  </si>
  <si>
    <t>Conservació del 4t trimestre de 2018 del C/ Pinzón, 6-12 (19-15-001) i del C/ Tantarantana, 12 (70-40-061), la qual anirà a càrrec de la quota complementària.</t>
  </si>
  <si>
    <t>Reparacions de l' ascensor del C/ Tantarantana, 12  (70-40-061) FOMENT i del C/ Pinzón, 6-12 (19-15-001), la qual anirà a càrrec de la quota complentària.</t>
  </si>
  <si>
    <t>Import corresponent al servei de conservació del 4t trimestre 2018, dels ascensors del C/ Erasme Janer, 1-5 (70-15-020) i Sant Ramón, 6 (70-35-006), la qual anirà a càrerc de la quota complementària.</t>
  </si>
  <si>
    <t>Reparació de l' ascensor de la Pl. Sant Pere, 14 (70-35-004), segons pressupost núm.20-004426, la qual anirà a càrrec de la quota complementària.</t>
  </si>
  <si>
    <t>Import corresponent al servei de conservació del 4t trimestre 2018, de l' ascensor de la Pl. Sant Pere , 14 (70-35-004), la qual anirà a càrerc de la quota complementària.</t>
  </si>
  <si>
    <t>Reparacions diverses de l' ascensor del C/ Erasme de Janer, 1-5  (70-15-020). PROCIVESA</t>
  </si>
  <si>
    <t>Servei de consergeria remota segons contracte núm. 15088. Setembre 2018</t>
  </si>
  <si>
    <t>Consergeria remota segons contracte núm. 15088. Octubre 2018</t>
  </si>
  <si>
    <t>Id. IMHAB: 23.2       Pressupost: 2018     Compte: 62200052_x000D_
Import corresponent a diversos treballs de revisió i reparació de les portes d'accés i peatonal de l'aparcament de Vallcarca 262, de Barcelona.</t>
  </si>
  <si>
    <t xml:space="preserve">Id. IMHAB: 50.9.1   Pressupost: 2018   Compte: 62909999_x000D_
Import corresponent a la substitució del pestell i muntantge i posada en marxa del nou pestell codificat de l'edifici del carrer Ciutat de Granada, 145, de Barcelona. (GLORIES 1 FASE)._x000D_
</t>
  </si>
  <si>
    <t>Ampliació manteniment de Borsa d'habitatge protegit, Problemàtiques d'habitatge, Ajuts al lloguer, C</t>
  </si>
  <si>
    <t>Neteja urgent pàrquing per inundació dia 07/09/2018 pàrquing Reina Amàlia 31 B (6-13-1/2)</t>
  </si>
  <si>
    <t>Neteja urgent plaza 6 voltant pàrquing amb plujes fortes pk c/ Espronceda 114 (53-10-1)</t>
  </si>
  <si>
    <t>Import per servei de neteja pàrquing + clavegueram al pk del c/ Espronceda 114 (53-10-1) en el mes de setembre del 2018</t>
  </si>
  <si>
    <t>Import per servei de neteja que s'ha fet al pàrquing + neteja clavegueram del pàrquing de c/ Can Travi 28 (49-9-1)  en el mes de setembre del 2018</t>
  </si>
  <si>
    <t>Import per servei de neteja que s'ha fet al c/ Valls 11 (13-14-1) en el mes de setembre del 2018</t>
  </si>
  <si>
    <t>Import per servei de neteja del pàrquing del c/ Reina Amalia 31 B (6-13-1/2) en el mes de setembre del 2018</t>
  </si>
  <si>
    <t>Import per servei de neteja que s'ha fet al pàrquing del c/ Fabra i Puig 421 (4-11-1) en el mes de setembre del 2018</t>
  </si>
  <si>
    <t>Import per servei de neteja mensual + clavegueram que s'ha fet al pàrquing del c/ Via Favencia 360 (11-10-1) en el mes de setembre del 2018</t>
  </si>
  <si>
    <t>Import per comprovació i copies de comandaments del pàrquing del c/ Diligències (Can Clos) 10-6-64_x000D_
Import per comprovació de claus i treure còpies comandaments pàrquing del c/ Pontils 6 (1-3-3)</t>
  </si>
  <si>
    <t>Import per comprovació de comandament, claus, codi teclat, maneta del pàqrquing del c/ Parcerisa 4-6 (32-14-1)</t>
  </si>
  <si>
    <t>Import per comprovació claus local i persiana del c/ Cera 10 (70-40-73-488)</t>
  </si>
  <si>
    <t>Comprobar llaves y mando del parking - trabajo realizado el día 23/10/2018 - C/ Pontils # 22 (1-3-2-238)</t>
  </si>
  <si>
    <t>Import per servei de neteja mensual que s'ha fet al pàrquing del c/ Can Travi 28 (49-9-1) en el mes d'octubre del 2018_x000D_
Import per neteja mensual que s'ha fet al pàrquing del c/ Via Favencia 360 (11-10-1) en el mes d'octubre del 2018_x000D_
Import per neteja mensual del pàrquing del c/ Espronceda 114 (53-10-1) en el mes d'octubre del 2018_x000D_
Import per neteja mensual que s'ha fet al pàrquing del c/ Valls 11 b (13-14-1) en el mes d'octubre del 2018_x000D_
Import per neteja mensual del pàrquing del c/ Fabra i P</t>
  </si>
  <si>
    <t xml:space="preserve">Retirada de tres comandaments del pàrquing i provar que els comandaments vagin de c/ Pontils 6 (1-3-3) en finques Nieto </t>
  </si>
  <si>
    <t>Importe por enseñar local a Sra. Isabel Hernandez - trabajo realizado el día 30/10/2018 - C/ Cera # 10 (70-40-73-488)_x000D_
Importe por visita e inspección a local - trabajo realizado el día 31/10/2018 - C/ Subirats # 6  (7-2-27-430)</t>
  </si>
  <si>
    <t>Import per inspecció de plaça de pàrquing del c/ Can Travi 28 (49-9-1)_x000D_
Import per neteja mensual que s'ha fet al pàrquing del c/ Valls 11 B (13-14-1) en el mes de novembre del 2018_x000D_
Importe por limpieza mensual del pàrquing de la c/ Reima Amalia 31 B (6-13-1/2) en el mes de novembre del 2018_x000D_
Import per neteja mensual del pàrquing del c/ Fabra i Puig 421 (4-11-1) en el mes de novembre del 2018_x000D_
Import per neteja mensual del pàrquing del c/ Can Travi 28 (49-9-1) en el mes de novembre del 2018</t>
  </si>
  <si>
    <t>Enseñar local a Sra. Isabel Hernandez - trabajo realizado el día 09/11/2018 - C/ Cera # 10 (70-40-73-488)</t>
  </si>
  <si>
    <t>Neteja del pàrquing del c/ Espronceda 114 (53-10-1) mig mes en el mes de novembre del 2018</t>
  </si>
  <si>
    <t>Visites pk diversos</t>
  </si>
  <si>
    <t xml:space="preserve">Importe por COLOCACIÓN DE CARTEL EN PARKING, E INSPECCIÓN DE BARRERA DE APARCAMIENTO EN EL SUELO ROTA - en el pàrquing de c/ Mollerussa 18 (2-13-1) </t>
  </si>
  <si>
    <t>Importe ENSEÑAR EL LOCAL AL SR. DEEP - TRABAJO REALIZADO EL DÍA 15/11/2018 - C/ CRISTOBAL DE MOURA # 50 (53-11-1-73)_x000D_
Importe ABRIR LOCAL AL PERITO DEL SEGURO - TRABAJO REALIZADO EL DÍA 16/11/2018 - C/ CERA # 10 (70-40-73-488)</t>
  </si>
  <si>
    <t>COLOCACIÓN DE CARTEL EN PARKING Y BUZONEO EN FINCA Y ALREDEDORES - TRABAJO REALIZADO EL DIA 19 Y 20/11 c/ Constitucio 35 (32-13-1)</t>
  </si>
  <si>
    <t>Importe  VISITA CONCERTADA CON LA SRA. NADALA FELIU - TRABAJO REALIZADO EL DÍA 22/11/2018 - C/ AV. DEL ESTATUt de Catalunya 1 (49-10-1) se li mostra la plaça 76 de la planta -2 i sortides respectives</t>
  </si>
  <si>
    <t>Import per inspecció de places de pàrquing s'adjunta fotos plaça 34 del c/ Reina Amàlia 31 B (6-13-1/2)_x000D_
Import per inspecció de places de pàrquing s'adjunta fotos plaça 28 del c/ Can Travi 28  (49-9-1)</t>
  </si>
  <si>
    <t>Importe VISITAS CONCERTADAS A PARKINGS - TRABAJO REALIZADO DEL DÍA 1 AL 30/11/2018 - C/ REINA AMALIA # 31B (6-13-1/2) Sauri (2 visitas), Razzaq, Juvilla, Yuuta, Iftikhar (2 visites) , Mota, Sugeilys (2 visitas)_x000D_
Importe por  VISITAS CONCERTADAS A PARKINGS - TRABAJO REALIZADO DEL DÍA 1 AL 30/11/2018 - C/ LOPE DE VEGA # 287 (50-8-1) M. Garcia, Larrea (2), Alvarez, Vivancos, Danilo_x000D_
Importe por VISITAS CONCERTADAS A PARKINGS - TRABAJO REALIZADO DEL DÍA 1 AL 30/11/2018 - C/ BILBAO # 214 (50-8-1). A.</t>
  </si>
  <si>
    <t>Import per inspecció i col·locació de 75 cartells en places vacants, inspecció places ocupades a les quals s'adjunten fotos okupes del pàrquing del c/ Claramunt 51 (2-13-2)</t>
  </si>
  <si>
    <t>Import per col·locació cadena en plaça 71 pàrquing del c/ Mollerussa 16 (2-12-3)</t>
  </si>
  <si>
    <t>Import per inspecció i col·locació cartells plaça 29, en paret i vehicle del pàrquing del c/ Parcerissa 4 (32-14-1)_x000D_
Import per inspecció de places amb andromines i trastos al pàrquing del c/ Can Travi 28 (49-9-1)_x000D_
Import per retirada de cadena plaça 71 del pàrquing del c/ Mollerussa 16 (2-12-3)</t>
  </si>
  <si>
    <t>VISITAS CONCERTADAS PARA ALQUILER DE PLAZAS - TRABAJO REALIZADO DEL 01 AL 31/12/2018 - C/ Claramunt_x000D_
VISITAS CONCERTADAS PARA ALQUILER DE PLAZAS - TRABAJO REALIZADO DEL 01 AL 31/12/2018 - c/ Constitució_x000D_
VISITAS CONCERTADAS PARA ALQUILER DE PLAZAS - TRABAJO REALIZADO DEL 01 AL 31/12/2018 - Parcerisa 4_x000D_
VISITAS CONCERTADAS PARA ALQUILER DE PLAZAS - TRABAJO REALIZADO DEL 01 AL 31/12/2018 - Rep. Argentina _x000D_
VISITAS CONCERTADAS PARA ALQUILER DE PLAZAS - TRABAJO REALIZADO DEL 01 AL 31/12/2018 - C/ Pl</t>
  </si>
  <si>
    <t>Neteja de la comunitat i neteja de pàrking que s'ha fet a la comunitat del c/ Gomis 110-112 (23-4-1 al 8) en el mes de setembre del 2018</t>
  </si>
  <si>
    <t>Importe por limpieza realizada en la Comunidad C. Prop. C/Gomis, 108-110 (23-4-1 al 8) en el mes octubre 2018</t>
  </si>
  <si>
    <t>Importe por limpieza realizada en la Comunidad en Noviembre en Comunidad i parquing  Prop. C/Gomis, 108-110 (23-4-1 al 8 ) en el mes de novembre del 2018_x000D_
Importe por suministro y colocación de foco LED en C. Prop. C/Gomis, 108-110 (23-4-1 al 8) en Noviembre 2018</t>
  </si>
  <si>
    <t>Limpieza realizada en la Comunidad en Diciembre en C. Prop. C/Gomis, 108-110</t>
  </si>
  <si>
    <t>Reparació fotocopiadora Arxiu Baró de Viver</t>
  </si>
  <si>
    <t>RENOVACION CONTRATO SOPORTE EPSILON</t>
  </si>
  <si>
    <t>Reparació de l'ascensor de la Gran Via Corts Catalanes, 1135 (48-01-001),  el qual anirà a càrrec de l' assegurança.</t>
  </si>
  <si>
    <t>Reparació de l'ascensor de la Gran Via de les Corts Catalanes, 1135 (48-01-001),  el qual anirà a càrrec de la quota complementària.</t>
  </si>
  <si>
    <t xml:space="preserve">Conservació del 4t trimestre 2018 dels ascesnors i telèfons de rescat de finques de la MAQUINISTA: Cermeño, 7 (19-09-029), Ginebra, 42 (19-09-024), Salamanca, 15 (19-09-038), S. Papasseit, 8-10 (19-09-004), S. Papasseit, 36-38 (19-09-017) i Andrea Doria, 53 (19-09-043), els quals aniran a càrrec de la quota complementària. </t>
  </si>
  <si>
    <t xml:space="preserve">Conservació del 4t trimestre 2018 dels ascesnors  de la Gran Via Corts CAtaleanes, 1135 (48-01-001) , </t>
  </si>
  <si>
    <t>Reparació de l'ascensor del C/ Andrea Doria, 53 bis (19-09-043),  el qual anirà a càrrec de la quota complementària.</t>
  </si>
  <si>
    <t>Reparació dels ascensors de la Gran Via de les Corts Catalanes, 1135 (48-01-001),  el qual anirà a càrrec de la quota complementària.</t>
  </si>
  <si>
    <t>Import per servei de neteja que s'ha fet al c/ Francesc Cambó 30 (51-13-1) en el mes de setembre del 2018</t>
  </si>
  <si>
    <t>Neteja que s'ha fet al pàrquing de l' Av Francesc Cambó 30 (51-13-1) en el mes d'octubre 2018</t>
  </si>
  <si>
    <t>Import servei de neteja que s'ha fet al c/ Francesc Cambó 30 (51-13-1) en el mes de novembre del 2018</t>
  </si>
  <si>
    <t>SERVEI NETEJA DESEMBRE 2018 AVDA FRANCESC CAMBO 30</t>
  </si>
  <si>
    <t>Certificació signatura digital Escriptura Novació de Préstec Bon Pastor III fase (2.13)(P-2075)</t>
  </si>
  <si>
    <t>Certificació de la signatura digital per Escriptura de Novació de Préstec Hipotecari de Pere IV pc (50 10)(P-2073)</t>
  </si>
  <si>
    <t>Certificació de signatura digital per Escriptura de Novació de Préstec Hipotecari de Pere IV rg (50 10)(P-2074)</t>
  </si>
  <si>
    <t>_x000D_
Assistència com a jurat en el concurs de redacció de projecte i posterior direcció de les obres de nou promocions d’habitatges a Veneçuela 96-106, Avinguda Mare de Déu de Montserrat, 5-11, Trinitat Vella A 18.03 (Unitat 3), Avinguda Cardenal Vidal i Barraquer, 37-43, Ulldecona, 2 (Sector 10 - Illa G P22 Marina del Prat Vermell), Trinitat Vella A 18.01 (Unitat 1), Carretera de Sant Cugat, 2x, La Murtra, 12, Ciutat de Granada, 95-97, de Barcelona.</t>
  </si>
  <si>
    <t>Assistència com a jurats en el concurs de redacció de projecte i posterior direcció facultativa de les obres de rehabilitació dels edificis del carrer Lancaster núm. 7-9-11 i del carrer Hospital núm. 116, de Barcelona</t>
  </si>
  <si>
    <t>Com-Limp, S.L.</t>
  </si>
  <si>
    <t>B61825923</t>
  </si>
  <si>
    <t>Mantenimiento Parking C/ Tanger 42_x000D_
Mantenimiento Parking c/ Constitució 35_x000D_
Mantenimiento Parking C/ Pere IV_x000D_
Mantenimiento Parking C/ Parcerisa 4_x000D_
Mantenimiento Parking C/ Valls 11_x000D_
Mantenimiento Parking C/ Fabra i Puig 421_x000D_
Mantenimiento Parking C/ Berruguete 28_x000D_
Mantenimiento Parking C/ Via Favencia 360_x000D_
Mantenimiento Parking C/ Reina Amalia 31B_x000D_
Mantenimiento Parking C/ Espronceda 114</t>
  </si>
  <si>
    <t xml:space="preserve">Import dels treballs de tapiat de forats i instal·lació de xapa soldada, efectuats al local de l'edifici de TEMPTEIG situat al carrer Almagro Núm. 2-4 de Barcelona. </t>
  </si>
  <si>
    <t xml:space="preserve">Import dels treballs d'extracció de porta metàl·lica per adjudicació en els pisos d'entitats bancàries següents:_x000D_
       - Av. Rasos de Peguera Núm.63 4t 2a (Tempteig)_x000D_
       - c/Casals Cuberó Núm 209, 3r 1a (Building Center)_x000D_
       - Ronda Guineueta Vella Núm. 64 2n 1a (Building Center)_x000D_
I també inclou l'import del treballs de comprovació de l'intèrfon de l'habitatge de SAREB (ocupat) del c/Taravau Núm. 38 3r 3a, </t>
  </si>
  <si>
    <t>Conservació del 3r trimestre 2018  i 4t trimestre 2018 de l’ascensor de la Pl. 1º de Maig-Pq Hondo (70-08-001), la qual anirà a càrrec de la quota complementària.</t>
  </si>
  <si>
    <t>Import corresponent a la reparació de l’ascensor de la Pl. 1º de Maig-Pq Hondo (70-08-001), la qual anirà a càrrec de la quota complementària.</t>
  </si>
  <si>
    <t>PEL SERVEI DE MANTENIMENT DEL 01-10-2018 / 31-12-2018</t>
  </si>
  <si>
    <t>PEL SERVEI DE MANTENIMENT DEL 01-01-2018 / 31-03-2018</t>
  </si>
  <si>
    <t>PEL SERVEI DE MANTENIMENT ASCENSORES DEL 01-07-2018 / 30-09-2018</t>
  </si>
  <si>
    <t>Jardineria i neteja efectuat a Pg Sta Coloma, 55-71 (3-21-001 al 008) en el mes de setembre del 2018_x000D_
Import per servei mensual de manteniment de neteja a Av Vallcarca, 262 (23-2-1/2) en el mes de setembre del 2018</t>
  </si>
  <si>
    <t xml:space="preserve">Servei mensual de jardineria i neteja efectuat a Pg Sta Coloma, 55-71 (3-21-1) mes octubre 2018_x000D_
Servei mensual de manteniment de neteja a Av Vallcarca, 262 (23-2-1/2) en el mes d'octubre del 2018 </t>
  </si>
  <si>
    <t>Import servei mensual de manteniment de neteja a Av Vallcarca, 262 (23-2-1/2)  _x000D_
Importe servei mensual de jardineria i neteja efectuat a Pg Sta Coloma, 55-71 (3-21-1 al 8) mes de novembre 2018</t>
  </si>
  <si>
    <t>Servei mensual de jardineria i neteja efectuat a Pg Sta Coloma, 55-71 de Barcelona_x000D_
Servei mensual de jardineria i neteja efectuat a Avda. Vallcarca 262  de Barcelona</t>
  </si>
  <si>
    <t>Manteniment 4T trimestre de 2018 de  l'ascensor de la Pl. Salvador Segui, 13 corresponent a l'oficina d'habitatge de Ciutat Vella de BAGURSA.</t>
  </si>
  <si>
    <t>Interfaz de usuario para el traspaso de datos al SII.</t>
  </si>
  <si>
    <t>Documentación del servicio de firmas para la pasarela con Deister.</t>
  </si>
  <si>
    <t>Automatización del envío de lotes de facturas al SII. Adecuación del servicio de envíos para impleme</t>
  </si>
  <si>
    <t>Integración de AntWay Workflow en el software de prevención de blanqueo de capitales.</t>
  </si>
  <si>
    <t>Complemento (dll) para dotar a las aplicaciones .NET de un generador de listados en PDF y/o  Hojas de Excel</t>
  </si>
  <si>
    <t>Suministro de complemento del programa de facturación que permite contabilizar las inversiones en el</t>
  </si>
  <si>
    <t>Entrega de nuevos módulos del programa de facturas: se incorporan más opciones al selector de descri</t>
  </si>
  <si>
    <t>RENOVACIÓ AUTOCAD LT  P/N 057I1-009704-T385</t>
  </si>
  <si>
    <t>DORTOKA DISSENY S.L.</t>
  </si>
  <si>
    <t>B62765334</t>
  </si>
  <si>
    <t xml:space="preserve">Migració web habitatge	
Gestions per rehabilitar el portal de pisos en un segon servidor </t>
  </si>
  <si>
    <t>_x000D_
Import corresponent a diversos treballs efectuats en fase post-venda a la promoció situada als carrers de Pere_x000D_
IV 455 i 457, camí de Ca l’Isidret 5, Josep Pla 172 i Paraguai 2, de Barcelona.</t>
  </si>
  <si>
    <t>Análisis y documentación para la aplicación de solicitudes y adjudicaciones.</t>
  </si>
  <si>
    <t>Puesta en producción de la aplicación de traspaso de datos, incluye pruebas de entorno de producción</t>
  </si>
  <si>
    <t>Segona inspeció reglamentària per l’exercici 2018 de l'ascensor del Pg. Joan de Borbó, 44-45 (70-97-067), efectuada per ECA. FOMENT</t>
  </si>
  <si>
    <t>Inspecció periòdica reglamentària per l’exercici 2018 de l'ascensor del C/ Ferlandina, 27 (70-40-030), efectuada per ECA. FOMENT</t>
  </si>
  <si>
    <t xml:space="preserve">Inspeccions dels ascensors del C/ Fernando Pessoa, 2-4 (02-09-001), C/ Concili de Tranto, 23 i C / Bilbao, 214 (50-08-001) efectuades per la ECA. </t>
  </si>
  <si>
    <t xml:space="preserve">Inspecció periòdica reglamentària per l’exercici 2018 de l'ascensor del pàrquing del C/ Còrcega, 363 (31-04-001), efectuada per ECA. </t>
  </si>
  <si>
    <t>Segona inspeció reglamentària per l’exercici 2018 de l'ascensor del C/ Carme, 84 (70-40-013), efectuada per ECA. FOMENT</t>
  </si>
  <si>
    <t xml:space="preserve">Inspeccions periòdiques reglamentàries per l’exercici 2018 dels ascensors del C/ Riera Alta, 2 (70-40-015) i Carme, 84 BIS (70-40-014), efectuades per la ECA. </t>
  </si>
  <si>
    <t>Inspecció periòdica reglamentària per l’exercici 2018 de l'ascensor del C/ Anselm Turmeda, 2 (47-02-09), efectuada per ECA, la qual anirà a càrrec de la quota complementària.</t>
  </si>
  <si>
    <t xml:space="preserve">Segona inspeció reglamentària per l’exercici 2018 de l'ascensor del pàrking de la C/ Via Favencia, 350 (11-10-001), efectuada per ECA. </t>
  </si>
  <si>
    <t>lliurament aigua gerència habitatge imhab</t>
  </si>
  <si>
    <t>EQUIP D´AIGUA DE LA GERÈNCIA D´HABITATGE (AIGUADER, 24)</t>
  </si>
  <si>
    <t>Manteniment anual equips contra incendi, ret. rec extintor CO2 5 kg, ret. rec. extintor pols ABC 6 kg al Psg Urrutia 5 esc (4-11-1) el 05/09/2018</t>
  </si>
  <si>
    <t>Recàrrega ext. pols ABC 6 Kg per vandalisme al c/ Quito 18 pàrquing (3-22-1) el dia 17/09/2018</t>
  </si>
  <si>
    <t>Revisió anual equips contra incendis, revisió anual ext. CO2 5 kg, revisió anual extintor pols ABC 6 kg al  c/ Fernando Pessoa 4</t>
  </si>
  <si>
    <t>Substitució central incendis per avaria  Zones al pàrquing del c/ Quito 18 pàrquing (3-22-1) el 07/09/2018 i manteniment anual equips contra incendis ra Via Favència 374-376 esc (11-9-1) el 06/09/2018_x000D_</t>
  </si>
  <si>
    <t>Import nper revisió anual equips  contra incendis, ret. rec extintor pols ABC 6 kg, revisió central incedis, revisió boca incendis que s'ha fet al pàrquing de República Argentina 104 (23-5-1) el 26/09/2018</t>
  </si>
  <si>
    <t>Import nper revisió anual extintors contra incendis pols  ABC  6 kg que s'ha fet al pàrquing del Psg Urrutia 5 (4-11-1) el 05/09/2018</t>
  </si>
  <si>
    <t>Import per substitució extintor pols ABC 6 kg per sustracció a l c/ Rosselló i Porcel 12 esc (47-3-1) el dia 25/09/2018_x000D_
Import per recàrrega ext. pols ABC 6 Kg per vandalisme al c/ Quito 18 pàrquing (3-22-1) el dia 04/09/2018</t>
  </si>
  <si>
    <t>Reparació avaria sistema detecció i alarma incendis al pàrquing del c/ Reina Amalia 31  (6-13-1/2) el 07/09/2018</t>
  </si>
  <si>
    <t>Manteniment anual equips contra incendis ret. rec. extintor CO2 2 Kg, revisió anual ext CO2 5 kg, rev anual ext. pols ABC 6 kg al c/ Marina 351 Taxdirt 28 esc (15-5-1) el 12-09-2018_x000D_
Import per instal·lació senyals d'evacuació i seguretat 36 senyals d'emergència i evacuació al c/ Marina 351 Taxdirt 28 esc (15-5-1) el 14/09/2018_x000D_
Import per manteniment anual equips contra incendis rev. central incendis (Peces i avaries apart), rev. anual ext. CO2 5 kg i rev. anual ext pols ABC 6 kg a V</t>
  </si>
  <si>
    <t xml:space="preserve">Import per revisió trimestral 20 boques incendis i 24 extintors contra incendis al c/ Selva de Mar 28-30 esc (50-7-1)_x000D_
Import per revisió trimestral extintors contra incendis, boques incendis i central incendis al c/  Marina 343 (15-4-1)_x000D_
Import per revisió trimestral extintors contra incendis al c/ Quito 18 esc (3-22-1) _x000D_
</t>
  </si>
  <si>
    <t>Import per revisió trimestral extintors contra incendis, boques incendis, central incendis, i detecció monóxid de carboni al pàrquing del c/ Via Favencia 350 (11-10-1)</t>
  </si>
  <si>
    <t xml:space="preserve">Import per revisió trimestral extintors contra incendis, boques incendis, columnes seques, central incendis al c/ Via Favencia 350 esc (11-10-1)_x000D_
Import per retimbrat i recàrrega ext. pols ABC 6 Kg, CO2 5kg, revisió anual extintors, i central incendis del c/ Can Travi 30 esc (49-9-1) </t>
  </si>
  <si>
    <t>Import per revisió trimestral extintors contra incendis al c/ Obradors 8 (70-15-19) i al c/ Obradors 6 (70-15-19)_x000D_
Import per revisió trimestral extintors contra incendis que s'ha fet al c/ Colomines 3 esc (51-15-2)_x000D_
Import per revisió trimestral extintors contra incendis que s'ha fet al c/Reina Amalia 33 esc  (6-13-2) _x000D_
Import per revisió trimestral extintors contra incendis, i revisió trimestral boca incendis al c/ Marina 343 esc (15-4-1)_x000D_
Import revisió trimestral extintors contra incendis al</t>
  </si>
  <si>
    <t>Import per recàrrega ext. pols ABC 6 Kg, i CO2 2 kg per vandalisme al c/ Marina 343 esc (15-4-1)</t>
  </si>
  <si>
    <t>Import per retimbrat i recàrrega ext. CO2 5 Kg, i Pols ABC 6 kg , ext pols ABC 6 kg (canvi per retimbrat negatiu) i revisió anual central incendis al pàrquing del c/ Can Travi 30 (49-9-1)</t>
  </si>
  <si>
    <t>Manteniment trimestral extintors contra incendis al c/ República Argentina 104 (23-5-1) _x000D_
Import per substitució de bateries 12 V i 7,2 Ah  de la central incendis  del parquing c/ Gran Via 120 (28-21-1)</t>
  </si>
  <si>
    <t>Import per 4 manteniment trimestral extintors contra incendis c/ Blanqueria 10 esc (70-15-6) Import per 3 manteniment trimestral extintors contra incendis al c/ Assaonadors 20 esc (70-15-3)_x000D_
Import per 3 manteniment trimestral extintors contra incendis al c/ Assaonadors 26 esc (70-15-4) Import per 3 manteniment trimestral extintors contra incendis al c/ Flassaders 23 esc (70-15-11) Import 5 manteniment trimestral extintors contra incendis al c/ Fonollar 15-17 esc (70-15-12) _x000D_
Import per 5 manten</t>
  </si>
  <si>
    <t>Import per revisió anual ext. pols ABC 6 Kg i CO2 2 kg al c/ Tigre 6 esc (70-15-37) _x000D_
Import per revisió anual ext. pols ABC 6 Kg i CO2 2 kg al c/ Erasme de Janer 1-5 esc (70-15-20) _x000D_
Import revisió anual ext. pols ABC 6 Kg i CO2 2 kg al c/ Vistalegre 15 (70-15-38) _x000D_
Import revisió anual ext. pols ABC 6 Kg i CO2 2kg al c/ Vistalegre 5 esc (70-15-33)_x000D_
Import per revisió anual ext. pols ABC 6 Kg i CO2 2 kg al c/ Hospital 71 esc (70-15-14) _x000D_
Import per revisió anual ext. pols ABC 6 Kg i CO 2 2 kg a</t>
  </si>
  <si>
    <t xml:space="preserve">Import per 26 manteniment trimestral extintors contra incendis al c/ Bac de Roda 99 esc (53-10-1) _x000D_
Import 8 manteniment trimestral extintors contra incendis, 6 manteniment trimestral BIE, 1 manteniment trimestral central d'incendis, 1 manteniment trim. central monòxid al pàrquing del c/ Camí Antic de València 96 (53-10-1)_x000D_
Import per 38 manteniment trimestral extintors contra incendis al c/ Camí Antic de Valencia 96 esc (53-10-1)_x000D_
Import per 7 manteniment trimestral extintors contra incendis i </t>
  </si>
  <si>
    <t>Import per 5 revisió anual ext. pols ABC 6 Kg, 6 revisió anual boca incendi BIE, revisió anual carro ext CO2 10kg, revisió anual IPF, rev. anual central incendis, i central monòxid al pàrquing del c/ Corsega 363 (31-4-1)_x000D_
Import 4 revisió anual ext. pols ABC 6 Kg, revisió anual ext CO2 2kg, 1 revisió anual central incendis al pàrquing del c/ Valls 11 (13-14-1)</t>
  </si>
  <si>
    <t>Import per canvi 3 extintors caducats, retimbrat, recàrrega i revisió anual ext. pols ABC 6 kg i revisió anual IPF columnes seques al c/ Gran Via CC 1135 (48-1-1)</t>
  </si>
  <si>
    <t xml:space="preserve">Import per revisió anual ext. pols ABC 6 Kg i CO2 2 kg al c/ San Ramon 21 esc (70-15-29)_x000D_
Import per revisió anual ext. pols ABC 6 Kg i ext. CO2 2 kg al c/ San Ramon 11 esc (70-15-28)_x000D_
Import revisió anual ext. pols ABC 6 Kg i ext CO2 2 kg del c/ Sant Pau 23 esc (70-15-25)_x000D_
Import per revisió anual ext. pols ABC 6 Kg i ext CO2 2 kg al c/ Junta de Comerç 21 esc (70-15-15)_x000D_
Import revisió anual ext. CO2 2 Kg i ext pols ABC 6 kg al c/ Sant Pau 55 esc (70-15-26) _x000D_
</t>
  </si>
  <si>
    <t>Neteja ARXIU julio</t>
  </si>
  <si>
    <t>Import per servei de neteja que s'ha fet al c/ Nou de la Rambla 39 (6-12-3) en el mes de setembre del 2018_x000D_
Import per servei de neteja que s'ha fet al c/ Gran Via 1135 (48-1-1) en el mes de setembre del 2018</t>
  </si>
  <si>
    <t>Neteja ARXIU C/ Clariana, 46 corresponent al mes de Setembre 2018</t>
  </si>
  <si>
    <t>Import per servei de neteja que s'ha fet al c/ Gran Via Corts Catalanes 1135 (48-1-1) en el mes d'octubre del 2018_x000D_
Import per servei de neteja que s'ha fet al c/ Nou de la Rambla 39 (6-12-3) en el mes d'octubre del 2018</t>
  </si>
  <si>
    <t>Neteja Octubre 2018, ARXIU C/ Clariana</t>
  </si>
  <si>
    <t>Import per servei de neteja que s'ha fet al c/ Gran Via CC 1135 (48-1-1) en el mes de novembre del 2018_x000D_
Import ser vei de neteja que s'ha fet al c/ Nou de la Rambla 39 (6-12-3) en el mes de novembre del 2018</t>
  </si>
  <si>
    <t xml:space="preserve">Neteja del terrat del c/ Nou de la Rambla 39 (6-12-3) </t>
  </si>
  <si>
    <t>NETEJA I MANTENIMENT ARXIU IMHAB C. CLARIANA 46</t>
  </si>
  <si>
    <t>Neteja i mantenioment desembre Nou de la Rambla 39 (6.12.3)_x000D_
Neteja i mantenioment Gran Via Corts Catalanes 1135 (48.1.1)</t>
  </si>
  <si>
    <t>Neteja i manteniment arxiy Cr. Clariana 46 desembre 2018.-</t>
  </si>
  <si>
    <t xml:space="preserve">_x000D_
Ampliació de potencia electrica a 173kW, del local situat al carrer Dr. Aiguader, 15, de Barcelona, per a noves oficines del IMHAB._x000D_
</t>
  </si>
  <si>
    <t>Import retirada andromines, residus a replans al c/ Om-Arc del Tatre (6-10-4) octubre 2018</t>
  </si>
  <si>
    <t>Import retirada andròmines, residus a replans c/ Om-Arc del Teatre (6-10-4) mes de setembre 2018</t>
  </si>
  <si>
    <t>Import per varies retirada andromines i residus replans i terrats del c/ Om-Arc del Teatre (6-10-4) juny 2018</t>
  </si>
  <si>
    <t>Import retirada andromines, residus a replans al c/ Om-Arc del Tatre (6-10-4) novembre 2018</t>
  </si>
  <si>
    <t>Servei retirada i dipòsit andròmines; pla gestió integral qualitatva</t>
  </si>
  <si>
    <t>SE 41 (3)Taxa normal DOGC 18.268.036 ANUNCI de notificació en procediment del requeriment per a l'esmena de defectes en les sol·licituds d'habitatges i altres recursos residencials per emergència social.</t>
  </si>
  <si>
    <t>SE-41 (2) Taxa normal DOGC 18.268.035 ANUNCI de notificació en procediment de la resolució en els processos d’adjudicació d'habitatges i altres recursos residencials per emergència social.</t>
  </si>
  <si>
    <t>SE-41 (1) Taxa normal DOGC 18.268.033 ANUNCI de notificació en procediment de resolució de processos d’inscripció i d'adjudicació en el Registre de Sol·licitants d'Habitatge amb Protecció oficial de Barcelona.</t>
  </si>
  <si>
    <t>SE-41 (4) 2Taxa normal DOGC 18.268.034 ANUNCI de notificació en procediment de requeriment per a l'esmena de defectes en sol·licituds delRegistre de Sol·licitants d'habitatge amb protecció oficial de BArcelona</t>
  </si>
  <si>
    <t>Taxa urgent DOGC 18.292.008_x000D_
ANUNCI d’ampliació del termini de presentació de sol·licituds per a la concessió de les prestacions per al pagasment del lloguer a la ciutat de Barcelona de l'any 2018</t>
  </si>
  <si>
    <t>Taxa urgent DOGC 18.298.079_x000D_
RESOLUCIÓ del Gerent del Consorci de l'Habitatge de Barcelona de tancament de la convocatòria d'ajuts a la rehabilitació d'interiors d'habitatges per a l'arranjament d'habitatges de persones en situació de vulnerabilitat a la ciutat de Barcelona per a l'any 2018</t>
  </si>
  <si>
    <t>Bestreta SE-44 Taxa urgent DOGC 18.302.098_x000D_
RESOLUCIÓ del Gerent del Consorci de l'Habitatge de Barcelona de tancament de la convocatòria d'ajuts a la rehabilitació d'elements comuns a la ciutat de Barcelona per a l'any 2018</t>
  </si>
  <si>
    <t>_x000D_
SE+45 Taxa normal DOGC 18.309.041 ANUNCI de notificació en procediment del requeriment per a l'esmena de defectes en les sol·licituds d'habitatges i altres recursos residencials per emergència social.</t>
  </si>
  <si>
    <t>Justificació bestreta E-26: Taxa urgent DOGC 18.317.132 RESOLUCIÓ de la gerent de l'Institut Municipal de l'Habitatge i Rehabili</t>
  </si>
  <si>
    <t>Justificació bestreta SE-46/2018. _x000D_
Taxa normal DOGC 18.339.018. ANUNCI de notificació en procediments relatius a actes administratius en matèria d'habitatge</t>
  </si>
  <si>
    <t>SERVEI DE CATERING PER LA TRC FEDERATION FOR LIVING(EFL)DEL DIA 26 DE SETEMBRE DE 2018</t>
  </si>
  <si>
    <t>EXPERTUS SERVICIOS DE ATENCION AL PUBLIC</t>
  </si>
  <si>
    <t>A58036328</t>
  </si>
  <si>
    <t>SERVICIOS DE AZAFATAS DE PROTOCOLO Y RRPP PLENÀRIA CHSB (28/06/2018)</t>
  </si>
  <si>
    <t>Revisió extintors finques diverses</t>
  </si>
  <si>
    <t xml:space="preserve">Revisió extintors PS-6, servei revisió màniga model BIE-25, servei revisió central incendis que s'ha fet al pàrquing del c/ Tiana </t>
  </si>
  <si>
    <t>Revisió extintors, revisió central incendis, revisió detector optic, revisió llum emergencia, revisió columna seca, revisió sirena central al c/ Dolors Piera 1 esc  (53-8-1) en el mes de juliol del 2018_x000D_
Import per revisió extintors NCO-5 i PS-6 que s'ha fet al c/ Dolors Piera 2 esc (53-8-1) en el mes de juliol del 2018</t>
  </si>
  <si>
    <t>Revisió extintors  al pàrquing del C/ Dolors Piera 1-2 (53-8-1) en el mes juliol de 2018</t>
  </si>
  <si>
    <t>Import per venta per robatori extintors PS-6 al c/ Gran Via 120 (28-21-1) el 18/09/2018</t>
  </si>
  <si>
    <t>Revisió extintors NCO-2, PS-6, i revisió columna seca al c/ Gran Via 980 (50-2-3) el 20/09/2018_x000D_</t>
  </si>
  <si>
    <t>Revisió extintors NCO-2 i PS-6, i revisió columna seca que s'ha fet al Ps Santa Coloma esc A (3-21-1) el dia 20/09/2018_x000D_
Import per servei revisió extintors NCO-2 i PS-6,  que s'ha fet al Ps Santa Coloma esc B (3-21-2) el dia 20/09/2018_x000D_
Import per servei revisió extintors NCO-2 i PS-6 que s'ha fet al Ps Santa Coloma 55-71 esc C (3-21-3) el dia 20/09/2018_x000D_
Import per servei revisió extintors PS-6 que s'ha fet al Ps Santa Coloma 55-71 esc D (3-21-4) el dia 20/09/2018_x000D_
Import per</t>
  </si>
  <si>
    <t>Import per servei revisió extintors PS-6 que s'ha fet al c/ Anselm Turmeda 4 (47-2-10) el dia 25/09/2018_x000D_
Import per servei revisió extintors PS-6 i NCO-2 que s'ha fet al c/ Anselm Turmeda 6 (47-2-11) el dia 25/09/2018_x000D_
Import per servei revisió extintors PS-6 i NCO-2 que s'ha fet al c/ MS Guarner 4 (47-1-6) el 25/09/2018_x000D_
Import per servei revisió extintors PS-6 i NCO-2 al c/ MS Guarner 6 (47-1-5) el 25/09/2018_x000D_
Import per servei revisió extintors PS-6 i NCO-2 al c/ MS Guarner 10 (47-1-3) el 25</t>
  </si>
  <si>
    <t>Import per servei revisió extintors PS-6 i NCO-2 al Parque Primer de Maig s/n (70-8-1) el 25/09/2018_x000D_
Import per servei revisió extintors PS-6 que s'ha fet al c/ Orpí 8-12 (52-1-2) el dia 25/09/2018_x000D_
Import per servei revisió extintors PS-6 i NCO -2 que s'ha fet al c/ Orpi 14-16 (52-1-3) el 25/09/2018</t>
  </si>
  <si>
    <t xml:space="preserve">Import per servei revisió extintors que s'ha fet al c/ Orista 5 esc (52-3-1) el 25/09/2018_x000D_
Import per servei revisió extintors que s'ha fet al c/Comerç 42 esc  (70-10-1) el 25/09/2018_x000D_
Import per servei revisió extintors que s'ha fet al c/ Gatuelles 5 esc (51-6-2) el 25/09/2018_x000D_
Import per servei revisió extintors que s'ha fet al c/ Rec Comtal 20 esc (57-1-1) el 25/09/2018_x000D_
Import per revisió extintors que s'ha fet al c/ Nou de la Rambla 39 esc (6-12-3) 25/09/2018_x000D_
_x000D_
_x000D_
</t>
  </si>
  <si>
    <t>Revisió extintors que s'ha fet al c/ Rec 13 esc (70-10-2) el 25/09/2018_x000D_
Import per revisió extintors que s'ha fet al c/ Princesa 51 esc (70-11-7) el 25/09/2018_x000D_
Import per recàrrega  extintors que s'ha fet al c/ MS Guarner 7-9 esc (47-2-16) el 25/09/2018_x000D_
Import per revisió extintors que s'ha fet al c/ MS G uarner 7-9 esc (47-2-16) el 25/09/2018_x000D_
Import per revisió extintors que s'ha fet al c/ Anselm Turmeda 8  esc (47-2-12) el 25/09/2018_x000D_
Import per revisió extintors que s'ha fet al</t>
  </si>
  <si>
    <t>Import per revisió extintors PS-6 i NCO-2 que s'ha fet al c/ Comerç 46 esc (70-10-3) el dia 25/09/2018</t>
  </si>
  <si>
    <t>Import per revisió llum emergencia i extintors PS-&amp; i recàrrega extintors mod PS-6 al c/ Concili de Trento 23 esc (50-8-1)_x000D_
Import per revisió extintors mod. NCO-5 i PS-6 i per revisió llum d'emergència al c/ Bilbao 214 (50-8-1)_x000D_
Import per servei revisió extintors mod NCO-5, PS-6 i revisió llum emergències que s'ha fet al c/ Dolors Piera 2 esc (53-8-1)_x000D_
Import per servei revisió extintors mod NCO-5, PS-6, revisió columna seca, revisió central incendis, revisió detector òptic, revisió sirena ext</t>
  </si>
  <si>
    <t>Import per servei revisió extintors NCO2, PS-6, revisió llum emergència  que s'ha fet al c/ Gomis 110-112 esc 1 (23-4-1)_x000D_
Import per servei revisió extintors NCO2, PS-6, revisió llum emergència  que s'ha fet al c/ Gomis 110-112 esc 2  (23-4-2_x000D_
Import per servei revisió extintors NCO2, PS-6, revisió llum emergència  que s'ha fet al c/ Gomis 110-112 esc 3  (23-4-3))_x000D_
Import per servei revisió extintors NCO2, PS-6, revisió llum emergència  que s'ha fet al c/ Gomis 110-112 esc 4  (23-4-4)_x000D_
Import pe</t>
  </si>
  <si>
    <t>Import per servei revisió extintors mod NCO-5, mod PS-6 que s'ha fet al c/ Giralt i Pellisser 24-28 ec (51-13-1)_x000D_
Import per servei revisió extintors mod NCO-5 i PS-6 que s'ha fet al c/ Arc de Sant Cristófol 11-23 (51-14-1) esc_x000D_
Import per servei revisió extintors mod PS-6 que s'ha fet al c/ Francesc Cambó 27-31 esc (51-12-1)_x000D_
Import per servei de revisió extintorsNCO-5 i PS-6  que s'ha fet a Av Francesc Cambo 30-36 esc (51-13-1)_x000D_
Import per servei de revisió extintors mod PS-6, NCO-2, pS-9, i m</t>
  </si>
  <si>
    <t xml:space="preserve">Import revisió extintors PS-6 i NCO-2 i columna seca al c/ Gran Via 924 esc (50-1-1) en el mes d'octubre 2018 i  revisió extintor PS-6 i columna seca al c/ Gran Via CCatalanes 926 esc (50-1-1) en el mes d'octubre 2018_x000D_
Import revisió extintors PS-6, NCO-2, llum emergència a Av Vallcarca 262 esc A (23-2-1) mes octubre 2018 i a a Av Vallcarca 262 (23-2-1) en el mes d'octubre del 2018_x000D_
Import per revisió central incendis, detector incendis, llum emergència, màniga contra incendis, polsador alrama, </t>
  </si>
  <si>
    <t>Import per revisió extintors PS6  al c/Mollerusa 53 esc (2-4-3) en el mes d'octiubre 2018_x000D_
Import per revisió extintors PS6 i NCO 2 al c/Mollerusa 55-57 esc (2-4-1) en el mes d'octiubre 2018_x000D_
Import per revisió extintors PS6 al c/Mollerusa 59 esc (2-4-5) en el mes d'octiubre 2018_x000D_
Import per revisió extintors PS6 I NCO 2 al c/ Mollerusa 61 (2-4-4) en el mes d'octubre del 2018</t>
  </si>
  <si>
    <t>Import per revisió extintors PS6 i NCO 2 al c/ MS Guarner 1 esc (47-2-13) en el mes d'octubre 2018_x000D_
Import per revisió extintors PS6 i NCO 2 al c/ MS Guarner 2 esc (47-1-7) en el mes d'octubre 2018_x000D_
Import per revisió extintors PS6 i NCO 2 al c/ MS Guarner 3 esc (47-2-14) en el mes d'octubre 2018_x000D_
Import per revisió extintors PS6 i NCO 2 al c/ MS Guarner 5 esc (47-2-15) en el mes d'octubre 2018_x000D_
Import per revisió extintors PS6 al c/ MS Guarner 8 esc (47-1-4) en el mes d'octubre 2018_x000D_
Import per</t>
  </si>
  <si>
    <t>Revisió extintors PS-6 i NCO-2 al c/ Alvarez de Castro 2-4 (51-12-1) en el mes d'octubre del 2018</t>
  </si>
  <si>
    <t>Import per servei revisió extintors mod PS-6 i NCO-2 al c/ Comerç 42 (70-10-1) _x000D_
Import per revisió extintors PS6 i NCO 2 al c/Mollerusa 51 esc (2-4-2) en el mes d'octiubre 2018</t>
  </si>
  <si>
    <t>Import per servei de revisió extintors PS-6 i columna seca al c/ Gran Via 122-124 esc 1 (28-21-1)_x000D_
Import revisió extintors PS6 i NCO 2 C/ Comerç 48 esc (70-11-1)_x000D_
Import per revisió extintors PS 6 i NCO 2 al c/ Serra Xic 4 esc (51-4-2)_x000D_
Import revisió extintors PS-6, NCO2 al c/ Pinzon 6-12 esc (19-15-1)_x000D_
Import revisió extintors PS6 i NCO 2 que s'ha fet al c/ Comerç 50 (70-11-2)_x000D_
Import servei revisió extintors PS6 que s'ha fet al c/ Comerç 52 (70-11-3) Import servei revisió extintors PS 6 i NC</t>
  </si>
  <si>
    <t>Revisió extintors PS 6 i NCO 2 que s'ha fet al c/ Comerç 56 (70-11-5)</t>
  </si>
  <si>
    <t>Import servei revisió central incendis, revisió detector incendis, sirena central, polsador alarma, llum emergència que s'ha fet al pàrquing del c/ Vall Hebron 76-80 (23-3-1)_x000D_
Import revisió llum emergència, extintor mod NCO2 i PS6 al c/ Vall Hebron 76-80 esc (23-3-1)</t>
  </si>
  <si>
    <t>Import venta extintors mod PS-6 01195/01779/04327/04520 i venta placa senyalitzadora segons pressupost 198646  al c/ Gran Via 926 esc (50-1-1)</t>
  </si>
  <si>
    <t xml:space="preserve">Import servei venda extintor PS-6, mod CO2, venta placa senyalitzadora, venta armari cristal pressupost 198555 al c/ Gran Via 924 esc (50-1-1) </t>
  </si>
  <si>
    <t>Import per servei recarga extintor PS-6 i retimbre  PS-6 al c/ Aragon 317 (70-97-105)</t>
  </si>
  <si>
    <t>Import per 3 revisió extintors mod PS 6 i 1 revisió NCO-2 del c/ Orista 5 esc (52-3-1) _x000D_
Import per revisió 3 extintors mod PS-6 i revisió 2 extintors mod NCO-2 al c/ Comerç 42 (70-10-1) _x000D_
Import servei revisió 2 extintors mod PS6 i 1 revisió NCO 2 al c/ Comerç 46 (70-10-3)_x000D_
Import servei revisió 9 extintor PS6 i 1 extintor mod NCO 2 i 1 revisió columna seca que s'ha fet al c/ Gran VIa 976-978 (50-2-3) _x000D_
Import per revisió 3 extintor mod PS 6 i 1 revisió extintors NCO 2 al c/ Orpi 2-8 esc (52-1-</t>
  </si>
  <si>
    <t>Import revisió servei revisió 3 extintors mod PS-6 i revisió mod NCO-2 al c/ MS Guarner 4 esc (47-1-6)_x000D_
Import revisió servei revisió 7 extintors mod PS-6 i revisió columna seca que s'ha fet al c/ Manuel Sanchis Guarner 7-9 esc (47-2-16) _x000D_
Import revisió extintors 2 mod PS-6, revisió extintor mod NCO-2 que s'ha fet al c/ Manuel Sanchis Guraner 10 esc (47-1-3)_x000D_
Import revisió 3 extintor mod PS-6 al c/ Manuel Sanchis Guarner 12 esc (47-1-2) _x000D_
Import servei revisió 4 extintors mod PS-6 al c/ Anselm</t>
  </si>
  <si>
    <t>Import per servei de revisió 4 extintors mod PS6, revisió 1 extintor mod NCO 5, servei revisio retimbre al c/ Rec 13 esc (70-10-2)_x000D_
Import per servei de 1 canvi  extintor PS 6, 3 serveis revisió extintors PS6 , i 2 servei revisió extintors mod NCO 2 del c/ Gatuelles 5 esc (51-6-2)_x000D_
Import per servei 2 revisió extintors PS6 , 1 servei de retimbre extintor PS6, i revisió retimbre extintor CO2 2  del c/ Orpi 14-16 esc (52-1-3)_x000D_
Import per canvi extintor mod PS 6 , retimbre ext CO2 , per 4 servei de</t>
  </si>
  <si>
    <t>TRABAJOS REALIZADOS EN: ARAGON 317 (70.97.105)_x000D_
PRINCESA 51 (70.11.7), GRAN VIA 976 (50.2.3); REC 13 (70.10.2);  COMTAL 20 (57.1.1); COMERÇ 42 (70.10.1); COMERÇ 46 (70.10.3); ORPI 8 (52.1.2); SANCHIS GUARNER 7 (47.2.16); ANSELM TURMEDA 4 (47.2.10); SANCHIS GUARNER 6 (47.1.5); SANTA COLOMA 55 ESC C (3.21.3); SANTA COLOMA 55 ESC D(3.21.4); SANTA COLOMA 55 ESC G (3.21.7); SANTA COLOMA 55 ESC H (3.21.8); SANTA COLOMA 55 ESC B (3.21.2); SANTA COLOMA 55 ESC F (3.21.6); SANTA COLOMA 55 ESC A (3.21.1) S</t>
  </si>
  <si>
    <t>conservació del 4T trimestre 2018, dels ascensors de la promoció de CAN CLOS, del C/ Marbre, 2, 3 i 12 (10-05) i Pl. Mig de Can clos, 3 (10-06) i del C/ Leiva, 37 i la línia telefònica (70-97-92),</t>
  </si>
  <si>
    <t>Reparació de l' ascensor del C/ Marbre, 2 (10-05-045) ,la qual anirà a càrrec de la quota complementària.</t>
  </si>
  <si>
    <t>FARRE GUALLAR JOSE</t>
  </si>
  <si>
    <t>Import destinat a la compra de 45 targetes T10</t>
  </si>
  <si>
    <t xml:space="preserve">IDCE - Servicio Relay correo (paquete 200 direcciones).- </t>
  </si>
  <si>
    <t>IDCE - Servicio Relay correo (paquete 200 direcciones). octubre.-</t>
  </si>
  <si>
    <t xml:space="preserve"> Servicio Relay correo (paquete 200 direcciones)</t>
  </si>
  <si>
    <t>Renovación anual de la licencia del software dot Connect for Oracle, del fabricante Devart. Con númer</t>
  </si>
  <si>
    <t>Análisis para la integración del Workflow AntWay en el nuevo aplicativo de  solicitudes y adjudicaciones</t>
  </si>
  <si>
    <t>TRASLLAT OFICINA DR.AIGUADE 36 A C/BOLIVIA</t>
  </si>
  <si>
    <t>Id. IMHAB: 27.3   Pressupost: 2018   Compte: 23227003 _x000D_
Import corresponent  50% inicial de la  previsió de la despesa per a la construcció d'un clavegueró en la calle Comte Borrell, 159, de Barcelona.</t>
  </si>
  <si>
    <t xml:space="preserve">Neteja local per inundacions, extreure aigua i secar el sol que s'ha fet al local de Pl Mig de Can Clos 2 (10-6-53) </t>
  </si>
  <si>
    <t xml:space="preserve">Recogida de tarjetas pàrquing C/: Reina amalia 31B (6-13-1/2) </t>
  </si>
  <si>
    <t xml:space="preserve">Copia de llaves de aparcamiento C/: Av. de la Constitucio, 35 (32-13-1) </t>
  </si>
  <si>
    <t xml:space="preserve">Importe por 1 visita comercial de parking C/: Av de la Republica Argentina, 102 (23-5-1) </t>
  </si>
  <si>
    <t>Importe por comprobación de tarjetas de Acceso a parking C/: Bilbao 214 y Lope de vega 287 (50-8-1) _x000D_
Importe por buzoneo Tarjetas de acceso Parking  C/: de la Reina Amalia 31 B (6-13-1/2)</t>
  </si>
  <si>
    <t>Retirada de copias de llaves  del parking C/: de les Diligencies S/N (can clos) (10-6-64)</t>
  </si>
  <si>
    <t>Buzoneo y colgar cartel de parking C/: Parcerisa 4 (32-14-1)</t>
  </si>
  <si>
    <t>Limpieza y desinfeccion de vivienda C/: Marina 343 6-7 (15-4-1-132)</t>
  </si>
  <si>
    <t>Importe por limpieza de local , retiirada de trastos a C/ Manuel sanchis i guarner 12 (47-1-2)</t>
  </si>
  <si>
    <t>Import per servei de neteja que s'ha fet al c/ Arc del Teatre 48 (6-10-4) en el mes d'agost del 2018_x000D_
Import per servei de neteja que s'ha fet al c/ Arc del Teatre 50 (6-10-4) en el mes d'agost del 2018_x000D_
Import per neteja que s'ha fet al c/ Om 9 (6-10-4) en el mes d'agost del 2018_x000D_
Importe por LIMPIEZA VESTIBULOS OLMO 3-5-7-9-11-13-15 Y ARCO DE TEATRO 48-50-52,  (6-10-4) mes de Agosto_x000D_
Import per neteja que s'ha fet al c/ Om 15 (6-10-4) en el mes d'agost del 2018_x000D_
Import per servei de neteja que</t>
  </si>
  <si>
    <t xml:space="preserve">Import per servei de neteja que s'ha fet al c/ Arc del Teatre 48 (6-10-4) en el mes de setembre del 2018_x000D_
Import per servei de neteja que s'ha fet al c/ Om 3 patis (6-10-4) en el mes de setembre del 2018_x000D_
Import per servei de neteja que s'ha fet al c/ Om 15 (6-10-4) en el mes de setembre del 2018_x000D_
Import per servei de neteja que s'ha fet al c/ Arc del Teatre 52 (6-10-4) en el mes de setembre del 2018_x000D_
Importe por LIMPIEZA VESTIBULOS OLMO 3-5-7-9-11-13-15 Y ARCO DE TEATRO 48-50-52,  (6-10-4) mes </t>
  </si>
  <si>
    <t>Importe por SERVICIOS DE LIMPIEZA Y MANTENIMIENTO ARCO DE TEATRO 48, (6-10-4) mes de Octubre_x000D_
Importe por SERVICIOS DE LIMPIEZA Y MANTENIMIENTO OLMO 3 PATIOS, (6-10-4) mes de Octubre 2018_x000D_
Importe por SERVICIOS DE LIMPIEZA Y MANTENIMIENTO OLMO 15, (6-10-4) mes de Octubre 2018_x000D_
Importe por SERVICIOS DE LIMPIEZA Y MANTENIMIENTO ARCO DE TEATRO 52, (6-10-4) mes de Octubre 2018_x000D_
Importe por LIMPIEZA VESTIBULOS OLMO 3-5-7-9-11-13-15 Y ARCO DE TEATRO 48-50-52,  (6-10-4) mes de Octubre 2018_x000D_
Importe por</t>
  </si>
  <si>
    <t>Import SERVICIOS DE LIMPIEZA Y MANTENIMIENTO ARCO DE TEATRO 48, (6-10-4) mes de Noviembre 2018_x000D_
Importe SERVICIOS DE LIMPIEZA Y MANTENIMIENTO OLMO 3 PATIOS, (6-10-4)  mes de Noviembre 2018_x000D_
Import SERVICIOS DE LIMPIEZA Y MANTENIMIENTO OLMO 15,(6-10-4)  mes de Noviembre 2018_x000D_
Importe SERVICIOS DE LIMPIEZA Y MANTENIMIENTO ARCO DE TEATRO 52, (6-10-4) mes de Noviembre 2018_x000D_
Importe SERVICIOS DE LIMPIEZA Y MANTENIMIENTO OLMO 5,(6-10-4)  mes de Noviembre 2018_x000D_
Importe SERVICIOS DE LIMPIEZA Y MANTENIMI</t>
  </si>
  <si>
    <t>Serveis de neteja OM 3-5-7-9-11-13-15 i Arc del Teatre 48-50-52, (6.10.4)</t>
  </si>
  <si>
    <t>Import per servei de neteja que s'ha fet al c/ Alvarez de Castro 2-4 (51-12-1) en el mes d'agost del 2018_x000D_
Import per servei de neteja que s'ha fet al c/ Giralt i Pellicer 24-28 (51-13-1) en el mes d'agost del 2018_x000D_
Import per servei de neteja que s'ha fet al c/ Ases 1 (70-15-18) en el mes d'agost del 2018_x000D_
Import per servei de neteja que s'ha fet al c/ Fonollar 15-17 (70-15-12) en el mes d'agost del 2018</t>
  </si>
  <si>
    <t xml:space="preserve">Import per servei de neteja que s'ha fet al c/ Alvarez de Castro 2-4 (51-12-1) en el mes de setembre del 2018_x000D_
Import per servei de neteja que s'ha fet al c/ Giralt i Pellisser 24-28  (51-13-1) en el mes de setembre del 2018_x000D_
Import per servei de neteja que s'ha fet al c/ Ases 1  (70-15-18) en el mes de setembre del 2018_x000D_
Import per servei de neteja que s'ha fet al c/ Serra Xic 4 (51-4-2) en el mes de setembre del 2018_x000D_
Import per servei de neteja que s'ha fet al c/ Fonollar 15-17 (70-15-12) en </t>
  </si>
  <si>
    <t xml:space="preserve">Importe por SERVEI MANTENIMENT DE NETEJA. ALVAREZ DE CASTRO 2-4 .(51-12-1) OCTUBRE'18_x000D_
Import per SERVEI MANTENIMENT DE NETEJA. GIRALT I PELLICER 24-28.(51-13-1)  OCTUBRE'18_x000D_
Import SERVEI MANTENIMENT DE NETEJA. ASES 1 (70-15-18) OCTUBRE'18_x000D_
Import per SERVEI MANTENIMENT DE NETEJA. SERRA XIC 4. (51-4-2) OCTUBRE'18_x000D_
Import SERVEI MANTENIMENT DE NETEJA. FONOLLAR 15-17. (70-15-12) OCTUBRE'18_x000D_
_x000D_
</t>
  </si>
  <si>
    <t xml:space="preserve">Import SERVEI MANTENIMENT NETEJA ALVAREZ DE CASTRO 2-4 (51-12-1) en el mes de novembre del 2018_x000D_
Import SERVEI MANTENIMENT NETEJA GIRALT I PELLICER 24-28 (51-13-1) en el mes de novembre del 2018_x000D_
Import SERVEI MANTENIMENT NETEJA ASES 1 (70-15-18) en el mes de novembre del 2018_x000D_
Import SERVEI MANTENIMENT NETEJA SERRA XIC 4 (51-4-2) en el mes de novembre del 2018_x000D_
Import SERVEI MANTENIMENT NETEJA FONOLLAR 15-17 (70-15-12) en el mes de novembre del 2018_x000D_
_x000D_
</t>
  </si>
  <si>
    <t>Importe por servicio de limpieza en Manuel Sanchis Guarner 2 (47-1-7) en el mes de septiembre del 2018_x000D_
Importe por servicio limpieza Manuel Sanchis i Guarner nº1 (47-2-13) en el mes de septiembre del 2018</t>
  </si>
  <si>
    <t>Import per servei de neteja que s'ha fet al c/ Manuel Sanchis Guarner 2 (47-1-7) en el mes d'octubre del 2018_x000D_
Importe por servicio limpieza Manuel Sanchis i Guarner nº1 (47-2-13) en el mes d'octubre del 2018</t>
  </si>
  <si>
    <t>Servicio limpieza Manuel Sanchis i Guarner nº1 (47.2.13)_x000D_
Servicio limpieza Manuel Sanchis i Guarner nº2 (47.1.7)</t>
  </si>
  <si>
    <t>GARCIA QUIROGA, RAQUEL</t>
  </si>
  <si>
    <t>Enquadernació en 7 volums, de la documentació corresponent a les Resolucions de Gerència de 2016</t>
  </si>
  <si>
    <t>Import corresponent als treballs realitzats d'adequació elèctrica per a la reedició dels butlletins elèctrics a l'habitatge procedent del contracte de cessió en usdefruit amb BUILDING CENTER situat al carrer Ventura Plaja Núm. 9, 2n 1a, de Barcelona.</t>
  </si>
  <si>
    <t>Import corresponent a la tramitació i reedició dels certificats d'instal·lació elèctrica de baixa tensió dels habitatges de TEMPTEIG situats als carrers: Conca de Tremp 53 3r 1a, Sidó 5 7è 4a, Puig Castellar 4 bxs 3a, Conca de TRemp 121 2n 3a, Perafita 14 4t 2a, Pedraforca 23 4t 1a, Boada 30 2n 1a, Mare de Déu Lorda 89 àtic 1a, i Sàsser 4 5è 4a, de Barcelona.</t>
  </si>
  <si>
    <t>GESCO</t>
  </si>
  <si>
    <t>B61586236</t>
  </si>
  <si>
    <t xml:space="preserve">Import manteniment 2018 20 retimbrat extintors, 1 retimbrat extintor CO 5 kg, i 9 proves hidrauliques BIE 25 al pàrquing del c/ Industria 346 (58-1-1) </t>
  </si>
  <si>
    <t>Import dels treballs de manteniminent, segons la relació adjunta en els albarans, a la promoció de l'IMHAB situada al carrer Reina Amàlia Núm.38, de Barcelona.</t>
  </si>
  <si>
    <t>Import dels treballs de reparació de l'escomesa de l'aigua embeguda al terra, i substitució de la tuberia de plom per tuberia de polietilè, a l'edifici de TEMPTEIG situat al carrer Hospital Nº116, de Barcelona.</t>
  </si>
  <si>
    <t>Grup:        Pressupost: 2018     Compte: 48500003_x000D_
Import corresponent a les actuacions de retirar les totxanes, i retirar-ne la runa, i posteriorment instal·lar la porta antiocupa, a l'habitatge del 2n 1a de la promoció de Ruben Dario Núm. 73-77, de Barcelona.</t>
  </si>
  <si>
    <t>Grup: 70.97.102      Pressupost: 2018     Compte: 48500003_x000D_
Import dels treballs de de desallotjament i neteja del terrat comunitari de l'edifici de TEMPTEIG situat al carrer Hospital Nº116, de Barcelona.</t>
  </si>
  <si>
    <t>Import corresponent als treballs de reparació de 3 portes metàl·liques (es tracta de les portes numerades com a: 31, 159 i 160).</t>
  </si>
  <si>
    <t>Import per neteja mensual del pàrquing del c/ Llull 418 (19-17-2) en el mes de setembre del 2018_x000D_
Import per servei de neteja que s'ha fet al c/ Gombau 5-7 (51-13-1) en el mes de setembre del 2018_x000D_
Import per servei de neteja que s'ha fet al c/ Pierre Vilar 7 (19-17-1) en el mes de setembre del 2018_x000D_
Import per neteja mensual que s'ha fet al c/ Pierre Vilar 5 (19-17-1) en el mes de setembre del 2018_x000D_
Import per servei de neteja que s'ha fet al c/ Llulll 420 en el mes de setembre del 2018_x000D_
Import</t>
  </si>
  <si>
    <t>Import per neteja mensual que s'ha fet al c/ Nou de la Rambla 14 (70-15-17) en el mes de setembre del 2018_x000D_
Import per neteja que s'ha fet al c/ Flassaders 23 (70-15-11) en el mes de sertembre del 2018_x000D_
Import per neteja que s'ha fet al c/ Tallers 11 (70-15-34) que s'ha fet en el mes de setembre del 2018_x000D_
Import per servei de neteja que s'ha fet al c/ Tarros 10 (70-15-35) en el mes de setembre del 2018_x000D_
Import per servei de neteja que s'ha fet al c/ Assaonadors 20 (70-15-3) en el mes de setembre</t>
  </si>
  <si>
    <t>Import per servei de neteja que s'ha fet al c/ Comerç 42 (70-10-1) en el mes de setembre del 2018_x000D_
Import per servei de neteja que s'ha fet al c/ Marbre 14 (10-5-51) en el mes de setembre del 2018</t>
  </si>
  <si>
    <t>Import per servei de neteaj que s'ha fet al c/ Llull 418 (19-17-2) en el mes d'octubre del 2018_x000D_
Import per servei de neteaj que s'ha fet al c/ Gombau 5-7 (51-13-1) en el mes d'octubre del 2018_x000D_
Import per servei de neteja que s'ha fet al c/Pierre Vilar 7  (19-17-1) en el mes d'octubre del 2018_x000D_
Import per servei de neteja que s'ha fet al c/Pierre Vilar 5 (19-17-1) en el mes d'octubre del 2018_x000D_
Import per servei de neteja que s'ha fet al c/ Llull 420  (19-17-1) en el mes d'octubre del 2018_x000D_
Impo</t>
  </si>
  <si>
    <t>Import per servei de neteja que s'ha fet al c/  Nou de la Rambla 14 (70-15-17) en el mes d'octubre del 2018_x000D_
Import per servei de neteja que s'ha fet al c/ Flassaders 23 (70-15-11) en el mes d'octubre del 2018_x000D_
Import per servei de neteja que s'ha fer al c/ Tallers 11 (70-15-34) en el mes d'octubre del 2018_x000D_
Import per servei de neteja que s'ha fet al c/ Tarros 10 (70-15-35) en el mes d'octubre del 2018_x000D_
Import per servei de neteja que s'ha fet al c/ Asaonadors 20 (70-15-3) en el mes d'octubre d</t>
  </si>
  <si>
    <t>Import per servei de neteja que s'ha fet al c/ Comerç 42 (70-10-1) en el mes d'octubre del 2018_x000D_
Import per servei de neteja que s'ha fet al c/ Marbre 14 (10-5-51) en el mes d'octubre del 2018</t>
  </si>
  <si>
    <t>Import per servei de neteja terrat comunitari, retirada piscines hinchables, matalás, lates, colom mort, cartons al c/ Alts Forns 82-84 (28-13-2)</t>
  </si>
  <si>
    <t>Import per servei de neteja pàrquing que s'ha fet al c/Llull 418 (19-17-2) en el mes de novembre del 2018_x000D_
Import per servei de neteja que s'ha fet al c/ Gombau 5-7 (51-13-1) en el mes de novembre del 2018_x000D_
Import per servei de neteja que s'ha fet al c/ Pierre Vilar 7 (19-17-1) en el mes de novembre del 2018_x000D_
Import per servei de neteja que s'ha fet al c/ Pierre Vilar 5 (19-17-3) en el mes de novembre del 2018_x000D_
Import per servei de neteja que s'ha fet al c/ Llull 420 (19-17-1) en el mes de novem</t>
  </si>
  <si>
    <t>Import per servei de neteja que s'ha fet al c/ Nou de la Rambla 14 (70-15-17) en el mes de novembre del 2018_x000D_
Import per servei de neteja que s'ha fet al c/ Flassaders 23 (70-15-11) en el mes de novembre del 2018_x000D_
Import per servei de neteja que s'ha fet al c/ Tallers 11 (70-15-34) en el mes de novembre del 2018_x000D_
Import per servei de nteja que s'ha fet al c/ Tarros 10 (70-15-35) en el mes de novembre del 2018_x000D_
Import per servei de neteja que s'ha fet al c/ Obradors 8 (70-15-19) en el mes de nove</t>
  </si>
  <si>
    <t>Import per servei de neteja que s'ha fet al c/ Comerç 42 (70-10-1) en el mes de novembre del 2018_x000D_
Import per servei de neteja que s'ha fet al c/ Marbre 14 (10-5-51) en el mes de novembre del 2018</t>
  </si>
  <si>
    <t>Neteja mensual en finca Marbre 14 (10.5.51); Orpí 8 (52.1.2); Tarrós 10 (70.15.35); Gombau 5 (51.13.1) Flassaders 23 (70.15.11); Assaonadors 20 (70.15.3); Nou de la Rambla 14 (70.15.17) Tallers 11 (70.15.34); Vistalegre 15 (70.15.38); Llull 418 (19.17.2); Comerç 42 (70.10.1); Obradors 8 (70.15.19)_x000D_
Neteja mensual finca i parking Piere Vilar i Llull 420 (19.17.1)</t>
  </si>
  <si>
    <t>Mantenimiento Hardware 24X7 de activo sin SSGG  PERIODE:  22/09/2018  21/09/2019</t>
  </si>
  <si>
    <t>I Congrés del Dret Immobiliari (per a col·legiats i membre d'institucions adherides) Assistent: Agata Monika Ruranska / Michea di Franca.-</t>
  </si>
  <si>
    <t>PROGRAMA GRAVACIÓ AUDIO + AFEGITS SALA AUDIOVISUALS</t>
  </si>
  <si>
    <t>Conservació del 4t trimestre 2018 i servei permanent, dels ascensors del C/Santa Elena, 4  i C/ Santa Elena, 2 (70-15-031) (PROCIVESA)</t>
  </si>
  <si>
    <t>INICIATIVES EVENTS, SL</t>
  </si>
  <si>
    <t>B64709363</t>
  </si>
  <si>
    <t>Organització Plenària Consell Habitatge Social de Barcelona</t>
  </si>
  <si>
    <t>Import dels treballs de reparació a l'habitatge del Núm.17-7è 6a, i de les reparacions als trasters núm. 55-58 i en zones comuns, de l'edifici d'habitatges de la promoció de Rodalies situada al carrer Doctor Aiguader Núm. 15-17, de Barcelona.</t>
  </si>
  <si>
    <t xml:space="preserve">Import per treball individual que s'ha fet al c/ Om 9 esc 4 4  8 (6-10-4-95) de suministrament i substitucio interfon habitatge_x000D_
Import per treball individual que s'ha fet al c/ Sant Erasme Janer 1   5  2   3 (70-15-20-6) de suministrament i substitucio interfon habitatge i timbre porta </t>
  </si>
  <si>
    <t>Treball individual, al c/ República Argentina 104 esc 2  4  6 (23-5-1-34) instal·lació d'un segon interfon</t>
  </si>
  <si>
    <t>Import per treball particular a finques varies en el mes de juny del 2018</t>
  </si>
  <si>
    <t>Treball particular realitzat a finques diverses</t>
  </si>
  <si>
    <t>Import per treball particular finques diverses</t>
  </si>
  <si>
    <t>Treball particular instal·lació interfon en habitatge (inexistent) i suministrament interfon al c/ Manuel Sanchis Guarner 7 9  2  5 (47-2-16-1076)</t>
  </si>
  <si>
    <t>Treball comunitari al c/ Pierre Vilar 7 (19-17-1) substitucio modul polsadors</t>
  </si>
  <si>
    <t>Treball particular que s'ha fet al c/ Selva de Mar 28-30 portal A esc 1 2   1 NA (50-7-1-54) canvi base antena tv en menjador</t>
  </si>
  <si>
    <t>Treball comunitari al c/ Llull 420 (19-17-1) desplaçament a la comunitat per a estudiar la possibilitat de una modificació apertura porta entrada a la finca per a major seguretat</t>
  </si>
  <si>
    <t xml:space="preserve">Import per canvi pany electric carrer (avís  diu que han trencat interfons) al c/ Quito 18 (3-22-1)_x000D_
Import per reparació placa interfons els polsadors estaben enfonsats al c/ Quito 18 (3-22-1) </t>
  </si>
  <si>
    <t>Import per treball reparació interfons finques diverses</t>
  </si>
  <si>
    <t xml:space="preserve">Import per treball particular fet al c/ Om 3 esc 1 4º 1ª (6-9-1-221) de suministrament i substitució interfon habitatge _x000D_
Import per treball particular al c/ Om 3 esc 1 4º 11ª ( 6-10-4-129) de suministrament i substitució interfon habitatge_x000D_
Import per treball paricular al c/ Guifre 8 4rt  1ª (70-40-32-216) de suministrament i substitució interfon habitatge_x000D_
Import per treball particular al c/ Sant Isidre 1-3 esc F 3º  1ª (02/2018) (70-6-6-65) de suministrament i substitució interfon habitatge_x000D_
</t>
  </si>
  <si>
    <t xml:space="preserve">Treball comunitari al c/ Om 3 esc 1 4 7 (6-10-4) </t>
  </si>
  <si>
    <t>Import per treball comunitari finques diverses</t>
  </si>
  <si>
    <t xml:space="preserve">Import per traball realitzat en GRan Via Corts Catalanes 120-126 esc 2 4 13 (28-21-1) 
Import per treball comunitari de canvi tancament electric de porta entrada finca que s'ha fet al c/ Cardona 6  (70-15-7) </t>
  </si>
  <si>
    <t>Import per treball particualr realitzat al c/ Om 9 4º 13ª (6-10-4-100) de suministrament i substitucio interfon habitatge _x000D_
Import per treball particular realitazt al c/ Sant Ramon 21 5è (70-15-29-5)  de substitució interfon habitatge</t>
  </si>
  <si>
    <t>Treball comunitari de local·lització varia en instal·lació de cablejat escalera que afecta a la trucasda habitatge 3 3 substitució cable del c/ Reina Amalia 24 (70-15-21)_x000D_
Import per cable de trucada interfon estaba mal conectat en caixa repla escala del c/ Giralt i Pellisser 24 28 esc D 3 1 (51-13-1)</t>
  </si>
  <si>
    <t>Import per treball comunitari al c/ Sanchis Guarner 7-9 planta 8 portes 1 i 2 instalacio interfons digitals (47-2-16)_x000D_
Import per treball comunitari al c/ Sanchis Guarner 7-9 planta 8 porta 3 instalacio interfons digitals (47-2-16)</t>
  </si>
  <si>
    <t xml:space="preserve">Import per reparació interfons al c/ Sant Pere Mitja 65 (70-35-7) </t>
  </si>
  <si>
    <t>Import per treball comunitari de ajustament amplifiicador línia planta 6 del c/ Navas de Tolosa 312 (47-3-1) _x000D_
Import per treball comunitari de localitazcio avaria interfons placa carrer de c/ Templers 16 1º 2º (70-15-36)</t>
  </si>
  <si>
    <t>Import per treball comunitari de substitucio pany electric de portes del carrer a Arenes de Sant Pere 5 (70-40-1)_x000D_
Import per suministrament i substitucio pany electric porta carrer de Giralt i Pelliser 24-28 (51-13-1)</t>
  </si>
  <si>
    <t xml:space="preserve">Import per suministrament i substitucio interfon habitatge c/ Francesc Cambó 30-36 esc A 1 1 (51-13-1-40)_x000D_
Import per treball particula interfon que funciona coorectamnet pero que estava mal conectat al c/ Quirto 18 esc A 4 3 (3-22-1-42)_x000D_
Import per treball particular de suministrament i substitucio interfon habitatge al c/ Quito 18 esc A 2º 3ª (3-22-1-18)_x000D_
Import per treball particular de suministrament i substitucio interfon habitatge que s'ha fet al c/ Robador 3 2º 2ª (70-15-23-4) _x000D_
_x000D_
_x000D_
</t>
  </si>
  <si>
    <t>Import per treball individual de suministrament i substitució interfon habitatge al c/ Rull 4 6 2on 3ª (70-40-51-363)_x000D_
Import intervenció comunitària revisió senyals antena Om 3 i 9 (6-10-4) es verifica que no hi ha corrent amplificadors antena per tormenta_x000D_
Import per intervenció comunitària es troba caixa replà planta 7 conexió antena oxidada c/ Gran Via CC 122 esc 2 (28-21-1)_x000D_
Import treball comunitari sujecció antena terrat suelta c/ Riera Alta 2 (70-40-15)_x000D_
_x000D_
_x000D_
Import intervenció comunitàri</t>
  </si>
  <si>
    <t>Import intervenció comunitària es troben polsadors placa interfons enfonsats acte vandalic del c/ Obradors 6 (70-15-19)_x000D_
Import localització avaria interfons es verifica que s'han tallat els cables i s'han emportat l'alimentador acte vandàlic c/ Om 5 (6-10-4)</t>
  </si>
  <si>
    <t>Import treball particular suministrament i substitucio interfomn habitatge 2-1 c/ Obradors 6 (70-15-19-4)</t>
  </si>
  <si>
    <t>Import substitució interfon habitatge s/càrrec al c/ Campo Sagrado 35 esc E 6-3 (32-4-2-22)_x000D_
Import per antena mal conectada al c/ Lancaster 7 at 4 (70-97-101-16)_x000D_
Import per treball per teclat trencat placa interfons c/ Ases 1 (70-40-3)_x000D_
Import treball comunitari suministrament i substitucio interfons c/ Gombau 1 (51-13-1)</t>
  </si>
  <si>
    <t>Import treball comunitari suministrament nova placa interfons que havien sostret c/Basses de Sant Pere 3 (70-40-5)_x000D_
Import treball comunitari al c/ Basses de Sant Pere 3 (70-40-5) instalació nou cablejat bajo tubo rigido desde armario contadores luz pres. 8100030</t>
  </si>
  <si>
    <t>Import per treball parfticular de suministrament i substitució interfon que s'ha fet al c/ Cera 51 esc A 3-1 (70-40-18-114)_x000D_
Import per treball particular de solucionar interfon porta del c/ Carme 53 1-1 (70-15-19-1)_x000D_
Import per treball particular comprovació senyal antena en habitatge treure amplificador antena c/ Nou de la Rambla 14 2-3 (70-15-17-6)</t>
  </si>
  <si>
    <t>Import treball particular al c/ Llobera 98 esc B SO 3 NA reparació antena habitatge (70-98-50-50)</t>
  </si>
  <si>
    <t xml:space="preserve">Import per servei de suministrament i substitució amplificador antena colectiva avariada per pujada de tensió que s'ha fet al c/ Carretes 29 (70-15-10) </t>
  </si>
  <si>
    <t>Import per treball particular  de suministrament i substitució interfon habitatge que s'ha fet al c/ Om 3 esc 1 2on 2ona (6-10-4-119)</t>
  </si>
  <si>
    <t xml:space="preserve">Import per treball particular de instal·lació polsador adicional per apertura porta carrer al c/ Carme 53 entl 1ª (70-15-9-1)_x000D_
Import per treball partticular de suministrament i substitució interfon habitatge que s'ha fet al c/ Nou de la Rambla 39 3-3 (6-12-3-27) _x000D_
Import per treball particular de suminsitrament i substitució interfon habitatge al c/ Riera Alta 13 4º1ª (12-3-1-10)_x000D_
</t>
  </si>
  <si>
    <t>Import per treball comunitari de desbloquejar central programable antena colectiva (bloquejada per cortes repetits d'electricitat) que s'ha fet al c/ Robador 17  (70-15-22)_x000D_
Import per treball comunitari de substitució modul fonia placa interfons al c/ Reina Amalia 38 (70-35-1)_x000D_
Import per treball partticular NA de suministrament i substitució interfon habitatge, l'existent no tenia compatibilitat amb placa interfons al c/ Duran i Bas 16 4º1ª  (70-40-27-181) _x000D_
Import treball particular de sumini</t>
  </si>
  <si>
    <t xml:space="preserve">TRABAJO COMUNITARIO, REALIZADO EN CALLE MONTSERRAT 10 PRODUCIDOS POR UN ACTO VANDALICO    ALBARAN N </t>
  </si>
  <si>
    <t>Import per treballs electrics efectuats al Ps Santa Coloma 55-71 escs A/B i F (3-21-1/2/6)_x000D_
Import per feines efectuades a Pg Sta Coloma 55-71 de Barcelona. Canvi de llums foses el dia 31/08/18 a Psg Santa Coloma 55-71 esc A; B; C; D; E;F ;G;H (3-21- 1 al 8)_x000D_
Import per treballs elèctrics efectuats, reparació de dos focus despenjats al Ps Santa Cololoma 55-71 esc G (3-21-7)</t>
  </si>
  <si>
    <t>Import per feines efectuades a Pg Sta Coloma 55-71 (3-21-1 al 8) de suministrament de 50 lampades compact_x000D_
Import per feines efectuades a Pg Sta Coloma 55-71 esc s A, D, E,F,G,H (3-21-1/4/5/6/7/8) canvi de llums foses el dia 28.09.18</t>
  </si>
  <si>
    <t xml:space="preserve">Import Feines efectuades a Pg Sta Coloma 55-71 escs A/B/C/F/G/H (3-21-1/2/3/6/7/8  Canvi de llums foses el dia 26/10/18 </t>
  </si>
  <si>
    <t>Feines efectuades a Pg Sta Coloma 55-71 de Barcelona. Esc. A_x000D_
Subministrament material elèctric Pg Sta Coloma 55-71 de Barcelona. Parking_x000D_
Feines efectuades a Pg Sta Coloma 55-71 de Barcelona. varies escales_x000D_
Feines efectuades a Pg Sta Coloma 55-71 de Barcelona. Parking</t>
  </si>
  <si>
    <t>Renovació anual del domini pmhb.xxx</t>
  </si>
  <si>
    <t>Petició certificat SSL per portal.imhab.cat</t>
  </si>
  <si>
    <t>Import de la tramitació del certificat d'eficiència energètica de l'edifici situat al carrer Isaac Albéniz Núm. 12 de Barcelona._x000D_</t>
  </si>
  <si>
    <t>Import corresponent  als certificats d'eficiència energètica dels habitatges diversos</t>
  </si>
  <si>
    <t>Id. IMHAB: 3.11/19.12/ 70.15/70.15  Pressupost: 2018   Compte: Observacions_x000D_
Import corresponent  als certificats d'eficiència energètica dels habitatges situats al carrer Campins, 13, àt. 2a, Dr. Aiguader, 2, 5è 2a, Flassaders, 23, 3r 1a i Sant Pau, 82, 2n 1a de Barcelona.</t>
  </si>
  <si>
    <t xml:space="preserve">Import per servei de neteja que s'ha fet al c/ MS Guarner 5 (47-2-15) en el mes de setembre del 2018_x000D_
Import per servei de neteja que s'ha fet al c/ MS Guarner 7-9  (47-2-16) en el mes de setembre del 2018_x000D_
Import per servei de neteja que s'ha fet al c/ MS Guarner 8 (47-1-004) en el mes de setembre del 2018_x000D_
Import per servei de neteja que s'ha fet al c/ MS Guarner 14-16 (47-1-001) en el mes de setembre del 2018_x000D_
Import per servei de neteja que s'ha fet al c/ MS Guarner 3 (47-2-14) en el mes de </t>
  </si>
  <si>
    <t>Import per servei de neteja que s'ha fet al c/ MS Guarner 5 (47-2-15) en el mes de juliol del 2018_x000D_
Import per servei de neteja que s'ha fet al c/ MS Guarner 7-9 (47-2-16) en el mes de juliol del 2018_x000D_
Import per servei de neteja que s'ha fet al c/ MS Guarner 8 (47-1-4) en el mes de juliol del 2018_x000D_
Import per servei de neteja que s'ha fet al c/ MS Guarner 14-16 (47-1-1) en el mes de juliol del 2018_x000D_
Import per servei de neteja que s'ha fet al c/ MS Guarner 3 (47-2-14) en el mes de juliol del 20</t>
  </si>
  <si>
    <t>Import per neteja que s'ha fet al c/ Manuel Sanchis Guarner 5 (47-2-15) en el mes d'octubre del 2018_x000D_
Import per servei de neteja que s'ha fet al c/ Manuel Sanchis Guarner 7-9 (47-2-16) en el mes d'octubre del 2018_x000D_
Import per servei de neteja que s'ha fet al c/ Manuel Sanchis Guarner 8 (47-1-4) en el mes d'octubre del 2018_x000D_
Import per servei de neteja que s'ha fet al c/ Manuel Sanchis Guarner 14-16 (47-1-1) en el mes d'octubre del 2018_x000D_
Import per servei de neteja que s'ha fet al c/ Manuel Sanc</t>
  </si>
  <si>
    <t>Import per neteja que s'ha fet al c/ MS Guarner 5 (47-2-15) en el mes de novembre del 2018_x000D_
Import per servei de neteja qiue s'ha fet al c/ MS Sanchis Guarner 7-9 (47-2-16) en el mes de novembre del 2018_x000D_
Import per servei de neteja que s'ha fet al c/MS Guarner 8 (47-1-4) en el mes de novembre del 2018_x000D_
Import per servei de neteja que s'ha fet al c/MS Guarner 14-16 (47-1-1) en el mes de novembre del 2018_x000D_
Import per servei de neteja que s'ha fet al c/ MS Guarner 3 (47-2-14) en el mes de novembre</t>
  </si>
  <si>
    <t>SERVEI DE NETEJA I MANTENIMENT SANCHIS GUARNER 3 (47.2.14)_x000D_
SERVEI DE NETEJA I MANTENIMENT SANCHIS GUARNER 5 (47.2.15)_x000D_
SERVEI DE NETEJA I MANTENIMENT SANCHIS GUARNER 7-9 (47.2.16)_x000D_
SERVEI DE NETEJA I MANTENIMENT SANCHIS GUARNER 8 (47.1.4)_x000D_
SERVEI DE NETEJA I MANTENIMENT SANCHIS GUARNER 14-16 (47.1.1)</t>
  </si>
  <si>
    <t>Limpieza del inmueble i pk del Pso Vall Hebron 78 (23-3-1) en el mes de julio del 2018_x000D_</t>
  </si>
  <si>
    <t>Servicio de limpieza del inmueble del Ps Vall Hebron 78 (23-3-1) corresponent al mes d'agost del 2018</t>
  </si>
  <si>
    <t>Importe por servicio de limpieza del parking del Ps Vall Hebron 78 (23-3-1) en el mes de setembre del 2018_x000D_
Importe por servicio de limpieza del immueble del Ps Vall Hebron 78 (23-3-1) en el mes de setembre del 2018</t>
  </si>
  <si>
    <t>Neteja que s'ha fet al pàrquing del Pso Vall Hebron 78 (23-3-1) en el mes d'agost del 2018</t>
  </si>
  <si>
    <t>Neteja que s'ha fet del Pso Vall Hebron 78 i PK (23-3-1) en el mes d'octubre del 2018</t>
  </si>
  <si>
    <t>Importe por servicio de limpieza del inmueble del Pso Vall Hebron 78 (23-3-1) en el mes de novembre del 2018_x000D_
Importe por servicio de limpieza del parking del Pso Vall Hebron 78 (23-3-1) en el mes de novembre del 2018</t>
  </si>
  <si>
    <t>Servei neteja Vall d'Hebrón 78 (inmoble) (23.3.1)_x000D_
Servei neteja Vall d'Hebrón 78 (parking) (23.3.1)</t>
  </si>
  <si>
    <t>Julià Central de Viatges</t>
  </si>
  <si>
    <t>B08323404</t>
  </si>
  <si>
    <t>Justificació bestreta PG21/2018: GONZALEZ GARUZ, XAVIER - Servicio de RENFE para el billete 7525600871442 con trayecto BCN-SANTS - MA_x000D_ VISA maig-juny-juliol 2018.-</t>
  </si>
  <si>
    <t xml:space="preserve">MIRA CORTADELLAS, ANGELS - Servicio de RENFE para el billete 7525600871459 con trayecto BCN-SANTS - </t>
  </si>
  <si>
    <t>FLORENSA, PILAR - Servicio de vuelo para el billete 2580331360 para el trayecto Barcelona - Bilbao -</t>
  </si>
  <si>
    <t>MIRA, ANGELS - Servicio de vuelo para el billete 0 para el trayecto seient - seient - -- - -- - Fech</t>
  </si>
  <si>
    <t>FLORENSA, PILAR - Servicio de vuelo para el billete 2580331360 para el trayecto seient - seient - --</t>
  </si>
  <si>
    <t xml:space="preserve">PLANDIURA, ROSER - Servicio de vuelo para el billete 0 para el trayecto seient - seient - -- - -- - </t>
  </si>
  <si>
    <t xml:space="preserve">PLANDIURA, ROSER - Servicio de vuelo para el billete 2580331362 para el trayecto Barcelona - Bilbao </t>
  </si>
  <si>
    <t xml:space="preserve">LOPEZ, DANIEL - Servicio de RENFE para el billete 7162400893218 con trayecto BCN-SANTS - ZARAG-DELI </t>
  </si>
  <si>
    <t>FERNANDEZ, JULI - Servicio de RENFE para el billete 7162400893192 con trayecto BCN-SANTS - ZARAG-DEL</t>
  </si>
  <si>
    <t>BARRABES, OLGA - Servicio de RENFE para el billete 7162400893184 con trayecto BCN-SANTS - ZARAG-DELI</t>
  </si>
  <si>
    <t>FLORENSA, PILAR - Servicio de RENFE para el billete 7162400893200 con trayecto BCN-SANTS - ZARAG-DEL</t>
  </si>
  <si>
    <t xml:space="preserve">RIGALT, ANA - Servicio de RENFE para el billete 7089400885508 con trayecto BCN-SANTS - MADRID-P.A - </t>
  </si>
  <si>
    <t>FRERS, NATALIA - Servicio de RENFE para el billete 7834400887107 con trayecto BCN-SANTS - MADRID-P.A</t>
  </si>
  <si>
    <t>PLANTIURA RIBA, ROSER - Servicio de estancia en el hotel Jurys Inn Manchester (MANCHESTER-MANCHESTER</t>
  </si>
  <si>
    <t>Bestreta PG 21/2018.-PLANDIURA, ROSER -vuelo para el billete 0 para el trayecto Bcn-Manchester-Bcn _x000D_VISA maig-juny-juliol.-</t>
  </si>
  <si>
    <t>PG-24 (part 2) ROSER PLANDIURA - Servicio de vuelo para el billete 5991353948 para el trayecto Barcelona - Bilbao -</t>
  </si>
  <si>
    <t>Justificació bestreta PG29/2048: VILLORO, MARIA TERESA - Servicio de RENFE para el billete 7288600921556 con trayecto BCN-SANTS - MAD</t>
  </si>
  <si>
    <t>PG-29 - Servicio de RENFE para el billete 7288600921549 con trayecto BCN-SANTS - MADRID-P.A</t>
  </si>
  <si>
    <t>Import corresponent al servei de conservació del 4t trimestre 2018 dels ascensors, segons relació adjunta, la qual anirà a càrrec de la quota complementária.</t>
  </si>
  <si>
    <t>Reparació de l'ascensor del C/ Llull, 420 (19-17-001), segons pressupost núm. C030511090131-2, la qual anirà a càrrec de l' ASSEGURANÇA.</t>
  </si>
  <si>
    <t>Reparacions diverses dels ascensors del C/ Via Favència, 450 (11-08-001) i C / Can Travi, 30 (49-09-001), les quals aniran a càrrec de la quota complentària.</t>
  </si>
  <si>
    <t>Reparació de l'ascensor del C/ Rosselló i Porcel, 12 (47-03-001),  la qual anirà a càrrec de l' ASSEGURANÇA.</t>
  </si>
  <si>
    <t>Reparació de l'ascensor del C/ Llull, 420 (19-17-001),  la qual anirà a càrrec de l' ASSEGURANÇA.</t>
  </si>
  <si>
    <t>Reparació de l'ascensor del C/ Quito, 18 (03-22-001),  la qual anirà a càrrec de l' ASSEGURANÇA.</t>
  </si>
  <si>
    <t>Reparació de l'ascensor del C/ Quito, 18 (03-22-001), segons pressupost núm. C03810476161, la qual anirà a càrrec de l' ASSEGURANÇA.</t>
  </si>
  <si>
    <t>Reparació de l' ascensor C / Can Travi, 30 (49-09-001), le qual anirà a càrrec de la quota complentària.</t>
  </si>
  <si>
    <t>Reparació de l'ascensor del C/ Piere Vilar, 5 (19-17-003), segons pressupost núm. C030511090133, la qual anirà a càrrec de l' ASSEGURANÇA.</t>
  </si>
  <si>
    <t>Reparació de l'ascensor del C/ Llull, 420 (19-17-001), segons pressupost núm. C030511090131-3, la qual anirà a càrrec de l' ASSEGURANÇA.</t>
  </si>
  <si>
    <t>Reparació de l'ascensor C/Trueba, 27 - Coll i Alentorn, 11 (20-18-001), per la inspecció de la TÜV Rheinland, la qual anirà a càrrec de la quota complementària.</t>
  </si>
  <si>
    <t>Reparació de l'ascensor C/ Riera Alta, 15  (12-03-001), per la inspecció de la TÜV Rheinland, la qual anirà a càrrec de la quota complementària.</t>
  </si>
  <si>
    <t>Reparació de l'ascensor C/ Portal Nou, 2 (70-40-045). FOMENT CIUTAT VELLA</t>
  </si>
  <si>
    <t>Reparació de l'ascensor C/ Junta de Comerç, 21 (70-15-015), segons pressupost núm. T0002317823, per la inspecció de la TÜV Rheinland. PROCIVESA</t>
  </si>
  <si>
    <t>Servicio Simetrico  Ancho Banda 300 Mb</t>
  </si>
  <si>
    <t>Servicio Ancho de Banda Simetrico 300 Mb</t>
  </si>
  <si>
    <t>Limpieza con agua alta presión en tubería general, arquetas y ramales, l'arxiu de C/Clariana, 46</t>
  </si>
  <si>
    <t>Limpieza de arquetas y sifón, según presupuesto de MANTENIMIENTO. Arxiu Cr. Clariana.-</t>
  </si>
  <si>
    <t>Neteja que s'ha fet a Plç Mig de Can Clos 5 (10-6-56) en el mes de setembre del 2018</t>
  </si>
  <si>
    <t>Neteja que s'ha fet al c/ Marbre 1 (10-5-42)  en el mes de setembre del 2018</t>
  </si>
  <si>
    <t>Import per servei de neteja al c/ Marbre 1 (10-5-42) en el mes d'octubre del 2018_x000D_
Import per servei de neteja que s'ha fey a Pl Mig de Can Clos 4 (10-6-55) en el mes d'octubre del 2018_x000D_
Import per servei de neteja que s'ha fey a Pl Mig de Can Clos 5 (10-6-56) en el mes d'octubre del 2018_x000D_
Import per servei de neteja que s'ha fey a Pl Mig de Can Clos 9 (10-6-61) en el mes d'octubre del 2018</t>
  </si>
  <si>
    <t>Import per servei de neteja que s'ha fet al c/ Elkano 61 (70-97-104) en el mes de novembre del 2018_x000D_
Import per servei de netaja al c/ Marbre 1 (10-5-42) en el mes de novembre del 2018_x000D_
Import per neteja que s'ha fet al c Mig de Can Clos 4 (10-6-55) en el mes de novembre del 2018_x000D_
Import per servei de neteja al c/ Mig de Can Clos 5 (10-6-56) al mes de novembre del 2018_x000D_
Import per servei de neteja al c/ Mig de Can Clos 9 (10-6-61) al mes de novembre del 2018</t>
  </si>
  <si>
    <t>SERVEI DE NETEJA PLÇ DEL MIG DE CAN CLOS 9 (10.6.61)_x000D_
SERVEI DE NETEJA PLÇ DEL MIG DE CAN CLOS 5 (10.6.56)_x000D_
SERVEI DE NETEJA PLÇ DEL MIG DE CAN CLOS 4 (10.6.55)_x000D_
SERVEI DE NETEJA ELKANO (70.97.104)_x000D_
SERVEI DE NETEJA MARBRE 1 (10.5.42)</t>
  </si>
  <si>
    <t>SERVICIOS DE TRADUCCION OCTUBRE 2018:  Diversos articles Questions 22</t>
  </si>
  <si>
    <t>SERVICIOS DE TRADUCCIÓN NOV 2018: O-18-00026945Corrección de estilo - Español (España)/Catalán (Cata</t>
  </si>
  <si>
    <t>Neteja que s'ha fet al c/ Santa Elena 4 (70-15-31)  i al c/ Carrretes 29 (70-15-10) en el mes de maig del 2018</t>
  </si>
  <si>
    <t>Neteja que s'ha fet al c/ Carretes 29 (70-15-10) i al c/ Santa Elena 2 -4 (70-15) en el mes d'agost del 2018</t>
  </si>
  <si>
    <t>Import per servei de neteja que s'ha fet al c/ Santa Elena 4 (70-15-31) en el mes de setembre del 2018</t>
  </si>
  <si>
    <t>Servei de neteja que s'ha fet al c/ Santa Elena 2 (70-15-31) en el mes de setembre del 2018.-</t>
  </si>
  <si>
    <t>Limpieza realizado en la calle carretas, 29 (70-15-10) en el mes de setembre del 2018</t>
  </si>
  <si>
    <t>Import per servei de neteja que s'ha fet al c/ Santa Elena 2 (70-15-31) en el mes d'octubre del 2018_x000D_
Import per servei de neteja que s'ha fet al c/ Santa Elena 4 (70-15-31) en el mes d'octubre del 2018_x000D_
Import per servei de neteja que s'ha fet al c/ Carretes 29 (70-15-10) en el mes d'octubre del 2018</t>
  </si>
  <si>
    <t>Import per servei de neteja que s'ha fet al c/ Carretes 29 (70-15-10) en el mes de novembre del 2018_x000D_
Importe servei de neteja que s'ha fet al c/ Santa Elena 4 (70-15-31) en el mes de novembre del 2018</t>
  </si>
  <si>
    <t>SImport ERVICIO DE LIMPIEZA REALIZADO EN LA CALLE SANTA ELENA, 2 (70-15-31) en el mes de novembre del 2018_x000D_
Import SERVICIO DE LIMPIEZA REALIZADO EN LA CALLE SANTA ELENA, 4 (70-15-31) en el mes de juny 2018_x000D_
Import SERVICIO DE LIMPIEZA REALIZADO EN LA DIRECCION DE LA CALLE CARRETAS, 29 (70-15-10) en el mes de juny del 2018</t>
  </si>
  <si>
    <t>Import SERVICIO DE LIMPIEZA REALIZADO EN LA CALLE SANTA ELENA, 2 (70-15-31) en el mes de novembre del 2018</t>
  </si>
  <si>
    <t>servicio de limpieza realizado en la calle santa elena, 2 de Barcelona_x000D_
servicio de limpieza realizado en la calle carretas 29 de Barcelona</t>
  </si>
  <si>
    <t>Import corresponent als treballs realitzats segons la factura i albarans adjunts en l'habitatge adquirit a tercers del GRUP SAREB situat al carrer Bonsoms 13 3r 1a; i a l'habitatge cedit en usdefruit per BUILGING CENTER situat al carrer Constitució 80-86 4t 3a, de Barcelona.</t>
  </si>
  <si>
    <t>Import corresponent al treballs de soldadura de la porta metàl·lica a l'habitatge situat al carrer Constitució 75-77 2n 6a.</t>
  </si>
  <si>
    <t>Import corresponent al subministrament i col·locació de la placa de gual pk Entença núm. 298</t>
  </si>
  <si>
    <t>Compte: 62200052_x000D_
Import corresponent al subministrament de cascos d'obra per la promoció del carrer Constitució Núm. 83-89 (Can BATLLÓ UP7), segons albarà adjunt a la factura.</t>
  </si>
  <si>
    <t>Import corresponent al subministrament i col·locació de la placa de gual a l'aparcament de la promoció del carrer Parcerisa Núm. 4-6, de Barcelona, segons albarà adjunt a la factura.</t>
  </si>
  <si>
    <t>Serveis realitzats per la gestió de l'avís urgent de desallotjament a la Plaça Alta de Can Clos Núm. 2 3r 1a, segons albarà adjunt a la factura.</t>
  </si>
  <si>
    <t>Import per servei de neteja que s'ha fet al c/ Reina Amalia 24 (70-15-21) en el mes de setembre del 2018</t>
  </si>
  <si>
    <t>Neteja que s'ha fet al c/ Reina Amalia 24 (70-15-21) en el mes d'octubre del 2018</t>
  </si>
  <si>
    <t>Import per servei de neteja que s'ha fet al c/ Reina Amalia 24 (70-15-21) en el mes de novembre del 2018</t>
  </si>
  <si>
    <t>MIRAM CLOUD SL</t>
  </si>
  <si>
    <t>B65023210</t>
  </si>
  <si>
    <t>Manteniment de Logmeinpremier i antivirus per 1 any</t>
  </si>
  <si>
    <t>Missatgers juliol 18</t>
  </si>
  <si>
    <t>Missatgers agost</t>
  </si>
  <si>
    <t>MISSATGERIA SETEMBRE 2018  INSTITUT MUNICIPAL DE L'HABITATGE I REHABILITACIO DE BARCELONA</t>
  </si>
  <si>
    <t>MISSATGERIA  10-2018</t>
  </si>
  <si>
    <t>MISSATGERIA  11 2018</t>
  </si>
  <si>
    <t>NEDGIA CATALUNYA, SA</t>
  </si>
  <si>
    <t>Id. IMHAB:  3.21  Pressupost: 2018   Compte: 62200052 _x000D_
Import corresponent a la modificació de la vàlvula de l'escomesa de gas dels edificis del Passeig Santa coloma, 55-71, Escales  A, B, C, D, E, F i  G, de Barcelona</t>
  </si>
  <si>
    <t>Import per servei de neteja que s'ha fet al c/ Cera 51 (70-40-18) en el mes de juliol del 2018</t>
  </si>
  <si>
    <t>Import per servei de neteja que s'ha fet al c/ Cera 51 (70-40-18) en el mes d'agost del 2018</t>
  </si>
  <si>
    <t>Import per servei de neteja que s'ha fet al c/ Riera Alta 13 (12-3-1) en el mes de juliol del 2018</t>
  </si>
  <si>
    <t>Import per servei de neteja que s'ha fet al c/ Riera Alta 13 (12-3-1) en el mes d'agost del 2018</t>
  </si>
  <si>
    <t>servicio de limpieza comunidad Mollerussa 55-57 (2.4.1)</t>
  </si>
  <si>
    <t xml:space="preserve">Formació en anglès pel President Regidoria d’Habitatge i Rehabilitació durant els mesos de setembre </t>
  </si>
  <si>
    <t>Suport lingüístic i classes d'anglès pel President del Patronat</t>
  </si>
  <si>
    <t>Justificació bestreta P-21: Inscripció al registre de la propietat num 11 l'escriptura de Compravenda d'Avinguda Estatut de Catalunya 11 esc C 5è 1a (49-10-1-37)</t>
  </si>
  <si>
    <t>Inscripció al registre de l'escriptuta de Cancel·lació Hipotecària del carrer Gomis 11 esc 5 1er 2a, esc 5 2on 2a i esc 6 2on 2a (23 04 005 0046, 23 04 005 0048 i 23 04 006 0059)</t>
  </si>
  <si>
    <t>OBSERVATORI DESC</t>
  </si>
  <si>
    <t>G61829198</t>
  </si>
  <si>
    <t>Abonament de l'aportació econòmica associada al Conveni de col·laboració entre parts per a la Jornada "De Anys de la Llei del dret a l'habitatge" Llibres.-</t>
  </si>
  <si>
    <t>Abonament de l'aportació econòmica associada al Conveni de col·laboració entre parts per a la Jornada "Deu anys de la Llei del dret a l'habitatge", 20 desembre.-</t>
  </si>
  <si>
    <t>Conservació del 4t trimestre 2018 de l' ascensor del PK del C/ Reina amalia, 31 bis (06-13-001) i dels ascensors del C/ Reina amalia, 33 i C/ Lleialtat, 7 (06-13-002,) els quals aniran a càrrec de la quota complementària.</t>
  </si>
  <si>
    <t>Import corresponent al servei de conservació del 4t trimestre 2018 dels ascensors del C/ Flors, 2 i C/ Reina Amàlia, 38 (70-35-001), els quals aniran a càrrec de la quota complementària.</t>
  </si>
  <si>
    <t>Conservació 4T trimestre de 2018  de l’ascensor del C/ Joan Torres, 49  corresponent a l'oficina d'Habitatge de Sant Andreu de BAGURSA.</t>
  </si>
  <si>
    <t>Import corresponent a la reparació de l' ascensor del C/ Flors, 2 esc A (70-35-001), la qual aniran a càrrec de la quota complementària.</t>
  </si>
  <si>
    <t>Import per revisió anual extintors mod PS-6 al c/ Salvat Papasseit 24 (19-9-11) el 25/09/2018_x000D_
Import per revisió anual extintors mod PS-6 al c/ Salvat Papasseit 32 (19-9-15) el 25/09/2018_x000D_
Import per servei revisió anual extintors mod PS-6 que s'ha fet al c/ Salvat Papasseit 34 (19-9-16) el 25/09/2018_x000D_
Import per revisió anual extintors mod PS-6 i revisió extintors CO2-2 Kg al c/ Salvat Papasseit 36-38 (19-9-17) el 25/09/2018_x000D_
Import per servei revisió anual extintors mod PS-6 que s'ha fet al c</t>
  </si>
  <si>
    <t>Import per servei revisió anual extintors mod PS-6 que s'ha fet al c/ Salvat Papasseit 6 A (19-9-001) el 25/09/2018_x000D_
Import per servei revisió anual extintors mod PS-6 que s'ha fet al c/ Salvat Papasseit 6 B (19-9-002) el 25/09/2018_x000D_
Import per servei revisió anual extintors mod PS-6 que s'ha fet al c/ Salvat Papasseit 6 C (19-9-003) el 25/09/2018</t>
  </si>
  <si>
    <t>Import per revisió anual extintors mod PS-6 al c/ Salvat Papasseit 12 (19-9-5) el 25/09/2018_x000D_
Import per revisió anual extintors mod PS-6 al c/ Salvat Papasseit 14 (19-9-6) el 25/09/2018_x000D_
Import per revisió anual extintors mod PS-6 al c/ Salvat Papasseit 16 (19-9-7) el 25/09/2018_x000D_
Import per revisió anual extintors mod PS-6 al c/ Salvat Papasseit 18 (19-9-8) el 25/09/2018_x000D_
Import per revisió anual extintors mod PS-6 al c/ Salvat Papasseit 20 (19-9-9) el 25/09/2018_x000D_
Import per revisió anual extin</t>
  </si>
  <si>
    <t>Import per servei de revisió anual extintors mod. PS-6 que s'ha fet al c/ Pompeu Gener 25 (19-9-37) el 25/09/2018_x000D_
Import per servei revisió extintors anual mod. PS-6 que s'ha fet al c/ Pompeu Gener 26 (19-9-36) el 25-09-2018_x000D_
Import per servei revisió extintors anual mod. PS-6 que s'ha fet al c/ Pompeu Gener 27 (19-9-35) el 25-09-2018_x000D_
Import per servei revisió extintors anual mod. PS-6 que s'ha fet al c/ Pompeu Gener 28 (19-9-34) el 25-09-2018_x000D_
Import per servei revisió extintors anual mod. PS</t>
  </si>
  <si>
    <t xml:space="preserve">Import per revisió anual extintors MDO. PS-6 al c/ Pompeu Gener 13 (19-9-21) el 25/09/2018_x000D_
Import per revisió anual extintors MDO. PS-6 al c/ Pompeu Gener 15 (19-9-47) el 25/09/2018_x000D_
Import per revisió anual extintors MDO. PS-6 al c/ Pompeu Gener 16 (19-9-46) el 25/09/2018_x000D_
Import per revisió anual extintors MDO. PS-6 al c/ Pompeu Gener 17 (19-9-45) el 25/09/2018_x000D_
Import per revisió anual extintors MDO. PS-6 al c/ Pompeu Gener 18 (19-9-44) el 25/09/2018_x000D_
Import per revisió anual extintors MDO. </t>
  </si>
  <si>
    <t xml:space="preserve">Import per revisió anual extintors MDO. PS-6 al c/ Pompeu Gener 1 (19-9-33) el 25/09/2018_x000D_
Import per revisió anual extintors MDO. PS-6 al c/ Pompeu Gener 2 (19-9-32) el 25/09/2018_x000D_
Import per revisió anual extintors MDO. PS-6 al c/ Pompeu Gener 3 (19-9-31) el 25/09/2018_x000D_
Import per revisió anual extintors MDO. PS-6 al c/ Pompeu Gener 4 (19-9-30) el 25/09/2018_x000D_
Import per revisió anual extintors MDO. PS-6 al c/ Pompeu Gener 6 (19-9-28) el 25/09/2018_x000D_
Import per revisió anual extintors MDO. PS-6 </t>
  </si>
  <si>
    <t>Import per venta extintor PS-6 que havia desaparescut al c/ Pompeu Gener 14 (19-9-20) el 25/09/2018_x000D_
Import per venta extintor PS-6 que havia desaparescut, import revisió extintors CO 2 2 Kg que s'ha fet al c/ Salvat Papasseit 8-10 (19-9-4) el 25/09/2018</t>
  </si>
  <si>
    <t xml:space="preserve">iMPORT EXTINTORES MDO. PS6 REVISION I EXTINTOR REPUESTO PER SUSTRACCIÓ CO2 NOU al c/ Montserrat 10 (70-40-41) _x000D_
Importe rtevisió EXTINTORES MDO. PS6 REVISION al c/ Salvat Papasseit 40 (19-9-18) </t>
  </si>
  <si>
    <t xml:space="preserve">Import corresponent a la revisió del 4r trimestre de 2018 dels extintors de finques d'aquest PMH, segons relació adjunta, els quals aniran a càrrec de la quota complementària. </t>
  </si>
  <si>
    <t>Reparació rentadora finques diverses en el mes de setembre del 2018</t>
  </si>
  <si>
    <t>Import per recaudació rentadores que s'ha fet a diferents promocions del IMHAB _x000D_
Import per servei de reparació rentadora LC-5 que s'ha fet al c/ Muntanyans 1 (51-16-1)_x000D_
Import per reparació rentadora LC-5 que s'ha fet al c/ Fernando Pessoa 4 (2-9-1)</t>
  </si>
  <si>
    <t>Import per reparació rentadora LP-1025-TP2 del c/ Pinzon 12 (19-15-1)_x000D_
Import per reparació assecadora CD-10 que s'ha fet al c/ Marina 351 (15-5-1) _x000D_
Import per servei de recauadació rentadores de diferents promocions de l'IMHAB</t>
  </si>
  <si>
    <t>Import per reparació rentadora CW-10 al c/ Vista Bella 9 (35-5-1)_x000D_
Import per reparació rentadora LS-8 al c/ Rosselló i Porcel 12 (47-3-1)_x000D_
Import per reparació rentadora LP-1025- TP 2 del c/ Pinzon 12 (19-15-1)_x000D_
Import per reparació rentadora LP-1025 TP2 al c/ Quito 18 (3-22-1)</t>
  </si>
  <si>
    <t xml:space="preserve">Import reparació assecadores i rentadores  del c/ Navas de Tolosa 312 (58-1-1)_x000D_
Import reparació rentadora LP-1025 al c/ Quito 18 (3-22-1)_x000D_
Import reparació rentadora i assecadora c/ Lleialtat 7 (6-13-2)_x000D_
Import reparació rentadora ER 8 FM del c/ Bac de Roda 99 (53-10-1)_x000D_
Import reparació assecadora ER 5 A/E del c/ Colomines 3-5 (51-15-2)_x000D_
Import reparació dues rentadores LS8 F/M del c/ Navas de Tolosa 312 (58-1-1)_x000D_
</t>
  </si>
  <si>
    <t>Import reparació rentadora LC5M que s'ha fet al c/ Via Favencia 446-450 (11-8-1) _x000D_
Import reparació rentadora LS8 F/M al c/ Bace de Roda 99 (53-10-1)_x000D_
Import per reparació assecadora ER8FM que s'ha fet al Ps Urrutia 5 (4-11-1)_x000D_
Import per reparació rentadora LS8F/M que s'ha fet al c/ Navas de Tolosa 312 (58-1-1)</t>
  </si>
  <si>
    <t xml:space="preserve">Import reparació rentadora CW-10 placa programació RED que s'ha fet al c/ Gran Via Corts Catalanes 122-124 (28-21-1) </t>
  </si>
  <si>
    <t>Reparació assecadora finques diverses</t>
  </si>
  <si>
    <t xml:space="preserve">Import reparació rentadora LS 8 F/M del c/ Navas de Tolosa 312 (58-1-1) </t>
  </si>
  <si>
    <t>Import Reparació secadora VIA FAVENCIA 350_x000D_
Import Reparació rentadora COURE 8_x000D_
Import Reparació secadora ROSSELLÓ I PORCEL_x000D_
Import Reparació secadora COURE 8</t>
  </si>
  <si>
    <t>Aixecament Taquimetric del perimetre de la planta baixa, de la parcel.la del carrer Constitució, 31-35, de Barcelona, per poder registrar el final d'obres.  (UP 4 CAN BATLLÓ).</t>
  </si>
  <si>
    <t>Aixecament Taquimetric del perimetre de la planta baixa, de la parcel.la del carrer Parcerisa, 6 i 4, de Barcelona, per poder registrar el final d'obres.  (UP 8 CAN BATLLÓ).</t>
  </si>
  <si>
    <t>Neteja que s'ha fet al c/ Constitucio 33-35 (32-13-1) en el mes de juliol  del 2018</t>
  </si>
  <si>
    <t>Neteja que s'ha fet al c/ Parcerissa 4-6 (32-14-1) en el mes de juliol del 2018</t>
  </si>
  <si>
    <t>Neteja al c/ Parcerissa 4-6 (32-14-1) en el mes d'agost del 2018</t>
  </si>
  <si>
    <t>Neteja que s'ha fet al c/ Constitucio 33-35 (32-13-1) en el mes d'agost del 2018</t>
  </si>
  <si>
    <t>Import per servei de neteja que s'ha fet al c/ Constitucio 33-35 (32-13-1)  en el mes de setembre del 2018_x000D_
Import per servei de neteja que s'ha fet al c/ Parcerissa 4-6 (32-14-1) en el mes de setembre del 2018_x000D_
Import per servei de neteja que s'ha fet al c/ Comerç 26 (70-40-36) en el mes de setembre del 2018</t>
  </si>
  <si>
    <t>Import per servei de neteja que s'ha fet al c/ Constitucio 33-35 (32-13-1) en el mes d'octubre del 2018_x000D_
Import per servei de neteja que s'ha fet al c/ Parcerissa 4-6  (32-14-1) en el mes d'octubre del 2018_x000D_
Import per servei de neteja que s'ha fet al c/ Junta de Comerç 26 (70-40-36)  en el mes d'octubre del 2018</t>
  </si>
  <si>
    <t>Import per escala que s'ha comprat per la neteja del c/ Constitució 33-35 (32-13-1)_x000D_
Import per màniga que s'ha comprat per a la neteja de la finca del c/ Constitucio 33-35 (32-13-1)_x000D_
Import per escala que s'ha comprat per la neteja del c/ Parcerissa 4-6  (32-14-1)</t>
  </si>
  <si>
    <t>Import per servei de neteja que s'ha fet al c/ Junta de Comerç 26 (70-40-36) en el mes de novembre del 2018_x000D_
Import per servei de neteja que s'ha fet al c/ Constitucio 33-35 (32-13-1) en el mes de novembre del 2018_x000D_
Import per servei de neteja que s'ha fet al c/ Parcerissa 4-6 (32-14-1) en el mes de novembre del 2018</t>
  </si>
  <si>
    <t>Servei neteja Parcerisa 4 (32.14.1)_x000D_
Servei neteja Constitució 33 (32.13.1)_x000D_
Servei neteja Junta de comerç 26 (70.40.36)</t>
  </si>
  <si>
    <t>Import per col.locació de teclat en xarxa, amb bateria i software SCCAE, per posar pany elèctric en porta peatonal d'accés al pàrquing, per maneta+pom per anul·lar porta vestíbul accés al pàrquing i per 25 emissor bicanals al pàrquing del c/ Tanger 42 (53-12-1)</t>
  </si>
  <si>
    <t>Import per 22 barreres abatible manual. Mides: 730x430 mm. Acabat galvanitzat.  Amb tres punts de fixació. Amb claus igualades al pàrquing del c/ Mollerussa 18 (2-13-1)</t>
  </si>
  <si>
    <t>Import per 2 receptor, 60 emissors bicanals, 1 col·locació de teclat en xarxa amb bateria i software SCCAE, 1 teclat peatonal, 1 cablejat, instal·lació i posada en marxa al pàrquing del c/ Pere IV 457- Paraguai 2 (50-10-2)</t>
  </si>
  <si>
    <t>Impiort per maneta porta peatonal al pàrquing del c/ Parcerissa (32-14-1)_x000D_
Import per ma d'obra per treure barrera abatible al pàrquing del c/ Almogavers (70-19-1)</t>
  </si>
  <si>
    <t>Import per instal·lació tancament hidràulic i pany porta peatonal entrada finca pàrquing c/ Tanger 42 (53-12-1)</t>
  </si>
  <si>
    <t>SEGURIDAD, HIGIENE, ERGONOMÍA Y MEDICINA DEL TRABAJO Del 01/10/2018 al 31/12/2018</t>
  </si>
  <si>
    <t>INTERVENCIÓN COMUNITARIA MES DE JULIO 2018 Limpieza periódica mensual CALLE LANCASTER Nº7,9 Y 11 (70-97-101)</t>
  </si>
  <si>
    <t>Import per neteja que s'ha fet al c/ Lancaster 7, 9 i 11 (70-97-101) en el mes d'agost del 2018</t>
  </si>
  <si>
    <t>Import per serveis urgències 24 h. caps de setmana i festius servei d'atenció d'incidencies del llistat adjunt corresponent al mes de setembre del 2018</t>
  </si>
  <si>
    <t>Neteja que s'ha fet al c/ Lancaster 7-9-11 (70-97-101) en el mes de setembre del 2018</t>
  </si>
  <si>
    <t>Neteja que s'ha fet al c/ Robador 17 (70-15-22) en el mes de setembre del 2018</t>
  </si>
  <si>
    <t>Import per neteja i desinfecció de xoc per defecació animal en reixes, i foso vestíbul al c/ Marina 343 (15-4-1) _x000D_
Import per neteja i desinfecció escrement animals que s'ha fet al c/ Quito 18 (3-22-1)_x000D_
Import per retirada d'andromines i retirada d'aigua, i neteja que s'ha fet al pàrquing del Ps Santa Coloma 55-71 places 135/136 i zona entrada (3-21-1 al 8)</t>
  </si>
  <si>
    <t>Import per neteja de xoc i retirada andromines de tota la zona de terrats i pasillo de la comunitat del c/ Om 9 (6-10-4)_x000D_
Import per retirada d'escombraries, rodes , cadires, taula, joguines etc al c/ Manuel Sanchis Guarner 10 (47-1-3)</t>
  </si>
  <si>
    <t>Import per neteja de xoc després inundació vestíbul, retirada d'aigua i neteja a fons que s'ha fet al c/ Sant Pau 55 (70-15-26)_x000D_
Import per neteja de xoc , vestíbul, escales, barana, altillos, neteja de pols,escombrar i fregar que s'ha fet al c/ Sant Rafael 10 (70-40-58)</t>
  </si>
  <si>
    <t>Neteja a fons del pàrquing del c/ Entença 298 (70-25-6)</t>
  </si>
  <si>
    <t>Import per col·locació de cartells informatius al c/ Quito 18 (3-22-1)_x000D_
Import per col·locació de cartells informatius en els punts d'accés al c/ Quito 18 (3-22-1)</t>
  </si>
  <si>
    <t>Import per pertició es canvien tots els panys de les portes de 4 comptadors d'instalacions al c/ Parcerisa 6 (32-14-1)_x000D_
IMPORTE POR INTERVENCIÓN COMUNITARIA CALLE OM 3,5,7,9,11,13,15 Y ARC TEATRE 48,50,52 (6-10-4) es coloquen panells informatius en totes les porteries mencionades</t>
  </si>
  <si>
    <t>Import per neteja del c/ &lt;Lancaster 7-9-11 (70-97-101) al mes d'octubre del 2018_x000D_
Import per neteja del c/ Robadors 17 (70-15-22) en el mes d'octubre del 2018</t>
  </si>
  <si>
    <t>Importe por SERVICIO DE INCIDENCIAS 24H DE FINES DE SEMANA Y FESTIVOS DE PARKINGS DEL LISTADO ADJUNTO mes octubre 2018</t>
  </si>
  <si>
    <t>Neteja finques diverses</t>
  </si>
  <si>
    <t>Import per neteja fi d'obra finques diverses</t>
  </si>
  <si>
    <t>--Import per neteja del c/ Lancaster 7-9-11 (70-97-101) en el mes de novembre del 2018_x000D_
Import per servei de neteja que s'ha fet al c/ Robadors 17 (70-15-22) en el mes de novembre del 2018</t>
  </si>
  <si>
    <t>Importe SERVICIO DE INCIDENCIAS 24H DE FINES DE SEMANA Y FESTIVOS DE PARKINGS DEL LISTADO ADJUNTO mes de noviembre 2018</t>
  </si>
  <si>
    <t>Import per retirada d'escombraries , barrido i fregado , desinfeccion  de la finca de la c/ Sanchis Guarner 7-9 (47-2-16) _x000D_
Import per retirada d'escombraries del pati interior, es realitzen treballs desbrozament de herbes del pati del c/ Ferrocariles Catalans 71-85 (29-1-6) _x000D_
Import per entrega circulars conserge tema rentadores al c/ Quito 18 (3-22-1)_x000D_
Import entrega albarans i claus pàrquing de la finca del c/ Quito 18 (3-22-1)</t>
  </si>
  <si>
    <t>LIMPIEZA CALLE LANCASTER 7-9-11 -  ROBADORS</t>
  </si>
  <si>
    <t>SERVICIO DE INCIDENCIAS 24H DE FINES DE SEMANA Y FESTIVOS DE PARKINGS DEL LISTADO ADJUNTO</t>
  </si>
  <si>
    <t>RECERCA I DESENVOLUPAMENT, S.L.</t>
  </si>
  <si>
    <t>B60261815</t>
  </si>
  <si>
    <t>SERVEI TRAMESES POSTALS RD POST MES DE JULIOL</t>
  </si>
  <si>
    <t>SERVEI POSTAL RD POST MES D´AGOST '18</t>
  </si>
  <si>
    <t>SERVEI POSTAL CC1 - CC2 MES DE SETEMBRE_x000D_</t>
  </si>
  <si>
    <t>servei postal RD POST, mesos: juliol-agost-setembre i octubre_x000D_</t>
  </si>
  <si>
    <t>Serveis Postals RD POST MES D´OCTUBRE_x000D_</t>
  </si>
  <si>
    <t>Import abonat a l'Apartat de Correus 18001</t>
  </si>
  <si>
    <t>Recollides Apartat de Correus 18001</t>
  </si>
  <si>
    <t>SERVEIS POSTALS RD POST MES DE NOVEMBRE</t>
  </si>
  <si>
    <t>Import corresponent al certificat d'eficiència energètica de l'habitatge situat al carrer Victor Colomer, 11, Esc. 2, 5è 3a, de Barcelona.</t>
  </si>
  <si>
    <t>Import corresponent a la certificació d'eficiència energètica dels habitatge situats als carrer Riera Alta, 13, 2n 2a (12.3.1.5), Robador, 17, 2n B (70.15.22.5), Ferlandina, 25, 1r 2a (70.15.30.4), Sant Pau, 55, 3r 1a (70.15.26.5) i d'En Cortines, 12-14, 3r 1a  (70.40.23.146), de Barcelona.</t>
  </si>
  <si>
    <t>Import corresponent al certificat d'eficiència energètica dels l'habitatges situats als carrers Tarròs, 10-14, 1r 3a i Sant Isidre, 1-3, Esc, F, 2n 1a, de Barcelona.</t>
  </si>
  <si>
    <t>Manteniment 2 sementre 2018 Aire condicionat CPD</t>
  </si>
  <si>
    <t>Resolució avaria Aire Condicionat CPD</t>
  </si>
  <si>
    <t>Neteja C.P ALABA 138 (53-12-2), limpieza de 20 habitaciones con baño, cocina, cristales y persianas, mobiliario en general, limpieza de zonas comunes, rellanos, escaleras, offices, vestuarios.que se ha hecho en el mes de septiembre del 2018_x000D_
Importe por limpieza C.P , TANGER 40, (53-12-1) limpieza de 47 pisos de 2 habitaciones, baño, cocina, comedor, ventanas, persianas y limpieza de zonas comunes que se ha hecho en el mes de septiembre</t>
  </si>
  <si>
    <t xml:space="preserve"> Nº pedido PC000111749-A01:
Oficina Virtual Multipublicacion 5 anuncios 01/10/18-31/10/18_x000D_
Anuncis de dos locals: Pontons, 3, i Subirats, 6_x000D_
Anuncis d'aparcaments a Constitució, 35, i Indústria, 346</t>
  </si>
  <si>
    <t>Reparacions diverses de l' ascensor  del C/ Carme, 84 (70-40-013).  FOMENT CIUTAT VELLA</t>
  </si>
  <si>
    <t>Imports corresponents al servei  de conservació del 4t trimestre 2018 dels ascensors del  C/ Rec, 13 (70-10-002), C/ Carders, 33-41 (51-16-001), Gran Via, 970-980 (50-02-003) i C/ Carme, 84 BIS (70-40-014), C/ Carme, 84 (70-40-013), C/ Comerç, 38 (70-40-020)  C/ Riera Alta, 2 (70-40-015) (FOMENT CIUTAT VELLA)</t>
  </si>
  <si>
    <t>Reparacions diverses dels ascensors  del C/ Comerç, 38 (70-40-020) i C/ Riera Alta, 2 (70-40-015) FOMENT CIUTAT VELLA i del C/ Rec, 13 (70-10-002), la qual anirà a càrrec de la quota complementària.</t>
  </si>
  <si>
    <t>Reparació de l' ascensor del C/ Carme, 84 (70-40-013), segons pressupost acceptat núm. 144658793.  FOMENT CIUTAT VELLA.</t>
  </si>
  <si>
    <t>Comandaments per al pàrquing situat al c/ Gomis 110 (23-4-8) entregats al sr. Mario Montaña (president pàrquing)</t>
  </si>
  <si>
    <t>Import corresponent al periode del 01/07/2018 al 30/09/2018 manteniment del modem SEGUR 3 G + antena externa 3G, centraleta Segur Web amb receptor Mio, antena activa MIO , receptor Bluetooth, tancament de pas i detecció intrusos al c/ Gomis 110 (23-4-8). Veïns que tinguin pk</t>
  </si>
  <si>
    <t>Cuota 1/10/2018 - 31/12/2018. Manteniment parking Gomis 110.-</t>
  </si>
  <si>
    <t>Cuota anual porter c/ Comerç 46 (70-10-3) i al c/ Gran Via 926-924 (50-1-1)</t>
  </si>
  <si>
    <t>Central multimax per a antena comunitaria que s'ha fet a Gran Via 926  I 924 (50-1-1)</t>
  </si>
  <si>
    <t xml:space="preserve">Central multimax per a antena comunitària al c/ Salvat Papasseit 20 (19-9-9) </t>
  </si>
  <si>
    <t xml:space="preserve">Central RT-40 per a antena comunitaria al c/ Mig de Can Clos 6 (10-6-57) </t>
  </si>
  <si>
    <t>Canvi cajon columna seca, col·locació pegatines extinció incendis al c/ Marbre 14 (10-5-51)</t>
  </si>
  <si>
    <t>Import per canvi culatin polsador placa porter comunitari que s'ha fet al c/ Colomines 5 (51-15-1) en el mes d'agost del 2018</t>
  </si>
  <si>
    <t xml:space="preserve">RESETEO CENTRAL, POR AVERIA. </t>
  </si>
  <si>
    <t>Import per cuota anual porter que s'ha fet al c/ Manuel Sanchis Guarner 6 (47-1-5)</t>
  </si>
  <si>
    <t xml:space="preserve">Manteniment extinció incendis que s'ha fet al c/ Coure 10 (1-16-2) </t>
  </si>
  <si>
    <t>Manteniment CCTV en el pàrquing Ps Santa Coloma 55-71 (3-21-1 al 8)</t>
  </si>
  <si>
    <t>Import per detecció incendis pàrquing llull 418 (19-17-2)_x000D_
Import per detecció gasos al pàrquing del c/ Llull 418 (19-17-2) _x000D_
Import per extinció incendis pàrquing llull 418 (19-17-2)</t>
  </si>
  <si>
    <t xml:space="preserve">Import per INSTALACION PORTERO, GINEBRA 42 (19-9-24) </t>
  </si>
  <si>
    <t xml:space="preserve">Importe por AJUSTAR VOLUMEN EN PLACA EXT.PORTERO(COMUNITARIO) C/COLOMINES 5 (51-15-1) </t>
  </si>
  <si>
    <t>Importe CUOTA ANUAL PORTERO, PINZON 6-12 (19-15-1)</t>
  </si>
  <si>
    <t>Import per activar sirena desconectada que s'ha fet al c/ Corsega 363 (31-4-1)</t>
  </si>
  <si>
    <t xml:space="preserve">Import cuota antena c/ Mollerusa 51 (2-4-2) _x000D_
Import per cuota antena que s'ha fet al c/ Mollerusa 55-57 (2-4-1) </t>
  </si>
  <si>
    <t>serveis de l'espectacle focus, sa</t>
  </si>
  <si>
    <t>A58116369</t>
  </si>
  <si>
    <t xml:space="preserve">Muntatge de taules amb faldons granate al Saló de Cent, el dia 27 de juny de 2018 </t>
  </si>
  <si>
    <t>Import per servei de neteja que s'ha fet al c/ Av Vallcarca 105 (23-5-1) en el mes de setembre del 2018_x000D_
Import per servei de neteja efectuat al c/ Alts Forns 82-86 (28-13-2) en el mes de setembre del 2018_x000D_
Import per servei de neteja que s'ha fet al c/ Leiva 37 (70-97-92) en el mes de setembre del 2018</t>
  </si>
  <si>
    <t xml:space="preserve">Import per servei de neteja que s'ha fet al c/ Sant Erasme 1 (70-15-24) en el mes de setembre del 2018_x000D_
Import per servei de neteja que s'ha fet al pàrqquing del c/ Dolors Piera 1 i 2 (53-8-1) </t>
  </si>
  <si>
    <t>Import per servei de neteja que s'ha fet als pasillos del C/ Salvat Papasseit 8 (19-9-4) corresponent al mes de setembre del 2018_x000D_
Import per servei de neteja que s'ha fet al c/ Montanyans 1 (51-16-1) que s'ha fet en el mes de setembre del 2018_x000D_
Import per servei de neteja que s'ha fet al c/ Arc de Sant Cristófol 11-23 (51-14-1) en el mes de setembre del 2018</t>
  </si>
  <si>
    <t>Import per servei de neteja efectuat al C/ Veneçuela, 15 (53-6-1) en el mes de setembre del 2018_x000D_
Import per servei de neteja efectuat a Gran Via Corts Catalanes, 924-926 (50-1-1) en el mes de setembre del 2018_x000D_
Import per servei de neteja efectuat al C/ Llull, 418 (19-17-2) en el mes de setembre del 2018_x000D_
Import per servei de neteja efectuat al C/ Navas de Tolosa, 312 Escales Alçada (58-1-1) en el mes de setembre del 2018</t>
  </si>
  <si>
    <t>Import per servei de neteja que s'ha fet al c/ República Argentina 104 (23-5-1) en el mes de setembre del 2018_x000D_
Import per servei de neteja que s'ha fet al c/ Dolors Piera 2 (53-8-1) en el mes de setembre del 2018</t>
  </si>
  <si>
    <t>Neteja que s'ha fet al pàrquing del c/ Republica Argentina 102 (23-5-1) en el mes de setembre del 2018_x000D_
Neteja que s'ha fet al pàrquing del c/ Navas de Tolosa 312 (58-1-1) en el mes de setembre del 2018</t>
  </si>
  <si>
    <t>Import per servei de neteja efectuat en C/ Hospital, 71 (70-15-14) en el mes de setembre del 2018_x000D_
Import per servei de neteja efectuat al C/ ARC DE SANT PAU, 2 (70-15-1) en el mes de setembre del 2018_x000D_
Import per servei de neteja efectuat al C/ Marqués de Barbera, 18 (70-15-16) en el mes de setembre del 2018</t>
  </si>
  <si>
    <t>Import per srvei de neteja que s'ha fet al c/ Dolors Piera 1 i 2 Pàrquing (53-8-1)  en el mes de novembre del 2018</t>
  </si>
  <si>
    <t>Import per servei de neteja efectuat al C/ ARC DE SANT PAU, 2 (70-15-1) en el mes d'agost del 2018_x000D_
Import servei de neteja efectuat en C/ Hospital, 71 (70-15-14) en el mes d'agost del 2018_x000D_
Import per servei de neteja efectuat al C/ Marqués de Barbera, 18 (70-15-16) en el mes d'agost del 2018</t>
  </si>
  <si>
    <t>Import per servei de neteja que s'ha fet al c/ Dolors Piera 1 (53-8-1) que s'ha fet en el mes de novembre del 2018_x000D_
Import per servei de neteja que s'ha fet al c/ Leiva 37 (70-97-92) en el mes de novembre del 2018</t>
  </si>
  <si>
    <t>Import per servei de neteja que s'ha fet al pàrquing del c/ Corsega 363 B (31-4-1) en el mes de novembre del 2018</t>
  </si>
  <si>
    <t>Import per servei de neteja efectuat a Gran Via Corts Catalanes, 924-926 (50-1-1) en el mes de febrer del 2018</t>
  </si>
  <si>
    <t>Import per neteja mensual del c/ Bac de Roda 99 (53-10-1) en el mes d'agost del 2018</t>
  </si>
  <si>
    <t>Import per servei de neteja efectuat al C/ Veneçuela, 15 (53-6-1) en el mes d'agost del 2018_x000D_
Import per servei de neteja efectuat a Gran Via Corts Catalanes, 924-926 (50-1-1) en el mes d'agost del 2018_x000D_
Import per servei de  neteja efectuat al C/ Llull, 418 (19-17-2) en el mes d'agost del 2018_x000D_
Import per servei de neteja efectuat al C/ Navas de Tolosa, 312 Escales Alçada (58-1-1) en el mes d'agost del 2018</t>
  </si>
  <si>
    <t>Import servei de neteja efectuat al C/ Navas de Tolosa, 312 Escales i Mto. Parking. (58-1-1) en el mes d'agost del 2018</t>
  </si>
  <si>
    <t>Import per servei de neteja que s'ha fet al c/ Bac de Roda 99 (53-10-1) en el mes de setembre del 2018</t>
  </si>
  <si>
    <t>Import per servei de neteja efectuat al C/ Salvat Papaseit, 8-10, c/ Salvat Papasseit 36-38, c/ Ginebra 42, c/ Andrea Doria 53, c/ Salamanca 15, c/ Cermeño 7, la Maquinista (19-9-4/17/24/43/38/29) en el mes de setembre del 2018</t>
  </si>
  <si>
    <t>Limpieza Gran Vía 976 (50-2-3) I Coll i Alentorn 11 (20-18-1/2) agosto 2018</t>
  </si>
  <si>
    <t>Limpieza  Gran Vía 976 (50-2-3) I Coll i Alentorn 11 (20-18-1/2) julio del 2018</t>
  </si>
  <si>
    <t>Import per servei de neteja que s'ha fet a Gran Vía 976 (50-2-3) en el mes de setembre del 2018_x000D_
Import per servei de neteja que s'ha fet al c/ Coll i Alentorn 11 (20-18-1/2) en el mes de setembre del 2018</t>
  </si>
  <si>
    <t>Importe por limpieza Octubre 2018 Gran Vía 976 (50-2-3)_x000D_
Importe por limpieza Octubre 2018 Coll i Alentorn 11 (20-18-1/2)</t>
  </si>
  <si>
    <t xml:space="preserve">Importe Limpieza Noviembre 2018 Gran Vía 976 (50-2-3)_x000D_
Importe Limpieza Noviembre 2018 Coll i Alentorn 11 (20-18-1/2) </t>
  </si>
  <si>
    <t>3  S/PRE-ALBARÀ 2209523 DE DATA 22/06/2018 INSTAL·LACIÓ ELÉCTRICA-CANVI MOBILIARI  EXECUTACIÓ DELS Treballs: Back Office planta baixa entrada recepció Bolívia 105.-</t>
  </si>
  <si>
    <t>Reparació de l' ascensor de la Gran Via de les Corts Catalanes, 926 (50-01-001), segons pressupost núm. R-016190,  la qual anirà a càrrec de la quota complementària.</t>
  </si>
  <si>
    <t>Conservació del 4t trimestre 2018, dels ascensors del C/ Gran Via de les Corts Catalanes, 924-926 (50-01-001), l</t>
  </si>
  <si>
    <t>Reparació de l' ascensor dret de la Gran Via de les Corts Catalanes, 924-926 (50-01-001), a càrrec de l'assegurança.</t>
  </si>
  <si>
    <t>Mantenimiento Preventivo de Paneles Solares/Fontanería/Interfonía/Evacuación/Ventilación en edificio del c/ Josep Pla 172</t>
  </si>
  <si>
    <t>Importe correspondiente a los trabajos efectuados y matyeriales suministrados en Barcelona (Camí de Isidret 5) 50-10-1</t>
  </si>
  <si>
    <t xml:space="preserve">Id. IMHAB: 50.10   Pressupost: 2018   Compte: 62909999_x000D_
Import corresponent a la modificació de la instal.lació solar de l'edifici del carrer Pere IV, de Barcelona i, millora a la intal.lació aerotermia portes 8 dels edificis del carrer Pere IV, 457 i  del Camí Ca l'Isidret, 5, de Barcelona._x000D_
</t>
  </si>
  <si>
    <t>Instal·lació elèctrica sala rentadores</t>
  </si>
  <si>
    <t>Id. IMHAB:  50.10   Pressupost: 2018   Compte: 62909000_x000D_
Import corresponent a la revisió i manteniment any 2018,  d'aerotermia dels habitatges de gent gran situats al Camí de Ca l'Isidret, 5, de Barcelona, segons contractes de manteniment de data 22 de febrer de 2018</t>
  </si>
  <si>
    <t>Comprovació instal·lació i no es detecta avaria posible problema mal us 4rt7ª del c/ Via Favencia 446-450 (11-8-1)</t>
  </si>
  <si>
    <t>Import per comprovació instal·lació i es detecta cable centraleta antena desconectat al Ps Santa Coloma 55 esc B (3-21-2)_x000D_
Import per connexions en placa carrer es resetea funete d'alimentació al c/ LLeialtat 7 (6-13-2)</t>
  </si>
  <si>
    <t xml:space="preserve">Import per substitució telèfon auta al pis 1º3ª del c/ Bolivia 202-204 (70-21-1-1) </t>
  </si>
  <si>
    <t xml:space="preserve">Verificació senyal antena per magnetotermic apagat es reconecta i es verifica totes les senyals que siguin correctes al c/ Elkano 61 (70-97-104) </t>
  </si>
  <si>
    <t>Import per substitució placa porter electrònic per acte vandàlic que s'ha fet al c/ Montserrat 10 (70-40-41)</t>
  </si>
  <si>
    <t>Import per comprobació instal·lació i es detecta grup fonic en placa carrer després de la tormenta al c/ Ases 1 (70-40-3) es descompta 71,39 € que ja havien facturat previament</t>
  </si>
  <si>
    <t xml:space="preserve">Neteja polsador del pis Bxs molt deteriorat en placa carrer de Salvat Papasseit 32 (19-9-15) </t>
  </si>
  <si>
    <t>Import per revisió instal·lació es detecta magneto termic desconectat a consequiencia d'un escapament d'aigua es fa connexió  al c/ Elkano 61 (70-97-104)</t>
  </si>
  <si>
    <t xml:space="preserve">Revisió instalació comunitària porter electronic es detecta cablejat en mal estat afectatnt a tots els veins (19-9-24) </t>
  </si>
  <si>
    <t>Import per revisió instal·lació finques diverses</t>
  </si>
  <si>
    <t>Import per substitució telefon auta per estar avariat pis 3er4ª del c/ Alts Forns 82 (28-13-2-34) _x000D_
Import per revisió antena, es detecta derivador antena mullat i cable solt en planta es sustitueix derivador al c/ Pinzon 12 (19-15-1)</t>
  </si>
  <si>
    <t xml:space="preserve">Recol·locació etiquetes en placa carrer de la Republica Argentina 104 (23-5-1) </t>
  </si>
  <si>
    <t xml:space="preserve">Substitució telefon interior habitatge en pis 4º8º del Ps Urrutia 5-11 (4-11-1-48) </t>
  </si>
  <si>
    <t>Revisió instal·lació integral  del porter electrónic no es detecta cap fallo al pis 1º4ª del c/ Pierre Vilar 5 (19-17-3)</t>
  </si>
  <si>
    <t>Revisió instalació avaria en cablejat al c/Navas de Tolosa 312 (58-1-1)</t>
  </si>
  <si>
    <t xml:space="preserve">Instal·lació antena i es detecta distribuidor de planta mal conectat, es conecta al c/ Quito 18 (3-22-1) </t>
  </si>
  <si>
    <t>Revisió instal·lació porter, avaria finques diverses</t>
  </si>
  <si>
    <t>Instal·lació monitor CCTV comunitaria segons pressupost acceptat al c/ Concili de Trento 23 (50-8-1)</t>
  </si>
  <si>
    <t>Import avaria privativa per revisió instal·lació porter es detecta pestanya telefon interior enfonsat i es recoloca al c/ Montnegre 39 1º9ª (32-9-1-9)</t>
  </si>
  <si>
    <t xml:space="preserve">Import instal·lació porter  no té telefon interior c/ Manuel Sanchis Guarner 7-9 1º 3ª (47-2-16-1068) </t>
  </si>
  <si>
    <t xml:space="preserve">Import instal·lació porter tras pressupost acceptat a consecuencia acte vandàlic  al c/ Joan Salvat Papasseit 32 (19-9-15) </t>
  </si>
  <si>
    <t xml:space="preserve">Import per revisió instal·lació porter i es detecta possible interfon habitatge mal penjat al c/ Marques de Campo Sagrado 35 esc E (32-4-2) </t>
  </si>
  <si>
    <t xml:space="preserve">Import per substitició  interfon pis 4º2ª del c/ Elkano 61 (70-97-104-12)_x000D_
Import per revisió instal·lació antena per fallo de la televisió de l'habitatge 4rt 12 del c/ Quito 18 (3-22-1) </t>
  </si>
  <si>
    <t>averia comunitaria Reina Amalia (6.13.2)_x000D_
avería veí 1º2º Lope de Vega 281 (50.8.1)_x000D_
Averia veí 4º7º Via Favència 446 (11.8.1)_x000D_
Averia veí 5º2º bl.2 Via Favència 374 (11.9.1)_x000D_
Averia comunitaria Quito 18 (3.22.1)_x000D_
Averia comunitaria + veí 1º6º bl.2 (28.21.1)_x000D_
Averia comunitaria +veí 2º3º + veí 3º2º (23.5.1)_x000D_
Averia comunitaria Rosselló i Porcel (47.3.1)</t>
  </si>
  <si>
    <t>Reparació de l'ascensor del C/ Tarrós, 10 (70-15-035). PROCIVESA</t>
  </si>
  <si>
    <t xml:space="preserve">Import corresponent al servei de conservació del 4t trimestre de 2018 dels ascensors, segons relació adjunta, la qual anirà a càrrec de la quota complementària. </t>
  </si>
  <si>
    <t>Conservació del 3r trimestre 2018 del salva escales del C/ Camí Antic de València, 96 (53-10-001),</t>
  </si>
  <si>
    <t>Reparacions diverses dels ascensors del C/ Elkano, 61 (70-97-104) i C/ Marbre, 10 ( 10-05-049), les quals aniran a càrrec de la quota complementària.</t>
  </si>
  <si>
    <t>Reparació de l' ascensor del C/Mig de can clos, 1 (10-06-052) segons pressupost núm. R74/20568, la qual anirà a càrrec de la quota complementària.</t>
  </si>
  <si>
    <t>Reparació de l' ascensor del C/ Tarros, 10 (70-15-035) segons pressupost núm. R74/20620, la qual anirà a càrrec de l'assegurança.</t>
  </si>
  <si>
    <t>Reparació de l' ascensor del C/ Mig de can clos, 1 (10-06-052), la qual anirà a càrrec de la quota complementària.</t>
  </si>
  <si>
    <t>Missatgeria setembre 2018</t>
  </si>
  <si>
    <t>Servei missatgeria octubre 2018</t>
  </si>
  <si>
    <t>Missatgeria Novembre 2018</t>
  </si>
  <si>
    <t>Servei missatgeria desembre 2018</t>
  </si>
  <si>
    <t>Import corresponent al les obres i  als honoaris per la direcció  de les obres de sanejat preventiu  de les façanes de l'edifici situat al carrer Federico García Lorca, 27, del barri de Canyelles de Barcelona. (Edifici AAVV).</t>
  </si>
  <si>
    <t>Manteniment jardineria de les seves oficines agost/18</t>
  </si>
  <si>
    <t>Import manteniment jardineria Via favència, 374-380 (11-9-1)  1er trimestre_x000D_
Import manteniment jardineria Via Favència, 374-380 (11-9-1) 3er trimestre 2018</t>
  </si>
  <si>
    <t>Mantenimnet jardineria de les seves oficines setembre/18</t>
  </si>
  <si>
    <t>Inspeccions periòdiques reglamentàries per l’exercici 2018 de l' ascensor del Pg. Santa Coloma, 55-71 esc A a esc H (03-21-001 a 008) efectuades per Tüv Rheinland, les quals aniran a càrrec de la quota complementària.</t>
  </si>
  <si>
    <t>Inspecció periòdica reglamentària per l’exercici 2018 de l' ascensor del C/ Ferlandina, 25 (70-15-030) efectuada per Tüv Rheinland.  PROCIVESA</t>
  </si>
  <si>
    <t>Tercera inspecció reglamentària per l’exercici 2018 dels ascensors del C/ Tiana, 12 (03-20-001),per defectes greus, efectuada per Tüv Rheinland.</t>
  </si>
  <si>
    <t>Inspecció periòdica reglamentària per l’exercici 2018 de l' ascensor del C/ Sant Pere Mes Alt, 76 (70-40-055) efectuada per Tüv Rheinland.  FOMENT</t>
  </si>
  <si>
    <t>Segona inspecció reglamentària per l’exercici 2018 de l' ascensor del C/ Espaseria, 9-11 (70-15-018),per defectes greus, efectuada per Tüv Rheinland.</t>
  </si>
  <si>
    <t>Segona i tercera inspecció reglamentària per l’exercici 2018 de l' ascensor del C/ Junta de Comerç, 21 (70-15-015),per defectes greus, efectuada per Tüv Rheinland.</t>
  </si>
  <si>
    <t>Inspecció periòdica reglamentària per l’exercici 2018 de l' ascensor del C/ Arc de Sant Pau, 2-6 (70-15-001) efectuada per Tüv Rheinland.  PROCIVESA</t>
  </si>
  <si>
    <t>Inspecció periòdica reglamentària per l’exercici 2018 de l' ascensor del C/ Marques Campo Sagrado, 35 (32-04-001) efectuada per Tüv Rheinland, la qual anirà a càrrec de la quota complementària.</t>
  </si>
  <si>
    <t>UTRESE SL</t>
  </si>
  <si>
    <t>B60956067</t>
  </si>
  <si>
    <t xml:space="preserve">RECOGIDA DE DOCUMENTACIÓN PARA SU DESTRUCCION  Dr. Aiguader, 36 </t>
  </si>
  <si>
    <t xml:space="preserve">Aixecament dels plànols dels habitatges situats al carrer Isaac Albèniz, 12, 2n 1a, 3r 2a i 4t 1a, de Barcelona. </t>
  </si>
  <si>
    <t>Import per neteja que s'ha fet a 2 pisos del c/ Josep Pla/Pere IV en el mes d'abril del 2018 i neteja de zones comuns_x000D_
Import per neteja que s'ha fet a 5 pisos del c/ Josep Pla/Pere IV en el mes d'abril del 2018_x000D_
Import per neteja que s'ha fet a 5 pisos del c/ Josep Pla/Pere IV en el mes d'abril del 2018</t>
  </si>
  <si>
    <t>Import per servei de neteja que s'ha fet al c/ Blanqueria 5 (70-15-5) en el mes d'octubre del 2018_x000D_
Import per servei de neteja que s'ha fet al c/ Sant Pau 82 (70-15-27) en el mes d'octubre del 2018_x000D_
Import per servei de neteja que s'ha fet al c/ Robador 35 (70-35-2) en el mes d'octubre del 2018</t>
  </si>
  <si>
    <t>Import per servei de neteja que s'ha fet al c/ Basses de Sant Pere 3 (70-40-5) en el mes d'octubre del 2018</t>
  </si>
  <si>
    <t>Import per neteja que s'ha fet al c/ Reina Amalia 38 (70-35-1) en el mes de octubre del 2018_x000D_
Import per neteja que s'ha fet al c/ Les Flors 2 (70-35-1) en el mes d'octubre 2018</t>
  </si>
  <si>
    <t>Import per servei de neteja que s'ha fet al pàrquing de Zona Franca 106 (28-12-1) en el mes d'octubre del 2018</t>
  </si>
  <si>
    <t>Import per serevei de neteja que s'ha fet al c/ Blanqueria 5 (70-15-27) en el mes de setembre 2018_x000D_
Import per servei de neteja que s'ha fet al c/ Sant Pau 82 (70-15-27) en el mes de setembre del 2018_x000D_
Import per servei de neteja que s'ha fet al c/ Basses de Sant Pere 3 (70-40-5) en el mes de setembre del 2018</t>
  </si>
  <si>
    <t>Import per servei de neteja que s'ha fet al c/ Robador 35 (70-35-2) en el mes de setembre del 2018_x000D_
Import per servei de neteja que s'ha fet al c/ Les Flors 2 (70-35-1) en el mes de setembre del 2018_x000D_
Import per servei de neteja que s'ha fet al c/ Reina Amalia 38 (70-35-1) en el mes de setembre del 2018</t>
  </si>
  <si>
    <t>Import per neteja que s'ha fet al pàrquing del Pg de Zona Franca 106 (28-12-1) en el mes de setembre del 2018</t>
  </si>
  <si>
    <t>Import per servei de neteja que s'ha fet al c/ Reina Amalia 38 (70-35-1) en el mes d'agost del 2018_x000D_
Import per servei de neteja que s'ha fet al c/ Les Flors 2 (70-35-1) en el mes d'agost del 2018</t>
  </si>
  <si>
    <t>Import per servei de neteja que s'ha fet al pàrquing del c/ Zona Franca 106 (28-12-1) en el mes d'agost del 2018</t>
  </si>
  <si>
    <t>Import per servei de neteja que s'ha fet al c/ Robador 35 (70-35-2) en el mes d'agost del 2018_x000D_
Import per servei de neteja que s'ha fet al c/ Blanqueria 5 (70-15-5) en el mes d'agost del 2018_x000D_
Import per servei de neteja que s'ha fet al c/ Sant Pau 82 (70-15-27) en el mes d'agost del 2018_x000D_
Import per servei de neteja que s'ha fet al c/ Basses de Sant Pere 3 (70-40-5) en el mes d'agost del 2018</t>
  </si>
  <si>
    <t>Import per servei de neteja que s'ha fet al pàrquing del c/ Zona Franca 106 (28-12-1) en el mes de novembre del 2018</t>
  </si>
  <si>
    <t>Import per servei de neteja que s'ha fet al c/ Robador 35 (70-35-2) en el mes de novembre del 2018_x000D_
Import per servei de neteja que s'ha fet al c/ Blanqueria 5 (70-15-5) en el mes de novembre del 2018_x000D_
Import per servei de neteajq ue s'ha fet al c/ Basses de Sant Pere 3 (70-40-5) en el mes de novembre del 2018</t>
  </si>
  <si>
    <t>Import SERVICIO DE LIMPIEZA CDAD PROP LES FLORS 2 (70-35-2) en el mes de desembre del 2018_x000D_
Import SERVICIO DE LIMPIEZA CDAD PROP REINA AMALIA 38 (70-35-1) mes de desembre 2018_x000D_
Importe SERVICIO DE LIMPIEZA CDAD PROP SANT PAU 82 (70-15-27) mes de desembre2018_x000D_
Import per servei de neteja que s'ha fet al c/ Blanqueria 5 (70-15-5) en el mes de desembre del 2018_x000D_
Import per servei de neteaj que s'ha fet al c/ Basses de Sant Pere 3 (70-40-5) en el mes de desembre del 2018</t>
  </si>
  <si>
    <t>Import per servei de neteja que s'ha fet al pàrquing del c/ Zona Franca 106 (28-12-1) en el mes de desembre del 2018</t>
  </si>
  <si>
    <t>Servicio de firmas v2. Funcionalidad de recogida del serial de diversos documentos</t>
  </si>
  <si>
    <t>Progrtamación Servicio de firmas v2, añadir la petición de firma de N documentos en serie o paralelo.</t>
  </si>
  <si>
    <t>Preparar servicio MailQueue para implementar modificaciones de envío de adjuntos dentro del programa</t>
  </si>
  <si>
    <t>Mejoras en el rendimiento  y cambios en las visualizaciones del aplicativo de Información de OT's.</t>
  </si>
  <si>
    <t xml:space="preserve">Entrega sotyware plataforma de análisis de datos OLAP. Incluye documentación paso a paso del proceso. </t>
  </si>
  <si>
    <t>Entrega de nuevos módulos del programa de Factura electrónica: procesos de alta de nuevos usuarios p</t>
  </si>
  <si>
    <t>Import per control de plagade cuques, comunitaria que s'ha fet al c/ Pinzon 12 (19-15-1) en el mes d'agost del 2018_x000D_
Import per actuació comunitària de tractament que s'ha fet contra cuca periplaneta americana al c/ Marbre 8 (10-5-48)_x000D_
Import per intervenció comunitària de comtrol de plaga de rates que s'ha fet al c/ Fonteta 1 (4-1-394-508) en el mes de juliol del 2018</t>
  </si>
  <si>
    <t xml:space="preserve">Control de plaga de cuques americanes al c/ Bruguera 8 (4-1-524-638) _x000D_c/ Fernando Pessoa 4 (2-9-1) I l'Om </t>
  </si>
  <si>
    <t xml:space="preserve">Control de plaga de cuca blatella germànica que s'ha fet al c/ Camí Antic de València 96 2º 2ª (53-10-1-22) </t>
  </si>
  <si>
    <t>Control de plaga finques diverses agost del 2018</t>
  </si>
  <si>
    <t>Control de plaga de cuques americanes al pàrquing del c/ Bac de Roda 99 (Espronceda 114), 53-10-1</t>
  </si>
  <si>
    <t xml:space="preserve">Import per tractament a zones comuns i al pis 1er2ª del c/ Unio 22  Sra. Sara Reyes (70-40-64) per plaga de cuques_x000D_
Import per actuació comunitària instal·lació porta cebos amb bloc raticida a cuartos comptadors i descansillos per rates del c/ Gran Via Corts Catalanes 924 (50-1-1)_x000D_
Import per intervenció comunitària es realitzen treballs de desinsectació de cuques en cuarto comptadors i zones comuns c/ Sant Erasme 1 (70-15-24)_x000D_
Import per actuació comunitària revisió porta cebos zona de jardins </t>
  </si>
  <si>
    <t>Tractament en balcó comunitàri, balcó habitatge i cuina que s'ha fet al c/ Pinzon 12 5º 12ª (19-15-1-80) N.A</t>
  </si>
  <si>
    <t>Import per intervenció particular al c/ Gran Via Corts Catalanes 120 2º3ª esc A ( 28-21-1) de tractament contra plaga de xinxes, plaga activa al dormitori però s'esten a la resta de l'habitatge</t>
  </si>
  <si>
    <t>Tractament plagues Arxiu C/Clariana,46</t>
  </si>
  <si>
    <t>Import per intervenció particular de control de plaga c/ Cami Antic de Valencia   96 2º 8ª
Import per intervenció particular de control de plaga de cuques que venen d'altre habitatge al c/ Cami Antic de Valencia   96 2º 9ª (53-10-1)</t>
  </si>
  <si>
    <t>Actuació particular de control de plaga de cuques que afecta a tot l'habitatge del c/ Font Canyelles 103 2 º (70-98-20-20)</t>
  </si>
  <si>
    <t>Actuació particualr de control de plaga de cuques a l'habitatge del c/ Doctor Aiguader 15 1º8º (19-16-1-98)</t>
  </si>
  <si>
    <t xml:space="preserve">Import per intervenció particualr al c/ Arbeca 21 Bxos 1ª (2-1-257-257) es realitza intervenció contra cuques_x000D_
Import per intervenció particular es realitza tractament contra plaga de cuques en totes les dependencies de l'habitatge al c/ Sentis 36 bxos 1º (2-1-591-591) _x000D_
Import per actuació comunitària al c/ Pinzon 12 (19-15-1) es realitza tractament contra plaga de escarbats que venen de l'exterior_x000D_
Import per intervenció coumunitària del c/ Sant Miquel 83-85 (70-40-53) tractament contra plaga </t>
  </si>
  <si>
    <t>Import per intervenció comunitària de tractament contra plaga de cuques al c/ Quito 18 esc A 2ª planta (3-22-1)</t>
  </si>
  <si>
    <t>Intervenció particular de tractament contra plaga de cuques a totes les dependencies de l'habitatge del c/ Mig de Can Clos 10 3º 1ª (10-6-62-1233)</t>
  </si>
  <si>
    <t>Import per intervenció al pàrquing de Av República Argentina 102 (23-5-1) contra plaga de rates</t>
  </si>
  <si>
    <t>Control de plaga de cuques a totes les dependències de l'habitatge del c/ Campo Sagrado 35 esc B 2º 2ª
Import per intervenció particular de control de plaga de xinxes a totes les dependencies de l'habitatge del c/ Via Favencia 374 esc 1 5º 5ª (11-9-1-35)</t>
  </si>
  <si>
    <t>Plaga de cuques, es col·loquen 12 unitats de ecotrap i gel feromones a la ludoteca de la fundació Gavina del c/ Om 11-15 
Import per intervenció individual de col·locació de 7 trampes detectores de feromones per a la detecció de xinxes al c/ Om 11 4º 7ª (6-10-4)</t>
  </si>
  <si>
    <t>Import per intervenció partticular al c/ Nou de la Rambla 39 1º5ª (6-12-3) de control de plaga de xinxes a la cambra i al menjador_x000D_
Import intervenció particular de tractament contra plaga de cuques al  local de Avinguda Estatut 57 A (49-11-1)_x000D_
Import per intervenció individual de control de plaga de rates del c/ Claramunt 39 bxos 1º (2-1-125-125)_x000D_
Import per intervenció particular de control de plaga de xinxes a totes les cambres del c/ Forn Fonda 5 4º1ª (70-40-72-486)</t>
  </si>
  <si>
    <t>Import per intervenció particular al c/ Via Favencia 374 esc 1 4º 1ª i 4º 6ª (11-9-1) de control de plaga de cuques en zona de pas instal·lacions de planta 5 i als pisos 4º 1ª i 4º 6ª</t>
  </si>
  <si>
    <t>Control plaga rates i cuques finques diverses</t>
  </si>
  <si>
    <t>Import treball particular plaga cuques c/ Gran Via 924 6º 5º (50-1-1-35)_x000D_
Import actuació comunitària c/ Nou de la Rambla 39 (6-12-3) contra xinxes plantes 3 i 4 i pis 3º 2º</t>
  </si>
  <si>
    <t>Import per control plaga cuques, fumigació al c/ Gran Via 1135 (48-1-1)_x000D_
Import per control de plaga d'avispes al c/ Mog de Can Clos 5 6-1 (10-6-56)_x000D_
Import contra avispes en persiana habitatge del c/ Mig de Can Clos 6 6-2 (10-6-57)</t>
  </si>
  <si>
    <t>Import per contrrol de plaga de cuques i rates al c/ Joan de Borbo 44 (70-97-67)_x000D_
Import per tractament contra plaga de rates al c/ MS Guarner 7-9 (47-2-16)_x000D_
Import per tractament contra plaga termites al c/ Hostalric 11 (4-1-151-183)_x000D_
Import per tractament contra xinxes al c/ Gran Via Corts Catalanes 120 esc 1 3º3ª (28-21-1-43) Sr. Hervas Daga</t>
  </si>
  <si>
    <t>Import per tractament contra vespes al c/ Arc del Teatre 48 (6-10-4) a la façana de la comunitat pisos 1-2 i 2-1</t>
  </si>
  <si>
    <t xml:space="preserve">Import per tractament contra cuques a Pl Mig de Can Clos 3 2º 1ª (10-6-54-1146) </t>
  </si>
  <si>
    <t>Import per control plaga rates pati interior  i central al c/ Ferrocariles Catalanes 71-85 (29-1-1/ 29-1-6)_x000D_
Import per intervenció contra plaga de rates i ratones a les àrees comuns que s'ha fet al c/ Gombau 1-3 esc C 2º 2º i el 3º 2ª (51-13-1)_x000D_
Import per tractament contra plaga rates i ratolins per la presencia de rates a l'habitatge del c/ Manuel Sanchis Guarner 7-9 9º 3ª (47-2-16-1105)</t>
  </si>
  <si>
    <t>Import per tractament contra rates a l'habitatge es coloquen portacebos amb bloc raticida al c/ Montserrat 10 1-5 (70-40-41_x000D_
Import per tractament contra rates i ratolins col·locant raticida en bloc i zones comuns i a l'habitatge del c/ Sant Erasme 1 1 -1 (70-15-24-1)_x000D_
Import per tractament contra plaga de cuca que venen de l'exterior al c/ Marina 343 (15-4-1)_x000D_
Import per actuació per problemes amb ratolins que afecten al pis 5-2 del c/ Pelliser 24-28 (51-13-1)_x000D_
Import per control de plaga de cu</t>
  </si>
  <si>
    <t>Activitats desenvolupades el dimecres, 17 d'octubre en Tánger: monitors de suport a les visites.-</t>
  </si>
  <si>
    <t>Factura corresponent a les activitats desemvolupades en l'organització, quant a infraestructura i servei de dos monitors, del sorteig d'habitatges dels sobrants de Bon Pastor que es va celebrar el 27 de novembre a la Parròquia del Bon Pastor.</t>
  </si>
  <si>
    <t>Servei de conservació del 4t trimestre 2018 dels ascensors, segons relació adjunta, la qual anirà a càrrec de la quota complementària.</t>
  </si>
  <si>
    <t>Reparacions diverses dels ascensors del C/ Dolors Piera, 1 (53-08-001) i del pàrquing del C/ Navas de Tolosa, 312 (58-01-001) el qual anirà a càrrec de la quota complentària.</t>
  </si>
  <si>
    <t>Reparació de l' ascensor del C/ Cera, 51 (70-40-018). FOMENT DE CIUTAT VELLA.</t>
  </si>
  <si>
    <t>Reparacions diverses dels ascensors del C/ Rec Comptal, 20 (57-01-001) i  del C/ Cera, 51 (70-40-018) el qual anirà a càrrec de la quota complentària.</t>
  </si>
  <si>
    <t>Reparació de l'ascensor del pàrking del C/ Via Favència, 360 (11-10-001), segons pressupost TCM 34502. APARCAQUI.</t>
  </si>
  <si>
    <t>Reparació de l'ascensor del C/ Via Favència, 350 (11-10-001), la qual anirà a càrrec de la quota complementària.</t>
  </si>
  <si>
    <t>Reparació de l' ascensor del Pg Santa Coloma, 55-71, ESC B (03-21-002), segons pressupost núm. TXY32203OM, el qual anirà a càrrec de l' assegurança.</t>
  </si>
  <si>
    <t>Reparació de l' ascensor de Pl. Dolors Piera, 1 (53-08-001), segons pressupost núm. TBX 88003 OM, el qual anirà a càrrec de la quota complementària.</t>
  </si>
  <si>
    <t>xxxxx166L</t>
  </si>
  <si>
    <t>xxxxx368K</t>
  </si>
  <si>
    <t>xxxxx674Y</t>
  </si>
  <si>
    <t>xxxxx652T</t>
  </si>
  <si>
    <t>xxxxx197Q</t>
  </si>
  <si>
    <t>xxxxx798J</t>
  </si>
  <si>
    <t>xxxxx551F</t>
  </si>
  <si>
    <t>xxxxx692G</t>
  </si>
  <si>
    <t>xxxxx239B</t>
  </si>
  <si>
    <t>xxxxx484S</t>
  </si>
  <si>
    <t>xxxxx286T</t>
  </si>
  <si>
    <t>xxxxx872L</t>
  </si>
  <si>
    <t>xxxxx129G</t>
  </si>
  <si>
    <t>xxxxx782Z</t>
  </si>
  <si>
    <t>xxxxx212M</t>
  </si>
  <si>
    <t>xxxxx058C</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</si>
</sst>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quot;_-;\-* #,##0.00\ &quot;€&quot;_-;_-* &quot;-&quot;??\ &quot;€&quot;_-;_-@_-"/>
    <numFmt numFmtId="43" formatCode="_-* #,##0.00\ _€_-;\-* #,##0.00\ _€_-;_-* &quot;-&quot;??\ _€_-;_-@_-"/>
  </numFmts>
  <fonts count="29" x14ac:knownFonts="1">
    <font>
      <sz val="11"/>
      <color theme="1"/>
      <name val="Calibri"/>
      <family val="2"/>
      <scheme val="minor"/>
    </font>
    <font>
      <b/>
      <sz val="11"/>
      <color theme="1"/>
      <name val="Calibri"/>
      <family val="2"/>
      <scheme val="minor"/>
    </font>
    <font>
      <b/>
      <i/>
      <sz val="13"/>
      <color theme="1"/>
      <name val="Times New Roman"/>
      <family val="1"/>
    </font>
    <font>
      <b/>
      <sz val="9"/>
      <color theme="1"/>
      <name val="Calibri"/>
      <family val="2"/>
      <scheme val="minor"/>
    </font>
    <font>
      <b/>
      <u/>
      <sz val="12"/>
      <color theme="1"/>
      <name val="Arial"/>
      <family val="2"/>
    </font>
    <font>
      <b/>
      <sz val="12"/>
      <color theme="1"/>
      <name val="Arial"/>
      <family val="2"/>
    </font>
    <font>
      <b/>
      <i/>
      <sz val="10"/>
      <color theme="1"/>
      <name val="Calibri"/>
      <family val="2"/>
      <scheme val="minor"/>
    </font>
    <font>
      <sz val="11"/>
      <color theme="1"/>
      <name val="Calibri"/>
      <family val="2"/>
      <scheme val="minor"/>
    </font>
    <font>
      <b/>
      <u/>
      <sz val="14"/>
      <color theme="1"/>
      <name val="Arial"/>
      <family val="2"/>
    </font>
    <font>
      <sz val="10"/>
      <name val="Arial"/>
      <family val="2"/>
    </font>
    <font>
      <sz val="10.5"/>
      <color theme="1"/>
      <name val="Arial"/>
      <family val="2"/>
    </font>
    <font>
      <sz val="10"/>
      <color theme="1"/>
      <name val="Arial"/>
      <family val="2"/>
    </font>
    <font>
      <b/>
      <sz val="14"/>
      <color theme="1"/>
      <name val="Arial"/>
      <family val="2"/>
    </font>
    <font>
      <b/>
      <u/>
      <sz val="13"/>
      <color theme="1"/>
      <name val="Arial"/>
      <family val="2"/>
    </font>
    <font>
      <b/>
      <sz val="13"/>
      <color theme="1"/>
      <name val="Arial"/>
      <family val="2"/>
    </font>
    <font>
      <b/>
      <i/>
      <sz val="11"/>
      <color theme="1"/>
      <name val="Arial"/>
      <family val="2"/>
    </font>
    <font>
      <u/>
      <sz val="10"/>
      <color theme="10"/>
      <name val="Arial"/>
      <family val="2"/>
    </font>
    <font>
      <b/>
      <i/>
      <sz val="10.5"/>
      <color theme="1"/>
      <name val="Arial"/>
      <family val="2"/>
    </font>
    <font>
      <i/>
      <sz val="11"/>
      <color theme="1"/>
      <name val="Arial"/>
      <family val="2"/>
    </font>
    <font>
      <i/>
      <sz val="11"/>
      <name val="Arial"/>
      <family val="2"/>
    </font>
    <font>
      <b/>
      <sz val="11"/>
      <color theme="1"/>
      <name val="Arial"/>
      <family val="2"/>
    </font>
    <font>
      <sz val="11"/>
      <color theme="1"/>
      <name val="Arial"/>
      <family val="2"/>
    </font>
    <font>
      <sz val="11"/>
      <name val="Arial"/>
      <family val="2"/>
    </font>
    <font>
      <b/>
      <u/>
      <sz val="11"/>
      <color theme="1"/>
      <name val="Arial"/>
      <family val="2"/>
    </font>
    <font>
      <b/>
      <sz val="10.5"/>
      <color theme="1"/>
      <name val="Calibri"/>
      <family val="2"/>
      <scheme val="minor"/>
    </font>
    <font>
      <b/>
      <sz val="11"/>
      <name val="Arial"/>
      <family val="2"/>
    </font>
    <font>
      <b/>
      <sz val="11"/>
      <color rgb="FFFF0000"/>
      <name val="Calibri"/>
      <family val="2"/>
      <scheme val="minor"/>
    </font>
    <font>
      <b/>
      <sz val="12"/>
      <color indexed="64"/>
      <name val="Segoe UI"/>
      <family val="2"/>
    </font>
    <font>
      <b/>
      <sz val="12"/>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rgb="FFFFFF99"/>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s>
  <cellStyleXfs count="4">
    <xf numFmtId="0" fontId="0" fillId="0" borderId="0"/>
    <xf numFmtId="44" fontId="7" fillId="0" borderId="0" applyFont="0" applyFill="0" applyBorder="0" applyAlignment="0" applyProtection="0"/>
    <xf numFmtId="0" fontId="16" fillId="0" borderId="0" applyNumberFormat="0" applyFill="0" applyBorder="0" applyAlignment="0" applyProtection="0"/>
    <xf numFmtId="43" fontId="7" fillId="0" borderId="0" applyFont="0" applyFill="0" applyBorder="0" applyAlignment="0" applyProtection="0"/>
  </cellStyleXfs>
  <cellXfs count="129">
    <xf numFmtId="0" fontId="0" fillId="0" borderId="0" xfId="0"/>
    <xf numFmtId="0" fontId="2" fillId="0" borderId="0" xfId="0" applyFont="1" applyAlignment="1">
      <alignment vertical="center"/>
    </xf>
    <xf numFmtId="0" fontId="0" fillId="0" borderId="0" xfId="0" applyBorder="1"/>
    <xf numFmtId="0" fontId="4" fillId="2" borderId="0" xfId="0" applyFont="1" applyFill="1" applyAlignment="1">
      <alignment vertical="center"/>
    </xf>
    <xf numFmtId="14" fontId="0" fillId="0" borderId="1" xfId="0" applyNumberFormat="1" applyBorder="1" applyAlignment="1">
      <alignment horizontal="center"/>
    </xf>
    <xf numFmtId="0" fontId="0" fillId="0" borderId="1" xfId="0" applyBorder="1" applyAlignment="1">
      <alignment horizontal="left"/>
    </xf>
    <xf numFmtId="4" fontId="0" fillId="0" borderId="1" xfId="0" applyNumberFormat="1" applyBorder="1" applyAlignment="1">
      <alignment horizontal="right"/>
    </xf>
    <xf numFmtId="14" fontId="0" fillId="0" borderId="1" xfId="0" applyNumberFormat="1" applyFill="1" applyBorder="1" applyAlignment="1">
      <alignment horizontal="center"/>
    </xf>
    <xf numFmtId="0" fontId="0" fillId="0" borderId="1" xfId="0" applyFill="1" applyBorder="1" applyAlignment="1">
      <alignment horizontal="left"/>
    </xf>
    <xf numFmtId="4" fontId="0" fillId="0" borderId="1" xfId="0" applyNumberFormat="1" applyFill="1" applyBorder="1" applyAlignment="1">
      <alignment horizontal="right"/>
    </xf>
    <xf numFmtId="0" fontId="0" fillId="0" borderId="0" xfId="0" applyFill="1" applyBorder="1"/>
    <xf numFmtId="0" fontId="0" fillId="0" borderId="0" xfId="0" applyFill="1"/>
    <xf numFmtId="0" fontId="0" fillId="0" borderId="1" xfId="0" applyFill="1" applyBorder="1" applyAlignment="1">
      <alignment horizontal="left" wrapText="1"/>
    </xf>
    <xf numFmtId="14" fontId="0" fillId="0" borderId="1" xfId="0" applyNumberFormat="1" applyFill="1" applyBorder="1" applyAlignment="1">
      <alignment horizontal="left"/>
    </xf>
    <xf numFmtId="0" fontId="8" fillId="2" borderId="0" xfId="0" applyFont="1" applyFill="1" applyAlignment="1">
      <alignment vertical="center"/>
    </xf>
    <xf numFmtId="0" fontId="9" fillId="2" borderId="0" xfId="0" applyFont="1" applyFill="1" applyAlignment="1">
      <alignment horizontal="center" vertical="center"/>
    </xf>
    <xf numFmtId="0" fontId="9" fillId="2" borderId="0" xfId="0" applyFont="1" applyFill="1" applyAlignment="1">
      <alignment horizontal="center"/>
    </xf>
    <xf numFmtId="0" fontId="10" fillId="2" borderId="0" xfId="0" applyFont="1" applyFill="1" applyAlignment="1">
      <alignment horizontal="center"/>
    </xf>
    <xf numFmtId="4" fontId="9" fillId="2" borderId="0" xfId="0" applyNumberFormat="1" applyFont="1" applyFill="1"/>
    <xf numFmtId="0" fontId="11" fillId="2" borderId="0" xfId="0" applyFont="1" applyFill="1" applyAlignment="1">
      <alignment vertical="center"/>
    </xf>
    <xf numFmtId="0" fontId="9" fillId="2" borderId="0" xfId="0" applyFont="1" applyFill="1"/>
    <xf numFmtId="0" fontId="12" fillId="2" borderId="0" xfId="0" applyFont="1" applyFill="1" applyAlignment="1">
      <alignment vertical="top"/>
    </xf>
    <xf numFmtId="0" fontId="9" fillId="2" borderId="0" xfId="0" applyFont="1" applyFill="1" applyAlignment="1">
      <alignment horizontal="center" vertical="top"/>
    </xf>
    <xf numFmtId="0" fontId="16" fillId="0" borderId="0" xfId="2"/>
    <xf numFmtId="0" fontId="10" fillId="2" borderId="0" xfId="0" applyFont="1" applyFill="1" applyAlignment="1">
      <alignment horizontal="center" vertical="top"/>
    </xf>
    <xf numFmtId="4" fontId="9" fillId="2" borderId="0" xfId="0" applyNumberFormat="1" applyFont="1" applyFill="1" applyAlignment="1">
      <alignment vertical="top"/>
    </xf>
    <xf numFmtId="0" fontId="11" fillId="2" borderId="0" xfId="0" applyFont="1" applyFill="1" applyAlignment="1">
      <alignment vertical="top"/>
    </xf>
    <xf numFmtId="0" fontId="9" fillId="2" borderId="0" xfId="0" applyFont="1" applyFill="1" applyAlignment="1">
      <alignment vertical="top"/>
    </xf>
    <xf numFmtId="0" fontId="5" fillId="2" borderId="0" xfId="0" applyFont="1" applyFill="1" applyAlignment="1">
      <alignment vertical="center"/>
    </xf>
    <xf numFmtId="0" fontId="17" fillId="2" borderId="0" xfId="0" applyFont="1" applyFill="1" applyAlignment="1">
      <alignment horizontal="left" vertical="center"/>
    </xf>
    <xf numFmtId="4" fontId="9" fillId="2" borderId="0" xfId="0" applyNumberFormat="1" applyFont="1" applyFill="1" applyAlignment="1">
      <alignment vertical="center"/>
    </xf>
    <xf numFmtId="0" fontId="9" fillId="2" borderId="0" xfId="0" applyFont="1" applyFill="1" applyAlignment="1">
      <alignment vertical="center"/>
    </xf>
    <xf numFmtId="0" fontId="19" fillId="2" borderId="0" xfId="0" applyFont="1" applyFill="1" applyAlignment="1">
      <alignment horizontal="center" vertical="center"/>
    </xf>
    <xf numFmtId="0" fontId="18" fillId="2" borderId="0" xfId="0" applyFont="1" applyFill="1" applyAlignment="1">
      <alignment horizontal="left" vertical="center"/>
    </xf>
    <xf numFmtId="4" fontId="19" fillId="2" borderId="0" xfId="0" applyNumberFormat="1" applyFont="1" applyFill="1" applyAlignment="1">
      <alignment vertical="center"/>
    </xf>
    <xf numFmtId="0" fontId="18" fillId="2" borderId="0" xfId="0" applyFont="1" applyFill="1" applyAlignment="1">
      <alignment vertical="center"/>
    </xf>
    <xf numFmtId="0" fontId="19" fillId="2" borderId="0" xfId="0" applyFont="1" applyFill="1" applyAlignment="1">
      <alignment vertical="center"/>
    </xf>
    <xf numFmtId="0" fontId="12" fillId="2" borderId="0" xfId="0" applyFont="1" applyFill="1"/>
    <xf numFmtId="0" fontId="9" fillId="2" borderId="0" xfId="0" applyFont="1" applyFill="1" applyBorder="1"/>
    <xf numFmtId="0" fontId="20" fillId="2" borderId="0" xfId="0" applyFont="1" applyFill="1"/>
    <xf numFmtId="0" fontId="21" fillId="2" borderId="0" xfId="0" applyFont="1" applyFill="1"/>
    <xf numFmtId="0" fontId="21" fillId="2" borderId="0" xfId="0" applyFont="1" applyFill="1" applyAlignment="1">
      <alignment horizontal="center"/>
    </xf>
    <xf numFmtId="0" fontId="20" fillId="2" borderId="0" xfId="0" applyFont="1" applyFill="1" applyAlignment="1">
      <alignment horizontal="center"/>
    </xf>
    <xf numFmtId="0" fontId="20" fillId="2" borderId="0" xfId="0" applyFont="1" applyFill="1" applyBorder="1" applyAlignment="1">
      <alignment horizontal="center"/>
    </xf>
    <xf numFmtId="4" fontId="22" fillId="2" borderId="0" xfId="0" applyNumberFormat="1" applyFont="1" applyFill="1"/>
    <xf numFmtId="0" fontId="22" fillId="2" borderId="0" xfId="0" applyFont="1" applyFill="1" applyAlignment="1">
      <alignment horizontal="center"/>
    </xf>
    <xf numFmtId="0" fontId="21" fillId="2" borderId="0" xfId="0" applyFont="1" applyFill="1" applyAlignment="1">
      <alignment vertical="center"/>
    </xf>
    <xf numFmtId="0" fontId="22" fillId="2" borderId="0" xfId="0" applyFont="1" applyFill="1" applyBorder="1"/>
    <xf numFmtId="0" fontId="22" fillId="2" borderId="0" xfId="0" applyFont="1" applyFill="1"/>
    <xf numFmtId="4" fontId="22" fillId="2" borderId="0" xfId="0" applyNumberFormat="1" applyFont="1" applyFill="1" applyAlignment="1">
      <alignment horizontal="center"/>
    </xf>
    <xf numFmtId="4" fontId="23" fillId="0" borderId="0" xfId="0" applyNumberFormat="1" applyFont="1" applyAlignment="1">
      <alignment horizontal="center"/>
    </xf>
    <xf numFmtId="4" fontId="20" fillId="2" borderId="0" xfId="0" applyNumberFormat="1" applyFont="1" applyFill="1" applyBorder="1" applyAlignment="1">
      <alignment horizontal="center"/>
    </xf>
    <xf numFmtId="0" fontId="1" fillId="3"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20" fillId="3" borderId="1" xfId="0" applyFont="1" applyFill="1" applyBorder="1" applyAlignment="1">
      <alignment horizontal="center" vertical="center"/>
    </xf>
    <xf numFmtId="0" fontId="24" fillId="3" borderId="1" xfId="0" applyFont="1" applyFill="1" applyBorder="1" applyAlignment="1">
      <alignment horizontal="center" vertical="center"/>
    </xf>
    <xf numFmtId="4" fontId="1" fillId="3" borderId="1" xfId="0" applyNumberFormat="1" applyFont="1" applyFill="1" applyBorder="1" applyAlignment="1">
      <alignment horizontal="center" vertical="center" wrapText="1"/>
    </xf>
    <xf numFmtId="0" fontId="9" fillId="0" borderId="0" xfId="0" applyFont="1"/>
    <xf numFmtId="14" fontId="0" fillId="0" borderId="0" xfId="0" applyNumberFormat="1" applyFill="1" applyBorder="1" applyAlignment="1">
      <alignment horizontal="center"/>
    </xf>
    <xf numFmtId="0" fontId="0" fillId="0" borderId="0" xfId="0" applyFill="1" applyBorder="1" applyAlignment="1">
      <alignment horizontal="left"/>
    </xf>
    <xf numFmtId="4" fontId="0" fillId="0" borderId="0" xfId="0" applyNumberFormat="1" applyFill="1" applyBorder="1" applyAlignment="1">
      <alignment horizontal="right"/>
    </xf>
    <xf numFmtId="0" fontId="0" fillId="0" borderId="0" xfId="0" applyFill="1" applyBorder="1" applyAlignment="1">
      <alignment horizontal="left" wrapText="1"/>
    </xf>
    <xf numFmtId="49" fontId="0" fillId="0" borderId="1" xfId="0" applyNumberFormat="1" applyFill="1" applyBorder="1" applyAlignment="1">
      <alignment horizontal="left" wrapText="1"/>
    </xf>
    <xf numFmtId="0" fontId="0" fillId="0" borderId="0" xfId="0" applyAlignment="1">
      <alignment horizontal="center"/>
    </xf>
    <xf numFmtId="0" fontId="0" fillId="0" borderId="1" xfId="0" applyFill="1" applyBorder="1" applyAlignment="1">
      <alignment horizontal="center"/>
    </xf>
    <xf numFmtId="0" fontId="0" fillId="0" borderId="0" xfId="0" applyFill="1" applyBorder="1" applyAlignment="1">
      <alignment horizontal="center"/>
    </xf>
    <xf numFmtId="0" fontId="0" fillId="0" borderId="1" xfId="0" applyBorder="1" applyAlignment="1">
      <alignment horizontal="center"/>
    </xf>
    <xf numFmtId="4" fontId="22" fillId="0" borderId="0" xfId="0" applyNumberFormat="1" applyFont="1" applyAlignment="1">
      <alignment horizontal="center"/>
    </xf>
    <xf numFmtId="44" fontId="25" fillId="2" borderId="0" xfId="1" applyFont="1" applyFill="1" applyAlignment="1">
      <alignment horizontal="center"/>
    </xf>
    <xf numFmtId="4" fontId="1" fillId="3" borderId="2" xfId="0" applyNumberFormat="1" applyFont="1" applyFill="1" applyBorder="1" applyAlignment="1">
      <alignment horizontal="center" vertical="center" wrapText="1"/>
    </xf>
    <xf numFmtId="0" fontId="26" fillId="0" borderId="0" xfId="0" applyFont="1"/>
    <xf numFmtId="4" fontId="22" fillId="0" borderId="0" xfId="0" applyNumberFormat="1" applyFont="1"/>
    <xf numFmtId="0" fontId="0" fillId="0" borderId="1" xfId="0" applyFill="1" applyBorder="1" applyAlignment="1">
      <alignment horizontal="left" vertical="top" wrapText="1"/>
    </xf>
    <xf numFmtId="0" fontId="0" fillId="0" borderId="1" xfId="0" applyFill="1" applyBorder="1"/>
    <xf numFmtId="4" fontId="0" fillId="0" borderId="0" xfId="0" applyNumberFormat="1" applyFill="1"/>
    <xf numFmtId="0" fontId="0" fillId="0" borderId="1" xfId="0" applyBorder="1" applyAlignment="1">
      <alignment horizontal="left" vertical="top" wrapText="1"/>
    </xf>
    <xf numFmtId="0" fontId="0" fillId="0" borderId="1" xfId="0" applyBorder="1"/>
    <xf numFmtId="0" fontId="0" fillId="0" borderId="1" xfId="0" applyFill="1" applyBorder="1" applyAlignment="1">
      <alignment horizontal="left" vertical="top"/>
    </xf>
    <xf numFmtId="0" fontId="0" fillId="0" borderId="1" xfId="0" applyBorder="1" applyAlignment="1">
      <alignment vertical="top" wrapText="1"/>
    </xf>
    <xf numFmtId="0" fontId="0" fillId="0" borderId="1" xfId="0" applyBorder="1" applyAlignment="1">
      <alignment horizontal="left" wrapText="1"/>
    </xf>
    <xf numFmtId="0" fontId="0" fillId="0" borderId="1" xfId="0" applyBorder="1" applyAlignment="1">
      <alignment horizontal="left" vertical="top"/>
    </xf>
    <xf numFmtId="4" fontId="0" fillId="0" borderId="0" xfId="0" applyNumberFormat="1" applyFill="1" applyBorder="1"/>
    <xf numFmtId="0" fontId="0" fillId="0" borderId="1" xfId="0" applyFill="1" applyBorder="1" applyAlignment="1">
      <alignment vertical="top"/>
    </xf>
    <xf numFmtId="0" fontId="0" fillId="0" borderId="0" xfId="0" applyBorder="1" applyAlignment="1">
      <alignment horizontal="left" vertical="top" wrapText="1"/>
    </xf>
    <xf numFmtId="0" fontId="0" fillId="0" borderId="0" xfId="0" applyFill="1" applyBorder="1" applyAlignment="1">
      <alignment horizontal="left" vertical="top"/>
    </xf>
    <xf numFmtId="0" fontId="27" fillId="4" borderId="3" xfId="0" applyFont="1" applyFill="1" applyBorder="1" applyAlignment="1">
      <alignment horizontal="right" vertical="center"/>
    </xf>
    <xf numFmtId="4" fontId="28" fillId="4" borderId="4" xfId="0" applyNumberFormat="1" applyFont="1" applyFill="1" applyBorder="1"/>
    <xf numFmtId="4" fontId="28" fillId="0" borderId="0" xfId="0" applyNumberFormat="1" applyFont="1" applyFill="1" applyBorder="1"/>
    <xf numFmtId="4" fontId="0" fillId="0" borderId="0" xfId="0" applyNumberFormat="1"/>
    <xf numFmtId="14" fontId="0" fillId="0" borderId="0" xfId="0" applyNumberFormat="1" applyAlignment="1">
      <alignment horizontal="center"/>
    </xf>
    <xf numFmtId="0" fontId="0" fillId="0" borderId="0" xfId="0" applyAlignment="1">
      <alignment horizontal="left"/>
    </xf>
    <xf numFmtId="0" fontId="0" fillId="0" borderId="0" xfId="0" applyBorder="1" applyAlignment="1">
      <alignment horizontal="left"/>
    </xf>
    <xf numFmtId="4" fontId="0" fillId="0" borderId="0" xfId="0" applyNumberFormat="1" applyBorder="1" applyAlignment="1">
      <alignment horizontal="right"/>
    </xf>
    <xf numFmtId="4" fontId="0" fillId="0" borderId="0" xfId="0" applyNumberFormat="1" applyAlignment="1">
      <alignment horizontal="right"/>
    </xf>
    <xf numFmtId="14" fontId="0" fillId="0" borderId="0" xfId="0" applyNumberFormat="1" applyFill="1" applyAlignment="1">
      <alignment horizontal="center"/>
    </xf>
    <xf numFmtId="0" fontId="0" fillId="0" borderId="0" xfId="0" applyFill="1" applyAlignment="1">
      <alignment horizontal="left"/>
    </xf>
    <xf numFmtId="4" fontId="0" fillId="0" borderId="0" xfId="0" applyNumberFormat="1" applyFill="1" applyAlignment="1">
      <alignment horizontal="right"/>
    </xf>
    <xf numFmtId="0" fontId="1" fillId="5" borderId="3" xfId="0" applyFont="1" applyFill="1" applyBorder="1"/>
    <xf numFmtId="0" fontId="1" fillId="5" borderId="5" xfId="0" applyFont="1" applyFill="1" applyBorder="1"/>
    <xf numFmtId="0" fontId="0" fillId="5" borderId="6" xfId="0" applyFill="1" applyBorder="1" applyAlignment="1">
      <alignment horizontal="center"/>
    </xf>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44" fontId="0" fillId="0" borderId="0" xfId="0" applyNumberFormat="1"/>
    <xf numFmtId="43" fontId="0" fillId="0" borderId="0" xfId="3" applyFont="1"/>
    <xf numFmtId="43" fontId="0" fillId="0" borderId="0" xfId="0" applyNumberFormat="1"/>
    <xf numFmtId="14" fontId="0" fillId="0" borderId="0" xfId="0" applyNumberFormat="1" applyBorder="1" applyAlignment="1">
      <alignment horizontal="center"/>
    </xf>
    <xf numFmtId="3" fontId="0" fillId="0" borderId="0" xfId="0" applyNumberFormat="1" applyFill="1" applyBorder="1" applyAlignment="1">
      <alignment horizontal="right"/>
    </xf>
    <xf numFmtId="0" fontId="0" fillId="0" borderId="0" xfId="0" applyFill="1" applyBorder="1" applyAlignment="1">
      <alignment horizontal="left" vertical="top" wrapText="1"/>
    </xf>
    <xf numFmtId="4" fontId="0" fillId="0" borderId="0" xfId="0" applyNumberFormat="1" applyBorder="1"/>
    <xf numFmtId="3" fontId="0" fillId="0" borderId="1" xfId="0" applyNumberFormat="1" applyFill="1" applyBorder="1" applyAlignment="1">
      <alignment horizontal="center"/>
    </xf>
    <xf numFmtId="0" fontId="18" fillId="2" borderId="0" xfId="0" applyFont="1" applyFill="1" applyAlignment="1">
      <alignment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center" vertical="center"/>
    </xf>
    <xf numFmtId="0" fontId="20" fillId="6" borderId="1" xfId="0" applyFont="1" applyFill="1" applyBorder="1" applyAlignment="1">
      <alignment horizontal="center" vertical="center"/>
    </xf>
    <xf numFmtId="0" fontId="24" fillId="6" borderId="1" xfId="0" applyFont="1" applyFill="1" applyBorder="1" applyAlignment="1">
      <alignment horizontal="center" vertical="center"/>
    </xf>
    <xf numFmtId="4" fontId="1" fillId="6" borderId="1" xfId="0" applyNumberFormat="1" applyFont="1" applyFill="1" applyBorder="1" applyAlignment="1">
      <alignment horizontal="center" vertical="center" wrapText="1"/>
    </xf>
    <xf numFmtId="4" fontId="1" fillId="6" borderId="2" xfId="0" applyNumberFormat="1" applyFont="1" applyFill="1" applyBorder="1" applyAlignment="1">
      <alignment horizontal="center" vertical="center" wrapText="1"/>
    </xf>
    <xf numFmtId="4" fontId="1" fillId="6" borderId="12" xfId="0" applyNumberFormat="1" applyFont="1" applyFill="1" applyBorder="1" applyAlignment="1">
      <alignment horizontal="center" vertical="center" wrapText="1"/>
    </xf>
    <xf numFmtId="3" fontId="0" fillId="0" borderId="1" xfId="0" applyNumberFormat="1" applyFill="1" applyBorder="1" applyAlignment="1">
      <alignment horizontal="right"/>
    </xf>
    <xf numFmtId="0" fontId="0" fillId="0" borderId="0" xfId="0" applyAlignment="1">
      <alignment horizontal="left" wrapText="1"/>
    </xf>
    <xf numFmtId="0" fontId="0" fillId="5" borderId="4" xfId="0" applyFill="1" applyBorder="1" applyAlignment="1">
      <alignment horizontal="center"/>
    </xf>
    <xf numFmtId="0" fontId="0" fillId="0" borderId="13" xfId="0" applyBorder="1"/>
    <xf numFmtId="4" fontId="0" fillId="0" borderId="14" xfId="0" applyNumberFormat="1" applyFill="1" applyBorder="1" applyAlignment="1">
      <alignment horizontal="right"/>
    </xf>
    <xf numFmtId="0" fontId="0" fillId="0" borderId="15" xfId="0" applyBorder="1"/>
    <xf numFmtId="4" fontId="0" fillId="0" borderId="16" xfId="0" applyNumberFormat="1" applyFill="1" applyBorder="1" applyAlignment="1">
      <alignment horizontal="right"/>
    </xf>
    <xf numFmtId="4" fontId="0" fillId="0" borderId="0" xfId="0" applyNumberFormat="1" applyAlignment="1">
      <alignment horizontal="left" wrapText="1"/>
    </xf>
  </cellXfs>
  <cellStyles count="4">
    <cellStyle name="Coma" xfId="3" builtinId="3"/>
    <cellStyle name="Enllaç" xfId="2" builtinId="8"/>
    <cellStyle name="Moneda" xfId="1" builtinId="4"/>
    <cellStyle name="Normal" xfId="0" builtinId="0"/>
  </cellStyles>
  <dxfs count="127">
    <dxf>
      <font>
        <color auto="1"/>
      </font>
      <border>
        <top style="thin">
          <color auto="1"/>
        </top>
        <bottom style="thin">
          <color auto="1"/>
        </bottom>
        <vertical/>
        <horizontal/>
      </border>
    </dxf>
    <dxf>
      <font>
        <color auto="1"/>
      </font>
      <border>
        <top style="thin">
          <color auto="1"/>
        </top>
        <bottom style="thin">
          <color auto="1"/>
        </bottom>
        <vertical/>
        <horizontal/>
      </border>
    </dxf>
    <dxf>
      <font>
        <color auto="1"/>
      </font>
      <border>
        <top style="thin">
          <color auto="1"/>
        </top>
        <bottom style="thin">
          <color auto="1"/>
        </bottom>
        <vertical/>
        <horizontal/>
      </border>
    </dxf>
    <dxf>
      <font>
        <color auto="1"/>
      </font>
      <border>
        <top style="thin">
          <color auto="1"/>
        </top>
        <bottom style="thin">
          <color auto="1"/>
        </bottom>
        <vertical/>
        <horizontal/>
      </border>
    </dxf>
    <dxf>
      <font>
        <color auto="1"/>
      </font>
      <border>
        <top style="thin">
          <color auto="1"/>
        </top>
        <bottom style="thin">
          <color auto="1"/>
        </bottom>
        <vertical/>
        <horizontal/>
      </border>
    </dxf>
    <dxf>
      <font>
        <color auto="1"/>
      </font>
      <border>
        <top style="thin">
          <color auto="1"/>
        </top>
        <bottom style="thin">
          <color auto="1"/>
        </bottom>
        <vertical/>
        <horizontal/>
      </border>
    </dxf>
    <dxf>
      <font>
        <color auto="1"/>
      </font>
      <border>
        <top style="thin">
          <color auto="1"/>
        </top>
        <bottom style="thin">
          <color auto="1"/>
        </bottom>
        <vertical/>
        <horizontal/>
      </border>
    </dxf>
    <dxf>
      <font>
        <color auto="1"/>
      </font>
      <border>
        <top style="thin">
          <color auto="1"/>
        </top>
        <bottom style="thin">
          <color auto="1"/>
        </bottom>
        <vertical/>
        <horizontal/>
      </border>
    </dxf>
    <dxf>
      <font>
        <color auto="1"/>
      </font>
      <border>
        <top style="thin">
          <color auto="1"/>
        </top>
        <bottom style="thin">
          <color auto="1"/>
        </bottom>
        <vertical/>
        <horizontal/>
      </border>
    </dxf>
    <dxf>
      <font>
        <color auto="1"/>
      </font>
      <border>
        <top style="thin">
          <color auto="1"/>
        </top>
        <bottom style="thin">
          <color auto="1"/>
        </bottom>
        <vertical/>
        <horizontal/>
      </border>
    </dxf>
    <dxf>
      <font>
        <color auto="1"/>
      </font>
      <border>
        <top style="thin">
          <color auto="1"/>
        </top>
        <bottom style="thin">
          <color auto="1"/>
        </bottom>
        <vertical/>
        <horizontal/>
      </border>
    </dxf>
    <dxf>
      <font>
        <color auto="1"/>
      </font>
      <border>
        <top style="thin">
          <color auto="1"/>
        </top>
        <bottom style="thin">
          <color auto="1"/>
        </bottom>
        <vertical/>
        <horizontal/>
      </border>
    </dxf>
    <dxf>
      <font>
        <color auto="1"/>
      </font>
      <border>
        <top style="thin">
          <color auto="1"/>
        </top>
        <bottom style="thin">
          <color auto="1"/>
        </bottom>
        <vertical/>
        <horizontal/>
      </border>
    </dxf>
    <dxf>
      <font>
        <color auto="1"/>
      </font>
      <border>
        <top style="thin">
          <color auto="1"/>
        </top>
        <bottom style="thin">
          <color auto="1"/>
        </bottom>
        <vertical/>
        <horizontal/>
      </border>
    </dxf>
    <dxf>
      <font>
        <color auto="1"/>
      </font>
      <border>
        <top style="thin">
          <color auto="1"/>
        </top>
        <bottom style="thin">
          <color auto="1"/>
        </bottom>
        <vertical/>
        <horizontal/>
      </border>
    </dxf>
    <dxf>
      <font>
        <color auto="1"/>
      </font>
      <border>
        <top style="thin">
          <color auto="1"/>
        </top>
        <bottom style="thin">
          <color auto="1"/>
        </bottom>
        <vertical/>
        <horizontal/>
      </border>
    </dxf>
    <dxf>
      <font>
        <color auto="1"/>
      </font>
      <border>
        <top style="thin">
          <color auto="1"/>
        </top>
        <bottom style="thin">
          <color auto="1"/>
        </bottom>
        <vertical/>
        <horizontal/>
      </border>
    </dxf>
    <dxf>
      <font>
        <color auto="1"/>
      </font>
      <border>
        <top style="thin">
          <color auto="1"/>
        </top>
        <bottom style="thin">
          <color auto="1"/>
        </bottom>
        <vertical/>
        <horizontal/>
      </border>
    </dxf>
    <dxf>
      <font>
        <color auto="1"/>
      </font>
      <border>
        <top style="thin">
          <color auto="1"/>
        </top>
        <bottom style="thin">
          <color auto="1"/>
        </bottom>
        <vertical/>
        <horizontal/>
      </border>
    </dxf>
    <dxf>
      <font>
        <color auto="1"/>
      </font>
      <border>
        <top style="thin">
          <color auto="1"/>
        </top>
        <bottom style="thin">
          <color auto="1"/>
        </bottom>
        <vertical/>
        <horizontal/>
      </border>
    </dxf>
    <dxf>
      <font>
        <color auto="1"/>
      </font>
      <border>
        <top style="thin">
          <color auto="1"/>
        </top>
        <bottom style="thin">
          <color auto="1"/>
        </bottom>
        <vertical/>
        <horizontal/>
      </border>
    </dxf>
    <dxf>
      <font>
        <color auto="1"/>
      </font>
      <border>
        <top style="thin">
          <color auto="1"/>
        </top>
        <bottom style="thin">
          <color auto="1"/>
        </bottom>
        <vertical/>
        <horizontal/>
      </border>
    </dxf>
    <dxf>
      <font>
        <color auto="1"/>
      </font>
      <border>
        <top style="thin">
          <color auto="1"/>
        </top>
        <bottom style="thin">
          <color auto="1"/>
        </bottom>
        <vertical/>
        <horizontal/>
      </border>
    </dxf>
    <dxf>
      <font>
        <color auto="1"/>
      </font>
      <border>
        <top style="thin">
          <color auto="1"/>
        </top>
        <bottom style="thin">
          <color auto="1"/>
        </bottom>
        <vertical/>
        <horizontal/>
      </border>
    </dxf>
    <dxf>
      <font>
        <color auto="1"/>
      </font>
      <border>
        <top style="thin">
          <color auto="1"/>
        </top>
        <bottom style="thin">
          <color auto="1"/>
        </bottom>
        <vertical/>
        <horizontal/>
      </border>
    </dxf>
    <dxf>
      <font>
        <color auto="1"/>
      </font>
      <border>
        <top style="thin">
          <color auto="1"/>
        </top>
        <bottom style="thin">
          <color auto="1"/>
        </bottom>
        <vertical/>
        <horizontal/>
      </border>
    </dxf>
    <dxf>
      <font>
        <color auto="1"/>
      </font>
      <border>
        <top style="thin">
          <color auto="1"/>
        </top>
        <bottom style="thin">
          <color auto="1"/>
        </bottom>
        <vertical/>
        <horizontal/>
      </border>
    </dxf>
    <dxf>
      <font>
        <color auto="1"/>
      </font>
      <border>
        <top style="thin">
          <color auto="1"/>
        </top>
        <bottom style="thin">
          <color auto="1"/>
        </bottom>
        <vertical/>
        <horizontal/>
      </border>
    </dxf>
    <dxf>
      <font>
        <color auto="1"/>
      </font>
      <border>
        <top style="thin">
          <color auto="1"/>
        </top>
        <bottom style="thin">
          <color auto="1"/>
        </bottom>
        <vertical/>
        <horizontal/>
      </border>
    </dxf>
    <dxf>
      <font>
        <color auto="1"/>
      </font>
      <border>
        <top style="thin">
          <color auto="1"/>
        </top>
        <bottom style="thin">
          <color auto="1"/>
        </bottom>
        <vertical/>
        <horizontal/>
      </border>
    </dxf>
    <dxf>
      <font>
        <color auto="1"/>
      </font>
      <border>
        <top style="thin">
          <color auto="1"/>
        </top>
        <bottom style="thin">
          <color auto="1"/>
        </bottom>
        <vertical/>
        <horizontal/>
      </border>
    </dxf>
    <dxf>
      <font>
        <color auto="1"/>
      </font>
      <border>
        <top style="thin">
          <color auto="1"/>
        </top>
        <bottom style="thin">
          <color auto="1"/>
        </bottom>
        <vertical/>
        <horizontal/>
      </border>
    </dxf>
    <dxf>
      <font>
        <color auto="1"/>
      </font>
      <border>
        <top style="thin">
          <color auto="1"/>
        </top>
        <bottom style="thin">
          <color auto="1"/>
        </bottom>
        <vertical/>
        <horizontal/>
      </border>
    </dxf>
    <dxf>
      <font>
        <color auto="1"/>
      </font>
      <border>
        <top style="thin">
          <color auto="1"/>
        </top>
        <bottom style="thin">
          <color auto="1"/>
        </bottom>
        <vertical/>
        <horizontal/>
      </border>
    </dxf>
    <dxf>
      <font>
        <color auto="1"/>
      </font>
      <border>
        <top style="thin">
          <color auto="1"/>
        </top>
        <bottom style="thin">
          <color auto="1"/>
        </bottom>
        <vertical/>
        <horizontal/>
      </border>
    </dxf>
    <dxf>
      <font>
        <color auto="1"/>
      </font>
      <border>
        <top style="thin">
          <color auto="1"/>
        </top>
        <bottom style="thin">
          <color auto="1"/>
        </bottom>
        <vertical/>
        <horizontal/>
      </border>
    </dxf>
    <dxf>
      <font>
        <color auto="1"/>
      </font>
      <border>
        <top style="thin">
          <color auto="1"/>
        </top>
        <bottom style="thin">
          <color auto="1"/>
        </bottom>
        <vertical/>
        <horizontal/>
      </border>
    </dxf>
    <dxf>
      <font>
        <color auto="1"/>
      </font>
      <border>
        <top style="thin">
          <color auto="1"/>
        </top>
        <bottom style="thin">
          <color auto="1"/>
        </bottom>
        <vertical/>
        <horizontal/>
      </border>
    </dxf>
    <dxf>
      <font>
        <color auto="1"/>
      </font>
      <border>
        <top style="thin">
          <color auto="1"/>
        </top>
        <bottom style="thin">
          <color auto="1"/>
        </bottom>
        <vertical/>
        <horizontal/>
      </border>
    </dxf>
    <dxf>
      <font>
        <color auto="1"/>
      </font>
      <border>
        <top style="thin">
          <color auto="1"/>
        </top>
        <bottom style="thin">
          <color auto="1"/>
        </bottom>
        <vertical/>
        <horizontal/>
      </border>
    </dxf>
    <dxf>
      <font>
        <color auto="1"/>
      </font>
      <border>
        <top style="thin">
          <color auto="1"/>
        </top>
        <bottom style="thin">
          <color auto="1"/>
        </bottom>
        <vertical/>
        <horizontal/>
      </border>
    </dxf>
    <dxf>
      <font>
        <color auto="1"/>
      </font>
      <border>
        <top style="thin">
          <color auto="1"/>
        </top>
        <bottom style="thin">
          <color auto="1"/>
        </bottom>
        <vertical/>
        <horizontal/>
      </border>
    </dxf>
    <dxf>
      <font>
        <color auto="1"/>
      </font>
      <border>
        <top style="thin">
          <color auto="1"/>
        </top>
        <bottom style="thin">
          <color auto="1"/>
        </bottom>
        <vertical/>
        <horizontal/>
      </border>
    </dxf>
    <dxf>
      <font>
        <color auto="1"/>
      </font>
      <border>
        <top style="thin">
          <color auto="1"/>
        </top>
        <bottom style="thin">
          <color auto="1"/>
        </bottom>
        <vertical/>
        <horizontal/>
      </border>
    </dxf>
    <dxf>
      <font>
        <color auto="1"/>
      </font>
      <border>
        <top style="thin">
          <color auto="1"/>
        </top>
        <bottom style="thin">
          <color auto="1"/>
        </bottom>
        <vertical/>
        <horizontal/>
      </border>
    </dxf>
    <dxf>
      <font>
        <color auto="1"/>
      </font>
      <border>
        <top style="thin">
          <color auto="1"/>
        </top>
        <bottom style="thin">
          <color auto="1"/>
        </bottom>
        <vertical/>
        <horizontal/>
      </border>
    </dxf>
    <dxf>
      <font>
        <color auto="1"/>
      </font>
      <border>
        <top style="thin">
          <color auto="1"/>
        </top>
        <bottom style="thin">
          <color auto="1"/>
        </bottom>
        <vertical/>
        <horizontal/>
      </border>
    </dxf>
    <dxf>
      <font>
        <color auto="1"/>
      </font>
      <border>
        <top style="thin">
          <color auto="1"/>
        </top>
        <bottom style="thin">
          <color auto="1"/>
        </bottom>
        <vertical/>
        <horizontal/>
      </border>
    </dxf>
    <dxf>
      <font>
        <color auto="1"/>
      </font>
      <border>
        <top style="thin">
          <color auto="1"/>
        </top>
        <bottom style="thin">
          <color auto="1"/>
        </bottom>
        <vertical/>
        <horizontal/>
      </border>
    </dxf>
    <dxf>
      <font>
        <color auto="1"/>
      </font>
      <border>
        <top style="thin">
          <color auto="1"/>
        </top>
        <bottom style="thin">
          <color auto="1"/>
        </bottom>
        <vertical/>
        <horizontal/>
      </border>
    </dxf>
    <dxf>
      <font>
        <color auto="1"/>
      </font>
      <border>
        <top style="thin">
          <color auto="1"/>
        </top>
        <bottom style="thin">
          <color auto="1"/>
        </bottom>
        <vertical/>
        <horizontal/>
      </border>
    </dxf>
    <dxf>
      <font>
        <color auto="1"/>
      </font>
      <border>
        <top style="thin">
          <color auto="1"/>
        </top>
        <bottom style="thin">
          <color auto="1"/>
        </bottom>
        <vertical/>
        <horizontal/>
      </border>
    </dxf>
    <dxf>
      <font>
        <color auto="1"/>
      </font>
      <border>
        <top style="thin">
          <color auto="1"/>
        </top>
        <bottom style="thin">
          <color auto="1"/>
        </bottom>
        <vertical/>
        <horizontal/>
      </border>
    </dxf>
    <dxf>
      <font>
        <color auto="1"/>
      </font>
      <border>
        <top style="thin">
          <color auto="1"/>
        </top>
        <bottom style="thin">
          <color auto="1"/>
        </bottom>
        <vertical/>
        <horizontal/>
      </border>
    </dxf>
    <dxf>
      <font>
        <color auto="1"/>
      </font>
      <border>
        <top style="thin">
          <color auto="1"/>
        </top>
        <bottom style="thin">
          <color auto="1"/>
        </bottom>
        <vertical/>
        <horizontal/>
      </border>
    </dxf>
    <dxf>
      <font>
        <color auto="1"/>
      </font>
      <border>
        <top style="thin">
          <color auto="1"/>
        </top>
        <bottom style="thin">
          <color auto="1"/>
        </bottom>
        <vertical/>
        <horizontal/>
      </border>
    </dxf>
    <dxf>
      <font>
        <color auto="1"/>
      </font>
      <border>
        <top style="thin">
          <color auto="1"/>
        </top>
        <bottom style="thin">
          <color auto="1"/>
        </bottom>
        <vertical/>
        <horizontal/>
      </border>
    </dxf>
    <dxf>
      <font>
        <color auto="1"/>
      </font>
      <border>
        <top style="thin">
          <color auto="1"/>
        </top>
        <bottom style="thin">
          <color auto="1"/>
        </bottom>
        <vertical/>
        <horizontal/>
      </border>
    </dxf>
    <dxf>
      <font>
        <color auto="1"/>
      </font>
      <border>
        <top style="thin">
          <color auto="1"/>
        </top>
        <bottom style="thin">
          <color auto="1"/>
        </bottom>
        <vertical/>
        <horizontal/>
      </border>
    </dxf>
    <dxf>
      <font>
        <color auto="1"/>
      </font>
      <border>
        <top style="thin">
          <color auto="1"/>
        </top>
        <bottom style="thin">
          <color auto="1"/>
        </bottom>
        <vertical/>
        <horizontal/>
      </border>
    </dxf>
    <dxf>
      <font>
        <color auto="1"/>
      </font>
      <border>
        <top style="thin">
          <color auto="1"/>
        </top>
        <bottom style="thin">
          <color auto="1"/>
        </bottom>
        <vertical/>
        <horizontal/>
      </border>
    </dxf>
    <dxf>
      <font>
        <color auto="1"/>
      </font>
      <border>
        <top style="thin">
          <color auto="1"/>
        </top>
        <bottom style="thin">
          <color auto="1"/>
        </bottom>
        <vertical/>
        <horizontal/>
      </border>
    </dxf>
    <dxf>
      <font>
        <color auto="1"/>
      </font>
      <border>
        <top style="thin">
          <color auto="1"/>
        </top>
        <bottom style="thin">
          <color auto="1"/>
        </bottom>
        <vertical/>
        <horizontal/>
      </border>
    </dxf>
    <dxf>
      <font>
        <color auto="1"/>
      </font>
      <border>
        <top style="thin">
          <color auto="1"/>
        </top>
        <bottom style="thin">
          <color auto="1"/>
        </bottom>
        <vertical/>
        <horizontal/>
      </border>
    </dxf>
    <dxf>
      <font>
        <color auto="1"/>
      </font>
      <border>
        <top style="thin">
          <color auto="1"/>
        </top>
        <bottom style="thin">
          <color auto="1"/>
        </bottom>
        <vertical/>
        <horizontal/>
      </border>
    </dxf>
    <dxf>
      <font>
        <color auto="1"/>
      </font>
      <border>
        <top style="thin">
          <color auto="1"/>
        </top>
        <bottom style="thin">
          <color auto="1"/>
        </bottom>
        <vertical/>
        <horizontal/>
      </border>
    </dxf>
    <dxf>
      <font>
        <color auto="1"/>
      </font>
      <border>
        <top style="thin">
          <color auto="1"/>
        </top>
        <bottom style="thin">
          <color auto="1"/>
        </bottom>
        <vertical/>
        <horizontal/>
      </border>
    </dxf>
    <dxf>
      <font>
        <color auto="1"/>
      </font>
      <border>
        <top style="thin">
          <color auto="1"/>
        </top>
        <bottom style="thin">
          <color auto="1"/>
        </bottom>
        <vertical/>
        <horizontal/>
      </border>
    </dxf>
    <dxf>
      <font>
        <color auto="1"/>
      </font>
      <border>
        <top style="thin">
          <color auto="1"/>
        </top>
        <bottom style="thin">
          <color auto="1"/>
        </bottom>
        <vertical/>
        <horizontal/>
      </border>
    </dxf>
    <dxf>
      <font>
        <color auto="1"/>
      </font>
      <border>
        <top style="thin">
          <color auto="1"/>
        </top>
        <bottom style="thin">
          <color auto="1"/>
        </bottom>
        <vertical/>
        <horizontal/>
      </border>
    </dxf>
    <dxf>
      <font>
        <color auto="1"/>
      </font>
      <border>
        <top style="thin">
          <color auto="1"/>
        </top>
        <bottom style="thin">
          <color auto="1"/>
        </bottom>
        <vertical/>
        <horizontal/>
      </border>
    </dxf>
    <dxf>
      <font>
        <color auto="1"/>
      </font>
      <border>
        <top style="thin">
          <color auto="1"/>
        </top>
        <bottom style="thin">
          <color auto="1"/>
        </bottom>
        <vertical/>
        <horizontal/>
      </border>
    </dxf>
    <dxf>
      <font>
        <color auto="1"/>
      </font>
      <border>
        <top style="thin">
          <color auto="1"/>
        </top>
        <bottom style="thin">
          <color auto="1"/>
        </bottom>
        <vertical/>
        <horizontal/>
      </border>
    </dxf>
    <dxf>
      <font>
        <color auto="1"/>
      </font>
      <border>
        <top style="thin">
          <color auto="1"/>
        </top>
        <bottom style="thin">
          <color auto="1"/>
        </bottom>
        <vertical/>
        <horizontal/>
      </border>
    </dxf>
    <dxf>
      <font>
        <color auto="1"/>
      </font>
      <border>
        <top style="thin">
          <color auto="1"/>
        </top>
        <bottom style="thin">
          <color auto="1"/>
        </bottom>
        <vertical/>
        <horizontal/>
      </border>
    </dxf>
    <dxf>
      <font>
        <color auto="1"/>
      </font>
      <border>
        <top style="thin">
          <color auto="1"/>
        </top>
        <bottom style="thin">
          <color auto="1"/>
        </bottom>
        <vertical/>
        <horizontal/>
      </border>
    </dxf>
    <dxf>
      <font>
        <color auto="1"/>
      </font>
      <border>
        <top style="thin">
          <color auto="1"/>
        </top>
        <bottom style="thin">
          <color auto="1"/>
        </bottom>
        <vertical/>
        <horizontal/>
      </border>
    </dxf>
    <dxf>
      <font>
        <color auto="1"/>
      </font>
      <border>
        <top style="thin">
          <color auto="1"/>
        </top>
        <bottom style="thin">
          <color auto="1"/>
        </bottom>
        <vertical/>
        <horizontal/>
      </border>
    </dxf>
    <dxf>
      <font>
        <color auto="1"/>
      </font>
      <border>
        <top style="thin">
          <color auto="1"/>
        </top>
        <bottom style="thin">
          <color auto="1"/>
        </bottom>
        <vertical/>
        <horizontal/>
      </border>
    </dxf>
    <dxf>
      <font>
        <color auto="1"/>
      </font>
      <border>
        <top style="thin">
          <color auto="1"/>
        </top>
        <bottom style="thin">
          <color auto="1"/>
        </bottom>
        <vertical/>
        <horizontal/>
      </border>
    </dxf>
    <dxf>
      <font>
        <color auto="1"/>
      </font>
      <border>
        <top style="thin">
          <color auto="1"/>
        </top>
        <bottom style="thin">
          <color auto="1"/>
        </bottom>
        <vertical/>
        <horizontal/>
      </border>
    </dxf>
    <dxf>
      <font>
        <color auto="1"/>
      </font>
      <border>
        <top style="thin">
          <color auto="1"/>
        </top>
        <bottom style="thin">
          <color auto="1"/>
        </bottom>
        <vertical/>
        <horizontal/>
      </border>
    </dxf>
    <dxf>
      <font>
        <color auto="1"/>
      </font>
      <border>
        <top style="thin">
          <color auto="1"/>
        </top>
        <bottom style="thin">
          <color auto="1"/>
        </bottom>
        <vertical/>
        <horizontal/>
      </border>
    </dxf>
    <dxf>
      <font>
        <color auto="1"/>
      </font>
      <border>
        <top style="thin">
          <color auto="1"/>
        </top>
        <bottom style="thin">
          <color auto="1"/>
        </bottom>
        <vertical/>
        <horizontal/>
      </border>
    </dxf>
    <dxf>
      <font>
        <color auto="1"/>
      </font>
      <border>
        <top style="thin">
          <color auto="1"/>
        </top>
        <bottom style="thin">
          <color auto="1"/>
        </bottom>
        <vertical/>
        <horizontal/>
      </border>
    </dxf>
    <dxf>
      <font>
        <color auto="1"/>
      </font>
      <border>
        <top style="thin">
          <color auto="1"/>
        </top>
        <bottom style="thin">
          <color auto="1"/>
        </bottom>
        <vertical/>
        <horizontal/>
      </border>
    </dxf>
    <dxf>
      <font>
        <color auto="1"/>
      </font>
      <border>
        <top style="thin">
          <color auto="1"/>
        </top>
        <bottom style="thin">
          <color auto="1"/>
        </bottom>
        <vertical/>
        <horizontal/>
      </border>
    </dxf>
    <dxf>
      <font>
        <color auto="1"/>
      </font>
      <border>
        <top style="thin">
          <color auto="1"/>
        </top>
        <bottom style="thin">
          <color auto="1"/>
        </bottom>
        <vertical/>
        <horizontal/>
      </border>
    </dxf>
    <dxf>
      <font>
        <color auto="1"/>
      </font>
      <border>
        <top style="thin">
          <color auto="1"/>
        </top>
        <bottom style="thin">
          <color auto="1"/>
        </bottom>
        <vertical/>
        <horizontal/>
      </border>
    </dxf>
    <dxf>
      <font>
        <color auto="1"/>
      </font>
      <border>
        <top style="thin">
          <color auto="1"/>
        </top>
        <bottom style="thin">
          <color auto="1"/>
        </bottom>
        <vertical/>
        <horizontal/>
      </border>
    </dxf>
    <dxf>
      <font>
        <color auto="1"/>
      </font>
      <border>
        <top style="thin">
          <color auto="1"/>
        </top>
        <bottom style="thin">
          <color auto="1"/>
        </bottom>
        <vertical/>
        <horizontal/>
      </border>
    </dxf>
    <dxf>
      <font>
        <color auto="1"/>
      </font>
      <border>
        <top style="thin">
          <color auto="1"/>
        </top>
        <bottom style="thin">
          <color auto="1"/>
        </bottom>
        <vertical/>
        <horizontal/>
      </border>
    </dxf>
    <dxf>
      <font>
        <color auto="1"/>
      </font>
      <border>
        <top style="thin">
          <color auto="1"/>
        </top>
        <bottom style="thin">
          <color auto="1"/>
        </bottom>
        <vertical/>
        <horizontal/>
      </border>
    </dxf>
    <dxf>
      <font>
        <color auto="1"/>
      </font>
      <border>
        <top style="thin">
          <color auto="1"/>
        </top>
        <bottom style="thin">
          <color auto="1"/>
        </bottom>
        <vertical/>
        <horizontal/>
      </border>
    </dxf>
    <dxf>
      <font>
        <color auto="1"/>
      </font>
      <border>
        <top style="thin">
          <color auto="1"/>
        </top>
        <bottom style="thin">
          <color auto="1"/>
        </bottom>
        <vertical/>
        <horizontal/>
      </border>
    </dxf>
    <dxf>
      <font>
        <color auto="1"/>
      </font>
      <border>
        <top style="thin">
          <color auto="1"/>
        </top>
        <bottom style="thin">
          <color auto="1"/>
        </bottom>
        <vertical/>
        <horizontal/>
      </border>
    </dxf>
    <dxf>
      <font>
        <color auto="1"/>
      </font>
      <border>
        <top style="thin">
          <color auto="1"/>
        </top>
        <bottom style="thin">
          <color auto="1"/>
        </bottom>
        <vertical/>
        <horizontal/>
      </border>
    </dxf>
    <dxf>
      <font>
        <color auto="1"/>
      </font>
      <border>
        <top style="thin">
          <color auto="1"/>
        </top>
        <bottom style="thin">
          <color auto="1"/>
        </bottom>
        <vertical/>
        <horizontal/>
      </border>
    </dxf>
    <dxf>
      <font>
        <color auto="1"/>
      </font>
      <border>
        <top style="thin">
          <color auto="1"/>
        </top>
        <bottom style="thin">
          <color auto="1"/>
        </bottom>
        <vertical/>
        <horizontal/>
      </border>
    </dxf>
    <dxf>
      <font>
        <color auto="1"/>
      </font>
      <border>
        <top style="thin">
          <color auto="1"/>
        </top>
        <bottom style="thin">
          <color auto="1"/>
        </bottom>
        <vertical/>
        <horizontal/>
      </border>
    </dxf>
    <dxf>
      <font>
        <color auto="1"/>
      </font>
      <border>
        <top style="thin">
          <color auto="1"/>
        </top>
        <bottom style="thin">
          <color auto="1"/>
        </bottom>
        <vertical/>
        <horizontal/>
      </border>
    </dxf>
    <dxf>
      <font>
        <color auto="1"/>
      </font>
      <border>
        <top style="thin">
          <color auto="1"/>
        </top>
        <bottom style="thin">
          <color auto="1"/>
        </bottom>
        <vertical/>
        <horizontal/>
      </border>
    </dxf>
    <dxf>
      <font>
        <color auto="1"/>
      </font>
      <border>
        <top style="thin">
          <color auto="1"/>
        </top>
        <bottom style="thin">
          <color auto="1"/>
        </bottom>
        <vertical/>
        <horizontal/>
      </border>
    </dxf>
    <dxf>
      <font>
        <color auto="1"/>
      </font>
      <border>
        <top style="thin">
          <color auto="1"/>
        </top>
        <bottom style="thin">
          <color auto="1"/>
        </bottom>
        <vertical/>
        <horizontal/>
      </border>
    </dxf>
    <dxf>
      <font>
        <color auto="1"/>
      </font>
      <border>
        <top style="thin">
          <color auto="1"/>
        </top>
        <bottom style="thin">
          <color auto="1"/>
        </bottom>
        <vertical/>
        <horizontal/>
      </border>
    </dxf>
    <dxf>
      <font>
        <color auto="1"/>
      </font>
      <border>
        <top style="thin">
          <color auto="1"/>
        </top>
        <bottom style="thin">
          <color auto="1"/>
        </bottom>
        <vertical/>
        <horizontal/>
      </border>
    </dxf>
    <dxf>
      <font>
        <color auto="1"/>
      </font>
      <border>
        <top style="thin">
          <color auto="1"/>
        </top>
        <bottom style="thin">
          <color auto="1"/>
        </bottom>
        <vertical/>
        <horizontal/>
      </border>
    </dxf>
    <dxf>
      <font>
        <color auto="1"/>
      </font>
      <border>
        <top style="thin">
          <color auto="1"/>
        </top>
        <bottom style="thin">
          <color auto="1"/>
        </bottom>
        <vertical/>
        <horizontal/>
      </border>
    </dxf>
    <dxf>
      <font>
        <color auto="1"/>
      </font>
      <border>
        <top style="thin">
          <color auto="1"/>
        </top>
        <bottom style="thin">
          <color auto="1"/>
        </bottom>
        <vertical/>
        <horizontal/>
      </border>
    </dxf>
    <dxf>
      <font>
        <color auto="1"/>
      </font>
      <border>
        <top style="thin">
          <color auto="1"/>
        </top>
        <bottom style="thin">
          <color auto="1"/>
        </bottom>
        <vertical/>
        <horizontal/>
      </border>
    </dxf>
    <dxf>
      <font>
        <color auto="1"/>
      </font>
      <border>
        <top style="thin">
          <color auto="1"/>
        </top>
        <bottom style="thin">
          <color auto="1"/>
        </bottom>
        <vertical/>
        <horizontal/>
      </border>
    </dxf>
    <dxf>
      <font>
        <color auto="1"/>
      </font>
      <border>
        <top style="thin">
          <color auto="1"/>
        </top>
        <bottom style="thin">
          <color auto="1"/>
        </bottom>
        <vertical/>
        <horizontal/>
      </border>
    </dxf>
    <dxf>
      <font>
        <color auto="1"/>
      </font>
      <border>
        <top style="thin">
          <color auto="1"/>
        </top>
        <bottom style="thin">
          <color auto="1"/>
        </bottom>
        <vertical/>
        <horizontal/>
      </border>
    </dxf>
    <dxf>
      <font>
        <color auto="1"/>
      </font>
      <border>
        <top style="thin">
          <color auto="1"/>
        </top>
        <bottom style="thin">
          <color auto="1"/>
        </bottom>
        <vertical/>
        <horizontal/>
      </border>
    </dxf>
    <dxf>
      <font>
        <color auto="1"/>
      </font>
      <border>
        <top style="thin">
          <color auto="1"/>
        </top>
        <bottom style="thin">
          <color auto="1"/>
        </bottom>
        <vertical/>
        <horizontal/>
      </border>
    </dxf>
    <dxf>
      <font>
        <color auto="1"/>
      </font>
      <border>
        <top style="thin">
          <color auto="1"/>
        </top>
        <bottom style="thin">
          <color auto="1"/>
        </bottom>
        <vertical/>
        <horizontal/>
      </border>
    </dxf>
    <dxf>
      <font>
        <color auto="1"/>
      </font>
      <border>
        <top style="thin">
          <color auto="1"/>
        </top>
        <bottom style="thin">
          <color auto="1"/>
        </bottom>
        <vertical/>
        <horizontal/>
      </border>
    </dxf>
    <dxf>
      <font>
        <color auto="1"/>
      </font>
      <border>
        <top style="thin">
          <color auto="1"/>
        </top>
        <bottom style="thin">
          <color auto="1"/>
        </bottom>
        <vertical/>
        <horizontal/>
      </border>
    </dxf>
    <dxf>
      <font>
        <color auto="1"/>
      </font>
      <border>
        <top style="thin">
          <color auto="1"/>
        </top>
        <bottom style="thin">
          <color auto="1"/>
        </bottom>
        <vertical/>
        <horizontal/>
      </border>
    </dxf>
    <dxf>
      <font>
        <color auto="1"/>
      </font>
      <border>
        <top style="thin">
          <color auto="1"/>
        </top>
        <bottom style="thin">
          <color auto="1"/>
        </bottom>
        <vertical/>
        <horizontal/>
      </border>
    </dxf>
    <dxf>
      <font>
        <color auto="1"/>
      </font>
      <border>
        <top style="thin">
          <color auto="1"/>
        </top>
        <bottom style="thin">
          <color auto="1"/>
        </bottom>
        <vertical/>
        <horizontal/>
      </border>
    </dxf>
    <dxf>
      <font>
        <color auto="1"/>
      </font>
      <border>
        <top style="thin">
          <color auto="1"/>
        </top>
        <bottom style="thin">
          <color auto="1"/>
        </bottom>
        <vertical/>
        <horizontal/>
      </border>
    </dxf>
    <dxf>
      <font>
        <color auto="1"/>
      </font>
      <border>
        <top style="thin">
          <color auto="1"/>
        </top>
        <bottom style="thin">
          <color auto="1"/>
        </bottom>
        <vertical/>
        <horizontal/>
      </border>
    </dxf>
    <dxf>
      <font>
        <color auto="1"/>
      </font>
      <border>
        <top style="thin">
          <color auto="1"/>
        </top>
        <bottom style="thin">
          <color auto="1"/>
        </bottom>
        <vertical/>
        <horizontal/>
      </border>
    </dxf>
    <dxf>
      <font>
        <color auto="1"/>
      </font>
      <border>
        <top style="thin">
          <color auto="1"/>
        </top>
        <bottom style="thin">
          <color auto="1"/>
        </bottom>
        <vertical/>
        <horizontal/>
      </border>
    </dxf>
    <dxf>
      <font>
        <color auto="1"/>
      </font>
      <border>
        <top style="thin">
          <color auto="1"/>
        </top>
        <bottom style="thin">
          <color auto="1"/>
        </bottom>
        <vertical/>
        <horizontal/>
      </border>
    </dxf>
    <dxf>
      <font>
        <color auto="1"/>
      </font>
      <border>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1</xdr:col>
      <xdr:colOff>680086</xdr:colOff>
      <xdr:row>1</xdr:row>
      <xdr:rowOff>142875</xdr:rowOff>
    </xdr:to>
    <xdr:pic>
      <xdr:nvPicPr>
        <xdr:cNvPr id="2" name="I 1"/>
        <xdr:cNvPicPr/>
      </xdr:nvPicPr>
      <xdr:blipFill>
        <a:blip xmlns:r="http://schemas.openxmlformats.org/officeDocument/2006/relationships" r:embed="rId1" cstate="print"/>
        <a:stretch>
          <a:fillRect/>
        </a:stretch>
      </xdr:blipFill>
      <xdr:spPr bwMode="auto">
        <a:xfrm>
          <a:off x="0" y="9525"/>
          <a:ext cx="1632586" cy="4572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1</xdr:col>
      <xdr:colOff>422911</xdr:colOff>
      <xdr:row>2</xdr:row>
      <xdr:rowOff>122926</xdr:rowOff>
    </xdr:to>
    <xdr:pic>
      <xdr:nvPicPr>
        <xdr:cNvPr id="2" name="I 1"/>
        <xdr:cNvPicPr/>
      </xdr:nvPicPr>
      <xdr:blipFill>
        <a:blip xmlns:r="http://schemas.openxmlformats.org/officeDocument/2006/relationships" r:embed="rId1" cstate="print"/>
        <a:stretch>
          <a:fillRect/>
        </a:stretch>
      </xdr:blipFill>
      <xdr:spPr bwMode="auto">
        <a:xfrm>
          <a:off x="0" y="9525"/>
          <a:ext cx="1673741" cy="613733"/>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0</xdr:row>
      <xdr:rowOff>9525</xdr:rowOff>
    </xdr:from>
    <xdr:to>
      <xdr:col>1</xdr:col>
      <xdr:colOff>19051</xdr:colOff>
      <xdr:row>1</xdr:row>
      <xdr:rowOff>101600</xdr:rowOff>
    </xdr:to>
    <xdr:pic>
      <xdr:nvPicPr>
        <xdr:cNvPr id="2" name="I 1"/>
        <xdr:cNvPicPr/>
      </xdr:nvPicPr>
      <xdr:blipFill>
        <a:blip xmlns:r="http://schemas.openxmlformats.org/officeDocument/2006/relationships" r:embed="rId1" cstate="print"/>
        <a:stretch>
          <a:fillRect/>
        </a:stretch>
      </xdr:blipFill>
      <xdr:spPr bwMode="auto">
        <a:xfrm>
          <a:off x="1" y="9525"/>
          <a:ext cx="1269880" cy="411252"/>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l'Office">
  <a:themeElements>
    <a:clrScheme name="Ofici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ci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ci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83"/>
  <sheetViews>
    <sheetView zoomScaleNormal="100" workbookViewId="0">
      <selection activeCell="A7" sqref="A7"/>
    </sheetView>
  </sheetViews>
  <sheetFormatPr defaultColWidth="9.125" defaultRowHeight="14.3" x14ac:dyDescent="0.25"/>
  <cols>
    <col min="1" max="1" width="14.25" customWidth="1"/>
    <col min="2" max="2" width="42.875" customWidth="1"/>
    <col min="3" max="3" width="16.875" style="63" customWidth="1"/>
    <col min="4" max="4" width="122.75" customWidth="1"/>
    <col min="5" max="5" width="14" bestFit="1" customWidth="1"/>
    <col min="6" max="6" width="14" customWidth="1"/>
    <col min="7" max="7" width="14.375" style="63" bestFit="1" customWidth="1"/>
  </cols>
  <sheetData>
    <row r="1" spans="1:21" ht="25.5" customHeight="1" x14ac:dyDescent="0.25">
      <c r="A1" s="1"/>
      <c r="E1" s="2"/>
      <c r="F1" s="2"/>
    </row>
    <row r="4" spans="1:21" s="20" customFormat="1" ht="23.95" customHeight="1" x14ac:dyDescent="0.2">
      <c r="A4" s="14" t="s">
        <v>999</v>
      </c>
      <c r="B4" s="15"/>
      <c r="C4" s="15"/>
      <c r="D4" s="15"/>
      <c r="E4" s="15"/>
      <c r="F4" s="15"/>
      <c r="G4" s="15"/>
      <c r="H4" s="16"/>
      <c r="I4" s="17"/>
      <c r="J4" s="18"/>
      <c r="K4" s="15"/>
      <c r="L4" s="19"/>
    </row>
    <row r="5" spans="1:21" s="20" customFormat="1" ht="18" customHeight="1" x14ac:dyDescent="0.2">
      <c r="A5" s="14"/>
      <c r="B5" s="15"/>
      <c r="C5" s="15"/>
      <c r="D5" s="15"/>
      <c r="E5" s="15"/>
      <c r="F5" s="15"/>
      <c r="G5" s="15"/>
      <c r="H5" s="16"/>
      <c r="I5" s="17"/>
      <c r="J5" s="18"/>
      <c r="K5" s="15"/>
      <c r="L5" s="19"/>
    </row>
    <row r="6" spans="1:21" s="27" customFormat="1" ht="23.95" customHeight="1" x14ac:dyDescent="0.2">
      <c r="A6" s="21" t="s">
        <v>2286</v>
      </c>
      <c r="B6" s="22"/>
      <c r="C6" s="22"/>
      <c r="D6" s="23"/>
      <c r="E6" s="22"/>
      <c r="F6" s="22"/>
      <c r="G6" s="22"/>
      <c r="H6" s="22"/>
      <c r="I6" s="24"/>
      <c r="J6" s="25"/>
      <c r="K6" s="22"/>
      <c r="L6" s="26"/>
    </row>
    <row r="7" spans="1:21" s="20" customFormat="1" ht="13.6" customHeight="1" x14ac:dyDescent="0.2">
      <c r="A7" s="3"/>
      <c r="B7" s="15"/>
      <c r="C7" s="15"/>
      <c r="D7" s="15"/>
      <c r="E7" s="15"/>
      <c r="F7" s="15"/>
      <c r="G7" s="15"/>
      <c r="H7" s="16"/>
      <c r="I7" s="17"/>
      <c r="J7" s="18"/>
      <c r="K7" s="15"/>
      <c r="L7" s="19"/>
    </row>
    <row r="8" spans="1:21" s="31" customFormat="1" ht="25.5" customHeight="1" x14ac:dyDescent="0.25">
      <c r="A8" s="28" t="s">
        <v>1001</v>
      </c>
      <c r="B8" s="15"/>
      <c r="C8" s="15"/>
      <c r="D8" s="15"/>
      <c r="E8" s="15"/>
      <c r="F8" s="15"/>
      <c r="G8" s="15"/>
      <c r="H8" s="15"/>
      <c r="I8" s="29"/>
      <c r="J8" s="30"/>
      <c r="K8" s="15"/>
      <c r="L8" s="19"/>
    </row>
    <row r="9" spans="1:21" s="36" customFormat="1" ht="41.95" customHeight="1" x14ac:dyDescent="0.2">
      <c r="A9" s="113" t="s">
        <v>1000</v>
      </c>
      <c r="B9" s="113"/>
      <c r="C9" s="113"/>
      <c r="D9" s="113"/>
      <c r="E9" s="113"/>
      <c r="F9" s="113"/>
      <c r="G9" s="113"/>
      <c r="H9" s="32"/>
      <c r="I9" s="33"/>
      <c r="J9" s="34"/>
      <c r="K9" s="32"/>
      <c r="L9" s="35"/>
    </row>
    <row r="10" spans="1:21" s="20" customFormat="1" ht="13.6" customHeight="1" x14ac:dyDescent="0.3">
      <c r="A10" s="37"/>
      <c r="C10" s="16"/>
      <c r="G10" s="16"/>
      <c r="H10" s="16"/>
      <c r="I10" s="17"/>
      <c r="J10" s="18"/>
      <c r="K10" s="16"/>
      <c r="L10" s="19"/>
      <c r="M10" s="38"/>
      <c r="N10" s="38"/>
      <c r="O10" s="38"/>
      <c r="P10" s="38"/>
    </row>
    <row r="11" spans="1:21" s="48" customFormat="1" ht="18" customHeight="1" x14ac:dyDescent="0.25">
      <c r="A11" s="39" t="s">
        <v>1084</v>
      </c>
      <c r="B11" s="40"/>
      <c r="C11" s="42">
        <f>COUNTA(D:D)-1</f>
        <v>1669</v>
      </c>
      <c r="D11" s="40"/>
      <c r="E11" s="40"/>
      <c r="F11" s="40"/>
      <c r="G11" s="41"/>
      <c r="H11" s="42"/>
      <c r="I11" s="43"/>
      <c r="J11" s="44"/>
      <c r="K11" s="45"/>
      <c r="L11" s="46"/>
      <c r="M11" s="47"/>
      <c r="N11" s="47"/>
      <c r="O11" s="47"/>
      <c r="P11" s="47"/>
    </row>
    <row r="12" spans="1:21" s="48" customFormat="1" ht="28.55" customHeight="1" x14ac:dyDescent="0.25">
      <c r="A12" s="39" t="s">
        <v>1085</v>
      </c>
      <c r="B12" s="44"/>
      <c r="C12" s="68">
        <f>SUM(E:E)</f>
        <v>3109167.1199999973</v>
      </c>
      <c r="D12" s="44"/>
      <c r="E12" s="44"/>
      <c r="F12" s="44"/>
      <c r="G12" s="67"/>
      <c r="H12" s="50"/>
      <c r="I12" s="51"/>
      <c r="J12" s="44"/>
      <c r="K12" s="45"/>
      <c r="L12" s="46"/>
      <c r="M12" s="47"/>
      <c r="N12" s="47"/>
      <c r="O12" s="47"/>
      <c r="P12" s="47"/>
    </row>
    <row r="13" spans="1:21" s="48" customFormat="1" ht="28.55" customHeight="1" x14ac:dyDescent="0.25">
      <c r="A13" s="39"/>
      <c r="B13" s="44"/>
      <c r="C13" s="49"/>
      <c r="D13" s="44"/>
      <c r="E13" s="44"/>
      <c r="F13" s="44"/>
      <c r="G13" s="67"/>
      <c r="H13" s="50"/>
      <c r="I13" s="51"/>
      <c r="J13" s="44"/>
      <c r="K13" s="45"/>
      <c r="L13" s="46"/>
      <c r="M13" s="47"/>
      <c r="N13" s="47"/>
      <c r="O13" s="47"/>
      <c r="P13" s="47"/>
    </row>
    <row r="14" spans="1:21" s="57" customFormat="1" ht="52.5" customHeight="1" x14ac:dyDescent="0.2">
      <c r="A14" s="52" t="s">
        <v>1002</v>
      </c>
      <c r="B14" s="53" t="s">
        <v>1003</v>
      </c>
      <c r="C14" s="54" t="s">
        <v>1</v>
      </c>
      <c r="D14" s="55" t="s">
        <v>0</v>
      </c>
      <c r="E14" s="56" t="s">
        <v>1004</v>
      </c>
      <c r="F14" s="69" t="s">
        <v>1005</v>
      </c>
      <c r="G14" s="52" t="s">
        <v>1006</v>
      </c>
    </row>
    <row r="15" spans="1:21" s="11" customFormat="1" ht="18" customHeight="1" x14ac:dyDescent="0.25">
      <c r="A15" s="7">
        <v>43018.551990740743</v>
      </c>
      <c r="B15" s="8" t="s">
        <v>139</v>
      </c>
      <c r="C15" s="64" t="s">
        <v>165</v>
      </c>
      <c r="D15" s="8" t="s">
        <v>697</v>
      </c>
      <c r="E15" s="9">
        <v>218.4</v>
      </c>
      <c r="F15" s="9" t="s">
        <v>2274</v>
      </c>
      <c r="G15" s="64">
        <v>4</v>
      </c>
      <c r="H15" s="10"/>
      <c r="I15" s="10"/>
      <c r="J15" s="10"/>
      <c r="K15" s="10"/>
      <c r="L15" s="10"/>
      <c r="M15" s="10"/>
      <c r="N15" s="10"/>
      <c r="O15" s="10"/>
      <c r="P15" s="10"/>
      <c r="Q15" s="10"/>
      <c r="R15" s="10"/>
      <c r="S15" s="10"/>
      <c r="T15" s="10"/>
      <c r="U15" s="10"/>
    </row>
    <row r="16" spans="1:21" s="11" customFormat="1" ht="18" customHeight="1" x14ac:dyDescent="0.25">
      <c r="A16" s="7">
        <v>43032.715636574074</v>
      </c>
      <c r="B16" s="8" t="s">
        <v>679</v>
      </c>
      <c r="C16" s="64" t="s">
        <v>680</v>
      </c>
      <c r="D16" s="8" t="s">
        <v>681</v>
      </c>
      <c r="E16" s="9">
        <v>1936</v>
      </c>
      <c r="F16" s="9" t="s">
        <v>2274</v>
      </c>
      <c r="G16" s="64">
        <v>3</v>
      </c>
      <c r="H16" s="10"/>
      <c r="I16" s="10"/>
      <c r="J16" s="10"/>
      <c r="K16" s="10"/>
      <c r="L16" s="10"/>
      <c r="M16" s="10"/>
      <c r="N16" s="10"/>
      <c r="O16" s="10"/>
      <c r="P16" s="10"/>
      <c r="Q16" s="10"/>
      <c r="R16" s="10"/>
      <c r="S16" s="10"/>
      <c r="T16" s="10"/>
      <c r="U16" s="10"/>
    </row>
    <row r="17" spans="1:21" s="11" customFormat="1" ht="18" customHeight="1" x14ac:dyDescent="0.25">
      <c r="A17" s="7">
        <v>43061.449895833335</v>
      </c>
      <c r="B17" s="8" t="s">
        <v>682</v>
      </c>
      <c r="C17" s="64" t="s">
        <v>683</v>
      </c>
      <c r="D17" s="12" t="s">
        <v>1077</v>
      </c>
      <c r="E17" s="9">
        <v>80</v>
      </c>
      <c r="F17" s="9" t="s">
        <v>2274</v>
      </c>
      <c r="G17" s="64">
        <v>4</v>
      </c>
      <c r="H17" s="10"/>
      <c r="I17" s="10"/>
      <c r="J17" s="10"/>
      <c r="K17" s="10"/>
      <c r="L17" s="10"/>
      <c r="M17" s="10"/>
      <c r="N17" s="10"/>
      <c r="O17" s="10"/>
      <c r="P17" s="10"/>
      <c r="Q17" s="10"/>
      <c r="R17" s="10"/>
      <c r="S17" s="10"/>
      <c r="T17" s="10"/>
      <c r="U17" s="10"/>
    </row>
    <row r="18" spans="1:21" s="11" customFormat="1" ht="18" customHeight="1" x14ac:dyDescent="0.25">
      <c r="A18" s="7">
        <v>43061.535451388889</v>
      </c>
      <c r="B18" s="8" t="s">
        <v>682</v>
      </c>
      <c r="C18" s="64" t="s">
        <v>683</v>
      </c>
      <c r="D18" s="8" t="s">
        <v>684</v>
      </c>
      <c r="E18" s="9">
        <v>80</v>
      </c>
      <c r="F18" s="9" t="s">
        <v>2274</v>
      </c>
      <c r="G18" s="64">
        <v>4</v>
      </c>
      <c r="H18" s="10"/>
      <c r="I18" s="10"/>
      <c r="J18" s="10"/>
      <c r="K18" s="10"/>
      <c r="L18" s="10"/>
      <c r="M18" s="10"/>
      <c r="N18" s="10"/>
      <c r="O18" s="10"/>
      <c r="P18" s="10"/>
      <c r="Q18" s="10"/>
      <c r="R18" s="10"/>
      <c r="S18" s="10"/>
      <c r="T18" s="10"/>
      <c r="U18" s="10"/>
    </row>
    <row r="19" spans="1:21" ht="18" customHeight="1" x14ac:dyDescent="0.25">
      <c r="A19" s="7">
        <v>43061.537592592591</v>
      </c>
      <c r="B19" s="8" t="s">
        <v>682</v>
      </c>
      <c r="C19" s="64" t="s">
        <v>683</v>
      </c>
      <c r="D19" s="12" t="s">
        <v>1078</v>
      </c>
      <c r="E19" s="9">
        <v>80</v>
      </c>
      <c r="F19" s="9" t="s">
        <v>2274</v>
      </c>
      <c r="G19" s="64">
        <v>4</v>
      </c>
      <c r="H19" s="2"/>
      <c r="I19" s="2"/>
      <c r="J19" s="2"/>
      <c r="K19" s="2"/>
      <c r="L19" s="2"/>
      <c r="M19" s="2"/>
      <c r="N19" s="2"/>
      <c r="O19" s="2"/>
      <c r="P19" s="2"/>
      <c r="Q19" s="2"/>
      <c r="R19" s="2"/>
      <c r="S19" s="2"/>
      <c r="T19" s="2"/>
      <c r="U19" s="2"/>
    </row>
    <row r="20" spans="1:21" ht="18" customHeight="1" x14ac:dyDescent="0.25">
      <c r="A20" s="7">
        <v>43061.537638888891</v>
      </c>
      <c r="B20" s="8" t="s">
        <v>682</v>
      </c>
      <c r="C20" s="64" t="s">
        <v>683</v>
      </c>
      <c r="D20" s="8" t="s">
        <v>685</v>
      </c>
      <c r="E20" s="9">
        <v>80</v>
      </c>
      <c r="F20" s="9" t="s">
        <v>2274</v>
      </c>
      <c r="G20" s="64">
        <v>4</v>
      </c>
      <c r="H20" s="2"/>
      <c r="I20" s="2"/>
      <c r="J20" s="2"/>
      <c r="K20" s="2"/>
      <c r="L20" s="2"/>
      <c r="M20" s="2"/>
      <c r="N20" s="2"/>
      <c r="O20" s="2"/>
      <c r="P20" s="2"/>
      <c r="Q20" s="2"/>
      <c r="R20" s="2"/>
      <c r="S20" s="2"/>
      <c r="T20" s="2"/>
      <c r="U20" s="2"/>
    </row>
    <row r="21" spans="1:21" ht="18" customHeight="1" x14ac:dyDescent="0.25">
      <c r="A21" s="7">
        <v>43083.609722222223</v>
      </c>
      <c r="B21" s="8" t="s">
        <v>682</v>
      </c>
      <c r="C21" s="64" t="s">
        <v>683</v>
      </c>
      <c r="D21" s="12" t="s">
        <v>1079</v>
      </c>
      <c r="E21" s="9">
        <v>100</v>
      </c>
      <c r="F21" s="9" t="s">
        <v>2274</v>
      </c>
      <c r="G21" s="64">
        <v>4</v>
      </c>
      <c r="H21" s="2"/>
      <c r="I21" s="2"/>
      <c r="J21" s="2"/>
      <c r="K21" s="2"/>
      <c r="L21" s="2"/>
      <c r="M21" s="2"/>
      <c r="N21" s="2"/>
      <c r="O21" s="2"/>
      <c r="P21" s="2"/>
      <c r="Q21" s="2"/>
      <c r="R21" s="2"/>
      <c r="S21" s="2"/>
      <c r="T21" s="2"/>
      <c r="U21" s="2"/>
    </row>
    <row r="22" spans="1:21" ht="18" customHeight="1" x14ac:dyDescent="0.25">
      <c r="A22" s="7">
        <v>43083.611875000002</v>
      </c>
      <c r="B22" s="8" t="s">
        <v>682</v>
      </c>
      <c r="C22" s="64" t="s">
        <v>683</v>
      </c>
      <c r="D22" s="12" t="s">
        <v>1080</v>
      </c>
      <c r="E22" s="9">
        <v>100</v>
      </c>
      <c r="F22" s="9" t="s">
        <v>2274</v>
      </c>
      <c r="G22" s="64">
        <v>4</v>
      </c>
      <c r="H22" s="2"/>
      <c r="I22" s="2"/>
      <c r="J22" s="2"/>
      <c r="K22" s="2"/>
      <c r="L22" s="2"/>
      <c r="M22" s="2"/>
      <c r="N22" s="2"/>
      <c r="O22" s="2"/>
      <c r="P22" s="2"/>
      <c r="Q22" s="2"/>
      <c r="R22" s="2"/>
      <c r="S22" s="2"/>
      <c r="T22" s="2"/>
      <c r="U22" s="2"/>
    </row>
    <row r="23" spans="1:21" ht="18" customHeight="1" x14ac:dyDescent="0.25">
      <c r="A23" s="7">
        <v>43087.404756944445</v>
      </c>
      <c r="B23" s="8" t="s">
        <v>470</v>
      </c>
      <c r="C23" s="64" t="s">
        <v>471</v>
      </c>
      <c r="D23" s="8" t="s">
        <v>473</v>
      </c>
      <c r="E23" s="9">
        <v>1076.9000000000001</v>
      </c>
      <c r="F23" s="9" t="s">
        <v>2274</v>
      </c>
      <c r="G23" s="64">
        <v>2</v>
      </c>
      <c r="H23" s="2"/>
      <c r="I23" s="2"/>
      <c r="J23" s="2"/>
      <c r="K23" s="2"/>
      <c r="L23" s="2"/>
      <c r="M23" s="2"/>
      <c r="N23" s="2"/>
      <c r="O23" s="2"/>
      <c r="P23" s="2"/>
      <c r="Q23" s="2"/>
      <c r="R23" s="2"/>
      <c r="S23" s="2"/>
      <c r="T23" s="2"/>
      <c r="U23" s="2"/>
    </row>
    <row r="24" spans="1:21" ht="18" customHeight="1" x14ac:dyDescent="0.25">
      <c r="A24" s="7">
        <v>43087.419398148151</v>
      </c>
      <c r="B24" s="8" t="s">
        <v>179</v>
      </c>
      <c r="C24" s="64" t="s">
        <v>1086</v>
      </c>
      <c r="D24" s="8" t="s">
        <v>180</v>
      </c>
      <c r="E24" s="9">
        <v>776.53</v>
      </c>
      <c r="F24" s="9" t="s">
        <v>2274</v>
      </c>
      <c r="G24" s="64">
        <v>3</v>
      </c>
      <c r="H24" s="2"/>
      <c r="I24" s="2"/>
      <c r="J24" s="2"/>
      <c r="K24" s="2"/>
      <c r="L24" s="2"/>
      <c r="M24" s="2"/>
      <c r="N24" s="2"/>
      <c r="O24" s="2"/>
      <c r="P24" s="2"/>
      <c r="Q24" s="2"/>
      <c r="R24" s="2"/>
      <c r="S24" s="2"/>
      <c r="T24" s="2"/>
      <c r="U24" s="2"/>
    </row>
    <row r="25" spans="1:21" ht="18" customHeight="1" x14ac:dyDescent="0.25">
      <c r="A25" s="7">
        <v>43087.544930555552</v>
      </c>
      <c r="B25" s="8" t="s">
        <v>419</v>
      </c>
      <c r="C25" s="64" t="s">
        <v>420</v>
      </c>
      <c r="D25" s="8" t="s">
        <v>421</v>
      </c>
      <c r="E25" s="9">
        <v>393.25</v>
      </c>
      <c r="F25" s="9" t="s">
        <v>2274</v>
      </c>
      <c r="G25" s="64">
        <v>3</v>
      </c>
      <c r="H25" s="2"/>
      <c r="I25" s="2"/>
      <c r="J25" s="2"/>
      <c r="K25" s="2"/>
      <c r="L25" s="2"/>
      <c r="M25" s="2"/>
      <c r="N25" s="2"/>
      <c r="O25" s="2"/>
      <c r="P25" s="2"/>
      <c r="Q25" s="2"/>
      <c r="R25" s="2"/>
      <c r="S25" s="2"/>
      <c r="T25" s="2"/>
      <c r="U25" s="2"/>
    </row>
    <row r="26" spans="1:21" ht="18" customHeight="1" x14ac:dyDescent="0.25">
      <c r="A26" s="7">
        <v>43087.559560185182</v>
      </c>
      <c r="B26" s="8" t="s">
        <v>193</v>
      </c>
      <c r="C26" s="64" t="s">
        <v>1087</v>
      </c>
      <c r="D26" s="8" t="s">
        <v>194</v>
      </c>
      <c r="E26" s="9">
        <v>2699.21</v>
      </c>
      <c r="F26" s="9" t="s">
        <v>2274</v>
      </c>
      <c r="G26" s="64">
        <v>3</v>
      </c>
      <c r="H26" s="2"/>
      <c r="I26" s="2"/>
      <c r="J26" s="2"/>
      <c r="K26" s="2"/>
      <c r="L26" s="2"/>
      <c r="M26" s="2"/>
      <c r="N26" s="2"/>
      <c r="O26" s="2"/>
      <c r="P26" s="2"/>
      <c r="Q26" s="2"/>
      <c r="R26" s="2"/>
      <c r="S26" s="2"/>
      <c r="T26" s="2"/>
      <c r="U26" s="2"/>
    </row>
    <row r="27" spans="1:21" ht="18" customHeight="1" x14ac:dyDescent="0.25">
      <c r="A27" s="7">
        <v>43087.561689814815</v>
      </c>
      <c r="B27" s="8" t="s">
        <v>691</v>
      </c>
      <c r="C27" s="64" t="s">
        <v>692</v>
      </c>
      <c r="D27" s="8" t="s">
        <v>693</v>
      </c>
      <c r="E27" s="9">
        <v>7.26</v>
      </c>
      <c r="F27" s="9" t="s">
        <v>2274</v>
      </c>
      <c r="G27" s="64">
        <v>3</v>
      </c>
      <c r="H27" s="2"/>
      <c r="I27" s="2"/>
      <c r="J27" s="2"/>
      <c r="K27" s="2"/>
      <c r="L27" s="2"/>
      <c r="M27" s="2"/>
      <c r="N27" s="2"/>
      <c r="O27" s="2"/>
      <c r="P27" s="2"/>
      <c r="Q27" s="2"/>
      <c r="R27" s="2"/>
      <c r="S27" s="2"/>
      <c r="T27" s="2"/>
      <c r="U27" s="2"/>
    </row>
    <row r="28" spans="1:21" s="11" customFormat="1" ht="18" customHeight="1" x14ac:dyDescent="0.25">
      <c r="A28" s="7">
        <v>43087.762280092589</v>
      </c>
      <c r="B28" s="8" t="s">
        <v>336</v>
      </c>
      <c r="C28" s="64" t="s">
        <v>337</v>
      </c>
      <c r="D28" s="8" t="s">
        <v>338</v>
      </c>
      <c r="E28" s="9">
        <v>2824.29</v>
      </c>
      <c r="F28" s="9" t="s">
        <v>2274</v>
      </c>
      <c r="G28" s="64">
        <v>4</v>
      </c>
      <c r="H28" s="10"/>
      <c r="I28" s="10"/>
      <c r="J28" s="10"/>
      <c r="K28" s="10"/>
      <c r="L28" s="10"/>
      <c r="M28" s="10"/>
      <c r="N28" s="10"/>
      <c r="O28" s="10"/>
      <c r="P28" s="10"/>
      <c r="Q28" s="10"/>
      <c r="R28" s="10"/>
      <c r="S28" s="10"/>
      <c r="T28" s="10"/>
      <c r="U28" s="10"/>
    </row>
    <row r="29" spans="1:21" s="11" customFormat="1" ht="18" customHeight="1" x14ac:dyDescent="0.25">
      <c r="A29" s="7">
        <v>43088.703657407408</v>
      </c>
      <c r="B29" s="8" t="s">
        <v>47</v>
      </c>
      <c r="C29" s="64" t="s">
        <v>110</v>
      </c>
      <c r="D29" s="8" t="s">
        <v>510</v>
      </c>
      <c r="E29" s="9">
        <v>215.38</v>
      </c>
      <c r="F29" s="9" t="s">
        <v>2274</v>
      </c>
      <c r="G29" s="64">
        <v>4</v>
      </c>
      <c r="H29" s="10"/>
      <c r="I29" s="10"/>
      <c r="J29" s="10"/>
      <c r="K29" s="10"/>
      <c r="L29" s="10"/>
      <c r="M29" s="10"/>
      <c r="N29" s="10"/>
      <c r="O29" s="10"/>
      <c r="P29" s="10"/>
      <c r="Q29" s="10"/>
      <c r="R29" s="10"/>
      <c r="S29" s="10"/>
      <c r="T29" s="10"/>
      <c r="U29" s="10"/>
    </row>
    <row r="30" spans="1:21" s="11" customFormat="1" ht="18" customHeight="1" x14ac:dyDescent="0.25">
      <c r="A30" s="7">
        <v>43089.491956018515</v>
      </c>
      <c r="B30" s="8" t="s">
        <v>223</v>
      </c>
      <c r="C30" s="64" t="s">
        <v>1088</v>
      </c>
      <c r="D30" s="8" t="s">
        <v>224</v>
      </c>
      <c r="E30" s="9">
        <v>544.5</v>
      </c>
      <c r="F30" s="9" t="s">
        <v>2274</v>
      </c>
      <c r="G30" s="64">
        <v>2</v>
      </c>
      <c r="H30" s="10"/>
      <c r="I30" s="10"/>
      <c r="J30" s="10"/>
      <c r="K30" s="10"/>
      <c r="L30" s="10"/>
      <c r="M30" s="10"/>
      <c r="N30" s="10"/>
      <c r="O30" s="10"/>
      <c r="P30" s="10"/>
      <c r="Q30" s="10"/>
      <c r="R30" s="10"/>
      <c r="S30" s="10"/>
      <c r="T30" s="10"/>
      <c r="U30" s="10"/>
    </row>
    <row r="31" spans="1:21" s="11" customFormat="1" ht="18" customHeight="1" x14ac:dyDescent="0.25">
      <c r="A31" s="7">
        <v>43089.492071759261</v>
      </c>
      <c r="B31" s="8" t="s">
        <v>686</v>
      </c>
      <c r="C31" s="64" t="s">
        <v>687</v>
      </c>
      <c r="D31" s="8" t="s">
        <v>688</v>
      </c>
      <c r="E31" s="9">
        <v>6250</v>
      </c>
      <c r="F31" s="9" t="s">
        <v>2274</v>
      </c>
      <c r="G31" s="64">
        <v>3</v>
      </c>
      <c r="H31" s="10"/>
      <c r="I31" s="10"/>
      <c r="J31" s="10"/>
      <c r="K31" s="10"/>
      <c r="L31" s="10"/>
      <c r="M31" s="10"/>
      <c r="N31" s="10"/>
      <c r="O31" s="10"/>
      <c r="P31" s="10"/>
      <c r="Q31" s="10"/>
      <c r="R31" s="10"/>
      <c r="S31" s="10"/>
      <c r="T31" s="10"/>
      <c r="U31" s="10"/>
    </row>
    <row r="32" spans="1:21" s="11" customFormat="1" ht="18" customHeight="1" x14ac:dyDescent="0.25">
      <c r="A32" s="7">
        <v>43089.54315972222</v>
      </c>
      <c r="B32" s="8" t="s">
        <v>671</v>
      </c>
      <c r="C32" s="64" t="s">
        <v>672</v>
      </c>
      <c r="D32" s="8" t="s">
        <v>673</v>
      </c>
      <c r="E32" s="9">
        <v>2488.83</v>
      </c>
      <c r="F32" s="9" t="s">
        <v>2275</v>
      </c>
      <c r="G32" s="64">
        <v>4</v>
      </c>
      <c r="H32" s="10"/>
      <c r="I32" s="10"/>
      <c r="J32" s="10"/>
      <c r="K32" s="10"/>
      <c r="L32" s="10"/>
      <c r="M32" s="10"/>
      <c r="N32" s="10"/>
      <c r="O32" s="10"/>
      <c r="P32" s="10"/>
      <c r="Q32" s="10"/>
      <c r="R32" s="10"/>
      <c r="S32" s="10"/>
      <c r="T32" s="10"/>
      <c r="U32" s="10"/>
    </row>
    <row r="33" spans="1:21" s="11" customFormat="1" ht="18" customHeight="1" x14ac:dyDescent="0.25">
      <c r="A33" s="7">
        <v>43089.934305555558</v>
      </c>
      <c r="B33" s="8" t="s">
        <v>39</v>
      </c>
      <c r="C33" s="64" t="s">
        <v>102</v>
      </c>
      <c r="D33" s="8" t="s">
        <v>434</v>
      </c>
      <c r="E33" s="9">
        <v>1189.79</v>
      </c>
      <c r="F33" s="9" t="s">
        <v>2274</v>
      </c>
      <c r="G33" s="64">
        <v>2</v>
      </c>
      <c r="H33" s="10"/>
      <c r="I33" s="10"/>
      <c r="J33" s="10"/>
      <c r="K33" s="10"/>
      <c r="L33" s="10"/>
      <c r="M33" s="10"/>
      <c r="N33" s="10"/>
      <c r="O33" s="10"/>
      <c r="P33" s="10"/>
      <c r="Q33" s="10"/>
      <c r="R33" s="10"/>
      <c r="S33" s="10"/>
      <c r="T33" s="10"/>
      <c r="U33" s="10"/>
    </row>
    <row r="34" spans="1:21" s="11" customFormat="1" ht="18" customHeight="1" x14ac:dyDescent="0.25">
      <c r="A34" s="7">
        <v>43091.435891203706</v>
      </c>
      <c r="B34" s="8" t="s">
        <v>210</v>
      </c>
      <c r="C34" s="64" t="s">
        <v>1089</v>
      </c>
      <c r="D34" s="8" t="s">
        <v>211</v>
      </c>
      <c r="E34" s="9">
        <v>5263.5</v>
      </c>
      <c r="F34" s="9" t="s">
        <v>2274</v>
      </c>
      <c r="G34" s="64">
        <v>4</v>
      </c>
      <c r="H34" s="10"/>
      <c r="I34" s="10"/>
      <c r="J34" s="10"/>
      <c r="K34" s="10"/>
      <c r="L34" s="10"/>
      <c r="M34" s="10"/>
      <c r="N34" s="10"/>
      <c r="O34" s="10"/>
      <c r="P34" s="10"/>
      <c r="Q34" s="10"/>
      <c r="R34" s="10"/>
      <c r="S34" s="10"/>
      <c r="T34" s="10"/>
      <c r="U34" s="10"/>
    </row>
    <row r="35" spans="1:21" s="11" customFormat="1" ht="18" customHeight="1" x14ac:dyDescent="0.25">
      <c r="A35" s="7">
        <v>43091.572118055556</v>
      </c>
      <c r="B35" s="8" t="s">
        <v>179</v>
      </c>
      <c r="C35" s="64" t="s">
        <v>1086</v>
      </c>
      <c r="D35" s="8" t="s">
        <v>180</v>
      </c>
      <c r="E35" s="9">
        <v>188.14</v>
      </c>
      <c r="F35" s="9" t="s">
        <v>2274</v>
      </c>
      <c r="G35" s="64">
        <v>3</v>
      </c>
      <c r="H35" s="10"/>
      <c r="I35" s="10"/>
      <c r="J35" s="10"/>
      <c r="K35" s="10"/>
      <c r="L35" s="10"/>
      <c r="M35" s="10"/>
      <c r="N35" s="10"/>
      <c r="O35" s="10"/>
      <c r="P35" s="10"/>
      <c r="Q35" s="10"/>
      <c r="R35" s="10"/>
      <c r="S35" s="10"/>
      <c r="T35" s="10"/>
      <c r="U35" s="10"/>
    </row>
    <row r="36" spans="1:21" s="11" customFormat="1" ht="18" customHeight="1" x14ac:dyDescent="0.25">
      <c r="A36" s="7">
        <v>43091.638842592591</v>
      </c>
      <c r="B36" s="8" t="s">
        <v>63</v>
      </c>
      <c r="C36" s="64" t="s">
        <v>125</v>
      </c>
      <c r="D36" s="8" t="s">
        <v>563</v>
      </c>
      <c r="E36" s="9">
        <v>1796.85</v>
      </c>
      <c r="F36" s="9" t="s">
        <v>2276</v>
      </c>
      <c r="G36" s="64">
        <v>3</v>
      </c>
      <c r="H36" s="10"/>
      <c r="I36" s="10"/>
      <c r="J36" s="10"/>
      <c r="K36" s="10"/>
      <c r="L36" s="10"/>
      <c r="M36" s="10"/>
      <c r="N36" s="10"/>
      <c r="O36" s="10"/>
      <c r="P36" s="10"/>
      <c r="Q36" s="10"/>
      <c r="R36" s="10"/>
      <c r="S36" s="10"/>
      <c r="T36" s="10"/>
      <c r="U36" s="10"/>
    </row>
    <row r="37" spans="1:21" s="11" customFormat="1" ht="18" customHeight="1" x14ac:dyDescent="0.25">
      <c r="A37" s="7">
        <v>43092.279479166667</v>
      </c>
      <c r="B37" s="8" t="s">
        <v>271</v>
      </c>
      <c r="C37" s="64" t="s">
        <v>272</v>
      </c>
      <c r="D37" s="8" t="s">
        <v>273</v>
      </c>
      <c r="E37" s="9">
        <v>938.96</v>
      </c>
      <c r="F37" s="9" t="s">
        <v>2274</v>
      </c>
      <c r="G37" s="64">
        <v>2</v>
      </c>
      <c r="H37" s="10"/>
      <c r="I37" s="10"/>
      <c r="J37" s="10"/>
      <c r="K37" s="10"/>
      <c r="L37" s="10"/>
      <c r="M37" s="10"/>
      <c r="N37" s="10"/>
      <c r="O37" s="10"/>
      <c r="P37" s="10"/>
      <c r="Q37" s="10"/>
      <c r="R37" s="10"/>
      <c r="S37" s="10"/>
      <c r="T37" s="10"/>
      <c r="U37" s="10"/>
    </row>
    <row r="38" spans="1:21" s="11" customFormat="1" ht="18" customHeight="1" x14ac:dyDescent="0.25">
      <c r="A38" s="7">
        <v>43096.357685185183</v>
      </c>
      <c r="B38" s="8" t="s">
        <v>336</v>
      </c>
      <c r="C38" s="64" t="s">
        <v>337</v>
      </c>
      <c r="D38" s="8" t="s">
        <v>339</v>
      </c>
      <c r="E38" s="9">
        <v>1353.86</v>
      </c>
      <c r="F38" s="9" t="s">
        <v>2274</v>
      </c>
      <c r="G38" s="64">
        <v>4</v>
      </c>
      <c r="H38" s="10"/>
      <c r="I38" s="10"/>
      <c r="J38" s="10"/>
      <c r="K38" s="10"/>
      <c r="L38" s="10"/>
      <c r="M38" s="10"/>
      <c r="N38" s="10"/>
      <c r="O38" s="10"/>
      <c r="P38" s="10"/>
      <c r="Q38" s="10"/>
      <c r="R38" s="10"/>
      <c r="S38" s="10"/>
      <c r="T38" s="10"/>
      <c r="U38" s="10"/>
    </row>
    <row r="39" spans="1:21" s="11" customFormat="1" ht="18" customHeight="1" x14ac:dyDescent="0.25">
      <c r="A39" s="7">
        <v>43097.53292824074</v>
      </c>
      <c r="B39" s="8" t="s">
        <v>424</v>
      </c>
      <c r="C39" s="64" t="s">
        <v>425</v>
      </c>
      <c r="D39" s="8" t="s">
        <v>426</v>
      </c>
      <c r="E39" s="9">
        <v>21598.5</v>
      </c>
      <c r="F39" s="9" t="s">
        <v>2274</v>
      </c>
      <c r="G39" s="64">
        <v>1</v>
      </c>
      <c r="H39" s="10"/>
      <c r="I39" s="10"/>
      <c r="J39" s="10"/>
      <c r="K39" s="10"/>
      <c r="L39" s="10"/>
      <c r="M39" s="10"/>
      <c r="N39" s="10"/>
      <c r="O39" s="10"/>
      <c r="P39" s="10"/>
      <c r="Q39" s="10"/>
      <c r="R39" s="10"/>
      <c r="S39" s="10"/>
      <c r="T39" s="10"/>
      <c r="U39" s="10"/>
    </row>
    <row r="40" spans="1:21" s="11" customFormat="1" ht="18" customHeight="1" x14ac:dyDescent="0.25">
      <c r="A40" s="7">
        <v>43097.549699074072</v>
      </c>
      <c r="B40" s="8" t="s">
        <v>548</v>
      </c>
      <c r="C40" s="64" t="s">
        <v>549</v>
      </c>
      <c r="D40" s="12" t="s">
        <v>1081</v>
      </c>
      <c r="E40" s="9">
        <v>83.48</v>
      </c>
      <c r="F40" s="9" t="s">
        <v>2276</v>
      </c>
      <c r="G40" s="64">
        <v>4</v>
      </c>
      <c r="H40" s="10"/>
      <c r="I40" s="10"/>
      <c r="J40" s="10"/>
      <c r="K40" s="10"/>
      <c r="L40" s="10"/>
      <c r="M40" s="10"/>
      <c r="N40" s="10"/>
      <c r="O40" s="10"/>
      <c r="P40" s="10"/>
      <c r="Q40" s="10"/>
      <c r="R40" s="10"/>
      <c r="S40" s="10"/>
      <c r="T40" s="10"/>
      <c r="U40" s="10"/>
    </row>
    <row r="41" spans="1:21" s="11" customFormat="1" ht="18" customHeight="1" x14ac:dyDescent="0.25">
      <c r="A41" s="7">
        <v>43099.556550925925</v>
      </c>
      <c r="B41" s="8" t="s">
        <v>535</v>
      </c>
      <c r="C41" s="64" t="s">
        <v>536</v>
      </c>
      <c r="D41" s="8" t="s">
        <v>537</v>
      </c>
      <c r="E41" s="9">
        <v>871.2</v>
      </c>
      <c r="F41" s="9" t="s">
        <v>2274</v>
      </c>
      <c r="G41" s="64">
        <v>4</v>
      </c>
      <c r="H41" s="10"/>
      <c r="I41" s="10"/>
      <c r="J41" s="10"/>
      <c r="K41" s="10"/>
      <c r="L41" s="10"/>
      <c r="M41" s="10"/>
      <c r="N41" s="10"/>
      <c r="O41" s="10"/>
      <c r="P41" s="10"/>
      <c r="Q41" s="10"/>
      <c r="R41" s="10"/>
      <c r="S41" s="10"/>
      <c r="T41" s="10"/>
      <c r="U41" s="10"/>
    </row>
    <row r="42" spans="1:21" s="11" customFormat="1" ht="18" customHeight="1" x14ac:dyDescent="0.25">
      <c r="A42" s="7">
        <v>43101.524745370371</v>
      </c>
      <c r="B42" s="8" t="s">
        <v>386</v>
      </c>
      <c r="C42" s="64" t="s">
        <v>387</v>
      </c>
      <c r="D42" s="8" t="s">
        <v>388</v>
      </c>
      <c r="E42" s="9">
        <v>3783.27</v>
      </c>
      <c r="F42" s="9" t="s">
        <v>2274</v>
      </c>
      <c r="G42" s="64">
        <v>4</v>
      </c>
      <c r="H42" s="10"/>
      <c r="I42" s="10"/>
      <c r="J42" s="10"/>
      <c r="K42" s="10"/>
      <c r="L42" s="10"/>
      <c r="M42" s="10"/>
      <c r="N42" s="10"/>
      <c r="O42" s="10"/>
      <c r="P42" s="10"/>
      <c r="Q42" s="10"/>
      <c r="R42" s="10"/>
      <c r="S42" s="10"/>
      <c r="T42" s="10"/>
      <c r="U42" s="10"/>
    </row>
    <row r="43" spans="1:21" s="11" customFormat="1" ht="18" customHeight="1" x14ac:dyDescent="0.25">
      <c r="A43" s="7">
        <v>43102.394050925926</v>
      </c>
      <c r="B43" s="8" t="s">
        <v>254</v>
      </c>
      <c r="C43" s="64" t="s">
        <v>255</v>
      </c>
      <c r="D43" s="8" t="s">
        <v>257</v>
      </c>
      <c r="E43" s="9">
        <v>2442.54</v>
      </c>
      <c r="F43" s="9" t="s">
        <v>2276</v>
      </c>
      <c r="G43" s="64">
        <v>1</v>
      </c>
      <c r="H43" s="10"/>
      <c r="I43" s="10"/>
      <c r="J43" s="10"/>
      <c r="K43" s="10"/>
      <c r="L43" s="10"/>
      <c r="M43" s="10"/>
      <c r="N43" s="10"/>
      <c r="O43" s="10"/>
      <c r="P43" s="10"/>
      <c r="Q43" s="10"/>
      <c r="R43" s="10"/>
      <c r="S43" s="10"/>
      <c r="T43" s="10"/>
      <c r="U43" s="10"/>
    </row>
    <row r="44" spans="1:21" s="11" customFormat="1" ht="18" customHeight="1" x14ac:dyDescent="0.25">
      <c r="A44" s="7">
        <v>43102.406597222223</v>
      </c>
      <c r="B44" s="8" t="s">
        <v>550</v>
      </c>
      <c r="C44" s="64" t="s">
        <v>551</v>
      </c>
      <c r="D44" s="8" t="s">
        <v>552</v>
      </c>
      <c r="E44" s="9">
        <v>169.82</v>
      </c>
      <c r="F44" s="9" t="s">
        <v>2275</v>
      </c>
      <c r="G44" s="64">
        <v>4</v>
      </c>
      <c r="H44" s="10"/>
      <c r="I44" s="10"/>
      <c r="J44" s="10"/>
      <c r="K44" s="10"/>
      <c r="L44" s="10"/>
      <c r="M44" s="10"/>
      <c r="N44" s="10"/>
      <c r="O44" s="10"/>
      <c r="P44" s="10"/>
      <c r="Q44" s="10"/>
      <c r="R44" s="10"/>
      <c r="S44" s="10"/>
      <c r="T44" s="10"/>
      <c r="U44" s="10"/>
    </row>
    <row r="45" spans="1:21" s="11" customFormat="1" ht="18" customHeight="1" x14ac:dyDescent="0.25">
      <c r="A45" s="7">
        <v>43102.419189814813</v>
      </c>
      <c r="B45" s="8" t="s">
        <v>13</v>
      </c>
      <c r="C45" s="64" t="s">
        <v>76</v>
      </c>
      <c r="D45" s="8" t="s">
        <v>250</v>
      </c>
      <c r="E45" s="9">
        <v>920.2</v>
      </c>
      <c r="F45" s="9" t="s">
        <v>2275</v>
      </c>
      <c r="G45" s="64">
        <v>4</v>
      </c>
      <c r="H45" s="10"/>
      <c r="I45" s="10"/>
      <c r="J45" s="10"/>
      <c r="K45" s="10"/>
      <c r="L45" s="10"/>
      <c r="M45" s="10"/>
      <c r="N45" s="10"/>
      <c r="O45" s="10"/>
      <c r="P45" s="10"/>
      <c r="Q45" s="10"/>
      <c r="R45" s="10"/>
      <c r="S45" s="10"/>
      <c r="T45" s="10"/>
      <c r="U45" s="10"/>
    </row>
    <row r="46" spans="1:21" s="11" customFormat="1" ht="18" customHeight="1" x14ac:dyDescent="0.25">
      <c r="A46" s="7">
        <v>43102.42763888889</v>
      </c>
      <c r="B46" s="8" t="s">
        <v>238</v>
      </c>
      <c r="C46" s="64" t="s">
        <v>239</v>
      </c>
      <c r="D46" s="8" t="s">
        <v>240</v>
      </c>
      <c r="E46" s="9">
        <v>7083.45</v>
      </c>
      <c r="F46" s="9" t="s">
        <v>2276</v>
      </c>
      <c r="G46" s="64">
        <v>4</v>
      </c>
      <c r="H46" s="10"/>
      <c r="I46" s="10"/>
      <c r="J46" s="10"/>
      <c r="K46" s="10"/>
      <c r="L46" s="10"/>
      <c r="M46" s="10"/>
      <c r="N46" s="10"/>
      <c r="O46" s="10"/>
      <c r="P46" s="10"/>
      <c r="Q46" s="10"/>
      <c r="R46" s="10"/>
      <c r="S46" s="10"/>
      <c r="T46" s="10"/>
      <c r="U46" s="10"/>
    </row>
    <row r="47" spans="1:21" s="11" customFormat="1" ht="18" customHeight="1" x14ac:dyDescent="0.25">
      <c r="A47" s="7">
        <v>43102.433935185189</v>
      </c>
      <c r="B47" s="8" t="s">
        <v>238</v>
      </c>
      <c r="C47" s="64" t="s">
        <v>239</v>
      </c>
      <c r="D47" s="8" t="s">
        <v>244</v>
      </c>
      <c r="E47" s="9">
        <v>375.35</v>
      </c>
      <c r="F47" s="9" t="s">
        <v>2276</v>
      </c>
      <c r="G47" s="64">
        <v>4</v>
      </c>
      <c r="H47" s="10"/>
      <c r="I47" s="10"/>
      <c r="J47" s="10"/>
      <c r="K47" s="10"/>
      <c r="L47" s="10"/>
      <c r="M47" s="10"/>
      <c r="N47" s="10"/>
      <c r="O47" s="10"/>
      <c r="P47" s="10"/>
      <c r="Q47" s="10"/>
      <c r="R47" s="10"/>
      <c r="S47" s="10"/>
      <c r="T47" s="10"/>
      <c r="U47" s="10"/>
    </row>
    <row r="48" spans="1:21" s="11" customFormat="1" ht="18" customHeight="1" x14ac:dyDescent="0.25">
      <c r="A48" s="7">
        <v>43102.44023148148</v>
      </c>
      <c r="B48" s="8" t="s">
        <v>238</v>
      </c>
      <c r="C48" s="64" t="s">
        <v>239</v>
      </c>
      <c r="D48" s="8" t="s">
        <v>242</v>
      </c>
      <c r="E48" s="9">
        <v>873.35</v>
      </c>
      <c r="F48" s="9" t="s">
        <v>2276</v>
      </c>
      <c r="G48" s="64">
        <v>4</v>
      </c>
      <c r="H48" s="10"/>
      <c r="I48" s="10"/>
      <c r="J48" s="10"/>
      <c r="K48" s="10"/>
      <c r="L48" s="10"/>
      <c r="M48" s="10"/>
      <c r="N48" s="10"/>
      <c r="O48" s="10"/>
      <c r="P48" s="10"/>
      <c r="Q48" s="10"/>
      <c r="R48" s="10"/>
      <c r="S48" s="10"/>
      <c r="T48" s="10"/>
      <c r="U48" s="10"/>
    </row>
    <row r="49" spans="1:21" s="11" customFormat="1" ht="18" customHeight="1" x14ac:dyDescent="0.25">
      <c r="A49" s="7">
        <v>43102.505104166667</v>
      </c>
      <c r="B49" s="8" t="s">
        <v>61</v>
      </c>
      <c r="C49" s="64" t="s">
        <v>123</v>
      </c>
      <c r="D49" s="8" t="s">
        <v>389</v>
      </c>
      <c r="E49" s="9">
        <v>19934.84</v>
      </c>
      <c r="F49" s="9" t="s">
        <v>2275</v>
      </c>
      <c r="G49" s="64">
        <v>4</v>
      </c>
      <c r="H49" s="10"/>
      <c r="I49" s="10"/>
      <c r="J49" s="10"/>
      <c r="K49" s="10"/>
      <c r="L49" s="10"/>
      <c r="M49" s="10"/>
      <c r="N49" s="10"/>
      <c r="O49" s="10"/>
      <c r="P49" s="10"/>
      <c r="Q49" s="10"/>
      <c r="R49" s="10"/>
      <c r="S49" s="10"/>
      <c r="T49" s="10"/>
      <c r="U49" s="10"/>
    </row>
    <row r="50" spans="1:21" s="11" customFormat="1" ht="18" customHeight="1" x14ac:dyDescent="0.25">
      <c r="A50" s="7">
        <v>43102.505810185183</v>
      </c>
      <c r="B50" s="8" t="s">
        <v>61</v>
      </c>
      <c r="C50" s="64" t="s">
        <v>123</v>
      </c>
      <c r="D50" s="8" t="s">
        <v>391</v>
      </c>
      <c r="E50" s="9">
        <v>223.72</v>
      </c>
      <c r="F50" s="9" t="s">
        <v>2275</v>
      </c>
      <c r="G50" s="64">
        <v>4</v>
      </c>
      <c r="H50" s="10"/>
      <c r="I50" s="10"/>
      <c r="J50" s="10"/>
      <c r="K50" s="10"/>
      <c r="L50" s="10"/>
      <c r="M50" s="10"/>
      <c r="N50" s="10"/>
      <c r="O50" s="10"/>
      <c r="P50" s="10"/>
      <c r="Q50" s="10"/>
      <c r="R50" s="10"/>
      <c r="S50" s="10"/>
      <c r="T50" s="10"/>
      <c r="U50" s="10"/>
    </row>
    <row r="51" spans="1:21" s="11" customFormat="1" ht="18" customHeight="1" x14ac:dyDescent="0.25">
      <c r="A51" s="7">
        <v>43102.529317129629</v>
      </c>
      <c r="B51" s="8" t="s">
        <v>5</v>
      </c>
      <c r="C51" s="64" t="s">
        <v>68</v>
      </c>
      <c r="D51" s="8" t="s">
        <v>264</v>
      </c>
      <c r="E51" s="9">
        <v>1914.9</v>
      </c>
      <c r="F51" s="9" t="s">
        <v>2275</v>
      </c>
      <c r="G51" s="64">
        <v>4</v>
      </c>
      <c r="H51" s="10"/>
      <c r="I51" s="10"/>
      <c r="J51" s="10"/>
      <c r="K51" s="10"/>
      <c r="L51" s="10"/>
      <c r="M51" s="10"/>
      <c r="N51" s="10"/>
      <c r="O51" s="10"/>
      <c r="P51" s="10"/>
      <c r="Q51" s="10"/>
      <c r="R51" s="10"/>
      <c r="S51" s="10"/>
      <c r="T51" s="10"/>
      <c r="U51" s="10"/>
    </row>
    <row r="52" spans="1:21" s="11" customFormat="1" ht="18" customHeight="1" x14ac:dyDescent="0.25">
      <c r="A52" s="7">
        <v>43102.721655092595</v>
      </c>
      <c r="B52" s="8" t="s">
        <v>148</v>
      </c>
      <c r="C52" s="64" t="s">
        <v>1090</v>
      </c>
      <c r="D52" s="12" t="s">
        <v>1076</v>
      </c>
      <c r="E52" s="9">
        <v>9140.68</v>
      </c>
      <c r="F52" s="9" t="s">
        <v>2274</v>
      </c>
      <c r="G52" s="64">
        <v>1</v>
      </c>
      <c r="H52" s="10"/>
      <c r="I52" s="10"/>
      <c r="J52" s="10"/>
      <c r="K52" s="10"/>
      <c r="L52" s="10"/>
      <c r="M52" s="10"/>
      <c r="N52" s="10"/>
      <c r="O52" s="10"/>
      <c r="P52" s="10"/>
      <c r="Q52" s="10"/>
      <c r="R52" s="10"/>
      <c r="S52" s="10"/>
      <c r="T52" s="10"/>
      <c r="U52" s="10"/>
    </row>
    <row r="53" spans="1:21" s="11" customFormat="1" ht="18" customHeight="1" x14ac:dyDescent="0.25">
      <c r="A53" s="7">
        <v>43102.732106481482</v>
      </c>
      <c r="B53" s="8" t="s">
        <v>567</v>
      </c>
      <c r="C53" s="64" t="s">
        <v>568</v>
      </c>
      <c r="D53" s="8" t="s">
        <v>569</v>
      </c>
      <c r="E53" s="9">
        <v>547.27</v>
      </c>
      <c r="F53" s="9" t="s">
        <v>2276</v>
      </c>
      <c r="G53" s="64">
        <v>4</v>
      </c>
      <c r="H53" s="10"/>
      <c r="I53" s="10"/>
      <c r="J53" s="10"/>
      <c r="K53" s="10"/>
      <c r="L53" s="10"/>
      <c r="M53" s="10"/>
      <c r="N53" s="10"/>
      <c r="O53" s="10"/>
      <c r="P53" s="10"/>
      <c r="Q53" s="10"/>
      <c r="R53" s="10"/>
      <c r="S53" s="10"/>
      <c r="T53" s="10"/>
      <c r="U53" s="10"/>
    </row>
    <row r="54" spans="1:21" s="11" customFormat="1" ht="18" customHeight="1" x14ac:dyDescent="0.25">
      <c r="A54" s="7">
        <v>43102.876250000001</v>
      </c>
      <c r="B54" s="8" t="s">
        <v>15</v>
      </c>
      <c r="C54" s="64" t="s">
        <v>78</v>
      </c>
      <c r="D54" s="8" t="s">
        <v>380</v>
      </c>
      <c r="E54" s="9">
        <v>1546.45</v>
      </c>
      <c r="F54" s="9" t="s">
        <v>2275</v>
      </c>
      <c r="G54" s="64">
        <v>4</v>
      </c>
      <c r="H54" s="10"/>
      <c r="I54" s="10"/>
      <c r="J54" s="10"/>
      <c r="K54" s="10"/>
      <c r="L54" s="10"/>
      <c r="M54" s="10"/>
      <c r="N54" s="10"/>
      <c r="O54" s="10"/>
      <c r="P54" s="10"/>
      <c r="Q54" s="10"/>
      <c r="R54" s="10"/>
      <c r="S54" s="10"/>
      <c r="T54" s="10"/>
      <c r="U54" s="10"/>
    </row>
    <row r="55" spans="1:21" s="11" customFormat="1" ht="18" customHeight="1" x14ac:dyDescent="0.25">
      <c r="A55" s="7">
        <v>43102.995150462964</v>
      </c>
      <c r="B55" s="8" t="s">
        <v>129</v>
      </c>
      <c r="C55" s="64" t="s">
        <v>155</v>
      </c>
      <c r="D55" s="8" t="s">
        <v>624</v>
      </c>
      <c r="E55" s="9">
        <v>66.55</v>
      </c>
      <c r="F55" s="9" t="s">
        <v>2276</v>
      </c>
      <c r="G55" s="64">
        <v>4</v>
      </c>
      <c r="H55" s="10"/>
      <c r="I55" s="10"/>
      <c r="J55" s="10"/>
      <c r="K55" s="10"/>
      <c r="L55" s="10"/>
      <c r="M55" s="10"/>
      <c r="N55" s="10"/>
      <c r="O55" s="10"/>
      <c r="P55" s="10"/>
      <c r="Q55" s="10"/>
      <c r="R55" s="10"/>
      <c r="S55" s="10"/>
      <c r="T55" s="10"/>
      <c r="U55" s="10"/>
    </row>
    <row r="56" spans="1:21" s="11" customFormat="1" ht="18" customHeight="1" x14ac:dyDescent="0.25">
      <c r="A56" s="7">
        <v>43103.01190972222</v>
      </c>
      <c r="B56" s="8" t="s">
        <v>129</v>
      </c>
      <c r="C56" s="64" t="s">
        <v>155</v>
      </c>
      <c r="D56" s="8" t="s">
        <v>625</v>
      </c>
      <c r="E56" s="9">
        <v>66.55</v>
      </c>
      <c r="F56" s="9" t="s">
        <v>2274</v>
      </c>
      <c r="G56" s="64">
        <v>4</v>
      </c>
      <c r="H56" s="10"/>
      <c r="I56" s="10"/>
      <c r="J56" s="10"/>
      <c r="K56" s="10"/>
      <c r="L56" s="10"/>
      <c r="M56" s="10"/>
      <c r="N56" s="10"/>
      <c r="O56" s="10"/>
      <c r="P56" s="10"/>
      <c r="Q56" s="10"/>
      <c r="R56" s="10"/>
      <c r="S56" s="10"/>
      <c r="T56" s="10"/>
      <c r="U56" s="10"/>
    </row>
    <row r="57" spans="1:21" s="11" customFormat="1" ht="18" customHeight="1" x14ac:dyDescent="0.25">
      <c r="A57" s="7">
        <v>43103.026539351849</v>
      </c>
      <c r="B57" s="8" t="s">
        <v>129</v>
      </c>
      <c r="C57" s="64" t="s">
        <v>155</v>
      </c>
      <c r="D57" s="8" t="s">
        <v>581</v>
      </c>
      <c r="E57" s="9">
        <v>547.22</v>
      </c>
      <c r="F57" s="9" t="s">
        <v>2277</v>
      </c>
      <c r="G57" s="64">
        <v>4</v>
      </c>
      <c r="H57" s="10"/>
      <c r="I57" s="10"/>
      <c r="J57" s="10"/>
      <c r="K57" s="10"/>
      <c r="L57" s="10"/>
      <c r="M57" s="10"/>
      <c r="N57" s="10"/>
      <c r="O57" s="10"/>
      <c r="P57" s="10"/>
      <c r="Q57" s="10"/>
      <c r="R57" s="10"/>
      <c r="S57" s="10"/>
      <c r="T57" s="10"/>
      <c r="U57" s="10"/>
    </row>
    <row r="58" spans="1:21" s="11" customFormat="1" ht="18" customHeight="1" x14ac:dyDescent="0.25">
      <c r="A58" s="7">
        <v>43103.510833333334</v>
      </c>
      <c r="B58" s="8" t="s">
        <v>151</v>
      </c>
      <c r="C58" s="64" t="s">
        <v>1091</v>
      </c>
      <c r="D58" s="12" t="s">
        <v>1075</v>
      </c>
      <c r="E58" s="9">
        <v>157.25</v>
      </c>
      <c r="F58" s="9" t="s">
        <v>2274</v>
      </c>
      <c r="G58" s="64">
        <v>3</v>
      </c>
      <c r="H58" s="10"/>
      <c r="I58" s="10"/>
      <c r="J58" s="10"/>
      <c r="K58" s="10"/>
      <c r="L58" s="10"/>
      <c r="M58" s="10"/>
      <c r="N58" s="10"/>
      <c r="O58" s="10"/>
      <c r="P58" s="10"/>
      <c r="Q58" s="10"/>
      <c r="R58" s="10"/>
      <c r="S58" s="10"/>
      <c r="T58" s="10"/>
      <c r="U58" s="10"/>
    </row>
    <row r="59" spans="1:21" s="11" customFormat="1" ht="18" customHeight="1" x14ac:dyDescent="0.25">
      <c r="A59" s="7">
        <v>43103.515081018515</v>
      </c>
      <c r="B59" s="8" t="s">
        <v>146</v>
      </c>
      <c r="C59" s="64" t="s">
        <v>172</v>
      </c>
      <c r="D59" s="8" t="s">
        <v>577</v>
      </c>
      <c r="E59" s="9">
        <v>101.04</v>
      </c>
      <c r="F59" s="9" t="s">
        <v>2274</v>
      </c>
      <c r="G59" s="64">
        <v>4</v>
      </c>
      <c r="H59" s="10"/>
      <c r="I59" s="10"/>
      <c r="J59" s="10"/>
      <c r="K59" s="10"/>
      <c r="L59" s="10"/>
      <c r="M59" s="10"/>
      <c r="N59" s="10"/>
      <c r="O59" s="10"/>
      <c r="P59" s="10"/>
      <c r="Q59" s="10"/>
      <c r="R59" s="10"/>
      <c r="S59" s="10"/>
      <c r="T59" s="10"/>
      <c r="U59" s="10"/>
    </row>
    <row r="60" spans="1:21" s="11" customFormat="1" ht="18" customHeight="1" x14ac:dyDescent="0.25">
      <c r="A60" s="7">
        <v>43103.589143518519</v>
      </c>
      <c r="B60" s="8" t="s">
        <v>132</v>
      </c>
      <c r="C60" s="64" t="s">
        <v>158</v>
      </c>
      <c r="D60" s="8" t="s">
        <v>474</v>
      </c>
      <c r="E60" s="9">
        <v>3016.89</v>
      </c>
      <c r="F60" s="9" t="s">
        <v>2276</v>
      </c>
      <c r="G60" s="64">
        <v>4</v>
      </c>
      <c r="H60" s="10"/>
      <c r="I60" s="10"/>
      <c r="J60" s="10"/>
      <c r="K60" s="10"/>
      <c r="L60" s="10"/>
      <c r="M60" s="10"/>
      <c r="N60" s="10"/>
      <c r="O60" s="10"/>
      <c r="P60" s="10"/>
      <c r="Q60" s="10"/>
      <c r="R60" s="10"/>
      <c r="S60" s="10"/>
      <c r="T60" s="10"/>
      <c r="U60" s="10"/>
    </row>
    <row r="61" spans="1:21" s="11" customFormat="1" ht="18" customHeight="1" x14ac:dyDescent="0.25">
      <c r="A61" s="7">
        <v>43103.589178240742</v>
      </c>
      <c r="B61" s="8" t="s">
        <v>132</v>
      </c>
      <c r="C61" s="64" t="s">
        <v>158</v>
      </c>
      <c r="D61" s="8" t="s">
        <v>475</v>
      </c>
      <c r="E61" s="9">
        <v>561.1</v>
      </c>
      <c r="F61" s="9" t="s">
        <v>2276</v>
      </c>
      <c r="G61" s="64">
        <v>4</v>
      </c>
      <c r="H61" s="10"/>
      <c r="I61" s="10"/>
      <c r="J61" s="10"/>
      <c r="K61" s="10"/>
      <c r="L61" s="10"/>
      <c r="M61" s="10"/>
      <c r="N61" s="10"/>
      <c r="O61" s="10"/>
      <c r="P61" s="10"/>
      <c r="Q61" s="10"/>
      <c r="R61" s="10"/>
      <c r="S61" s="10"/>
      <c r="T61" s="10"/>
      <c r="U61" s="10"/>
    </row>
    <row r="62" spans="1:21" s="11" customFormat="1" ht="18" customHeight="1" x14ac:dyDescent="0.25">
      <c r="A62" s="7">
        <v>43103.589212962965</v>
      </c>
      <c r="B62" s="8" t="s">
        <v>132</v>
      </c>
      <c r="C62" s="64" t="s">
        <v>158</v>
      </c>
      <c r="D62" s="8" t="s">
        <v>476</v>
      </c>
      <c r="E62" s="9">
        <v>419.98</v>
      </c>
      <c r="F62" s="9" t="s">
        <v>2276</v>
      </c>
      <c r="G62" s="64">
        <v>4</v>
      </c>
      <c r="H62" s="10"/>
      <c r="I62" s="10"/>
      <c r="J62" s="10"/>
      <c r="K62" s="10"/>
      <c r="L62" s="10"/>
      <c r="M62" s="10"/>
      <c r="N62" s="10"/>
      <c r="O62" s="10"/>
      <c r="P62" s="10"/>
      <c r="Q62" s="10"/>
      <c r="R62" s="10"/>
      <c r="S62" s="10"/>
      <c r="T62" s="10"/>
      <c r="U62" s="10"/>
    </row>
    <row r="63" spans="1:21" s="11" customFormat="1" ht="18" customHeight="1" x14ac:dyDescent="0.25">
      <c r="A63" s="7">
        <v>43103.589247685188</v>
      </c>
      <c r="B63" s="8" t="s">
        <v>132</v>
      </c>
      <c r="C63" s="64" t="s">
        <v>158</v>
      </c>
      <c r="D63" s="8" t="s">
        <v>480</v>
      </c>
      <c r="E63" s="9">
        <v>57.16</v>
      </c>
      <c r="F63" s="9" t="s">
        <v>2276</v>
      </c>
      <c r="G63" s="64">
        <v>4</v>
      </c>
      <c r="H63" s="10"/>
      <c r="I63" s="10"/>
      <c r="J63" s="10"/>
      <c r="K63" s="10"/>
      <c r="L63" s="10"/>
      <c r="M63" s="10"/>
      <c r="N63" s="10"/>
      <c r="O63" s="10"/>
      <c r="P63" s="10"/>
      <c r="Q63" s="10"/>
      <c r="R63" s="10"/>
      <c r="S63" s="10"/>
      <c r="T63" s="10"/>
      <c r="U63" s="10"/>
    </row>
    <row r="64" spans="1:21" s="11" customFormat="1" ht="18" customHeight="1" x14ac:dyDescent="0.25">
      <c r="A64" s="7">
        <v>43103.589282407411</v>
      </c>
      <c r="B64" s="8" t="s">
        <v>132</v>
      </c>
      <c r="C64" s="64" t="s">
        <v>158</v>
      </c>
      <c r="D64" s="8" t="s">
        <v>477</v>
      </c>
      <c r="E64" s="9">
        <v>275.45999999999998</v>
      </c>
      <c r="F64" s="9" t="s">
        <v>2276</v>
      </c>
      <c r="G64" s="64">
        <v>4</v>
      </c>
      <c r="H64" s="10"/>
      <c r="I64" s="10"/>
      <c r="J64" s="10"/>
      <c r="K64" s="10"/>
      <c r="L64" s="10"/>
      <c r="M64" s="10"/>
      <c r="N64" s="10"/>
      <c r="O64" s="10"/>
      <c r="P64" s="10"/>
      <c r="Q64" s="10"/>
      <c r="R64" s="10"/>
      <c r="S64" s="10"/>
      <c r="T64" s="10"/>
      <c r="U64" s="10"/>
    </row>
    <row r="65" spans="1:21" s="11" customFormat="1" ht="18" customHeight="1" x14ac:dyDescent="0.25">
      <c r="A65" s="7">
        <v>43103.589317129627</v>
      </c>
      <c r="B65" s="8" t="s">
        <v>132</v>
      </c>
      <c r="C65" s="64" t="s">
        <v>158</v>
      </c>
      <c r="D65" s="8" t="s">
        <v>478</v>
      </c>
      <c r="E65" s="9">
        <v>259.76</v>
      </c>
      <c r="F65" s="9" t="s">
        <v>2276</v>
      </c>
      <c r="G65" s="64">
        <v>4</v>
      </c>
      <c r="H65" s="10"/>
      <c r="I65" s="10"/>
      <c r="J65" s="10"/>
      <c r="K65" s="10"/>
      <c r="L65" s="10"/>
      <c r="M65" s="10"/>
      <c r="N65" s="10"/>
      <c r="O65" s="10"/>
      <c r="P65" s="10"/>
      <c r="Q65" s="10"/>
      <c r="R65" s="10"/>
      <c r="S65" s="10"/>
      <c r="T65" s="10"/>
      <c r="U65" s="10"/>
    </row>
    <row r="66" spans="1:21" s="11" customFormat="1" ht="18" customHeight="1" x14ac:dyDescent="0.25">
      <c r="A66" s="7">
        <v>43103.589409722219</v>
      </c>
      <c r="B66" s="8" t="s">
        <v>132</v>
      </c>
      <c r="C66" s="64" t="s">
        <v>158</v>
      </c>
      <c r="D66" s="8" t="s">
        <v>479</v>
      </c>
      <c r="E66" s="9">
        <v>79.94</v>
      </c>
      <c r="F66" s="9" t="s">
        <v>2276</v>
      </c>
      <c r="G66" s="64">
        <v>4</v>
      </c>
      <c r="H66" s="10"/>
      <c r="I66" s="10"/>
      <c r="J66" s="10"/>
      <c r="K66" s="10"/>
      <c r="L66" s="10"/>
      <c r="M66" s="10"/>
      <c r="N66" s="10"/>
      <c r="O66" s="10"/>
      <c r="P66" s="10"/>
      <c r="Q66" s="10"/>
      <c r="R66" s="10"/>
      <c r="S66" s="10"/>
      <c r="T66" s="10"/>
      <c r="U66" s="10"/>
    </row>
    <row r="67" spans="1:21" s="11" customFormat="1" ht="18" customHeight="1" x14ac:dyDescent="0.25">
      <c r="A67" s="7">
        <v>43103.65415509259</v>
      </c>
      <c r="B67" s="8" t="s">
        <v>9</v>
      </c>
      <c r="C67" s="64" t="s">
        <v>72</v>
      </c>
      <c r="D67" s="8" t="s">
        <v>246</v>
      </c>
      <c r="E67" s="9">
        <v>1616.18</v>
      </c>
      <c r="F67" s="9" t="s">
        <v>2275</v>
      </c>
      <c r="G67" s="64">
        <v>4</v>
      </c>
      <c r="H67" s="10"/>
      <c r="I67" s="10"/>
      <c r="J67" s="10"/>
      <c r="K67" s="10"/>
      <c r="L67" s="10"/>
      <c r="M67" s="10"/>
      <c r="N67" s="10"/>
      <c r="O67" s="10"/>
      <c r="P67" s="10"/>
      <c r="Q67" s="10"/>
      <c r="R67" s="10"/>
      <c r="S67" s="10"/>
      <c r="T67" s="10"/>
      <c r="U67" s="10"/>
    </row>
    <row r="68" spans="1:21" s="11" customFormat="1" ht="18" customHeight="1" x14ac:dyDescent="0.25">
      <c r="A68" s="7">
        <v>43103.660451388889</v>
      </c>
      <c r="B68" s="8" t="s">
        <v>9</v>
      </c>
      <c r="C68" s="64" t="s">
        <v>72</v>
      </c>
      <c r="D68" s="8" t="s">
        <v>247</v>
      </c>
      <c r="E68" s="9">
        <v>940.52</v>
      </c>
      <c r="F68" s="9" t="s">
        <v>2275</v>
      </c>
      <c r="G68" s="64">
        <v>4</v>
      </c>
      <c r="H68" s="10"/>
      <c r="I68" s="10"/>
      <c r="J68" s="10"/>
      <c r="K68" s="10"/>
      <c r="L68" s="10"/>
      <c r="M68" s="10"/>
      <c r="N68" s="10"/>
      <c r="O68" s="10"/>
      <c r="P68" s="10"/>
      <c r="Q68" s="10"/>
      <c r="R68" s="10"/>
      <c r="S68" s="10"/>
      <c r="T68" s="10"/>
      <c r="U68" s="10"/>
    </row>
    <row r="69" spans="1:21" s="11" customFormat="1" ht="18" customHeight="1" x14ac:dyDescent="0.25">
      <c r="A69" s="7">
        <v>43103.681562500002</v>
      </c>
      <c r="B69" s="8" t="s">
        <v>33</v>
      </c>
      <c r="C69" s="64" t="s">
        <v>97</v>
      </c>
      <c r="D69" s="12" t="s">
        <v>1074</v>
      </c>
      <c r="E69" s="9">
        <v>1074.76</v>
      </c>
      <c r="F69" s="9" t="s">
        <v>2275</v>
      </c>
      <c r="G69" s="64">
        <v>4</v>
      </c>
      <c r="H69" s="10"/>
      <c r="I69" s="10"/>
      <c r="J69" s="10"/>
      <c r="K69" s="10"/>
      <c r="L69" s="10"/>
      <c r="M69" s="10"/>
      <c r="N69" s="10"/>
      <c r="O69" s="10"/>
      <c r="P69" s="10"/>
      <c r="Q69" s="10"/>
      <c r="R69" s="10"/>
      <c r="S69" s="10"/>
      <c r="T69" s="10"/>
      <c r="U69" s="10"/>
    </row>
    <row r="70" spans="1:21" s="11" customFormat="1" ht="18" customHeight="1" x14ac:dyDescent="0.25">
      <c r="A70" s="7">
        <v>43103.725543981483</v>
      </c>
      <c r="B70" s="8" t="s">
        <v>259</v>
      </c>
      <c r="C70" s="64" t="s">
        <v>260</v>
      </c>
      <c r="D70" s="8" t="s">
        <v>261</v>
      </c>
      <c r="E70" s="9">
        <v>13615.8</v>
      </c>
      <c r="F70" s="9" t="s">
        <v>2274</v>
      </c>
      <c r="G70" s="64">
        <v>2</v>
      </c>
      <c r="H70" s="10"/>
      <c r="I70" s="10"/>
      <c r="J70" s="10"/>
      <c r="K70" s="10"/>
      <c r="L70" s="10"/>
      <c r="M70" s="10"/>
      <c r="N70" s="10"/>
      <c r="O70" s="10"/>
      <c r="P70" s="10"/>
      <c r="Q70" s="10"/>
      <c r="R70" s="10"/>
      <c r="S70" s="10"/>
      <c r="T70" s="10"/>
      <c r="U70" s="10"/>
    </row>
    <row r="71" spans="1:21" s="11" customFormat="1" ht="18" customHeight="1" x14ac:dyDescent="0.25">
      <c r="A71" s="7">
        <v>43103.8049537037</v>
      </c>
      <c r="B71" s="8" t="s">
        <v>7</v>
      </c>
      <c r="C71" s="64" t="s">
        <v>70</v>
      </c>
      <c r="D71" s="8" t="s">
        <v>378</v>
      </c>
      <c r="E71" s="9">
        <v>1678.26</v>
      </c>
      <c r="F71" s="9" t="s">
        <v>2275</v>
      </c>
      <c r="G71" s="64">
        <v>4</v>
      </c>
      <c r="H71" s="10"/>
      <c r="I71" s="10"/>
      <c r="J71" s="10"/>
      <c r="K71" s="10"/>
      <c r="L71" s="10"/>
      <c r="M71" s="10"/>
      <c r="N71" s="10"/>
      <c r="O71" s="10"/>
      <c r="P71" s="10"/>
      <c r="Q71" s="10"/>
      <c r="R71" s="10"/>
      <c r="S71" s="10"/>
      <c r="T71" s="10"/>
      <c r="U71" s="10"/>
    </row>
    <row r="72" spans="1:21" s="11" customFormat="1" ht="18" customHeight="1" x14ac:dyDescent="0.25">
      <c r="A72" s="7">
        <v>43103.915555555555</v>
      </c>
      <c r="B72" s="8" t="s">
        <v>129</v>
      </c>
      <c r="C72" s="64" t="s">
        <v>155</v>
      </c>
      <c r="D72" s="8" t="s">
        <v>626</v>
      </c>
      <c r="E72" s="9">
        <v>54.45</v>
      </c>
      <c r="F72" s="9" t="s">
        <v>2274</v>
      </c>
      <c r="G72" s="64">
        <v>4</v>
      </c>
      <c r="H72" s="10"/>
      <c r="I72" s="10"/>
      <c r="J72" s="10"/>
      <c r="K72" s="10"/>
      <c r="L72" s="10"/>
      <c r="M72" s="10"/>
      <c r="N72" s="10"/>
      <c r="O72" s="10"/>
      <c r="P72" s="10"/>
      <c r="Q72" s="10"/>
      <c r="R72" s="10"/>
      <c r="S72" s="10"/>
      <c r="T72" s="10"/>
      <c r="U72" s="10"/>
    </row>
    <row r="73" spans="1:21" s="11" customFormat="1" ht="18" customHeight="1" x14ac:dyDescent="0.25">
      <c r="A73" s="7">
        <v>43103.923935185187</v>
      </c>
      <c r="B73" s="8" t="s">
        <v>129</v>
      </c>
      <c r="C73" s="64" t="s">
        <v>155</v>
      </c>
      <c r="D73" s="8" t="s">
        <v>591</v>
      </c>
      <c r="E73" s="9">
        <v>217.8</v>
      </c>
      <c r="F73" s="9" t="s">
        <v>2278</v>
      </c>
      <c r="G73" s="64">
        <v>4</v>
      </c>
      <c r="H73" s="10"/>
      <c r="I73" s="10"/>
      <c r="J73" s="10"/>
      <c r="K73" s="10"/>
      <c r="L73" s="10"/>
      <c r="M73" s="10"/>
      <c r="N73" s="10"/>
      <c r="O73" s="10"/>
      <c r="P73" s="10"/>
      <c r="Q73" s="10"/>
      <c r="R73" s="10"/>
      <c r="S73" s="10"/>
      <c r="T73" s="10"/>
      <c r="U73" s="10"/>
    </row>
    <row r="74" spans="1:21" s="11" customFormat="1" ht="18" customHeight="1" x14ac:dyDescent="0.25">
      <c r="A74" s="7">
        <v>43103.938611111109</v>
      </c>
      <c r="B74" s="8" t="s">
        <v>129</v>
      </c>
      <c r="C74" s="64" t="s">
        <v>155</v>
      </c>
      <c r="D74" s="8" t="s">
        <v>627</v>
      </c>
      <c r="E74" s="9">
        <v>54.45</v>
      </c>
      <c r="F74" s="9" t="s">
        <v>2278</v>
      </c>
      <c r="G74" s="64">
        <v>4</v>
      </c>
      <c r="H74" s="10"/>
      <c r="I74" s="10"/>
      <c r="J74" s="10"/>
      <c r="K74" s="10"/>
      <c r="L74" s="10"/>
      <c r="M74" s="10"/>
      <c r="N74" s="10"/>
      <c r="O74" s="10"/>
      <c r="P74" s="10"/>
      <c r="Q74" s="10"/>
      <c r="R74" s="10"/>
      <c r="S74" s="10"/>
      <c r="T74" s="10"/>
      <c r="U74" s="10"/>
    </row>
    <row r="75" spans="1:21" s="11" customFormat="1" ht="18" customHeight="1" x14ac:dyDescent="0.25">
      <c r="A75" s="7">
        <v>43104.316250000003</v>
      </c>
      <c r="B75" s="8" t="s">
        <v>313</v>
      </c>
      <c r="C75" s="64" t="s">
        <v>314</v>
      </c>
      <c r="D75" s="12" t="s">
        <v>315</v>
      </c>
      <c r="E75" s="9">
        <v>3412.21</v>
      </c>
      <c r="F75" s="9" t="s">
        <v>2276</v>
      </c>
      <c r="G75" s="64">
        <v>4</v>
      </c>
      <c r="H75" s="10"/>
      <c r="I75" s="10"/>
      <c r="J75" s="10"/>
      <c r="K75" s="10"/>
      <c r="L75" s="10"/>
      <c r="M75" s="10"/>
      <c r="N75" s="10"/>
      <c r="O75" s="10"/>
      <c r="P75" s="10"/>
      <c r="Q75" s="10"/>
      <c r="R75" s="10"/>
      <c r="S75" s="10"/>
      <c r="T75" s="10"/>
      <c r="U75" s="10"/>
    </row>
    <row r="76" spans="1:21" s="11" customFormat="1" ht="18" customHeight="1" x14ac:dyDescent="0.25">
      <c r="A76" s="7">
        <v>43104.343425925923</v>
      </c>
      <c r="B76" s="8" t="s">
        <v>136</v>
      </c>
      <c r="C76" s="64" t="s">
        <v>162</v>
      </c>
      <c r="D76" s="8" t="s">
        <v>234</v>
      </c>
      <c r="E76" s="9">
        <v>936.53</v>
      </c>
      <c r="F76" s="9" t="s">
        <v>2275</v>
      </c>
      <c r="G76" s="64">
        <v>4</v>
      </c>
      <c r="H76" s="10"/>
      <c r="I76" s="10"/>
      <c r="J76" s="10"/>
      <c r="K76" s="10"/>
      <c r="L76" s="10"/>
      <c r="M76" s="10"/>
      <c r="N76" s="10"/>
      <c r="O76" s="10"/>
      <c r="P76" s="10"/>
      <c r="Q76" s="10"/>
      <c r="R76" s="10"/>
      <c r="S76" s="10"/>
      <c r="T76" s="10"/>
      <c r="U76" s="10"/>
    </row>
    <row r="77" spans="1:21" s="11" customFormat="1" ht="18" customHeight="1" x14ac:dyDescent="0.25">
      <c r="A77" s="7">
        <v>43104.474872685183</v>
      </c>
      <c r="B77" s="8" t="s">
        <v>42</v>
      </c>
      <c r="C77" s="64" t="s">
        <v>104</v>
      </c>
      <c r="D77" s="12" t="s">
        <v>501</v>
      </c>
      <c r="E77" s="9">
        <v>172.43</v>
      </c>
      <c r="F77" s="9" t="s">
        <v>2276</v>
      </c>
      <c r="G77" s="64">
        <v>4</v>
      </c>
      <c r="H77" s="10"/>
      <c r="I77" s="10"/>
      <c r="J77" s="10"/>
      <c r="K77" s="10"/>
      <c r="L77" s="10"/>
      <c r="M77" s="10"/>
      <c r="N77" s="10"/>
      <c r="O77" s="10"/>
      <c r="P77" s="10"/>
      <c r="Q77" s="10"/>
      <c r="R77" s="10"/>
      <c r="S77" s="10"/>
      <c r="T77" s="10"/>
      <c r="U77" s="10"/>
    </row>
    <row r="78" spans="1:21" s="11" customFormat="1" ht="18" customHeight="1" x14ac:dyDescent="0.25">
      <c r="A78" s="7">
        <v>43104.477002314816</v>
      </c>
      <c r="B78" s="8" t="s">
        <v>42</v>
      </c>
      <c r="C78" s="64" t="s">
        <v>104</v>
      </c>
      <c r="D78" s="12" t="s">
        <v>493</v>
      </c>
      <c r="E78" s="9">
        <v>705.43</v>
      </c>
      <c r="F78" s="9" t="s">
        <v>2276</v>
      </c>
      <c r="G78" s="64">
        <v>4</v>
      </c>
      <c r="H78" s="10"/>
      <c r="I78" s="10"/>
      <c r="J78" s="10"/>
      <c r="K78" s="10"/>
      <c r="L78" s="10"/>
      <c r="M78" s="10"/>
      <c r="N78" s="10"/>
      <c r="O78" s="10"/>
      <c r="P78" s="10"/>
      <c r="Q78" s="10"/>
      <c r="R78" s="10"/>
      <c r="S78" s="10"/>
      <c r="T78" s="10"/>
      <c r="U78" s="10"/>
    </row>
    <row r="79" spans="1:21" s="11" customFormat="1" ht="18" customHeight="1" x14ac:dyDescent="0.25">
      <c r="A79" s="7">
        <v>43104.477037037039</v>
      </c>
      <c r="B79" s="8" t="s">
        <v>42</v>
      </c>
      <c r="C79" s="64" t="s">
        <v>104</v>
      </c>
      <c r="D79" s="12" t="s">
        <v>495</v>
      </c>
      <c r="E79" s="9">
        <v>462.07</v>
      </c>
      <c r="F79" s="9" t="s">
        <v>2276</v>
      </c>
      <c r="G79" s="64">
        <v>4</v>
      </c>
      <c r="H79" s="10"/>
      <c r="I79" s="10"/>
      <c r="J79" s="10"/>
      <c r="K79" s="10"/>
      <c r="L79" s="10"/>
      <c r="M79" s="10"/>
      <c r="N79" s="10"/>
      <c r="O79" s="10"/>
      <c r="P79" s="10"/>
      <c r="Q79" s="10"/>
      <c r="R79" s="10"/>
      <c r="S79" s="10"/>
      <c r="T79" s="10"/>
      <c r="U79" s="10"/>
    </row>
    <row r="80" spans="1:21" s="11" customFormat="1" ht="18" customHeight="1" x14ac:dyDescent="0.25">
      <c r="A80" s="7">
        <v>43104.477071759262</v>
      </c>
      <c r="B80" s="8" t="s">
        <v>42</v>
      </c>
      <c r="C80" s="64" t="s">
        <v>104</v>
      </c>
      <c r="D80" s="8" t="s">
        <v>506</v>
      </c>
      <c r="E80" s="9">
        <v>116.16</v>
      </c>
      <c r="F80" s="9" t="s">
        <v>2276</v>
      </c>
      <c r="G80" s="64">
        <v>4</v>
      </c>
      <c r="H80" s="10"/>
      <c r="I80" s="10"/>
      <c r="J80" s="10"/>
      <c r="K80" s="10"/>
      <c r="L80" s="10"/>
      <c r="M80" s="10"/>
      <c r="N80" s="10"/>
      <c r="O80" s="10"/>
      <c r="P80" s="10"/>
      <c r="Q80" s="10"/>
      <c r="R80" s="10"/>
      <c r="S80" s="10"/>
      <c r="T80" s="10"/>
      <c r="U80" s="10"/>
    </row>
    <row r="81" spans="1:21" s="11" customFormat="1" ht="18" customHeight="1" x14ac:dyDescent="0.25">
      <c r="A81" s="7">
        <v>43104.477175925924</v>
      </c>
      <c r="B81" s="8" t="s">
        <v>42</v>
      </c>
      <c r="C81" s="64" t="s">
        <v>104</v>
      </c>
      <c r="D81" s="8" t="s">
        <v>507</v>
      </c>
      <c r="E81" s="9">
        <v>114.35</v>
      </c>
      <c r="F81" s="9" t="s">
        <v>2276</v>
      </c>
      <c r="G81" s="64">
        <v>4</v>
      </c>
      <c r="H81" s="10"/>
      <c r="I81" s="10"/>
      <c r="J81" s="10"/>
      <c r="K81" s="10"/>
      <c r="L81" s="10"/>
      <c r="M81" s="10"/>
      <c r="N81" s="10"/>
      <c r="O81" s="10"/>
      <c r="P81" s="10"/>
      <c r="Q81" s="10"/>
      <c r="R81" s="10"/>
      <c r="S81" s="10"/>
      <c r="T81" s="10"/>
      <c r="U81" s="10"/>
    </row>
    <row r="82" spans="1:21" s="11" customFormat="1" ht="18" customHeight="1" x14ac:dyDescent="0.25">
      <c r="A82" s="7">
        <v>43104.477199074077</v>
      </c>
      <c r="B82" s="8" t="s">
        <v>42</v>
      </c>
      <c r="C82" s="64" t="s">
        <v>104</v>
      </c>
      <c r="D82" s="12" t="s">
        <v>1073</v>
      </c>
      <c r="E82" s="9">
        <v>230.51</v>
      </c>
      <c r="F82" s="9" t="s">
        <v>2276</v>
      </c>
      <c r="G82" s="64">
        <v>4</v>
      </c>
      <c r="H82" s="10"/>
      <c r="I82" s="10"/>
      <c r="J82" s="10"/>
      <c r="K82" s="10"/>
      <c r="L82" s="10"/>
      <c r="M82" s="10"/>
      <c r="N82" s="10"/>
      <c r="O82" s="10"/>
      <c r="P82" s="10"/>
      <c r="Q82" s="10"/>
      <c r="R82" s="10"/>
      <c r="S82" s="10"/>
      <c r="T82" s="10"/>
      <c r="U82" s="10"/>
    </row>
    <row r="83" spans="1:21" s="11" customFormat="1" ht="18" customHeight="1" x14ac:dyDescent="0.25">
      <c r="A83" s="7">
        <v>43104.479421296295</v>
      </c>
      <c r="B83" s="8" t="s">
        <v>42</v>
      </c>
      <c r="C83" s="64" t="s">
        <v>104</v>
      </c>
      <c r="D83" s="8" t="s">
        <v>497</v>
      </c>
      <c r="E83" s="9">
        <v>232.32</v>
      </c>
      <c r="F83" s="9" t="s">
        <v>2276</v>
      </c>
      <c r="G83" s="64">
        <v>4</v>
      </c>
      <c r="H83" s="10"/>
      <c r="I83" s="10"/>
      <c r="J83" s="10"/>
      <c r="K83" s="10"/>
      <c r="L83" s="10"/>
      <c r="M83" s="10"/>
      <c r="N83" s="10"/>
      <c r="O83" s="10"/>
      <c r="P83" s="10"/>
      <c r="Q83" s="10"/>
      <c r="R83" s="10"/>
      <c r="S83" s="10"/>
      <c r="T83" s="10"/>
      <c r="U83" s="10"/>
    </row>
    <row r="84" spans="1:21" s="11" customFormat="1" ht="18" customHeight="1" x14ac:dyDescent="0.25">
      <c r="A84" s="7">
        <v>43104.510787037034</v>
      </c>
      <c r="B84" s="8" t="s">
        <v>572</v>
      </c>
      <c r="C84" s="64" t="s">
        <v>573</v>
      </c>
      <c r="D84" s="12" t="s">
        <v>1072</v>
      </c>
      <c r="E84" s="9">
        <v>40270.01</v>
      </c>
      <c r="F84" s="9" t="s">
        <v>2274</v>
      </c>
      <c r="G84" s="64">
        <v>1</v>
      </c>
      <c r="H84" s="10"/>
      <c r="I84" s="10"/>
      <c r="J84" s="10"/>
      <c r="K84" s="10"/>
      <c r="L84" s="10"/>
      <c r="M84" s="10"/>
      <c r="N84" s="10"/>
      <c r="O84" s="10"/>
      <c r="P84" s="10"/>
      <c r="Q84" s="10"/>
      <c r="R84" s="10"/>
      <c r="S84" s="10"/>
      <c r="T84" s="10"/>
      <c r="U84" s="10"/>
    </row>
    <row r="85" spans="1:21" s="11" customFormat="1" ht="18" customHeight="1" x14ac:dyDescent="0.25">
      <c r="A85" s="7">
        <v>43104.525416666664</v>
      </c>
      <c r="B85" s="8" t="s">
        <v>254</v>
      </c>
      <c r="C85" s="64" t="s">
        <v>255</v>
      </c>
      <c r="D85" s="8" t="s">
        <v>258</v>
      </c>
      <c r="E85" s="9">
        <v>2404.39</v>
      </c>
      <c r="F85" s="9" t="s">
        <v>2274</v>
      </c>
      <c r="G85" s="64">
        <v>1</v>
      </c>
      <c r="H85" s="10"/>
      <c r="I85" s="10"/>
      <c r="J85" s="10"/>
      <c r="K85" s="10"/>
      <c r="L85" s="10"/>
      <c r="M85" s="10"/>
      <c r="N85" s="10"/>
      <c r="O85" s="10"/>
      <c r="P85" s="10"/>
      <c r="Q85" s="10"/>
      <c r="R85" s="10"/>
      <c r="S85" s="10"/>
      <c r="T85" s="10"/>
      <c r="U85" s="10"/>
    </row>
    <row r="86" spans="1:21" s="11" customFormat="1" ht="18" customHeight="1" x14ac:dyDescent="0.25">
      <c r="A86" s="7">
        <v>43104.590057870373</v>
      </c>
      <c r="B86" s="8" t="s">
        <v>276</v>
      </c>
      <c r="C86" s="64" t="s">
        <v>277</v>
      </c>
      <c r="D86" s="8" t="s">
        <v>278</v>
      </c>
      <c r="E86" s="9">
        <v>6011.29</v>
      </c>
      <c r="F86" s="9" t="s">
        <v>2274</v>
      </c>
      <c r="G86" s="64">
        <v>2</v>
      </c>
      <c r="H86" s="10"/>
      <c r="I86" s="10"/>
      <c r="J86" s="10"/>
      <c r="K86" s="10"/>
      <c r="L86" s="10"/>
      <c r="M86" s="10"/>
      <c r="N86" s="10"/>
      <c r="O86" s="10"/>
      <c r="P86" s="10"/>
      <c r="Q86" s="10"/>
      <c r="R86" s="10"/>
      <c r="S86" s="10"/>
      <c r="T86" s="10"/>
      <c r="U86" s="10"/>
    </row>
    <row r="87" spans="1:21" s="11" customFormat="1" ht="18" customHeight="1" x14ac:dyDescent="0.25">
      <c r="A87" s="7">
        <v>43104.679930555554</v>
      </c>
      <c r="B87" s="8" t="s">
        <v>525</v>
      </c>
      <c r="C87" s="64" t="s">
        <v>526</v>
      </c>
      <c r="D87" s="8" t="s">
        <v>527</v>
      </c>
      <c r="E87" s="9">
        <v>581.63</v>
      </c>
      <c r="F87" s="9" t="s">
        <v>2276</v>
      </c>
      <c r="G87" s="64">
        <v>2</v>
      </c>
      <c r="H87" s="10"/>
      <c r="I87" s="10"/>
      <c r="J87" s="10"/>
      <c r="K87" s="10"/>
      <c r="L87" s="10"/>
      <c r="M87" s="10"/>
      <c r="N87" s="10"/>
      <c r="O87" s="10"/>
      <c r="P87" s="10"/>
      <c r="Q87" s="10"/>
      <c r="R87" s="10"/>
      <c r="S87" s="10"/>
      <c r="T87" s="10"/>
      <c r="U87" s="10"/>
    </row>
    <row r="88" spans="1:21" s="11" customFormat="1" ht="18" customHeight="1" x14ac:dyDescent="0.25">
      <c r="A88" s="7">
        <v>43105.38653935185</v>
      </c>
      <c r="B88" s="8" t="s">
        <v>332</v>
      </c>
      <c r="C88" s="64" t="s">
        <v>333</v>
      </c>
      <c r="D88" s="8" t="s">
        <v>334</v>
      </c>
      <c r="E88" s="9">
        <v>2083.5100000000002</v>
      </c>
      <c r="F88" s="9" t="s">
        <v>2274</v>
      </c>
      <c r="G88" s="64">
        <v>2</v>
      </c>
      <c r="H88" s="10"/>
      <c r="I88" s="10"/>
      <c r="J88" s="10"/>
      <c r="K88" s="10"/>
      <c r="L88" s="10"/>
      <c r="M88" s="10"/>
      <c r="N88" s="10"/>
      <c r="O88" s="10"/>
      <c r="P88" s="10"/>
      <c r="Q88" s="10"/>
      <c r="R88" s="10"/>
      <c r="S88" s="10"/>
      <c r="T88" s="10"/>
      <c r="U88" s="10"/>
    </row>
    <row r="89" spans="1:21" s="11" customFormat="1" ht="18" customHeight="1" x14ac:dyDescent="0.25">
      <c r="A89" s="7">
        <v>43105.46166666667</v>
      </c>
      <c r="B89" s="8" t="s">
        <v>29</v>
      </c>
      <c r="C89" s="64" t="s">
        <v>93</v>
      </c>
      <c r="D89" s="12" t="s">
        <v>367</v>
      </c>
      <c r="E89" s="9">
        <v>663.87</v>
      </c>
      <c r="F89" s="9" t="s">
        <v>2274</v>
      </c>
      <c r="G89" s="64">
        <v>4</v>
      </c>
      <c r="H89" s="10"/>
      <c r="I89" s="10"/>
      <c r="J89" s="10"/>
      <c r="K89" s="10"/>
      <c r="L89" s="10"/>
      <c r="M89" s="10"/>
      <c r="N89" s="10"/>
      <c r="O89" s="10"/>
      <c r="P89" s="10"/>
      <c r="Q89" s="10"/>
      <c r="R89" s="10"/>
      <c r="S89" s="10"/>
      <c r="T89" s="10"/>
      <c r="U89" s="10"/>
    </row>
    <row r="90" spans="1:21" s="11" customFormat="1" ht="18" customHeight="1" x14ac:dyDescent="0.25">
      <c r="A90" s="7">
        <v>43105.470057870371</v>
      </c>
      <c r="B90" s="8" t="s">
        <v>557</v>
      </c>
      <c r="C90" s="64" t="s">
        <v>558</v>
      </c>
      <c r="D90" s="8" t="s">
        <v>560</v>
      </c>
      <c r="E90" s="9">
        <v>1119.25</v>
      </c>
      <c r="F90" s="9" t="s">
        <v>2274</v>
      </c>
      <c r="G90" s="64">
        <v>4</v>
      </c>
      <c r="H90" s="10"/>
      <c r="I90" s="10"/>
      <c r="J90" s="10"/>
      <c r="K90" s="10"/>
      <c r="L90" s="10"/>
      <c r="M90" s="10"/>
      <c r="N90" s="10"/>
      <c r="O90" s="10"/>
      <c r="P90" s="10"/>
      <c r="Q90" s="10"/>
      <c r="R90" s="10"/>
      <c r="S90" s="10"/>
      <c r="T90" s="10"/>
      <c r="U90" s="10"/>
    </row>
    <row r="91" spans="1:21" s="11" customFormat="1" ht="18" customHeight="1" x14ac:dyDescent="0.25">
      <c r="A91" s="7">
        <v>43105.501354166663</v>
      </c>
      <c r="B91" s="8" t="s">
        <v>26</v>
      </c>
      <c r="C91" s="64" t="s">
        <v>90</v>
      </c>
      <c r="D91" s="8" t="s">
        <v>669</v>
      </c>
      <c r="E91" s="9">
        <v>786.5</v>
      </c>
      <c r="F91" s="9" t="s">
        <v>2274</v>
      </c>
      <c r="G91" s="64">
        <v>4</v>
      </c>
      <c r="H91" s="10"/>
      <c r="I91" s="10"/>
      <c r="J91" s="10"/>
      <c r="K91" s="10"/>
      <c r="L91" s="10"/>
      <c r="M91" s="10"/>
      <c r="N91" s="10"/>
      <c r="O91" s="10"/>
      <c r="P91" s="10"/>
      <c r="Q91" s="10"/>
      <c r="R91" s="10"/>
      <c r="S91" s="10"/>
      <c r="T91" s="10"/>
      <c r="U91" s="10"/>
    </row>
    <row r="92" spans="1:21" s="11" customFormat="1" ht="18" customHeight="1" x14ac:dyDescent="0.25">
      <c r="A92" s="7">
        <v>43105.510162037041</v>
      </c>
      <c r="B92" s="8" t="s">
        <v>26</v>
      </c>
      <c r="C92" s="64" t="s">
        <v>90</v>
      </c>
      <c r="D92" s="8" t="s">
        <v>670</v>
      </c>
      <c r="E92" s="9">
        <v>314.5</v>
      </c>
      <c r="F92" s="9" t="s">
        <v>2274</v>
      </c>
      <c r="G92" s="64">
        <v>4</v>
      </c>
      <c r="H92" s="10"/>
      <c r="I92" s="10"/>
      <c r="J92" s="10"/>
      <c r="K92" s="10"/>
      <c r="L92" s="10"/>
      <c r="M92" s="10"/>
      <c r="N92" s="10"/>
      <c r="O92" s="10"/>
      <c r="P92" s="10"/>
      <c r="Q92" s="10"/>
      <c r="R92" s="10"/>
      <c r="S92" s="10"/>
      <c r="T92" s="10"/>
      <c r="U92" s="10"/>
    </row>
    <row r="93" spans="1:21" s="11" customFormat="1" ht="18" customHeight="1" x14ac:dyDescent="0.25">
      <c r="A93" s="7">
        <v>43105.645949074074</v>
      </c>
      <c r="B93" s="8" t="s">
        <v>35</v>
      </c>
      <c r="C93" s="64" t="s">
        <v>99</v>
      </c>
      <c r="D93" s="8" t="s">
        <v>279</v>
      </c>
      <c r="E93" s="9">
        <v>1933.23</v>
      </c>
      <c r="F93" s="9" t="s">
        <v>2274</v>
      </c>
      <c r="G93" s="64">
        <v>1</v>
      </c>
      <c r="H93" s="10"/>
      <c r="I93" s="10"/>
      <c r="J93" s="10"/>
      <c r="K93" s="10"/>
      <c r="L93" s="10"/>
      <c r="M93" s="10"/>
      <c r="N93" s="10"/>
      <c r="O93" s="10"/>
      <c r="P93" s="10"/>
      <c r="Q93" s="10"/>
      <c r="R93" s="10"/>
      <c r="S93" s="10"/>
      <c r="T93" s="10"/>
      <c r="U93" s="10"/>
    </row>
    <row r="94" spans="1:21" s="11" customFormat="1" ht="18" customHeight="1" x14ac:dyDescent="0.25">
      <c r="A94" s="7">
        <v>43108.057627314818</v>
      </c>
      <c r="B94" s="8" t="s">
        <v>649</v>
      </c>
      <c r="C94" s="64" t="s">
        <v>650</v>
      </c>
      <c r="D94" s="8" t="s">
        <v>652</v>
      </c>
      <c r="E94" s="9">
        <v>5916.9</v>
      </c>
      <c r="F94" s="9" t="s">
        <v>2274</v>
      </c>
      <c r="G94" s="64">
        <v>4</v>
      </c>
      <c r="H94" s="10"/>
      <c r="I94" s="10"/>
      <c r="J94" s="10"/>
      <c r="K94" s="10"/>
      <c r="L94" s="10"/>
      <c r="M94" s="10"/>
      <c r="N94" s="10"/>
      <c r="O94" s="10"/>
      <c r="P94" s="10"/>
      <c r="Q94" s="10"/>
      <c r="R94" s="10"/>
      <c r="S94" s="10"/>
      <c r="T94" s="10"/>
      <c r="U94" s="10"/>
    </row>
    <row r="95" spans="1:21" s="11" customFormat="1" ht="18" customHeight="1" x14ac:dyDescent="0.25">
      <c r="A95" s="7">
        <v>43108.059791666667</v>
      </c>
      <c r="B95" s="8" t="s">
        <v>645</v>
      </c>
      <c r="C95" s="64" t="s">
        <v>646</v>
      </c>
      <c r="D95" s="8" t="s">
        <v>648</v>
      </c>
      <c r="E95" s="9">
        <v>4840</v>
      </c>
      <c r="F95" s="9" t="s">
        <v>2274</v>
      </c>
      <c r="G95" s="64">
        <v>4</v>
      </c>
      <c r="H95" s="10"/>
      <c r="I95" s="10"/>
      <c r="J95" s="10"/>
      <c r="K95" s="10"/>
      <c r="L95" s="10"/>
      <c r="M95" s="10"/>
      <c r="N95" s="10"/>
      <c r="O95" s="10"/>
      <c r="P95" s="10"/>
      <c r="Q95" s="10"/>
      <c r="R95" s="10"/>
      <c r="S95" s="10"/>
      <c r="T95" s="10"/>
      <c r="U95" s="10"/>
    </row>
    <row r="96" spans="1:21" s="11" customFormat="1" ht="18" customHeight="1" x14ac:dyDescent="0.25">
      <c r="A96" s="7">
        <v>43108.059837962966</v>
      </c>
      <c r="B96" s="8" t="s">
        <v>653</v>
      </c>
      <c r="C96" s="64" t="s">
        <v>654</v>
      </c>
      <c r="D96" s="8" t="s">
        <v>656</v>
      </c>
      <c r="E96" s="9">
        <v>4973.1000000000004</v>
      </c>
      <c r="F96" s="9" t="s">
        <v>2274</v>
      </c>
      <c r="G96" s="64">
        <v>4</v>
      </c>
      <c r="H96" s="10"/>
      <c r="I96" s="10"/>
      <c r="J96" s="10"/>
      <c r="K96" s="10"/>
      <c r="L96" s="10"/>
      <c r="M96" s="10"/>
      <c r="N96" s="10"/>
      <c r="O96" s="10"/>
      <c r="P96" s="10"/>
      <c r="Q96" s="10"/>
      <c r="R96" s="10"/>
      <c r="S96" s="10"/>
      <c r="T96" s="10"/>
      <c r="U96" s="10"/>
    </row>
    <row r="97" spans="1:21" s="11" customFormat="1" ht="18" customHeight="1" x14ac:dyDescent="0.25">
      <c r="A97" s="7">
        <v>43108.654016203705</v>
      </c>
      <c r="B97" s="8" t="s">
        <v>698</v>
      </c>
      <c r="C97" s="64" t="s">
        <v>699</v>
      </c>
      <c r="D97" s="8" t="s">
        <v>700</v>
      </c>
      <c r="E97" s="9">
        <v>41145.449999999997</v>
      </c>
      <c r="F97" s="9" t="s">
        <v>2274</v>
      </c>
      <c r="G97" s="64">
        <v>1</v>
      </c>
      <c r="H97" s="10"/>
      <c r="I97" s="10"/>
      <c r="J97" s="10"/>
      <c r="K97" s="10"/>
      <c r="L97" s="10"/>
      <c r="M97" s="10"/>
      <c r="N97" s="10"/>
      <c r="O97" s="10"/>
      <c r="P97" s="10"/>
      <c r="Q97" s="10"/>
      <c r="R97" s="10"/>
      <c r="S97" s="10"/>
      <c r="T97" s="10"/>
      <c r="U97" s="10"/>
    </row>
    <row r="98" spans="1:21" s="11" customFormat="1" ht="18" customHeight="1" x14ac:dyDescent="0.25">
      <c r="A98" s="7">
        <v>43108.674907407411</v>
      </c>
      <c r="B98" s="8" t="s">
        <v>38</v>
      </c>
      <c r="C98" s="64" t="s">
        <v>101</v>
      </c>
      <c r="D98" s="8" t="s">
        <v>541</v>
      </c>
      <c r="E98" s="9">
        <v>497.88</v>
      </c>
      <c r="F98" s="9" t="s">
        <v>2276</v>
      </c>
      <c r="G98" s="64">
        <v>4</v>
      </c>
      <c r="H98" s="10"/>
      <c r="I98" s="10"/>
      <c r="J98" s="10"/>
      <c r="K98" s="10"/>
      <c r="L98" s="10"/>
      <c r="M98" s="10"/>
      <c r="N98" s="10"/>
      <c r="O98" s="10"/>
      <c r="P98" s="10"/>
      <c r="Q98" s="10"/>
      <c r="R98" s="10"/>
      <c r="S98" s="10"/>
      <c r="T98" s="10"/>
      <c r="U98" s="10"/>
    </row>
    <row r="99" spans="1:21" s="11" customFormat="1" ht="18" customHeight="1" x14ac:dyDescent="0.25">
      <c r="A99" s="7">
        <v>43109.388356481482</v>
      </c>
      <c r="B99" s="8" t="s">
        <v>674</v>
      </c>
      <c r="C99" s="64" t="s">
        <v>675</v>
      </c>
      <c r="D99" s="8" t="s">
        <v>676</v>
      </c>
      <c r="E99" s="9">
        <v>189.86</v>
      </c>
      <c r="F99" s="9" t="s">
        <v>2279</v>
      </c>
      <c r="G99" s="64">
        <v>4</v>
      </c>
      <c r="H99" s="10"/>
      <c r="I99" s="10"/>
      <c r="J99" s="10"/>
      <c r="K99" s="10"/>
      <c r="L99" s="10"/>
      <c r="M99" s="10"/>
      <c r="N99" s="10"/>
      <c r="O99" s="10"/>
      <c r="P99" s="10"/>
      <c r="Q99" s="10"/>
      <c r="R99" s="10"/>
      <c r="S99" s="10"/>
      <c r="T99" s="10"/>
      <c r="U99" s="10"/>
    </row>
    <row r="100" spans="1:21" s="11" customFormat="1" ht="18" customHeight="1" x14ac:dyDescent="0.25">
      <c r="A100" s="7">
        <v>43109.494675925926</v>
      </c>
      <c r="B100" s="8" t="s">
        <v>42</v>
      </c>
      <c r="C100" s="64" t="s">
        <v>104</v>
      </c>
      <c r="D100" s="8" t="s">
        <v>494</v>
      </c>
      <c r="E100" s="9">
        <v>500.94</v>
      </c>
      <c r="F100" s="9" t="s">
        <v>2274</v>
      </c>
      <c r="G100" s="64">
        <v>4</v>
      </c>
      <c r="H100" s="10"/>
      <c r="I100" s="10"/>
      <c r="J100" s="10"/>
      <c r="K100" s="10"/>
      <c r="L100" s="10"/>
      <c r="M100" s="10"/>
      <c r="N100" s="10"/>
      <c r="O100" s="10"/>
      <c r="P100" s="10"/>
      <c r="Q100" s="10"/>
      <c r="R100" s="10"/>
      <c r="S100" s="10"/>
      <c r="T100" s="10"/>
      <c r="U100" s="10"/>
    </row>
    <row r="101" spans="1:21" s="11" customFormat="1" ht="18" customHeight="1" x14ac:dyDescent="0.25">
      <c r="A101" s="7">
        <v>43109.503067129626</v>
      </c>
      <c r="B101" s="8" t="s">
        <v>444</v>
      </c>
      <c r="C101" s="64" t="s">
        <v>92</v>
      </c>
      <c r="D101" s="8" t="s">
        <v>446</v>
      </c>
      <c r="E101" s="9">
        <v>3535.5</v>
      </c>
      <c r="F101" s="9" t="s">
        <v>2274</v>
      </c>
      <c r="G101" s="64">
        <v>2</v>
      </c>
      <c r="H101" s="10"/>
      <c r="I101" s="10"/>
      <c r="J101" s="10"/>
      <c r="K101" s="10"/>
      <c r="L101" s="10"/>
      <c r="M101" s="10"/>
      <c r="N101" s="10"/>
      <c r="O101" s="10"/>
      <c r="P101" s="10"/>
      <c r="Q101" s="10"/>
      <c r="R101" s="10"/>
      <c r="S101" s="10"/>
      <c r="T101" s="10"/>
      <c r="U101" s="10"/>
    </row>
    <row r="102" spans="1:21" s="11" customFormat="1" ht="18" customHeight="1" x14ac:dyDescent="0.25">
      <c r="A102" s="7">
        <v>43109.549085648148</v>
      </c>
      <c r="B102" s="8" t="s">
        <v>6</v>
      </c>
      <c r="C102" s="64" t="s">
        <v>69</v>
      </c>
      <c r="D102" s="8" t="s">
        <v>290</v>
      </c>
      <c r="E102" s="9">
        <v>1488.28</v>
      </c>
      <c r="F102" s="9" t="s">
        <v>2275</v>
      </c>
      <c r="G102" s="64">
        <v>4</v>
      </c>
      <c r="H102" s="10"/>
      <c r="I102" s="10"/>
      <c r="J102" s="10"/>
      <c r="K102" s="10"/>
      <c r="L102" s="10"/>
      <c r="M102" s="10"/>
      <c r="N102" s="10"/>
      <c r="O102" s="10"/>
      <c r="P102" s="10"/>
      <c r="Q102" s="10"/>
      <c r="R102" s="10"/>
      <c r="S102" s="10"/>
      <c r="T102" s="10"/>
      <c r="U102" s="10"/>
    </row>
    <row r="103" spans="1:21" s="11" customFormat="1" ht="18" customHeight="1" x14ac:dyDescent="0.25">
      <c r="A103" s="7">
        <v>43109.676481481481</v>
      </c>
      <c r="B103" s="8" t="s">
        <v>304</v>
      </c>
      <c r="C103" s="64" t="s">
        <v>305</v>
      </c>
      <c r="D103" s="8" t="s">
        <v>306</v>
      </c>
      <c r="E103" s="9">
        <v>29479.55</v>
      </c>
      <c r="F103" s="9" t="s">
        <v>2274</v>
      </c>
      <c r="G103" s="64">
        <v>3</v>
      </c>
      <c r="H103" s="10"/>
      <c r="I103" s="10"/>
      <c r="J103" s="10"/>
      <c r="K103" s="10"/>
      <c r="L103" s="10"/>
      <c r="M103" s="10"/>
      <c r="N103" s="10"/>
      <c r="O103" s="10"/>
      <c r="P103" s="10"/>
      <c r="Q103" s="10"/>
      <c r="R103" s="10"/>
      <c r="S103" s="10"/>
      <c r="T103" s="10"/>
      <c r="U103" s="10"/>
    </row>
    <row r="104" spans="1:21" s="11" customFormat="1" ht="18" customHeight="1" x14ac:dyDescent="0.25">
      <c r="A104" s="7">
        <v>43109.678622685184</v>
      </c>
      <c r="B104" s="8" t="s">
        <v>304</v>
      </c>
      <c r="C104" s="64" t="s">
        <v>305</v>
      </c>
      <c r="D104" s="8" t="s">
        <v>306</v>
      </c>
      <c r="E104" s="9">
        <v>7209.43</v>
      </c>
      <c r="F104" s="9" t="s">
        <v>2274</v>
      </c>
      <c r="G104" s="64">
        <v>3</v>
      </c>
      <c r="H104" s="10"/>
      <c r="I104" s="10"/>
      <c r="J104" s="10"/>
      <c r="K104" s="10"/>
      <c r="L104" s="10"/>
      <c r="M104" s="10"/>
      <c r="N104" s="10"/>
      <c r="O104" s="10"/>
      <c r="P104" s="10"/>
      <c r="Q104" s="10"/>
      <c r="R104" s="10"/>
      <c r="S104" s="10"/>
      <c r="T104" s="10"/>
      <c r="U104" s="10"/>
    </row>
    <row r="105" spans="1:21" s="11" customFormat="1" ht="18" customHeight="1" x14ac:dyDescent="0.25">
      <c r="A105" s="7">
        <v>43110.337210648147</v>
      </c>
      <c r="B105" s="8" t="s">
        <v>657</v>
      </c>
      <c r="C105" s="64" t="s">
        <v>658</v>
      </c>
      <c r="D105" s="8" t="s">
        <v>659</v>
      </c>
      <c r="E105" s="9">
        <v>7318.11</v>
      </c>
      <c r="F105" s="9" t="s">
        <v>2279</v>
      </c>
      <c r="G105" s="64">
        <v>2</v>
      </c>
      <c r="H105" s="10"/>
      <c r="I105" s="10"/>
      <c r="J105" s="10"/>
      <c r="K105" s="10"/>
      <c r="L105" s="10"/>
      <c r="M105" s="10"/>
      <c r="N105" s="10"/>
      <c r="O105" s="10"/>
      <c r="P105" s="10"/>
      <c r="Q105" s="10"/>
      <c r="R105" s="10"/>
      <c r="S105" s="10"/>
      <c r="T105" s="10"/>
      <c r="U105" s="10"/>
    </row>
    <row r="106" spans="1:21" s="11" customFormat="1" ht="18" customHeight="1" x14ac:dyDescent="0.25">
      <c r="A106" s="7">
        <v>43110.381111111114</v>
      </c>
      <c r="B106" s="8" t="s">
        <v>58</v>
      </c>
      <c r="C106" s="64" t="s">
        <v>120</v>
      </c>
      <c r="D106" s="8" t="s">
        <v>517</v>
      </c>
      <c r="E106" s="9">
        <v>946</v>
      </c>
      <c r="F106" s="9" t="s">
        <v>2275</v>
      </c>
      <c r="G106" s="64">
        <v>4</v>
      </c>
      <c r="H106" s="10"/>
      <c r="I106" s="10"/>
      <c r="J106" s="10"/>
      <c r="K106" s="10"/>
      <c r="L106" s="10"/>
      <c r="M106" s="10"/>
      <c r="N106" s="10"/>
      <c r="O106" s="10"/>
      <c r="P106" s="10"/>
      <c r="Q106" s="10"/>
      <c r="R106" s="10"/>
      <c r="S106" s="10"/>
      <c r="T106" s="10"/>
      <c r="U106" s="10"/>
    </row>
    <row r="107" spans="1:21" s="11" customFormat="1" ht="18" customHeight="1" x14ac:dyDescent="0.25">
      <c r="A107" s="7">
        <v>43110.462442129632</v>
      </c>
      <c r="B107" s="8" t="s">
        <v>11</v>
      </c>
      <c r="C107" s="64" t="s">
        <v>74</v>
      </c>
      <c r="D107" s="8" t="s">
        <v>288</v>
      </c>
      <c r="E107" s="9">
        <v>371.47</v>
      </c>
      <c r="F107" s="9" t="s">
        <v>2274</v>
      </c>
      <c r="G107" s="64">
        <v>4</v>
      </c>
      <c r="H107" s="10"/>
      <c r="I107" s="10"/>
      <c r="J107" s="10"/>
      <c r="K107" s="10"/>
      <c r="L107" s="10"/>
      <c r="M107" s="10"/>
      <c r="N107" s="10"/>
      <c r="O107" s="10"/>
      <c r="P107" s="10"/>
      <c r="Q107" s="10"/>
      <c r="R107" s="10"/>
      <c r="S107" s="10"/>
      <c r="T107" s="10"/>
      <c r="U107" s="10"/>
    </row>
    <row r="108" spans="1:21" s="11" customFormat="1" ht="18" customHeight="1" x14ac:dyDescent="0.25">
      <c r="A108" s="7">
        <v>43110.462488425925</v>
      </c>
      <c r="B108" s="8" t="s">
        <v>11</v>
      </c>
      <c r="C108" s="64" t="s">
        <v>74</v>
      </c>
      <c r="D108" s="8" t="s">
        <v>289</v>
      </c>
      <c r="E108" s="9">
        <v>77.44</v>
      </c>
      <c r="F108" s="9" t="s">
        <v>2274</v>
      </c>
      <c r="G108" s="64">
        <v>4</v>
      </c>
      <c r="H108" s="10"/>
      <c r="I108" s="10"/>
      <c r="J108" s="10"/>
      <c r="K108" s="10"/>
      <c r="L108" s="10"/>
      <c r="M108" s="10"/>
      <c r="N108" s="10"/>
      <c r="O108" s="10"/>
      <c r="P108" s="10"/>
      <c r="Q108" s="10"/>
      <c r="R108" s="10"/>
      <c r="S108" s="10"/>
      <c r="T108" s="10"/>
      <c r="U108" s="10"/>
    </row>
    <row r="109" spans="1:21" s="11" customFormat="1" ht="18" customHeight="1" x14ac:dyDescent="0.25">
      <c r="A109" s="7">
        <v>43110.600069444445</v>
      </c>
      <c r="B109" s="8" t="s">
        <v>336</v>
      </c>
      <c r="C109" s="64" t="s">
        <v>337</v>
      </c>
      <c r="D109" s="8" t="s">
        <v>338</v>
      </c>
      <c r="E109" s="9">
        <v>771.96</v>
      </c>
      <c r="F109" s="9" t="s">
        <v>2274</v>
      </c>
      <c r="G109" s="64">
        <v>4</v>
      </c>
      <c r="H109" s="10"/>
      <c r="I109" s="10"/>
      <c r="J109" s="10"/>
      <c r="K109" s="10"/>
      <c r="L109" s="10"/>
      <c r="M109" s="10"/>
      <c r="N109" s="10"/>
      <c r="O109" s="10"/>
      <c r="P109" s="10"/>
      <c r="Q109" s="10"/>
      <c r="R109" s="10"/>
      <c r="S109" s="10"/>
      <c r="T109" s="10"/>
      <c r="U109" s="10"/>
    </row>
    <row r="110" spans="1:21" s="11" customFormat="1" ht="18" customHeight="1" x14ac:dyDescent="0.25">
      <c r="A110" s="7">
        <v>43110.629328703704</v>
      </c>
      <c r="B110" s="8" t="s">
        <v>14</v>
      </c>
      <c r="C110" s="64" t="s">
        <v>77</v>
      </c>
      <c r="D110" s="8" t="s">
        <v>427</v>
      </c>
      <c r="E110" s="9">
        <v>1386.53</v>
      </c>
      <c r="F110" s="9" t="s">
        <v>2275</v>
      </c>
      <c r="G110" s="64">
        <v>4</v>
      </c>
      <c r="H110" s="10"/>
      <c r="I110" s="10"/>
      <c r="J110" s="10"/>
      <c r="K110" s="10"/>
      <c r="L110" s="10"/>
      <c r="M110" s="10"/>
      <c r="N110" s="10"/>
      <c r="O110" s="10"/>
      <c r="P110" s="10"/>
      <c r="Q110" s="10"/>
      <c r="R110" s="10"/>
      <c r="S110" s="10"/>
      <c r="T110" s="10"/>
      <c r="U110" s="10"/>
    </row>
    <row r="111" spans="1:21" s="11" customFormat="1" ht="18" customHeight="1" x14ac:dyDescent="0.25">
      <c r="A111" s="7">
        <v>43110.658773148149</v>
      </c>
      <c r="B111" s="8" t="s">
        <v>42</v>
      </c>
      <c r="C111" s="64" t="s">
        <v>104</v>
      </c>
      <c r="D111" s="8" t="s">
        <v>500</v>
      </c>
      <c r="E111" s="9">
        <v>213.13</v>
      </c>
      <c r="F111" s="9" t="s">
        <v>2274</v>
      </c>
      <c r="G111" s="64">
        <v>4</v>
      </c>
      <c r="H111" s="10"/>
      <c r="I111" s="10"/>
      <c r="J111" s="10"/>
      <c r="K111" s="10"/>
      <c r="L111" s="10"/>
      <c r="M111" s="10"/>
      <c r="N111" s="10"/>
      <c r="O111" s="10"/>
      <c r="P111" s="10"/>
      <c r="Q111" s="10"/>
      <c r="R111" s="10"/>
      <c r="S111" s="10"/>
      <c r="T111" s="10"/>
      <c r="U111" s="10"/>
    </row>
    <row r="112" spans="1:21" s="11" customFormat="1" ht="18" customHeight="1" x14ac:dyDescent="0.25">
      <c r="A112" s="58">
        <v>43110.658819444441</v>
      </c>
      <c r="B112" s="59" t="s">
        <v>304</v>
      </c>
      <c r="C112" s="65" t="s">
        <v>305</v>
      </c>
      <c r="D112" s="59" t="s">
        <v>307</v>
      </c>
      <c r="E112" s="60">
        <v>8225.2099999999991</v>
      </c>
      <c r="F112" s="60" t="s">
        <v>2274</v>
      </c>
      <c r="G112" s="65">
        <v>3</v>
      </c>
      <c r="H112" s="10"/>
      <c r="I112" s="10"/>
      <c r="J112" s="10"/>
      <c r="K112" s="10"/>
      <c r="L112" s="10"/>
      <c r="M112" s="10"/>
      <c r="N112" s="10"/>
      <c r="O112" s="10"/>
      <c r="P112" s="10"/>
      <c r="Q112" s="10"/>
      <c r="R112" s="10"/>
      <c r="S112" s="10"/>
      <c r="T112" s="10"/>
      <c r="U112" s="10"/>
    </row>
    <row r="113" spans="1:21" s="11" customFormat="1" ht="18" customHeight="1" x14ac:dyDescent="0.25">
      <c r="A113" s="7">
        <v>43110.675567129627</v>
      </c>
      <c r="B113" s="8" t="s">
        <v>9</v>
      </c>
      <c r="C113" s="64" t="s">
        <v>72</v>
      </c>
      <c r="D113" s="8" t="s">
        <v>249</v>
      </c>
      <c r="E113" s="9">
        <v>74.510000000000005</v>
      </c>
      <c r="F113" s="9" t="s">
        <v>2274</v>
      </c>
      <c r="G113" s="64">
        <v>4</v>
      </c>
      <c r="H113" s="10"/>
      <c r="I113" s="10"/>
      <c r="J113" s="10"/>
      <c r="K113" s="10"/>
      <c r="L113" s="10"/>
      <c r="M113" s="10"/>
      <c r="N113" s="10"/>
      <c r="O113" s="10"/>
      <c r="P113" s="10"/>
      <c r="Q113" s="10"/>
      <c r="R113" s="10"/>
      <c r="S113" s="10"/>
      <c r="T113" s="10"/>
      <c r="U113" s="10"/>
    </row>
    <row r="114" spans="1:21" s="11" customFormat="1" ht="18" customHeight="1" x14ac:dyDescent="0.25">
      <c r="A114" s="7">
        <v>43110.696481481478</v>
      </c>
      <c r="B114" s="8" t="s">
        <v>142</v>
      </c>
      <c r="C114" s="64" t="s">
        <v>168</v>
      </c>
      <c r="D114" s="8" t="s">
        <v>458</v>
      </c>
      <c r="E114" s="9">
        <v>6456.38</v>
      </c>
      <c r="F114" s="9" t="s">
        <v>2279</v>
      </c>
      <c r="G114" s="64">
        <v>4</v>
      </c>
      <c r="H114" s="10"/>
      <c r="I114" s="10"/>
      <c r="J114" s="10"/>
      <c r="K114" s="10"/>
      <c r="L114" s="10"/>
      <c r="M114" s="10"/>
      <c r="N114" s="10"/>
      <c r="O114" s="10"/>
      <c r="P114" s="10"/>
      <c r="Q114" s="10"/>
      <c r="R114" s="10"/>
      <c r="S114" s="10"/>
      <c r="T114" s="10"/>
      <c r="U114" s="10"/>
    </row>
    <row r="115" spans="1:21" s="11" customFormat="1" ht="18" customHeight="1" x14ac:dyDescent="0.25">
      <c r="A115" s="7">
        <v>43110.740289351852</v>
      </c>
      <c r="B115" s="8" t="s">
        <v>129</v>
      </c>
      <c r="C115" s="64" t="s">
        <v>155</v>
      </c>
      <c r="D115" s="8" t="s">
        <v>603</v>
      </c>
      <c r="E115" s="9">
        <v>128.56</v>
      </c>
      <c r="F115" s="9" t="s">
        <v>2274</v>
      </c>
      <c r="G115" s="64">
        <v>4</v>
      </c>
      <c r="H115" s="10"/>
      <c r="I115" s="10"/>
      <c r="J115" s="10"/>
      <c r="K115" s="10"/>
      <c r="L115" s="10"/>
      <c r="M115" s="10"/>
      <c r="N115" s="10"/>
      <c r="O115" s="10"/>
      <c r="P115" s="10"/>
      <c r="Q115" s="10"/>
      <c r="R115" s="10"/>
      <c r="S115" s="10"/>
      <c r="T115" s="10"/>
      <c r="U115" s="10"/>
    </row>
    <row r="116" spans="1:21" s="11" customFormat="1" ht="18" customHeight="1" x14ac:dyDescent="0.25">
      <c r="A116" s="7">
        <v>43110.87159722222</v>
      </c>
      <c r="B116" s="8" t="s">
        <v>53</v>
      </c>
      <c r="C116" s="64" t="s">
        <v>116</v>
      </c>
      <c r="D116" s="12" t="s">
        <v>396</v>
      </c>
      <c r="E116" s="9">
        <v>928.35</v>
      </c>
      <c r="F116" s="9" t="s">
        <v>2276</v>
      </c>
      <c r="G116" s="64">
        <v>4</v>
      </c>
      <c r="H116" s="10"/>
      <c r="I116" s="10"/>
      <c r="J116" s="10"/>
      <c r="K116" s="10"/>
      <c r="L116" s="10"/>
      <c r="M116" s="10"/>
      <c r="N116" s="10"/>
      <c r="O116" s="10"/>
      <c r="P116" s="10"/>
      <c r="Q116" s="10"/>
      <c r="R116" s="10"/>
      <c r="S116" s="10"/>
      <c r="T116" s="10"/>
      <c r="U116" s="10"/>
    </row>
    <row r="117" spans="1:21" s="11" customFormat="1" ht="18" customHeight="1" x14ac:dyDescent="0.25">
      <c r="A117" s="7">
        <v>43110.875821759262</v>
      </c>
      <c r="B117" s="8" t="s">
        <v>53</v>
      </c>
      <c r="C117" s="64" t="s">
        <v>116</v>
      </c>
      <c r="D117" s="12" t="s">
        <v>1071</v>
      </c>
      <c r="E117" s="9">
        <v>1566.46</v>
      </c>
      <c r="F117" s="9" t="s">
        <v>2276</v>
      </c>
      <c r="G117" s="64">
        <v>4</v>
      </c>
      <c r="H117" s="10"/>
      <c r="I117" s="10"/>
      <c r="J117" s="10"/>
      <c r="K117" s="10"/>
      <c r="L117" s="10"/>
      <c r="M117" s="10"/>
      <c r="N117" s="10"/>
      <c r="O117" s="10"/>
      <c r="P117" s="10"/>
      <c r="Q117" s="10"/>
      <c r="R117" s="10"/>
      <c r="S117" s="10"/>
      <c r="T117" s="10"/>
      <c r="U117" s="10"/>
    </row>
    <row r="118" spans="1:21" s="11" customFormat="1" ht="18" customHeight="1" x14ac:dyDescent="0.25">
      <c r="A118" s="7">
        <v>43110.98847222222</v>
      </c>
      <c r="B118" s="8" t="s">
        <v>221</v>
      </c>
      <c r="C118" s="64" t="s">
        <v>1092</v>
      </c>
      <c r="D118" s="8" t="s">
        <v>222</v>
      </c>
      <c r="E118" s="9">
        <v>21029.8</v>
      </c>
      <c r="F118" s="9" t="s">
        <v>2274</v>
      </c>
      <c r="G118" s="64">
        <v>4</v>
      </c>
      <c r="H118" s="10"/>
      <c r="I118" s="10"/>
      <c r="J118" s="10"/>
      <c r="K118" s="10"/>
      <c r="L118" s="10"/>
      <c r="M118" s="10"/>
      <c r="N118" s="10"/>
      <c r="O118" s="10"/>
      <c r="P118" s="10"/>
      <c r="Q118" s="10"/>
      <c r="R118" s="10"/>
      <c r="S118" s="10"/>
      <c r="T118" s="10"/>
      <c r="U118" s="10"/>
    </row>
    <row r="119" spans="1:21" s="11" customFormat="1" ht="18" customHeight="1" x14ac:dyDescent="0.25">
      <c r="A119" s="7">
        <v>43111.559386574074</v>
      </c>
      <c r="B119" s="8" t="s">
        <v>7</v>
      </c>
      <c r="C119" s="64" t="s">
        <v>70</v>
      </c>
      <c r="D119" s="8" t="s">
        <v>379</v>
      </c>
      <c r="E119" s="9">
        <v>201.3</v>
      </c>
      <c r="F119" s="9" t="s">
        <v>2274</v>
      </c>
      <c r="G119" s="64">
        <v>4</v>
      </c>
      <c r="H119" s="10"/>
      <c r="I119" s="10"/>
      <c r="J119" s="10"/>
      <c r="K119" s="10"/>
      <c r="L119" s="10"/>
      <c r="M119" s="10"/>
      <c r="N119" s="10"/>
      <c r="O119" s="10"/>
      <c r="P119" s="10"/>
      <c r="Q119" s="10"/>
      <c r="R119" s="10"/>
      <c r="S119" s="10"/>
      <c r="T119" s="10"/>
      <c r="U119" s="10"/>
    </row>
    <row r="120" spans="1:21" s="11" customFormat="1" ht="18" customHeight="1" x14ac:dyDescent="0.25">
      <c r="A120" s="7">
        <v>43111.628391203703</v>
      </c>
      <c r="B120" s="8" t="s">
        <v>39</v>
      </c>
      <c r="C120" s="64" t="s">
        <v>102</v>
      </c>
      <c r="D120" s="8" t="s">
        <v>443</v>
      </c>
      <c r="E120" s="9">
        <v>63.89</v>
      </c>
      <c r="F120" s="9" t="s">
        <v>2274</v>
      </c>
      <c r="G120" s="64">
        <v>2</v>
      </c>
      <c r="H120" s="10"/>
      <c r="I120" s="10"/>
      <c r="J120" s="10"/>
      <c r="K120" s="10"/>
      <c r="L120" s="10"/>
      <c r="M120" s="10"/>
      <c r="N120" s="10"/>
      <c r="O120" s="10"/>
      <c r="P120" s="10"/>
      <c r="Q120" s="10"/>
      <c r="R120" s="10"/>
      <c r="S120" s="10"/>
      <c r="T120" s="10"/>
      <c r="U120" s="10"/>
    </row>
    <row r="121" spans="1:21" s="11" customFormat="1" ht="18" customHeight="1" x14ac:dyDescent="0.25">
      <c r="A121" s="7">
        <v>43111.874374999999</v>
      </c>
      <c r="B121" s="8" t="s">
        <v>129</v>
      </c>
      <c r="C121" s="64" t="s">
        <v>155</v>
      </c>
      <c r="D121" s="8" t="s">
        <v>582</v>
      </c>
      <c r="E121" s="9">
        <v>435.6</v>
      </c>
      <c r="F121" s="9" t="s">
        <v>2274</v>
      </c>
      <c r="G121" s="64">
        <v>4</v>
      </c>
      <c r="H121" s="10"/>
      <c r="I121" s="10"/>
      <c r="J121" s="10"/>
      <c r="K121" s="10"/>
      <c r="L121" s="10"/>
      <c r="M121" s="10"/>
      <c r="N121" s="10"/>
      <c r="O121" s="10"/>
      <c r="P121" s="10"/>
      <c r="Q121" s="10"/>
      <c r="R121" s="10"/>
      <c r="S121" s="10"/>
      <c r="T121" s="10"/>
      <c r="U121" s="10"/>
    </row>
    <row r="122" spans="1:21" s="11" customFormat="1" ht="18" customHeight="1" x14ac:dyDescent="0.25">
      <c r="A122" s="7">
        <v>43111.876504629632</v>
      </c>
      <c r="B122" s="8" t="s">
        <v>129</v>
      </c>
      <c r="C122" s="64" t="s">
        <v>155</v>
      </c>
      <c r="D122" s="8" t="s">
        <v>597</v>
      </c>
      <c r="E122" s="9">
        <v>163.35</v>
      </c>
      <c r="F122" s="9" t="s">
        <v>2276</v>
      </c>
      <c r="G122" s="64">
        <v>4</v>
      </c>
      <c r="H122" s="10"/>
      <c r="I122" s="10"/>
      <c r="J122" s="10"/>
      <c r="K122" s="10"/>
      <c r="L122" s="10"/>
      <c r="M122" s="10"/>
      <c r="N122" s="10"/>
      <c r="O122" s="10"/>
      <c r="P122" s="10"/>
      <c r="Q122" s="10"/>
      <c r="R122" s="10"/>
      <c r="S122" s="10"/>
      <c r="T122" s="10"/>
      <c r="U122" s="10"/>
    </row>
    <row r="123" spans="1:21" s="11" customFormat="1" ht="18" customHeight="1" x14ac:dyDescent="0.25">
      <c r="A123" s="7">
        <v>43111.878634259258</v>
      </c>
      <c r="B123" s="8" t="s">
        <v>129</v>
      </c>
      <c r="C123" s="64" t="s">
        <v>155</v>
      </c>
      <c r="D123" s="8" t="s">
        <v>607</v>
      </c>
      <c r="E123" s="9">
        <v>108.9</v>
      </c>
      <c r="F123" s="9" t="s">
        <v>2278</v>
      </c>
      <c r="G123" s="64">
        <v>4</v>
      </c>
      <c r="H123" s="10"/>
      <c r="I123" s="10"/>
      <c r="J123" s="10"/>
      <c r="K123" s="10"/>
      <c r="L123" s="10"/>
      <c r="M123" s="10"/>
      <c r="N123" s="10"/>
      <c r="O123" s="10"/>
      <c r="P123" s="10"/>
      <c r="Q123" s="10"/>
      <c r="R123" s="10"/>
      <c r="S123" s="10"/>
      <c r="T123" s="10"/>
      <c r="U123" s="10"/>
    </row>
    <row r="124" spans="1:21" s="11" customFormat="1" ht="18" customHeight="1" x14ac:dyDescent="0.25">
      <c r="A124" s="7">
        <v>43112.372534722221</v>
      </c>
      <c r="B124" s="8" t="s">
        <v>131</v>
      </c>
      <c r="C124" s="64" t="s">
        <v>157</v>
      </c>
      <c r="D124" s="8" t="s">
        <v>253</v>
      </c>
      <c r="E124" s="9">
        <v>4083.75</v>
      </c>
      <c r="F124" s="9" t="s">
        <v>2274</v>
      </c>
      <c r="G124" s="64">
        <v>2</v>
      </c>
      <c r="H124" s="10"/>
      <c r="I124" s="10"/>
      <c r="J124" s="10"/>
      <c r="K124" s="10"/>
      <c r="L124" s="10"/>
      <c r="M124" s="10"/>
      <c r="N124" s="10"/>
      <c r="O124" s="10"/>
      <c r="P124" s="10"/>
      <c r="Q124" s="10"/>
      <c r="R124" s="10"/>
      <c r="S124" s="10"/>
      <c r="T124" s="10"/>
      <c r="U124" s="10"/>
    </row>
    <row r="125" spans="1:21" s="11" customFormat="1" ht="18" customHeight="1" x14ac:dyDescent="0.25">
      <c r="A125" s="7">
        <v>43112.389270833337</v>
      </c>
      <c r="B125" s="8" t="s">
        <v>2</v>
      </c>
      <c r="C125" s="64" t="s">
        <v>65</v>
      </c>
      <c r="D125" s="8" t="s">
        <v>491</v>
      </c>
      <c r="E125" s="9">
        <v>3548.48</v>
      </c>
      <c r="F125" s="9" t="s">
        <v>2275</v>
      </c>
      <c r="G125" s="64">
        <v>4</v>
      </c>
      <c r="H125" s="10"/>
      <c r="I125" s="10"/>
      <c r="J125" s="10"/>
      <c r="K125" s="10"/>
      <c r="L125" s="10"/>
      <c r="M125" s="10"/>
      <c r="N125" s="10"/>
      <c r="O125" s="10"/>
      <c r="P125" s="10"/>
      <c r="Q125" s="10"/>
      <c r="R125" s="10"/>
      <c r="S125" s="10"/>
      <c r="T125" s="10"/>
      <c r="U125" s="10"/>
    </row>
    <row r="126" spans="1:21" s="11" customFormat="1" ht="18" customHeight="1" x14ac:dyDescent="0.25">
      <c r="A126" s="7">
        <v>43112.399895833332</v>
      </c>
      <c r="B126" s="8" t="s">
        <v>2</v>
      </c>
      <c r="C126" s="64" t="s">
        <v>65</v>
      </c>
      <c r="D126" s="8" t="s">
        <v>492</v>
      </c>
      <c r="E126" s="9">
        <v>2337.94</v>
      </c>
      <c r="F126" s="9" t="s">
        <v>2275</v>
      </c>
      <c r="G126" s="64">
        <v>4</v>
      </c>
      <c r="H126" s="10"/>
      <c r="I126" s="10"/>
      <c r="J126" s="10"/>
      <c r="K126" s="10"/>
      <c r="L126" s="10"/>
      <c r="M126" s="10"/>
      <c r="N126" s="10"/>
      <c r="O126" s="10"/>
      <c r="P126" s="10"/>
      <c r="Q126" s="10"/>
      <c r="R126" s="10"/>
      <c r="S126" s="10"/>
      <c r="T126" s="10"/>
      <c r="U126" s="10"/>
    </row>
    <row r="127" spans="1:21" s="11" customFormat="1" ht="18" customHeight="1" x14ac:dyDescent="0.25">
      <c r="A127" s="7">
        <v>43112.531481481485</v>
      </c>
      <c r="B127" s="8" t="s">
        <v>226</v>
      </c>
      <c r="C127" s="64" t="s">
        <v>1093</v>
      </c>
      <c r="D127" s="12" t="s">
        <v>1070</v>
      </c>
      <c r="E127" s="9">
        <v>3630</v>
      </c>
      <c r="F127" s="9" t="s">
        <v>2274</v>
      </c>
      <c r="G127" s="64">
        <v>4</v>
      </c>
      <c r="H127" s="10"/>
      <c r="I127" s="10"/>
      <c r="J127" s="10"/>
      <c r="K127" s="10"/>
      <c r="L127" s="10"/>
      <c r="M127" s="10"/>
      <c r="N127" s="10"/>
      <c r="O127" s="10"/>
      <c r="P127" s="10"/>
      <c r="Q127" s="10"/>
      <c r="R127" s="10"/>
      <c r="S127" s="10"/>
      <c r="T127" s="10"/>
      <c r="U127" s="10"/>
    </row>
    <row r="128" spans="1:21" s="11" customFormat="1" ht="18" customHeight="1" x14ac:dyDescent="0.25">
      <c r="A128" s="7">
        <v>43112.56695601852</v>
      </c>
      <c r="B128" s="8" t="s">
        <v>12</v>
      </c>
      <c r="C128" s="64" t="s">
        <v>75</v>
      </c>
      <c r="D128" s="8" t="s">
        <v>562</v>
      </c>
      <c r="E128" s="9">
        <v>227.6</v>
      </c>
      <c r="F128" s="9" t="s">
        <v>2274</v>
      </c>
      <c r="G128" s="64">
        <v>4</v>
      </c>
      <c r="H128" s="10"/>
      <c r="I128" s="10"/>
      <c r="J128" s="10"/>
      <c r="K128" s="10"/>
      <c r="L128" s="10"/>
      <c r="M128" s="10"/>
      <c r="N128" s="10"/>
      <c r="O128" s="10"/>
      <c r="P128" s="10"/>
      <c r="Q128" s="10"/>
      <c r="R128" s="10"/>
      <c r="S128" s="10"/>
      <c r="T128" s="10"/>
      <c r="U128" s="10"/>
    </row>
    <row r="129" spans="1:21" s="11" customFormat="1" ht="18" customHeight="1" x14ac:dyDescent="0.25">
      <c r="A129" s="7">
        <v>43112.671365740738</v>
      </c>
      <c r="B129" s="8" t="s">
        <v>53</v>
      </c>
      <c r="C129" s="64" t="s">
        <v>116</v>
      </c>
      <c r="D129" s="12" t="s">
        <v>397</v>
      </c>
      <c r="E129" s="9">
        <v>635.92999999999995</v>
      </c>
      <c r="F129" s="9" t="s">
        <v>2276</v>
      </c>
      <c r="G129" s="64">
        <v>4</v>
      </c>
      <c r="H129" s="10"/>
      <c r="I129" s="10"/>
      <c r="J129" s="10"/>
      <c r="K129" s="10"/>
      <c r="L129" s="10"/>
      <c r="M129" s="10"/>
      <c r="N129" s="10"/>
      <c r="O129" s="10"/>
      <c r="P129" s="10"/>
      <c r="Q129" s="10"/>
      <c r="R129" s="10"/>
      <c r="S129" s="10"/>
      <c r="T129" s="10"/>
      <c r="U129" s="10"/>
    </row>
    <row r="130" spans="1:21" s="11" customFormat="1" ht="18" customHeight="1" x14ac:dyDescent="0.25">
      <c r="A130" s="7">
        <v>43114.216087962966</v>
      </c>
      <c r="B130" s="8" t="s">
        <v>660</v>
      </c>
      <c r="C130" s="64" t="s">
        <v>164</v>
      </c>
      <c r="D130" s="8" t="s">
        <v>1007</v>
      </c>
      <c r="E130" s="9">
        <v>5.93</v>
      </c>
      <c r="F130" s="9" t="s">
        <v>2279</v>
      </c>
      <c r="G130" s="64">
        <v>2</v>
      </c>
      <c r="H130" s="10"/>
      <c r="I130" s="10"/>
      <c r="J130" s="10"/>
      <c r="K130" s="10"/>
      <c r="L130" s="10"/>
      <c r="M130" s="10"/>
      <c r="N130" s="10"/>
      <c r="O130" s="10"/>
      <c r="P130" s="10"/>
      <c r="Q130" s="10"/>
      <c r="R130" s="10"/>
      <c r="S130" s="10"/>
      <c r="T130" s="10"/>
      <c r="U130" s="10"/>
    </row>
    <row r="131" spans="1:21" s="11" customFormat="1" ht="18" customHeight="1" x14ac:dyDescent="0.25">
      <c r="A131" s="7">
        <v>43114.84175925926</v>
      </c>
      <c r="B131" s="8" t="s">
        <v>637</v>
      </c>
      <c r="C131" s="64" t="s">
        <v>638</v>
      </c>
      <c r="D131" s="12" t="s">
        <v>1069</v>
      </c>
      <c r="E131" s="9">
        <v>968</v>
      </c>
      <c r="F131" s="9" t="s">
        <v>2276</v>
      </c>
      <c r="G131" s="64">
        <v>4</v>
      </c>
      <c r="H131" s="10"/>
      <c r="I131" s="10"/>
      <c r="J131" s="10"/>
      <c r="K131" s="10"/>
      <c r="L131" s="10"/>
      <c r="M131" s="10"/>
      <c r="N131" s="10"/>
      <c r="O131" s="10"/>
      <c r="P131" s="10"/>
      <c r="Q131" s="10"/>
      <c r="R131" s="10"/>
      <c r="S131" s="10"/>
      <c r="T131" s="10"/>
      <c r="U131" s="10"/>
    </row>
    <row r="132" spans="1:21" s="11" customFormat="1" ht="18" customHeight="1" x14ac:dyDescent="0.25">
      <c r="A132" s="7">
        <v>43115.358657407407</v>
      </c>
      <c r="B132" s="8" t="s">
        <v>15</v>
      </c>
      <c r="C132" s="64" t="s">
        <v>78</v>
      </c>
      <c r="D132" s="8" t="s">
        <v>381</v>
      </c>
      <c r="E132" s="9">
        <v>84.16</v>
      </c>
      <c r="F132" s="9" t="s">
        <v>2274</v>
      </c>
      <c r="G132" s="64">
        <v>4</v>
      </c>
      <c r="H132" s="10"/>
      <c r="I132" s="10"/>
      <c r="J132" s="10"/>
      <c r="K132" s="10"/>
      <c r="L132" s="10"/>
      <c r="M132" s="10"/>
      <c r="N132" s="10"/>
      <c r="O132" s="10"/>
      <c r="P132" s="10"/>
      <c r="Q132" s="10"/>
      <c r="R132" s="10"/>
      <c r="S132" s="10"/>
      <c r="T132" s="10"/>
      <c r="U132" s="10"/>
    </row>
    <row r="133" spans="1:21" s="11" customFormat="1" ht="18" customHeight="1" x14ac:dyDescent="0.25">
      <c r="A133" s="7">
        <v>43115.35869212963</v>
      </c>
      <c r="B133" s="8" t="s">
        <v>57</v>
      </c>
      <c r="C133" s="64" t="s">
        <v>119</v>
      </c>
      <c r="D133" s="8" t="s">
        <v>359</v>
      </c>
      <c r="E133" s="9">
        <v>181.69</v>
      </c>
      <c r="F133" s="9" t="s">
        <v>2274</v>
      </c>
      <c r="G133" s="64">
        <v>4</v>
      </c>
      <c r="H133" s="10"/>
      <c r="I133" s="10"/>
      <c r="J133" s="10"/>
      <c r="K133" s="10"/>
      <c r="L133" s="10"/>
      <c r="M133" s="10"/>
      <c r="N133" s="10"/>
      <c r="O133" s="10"/>
      <c r="P133" s="10"/>
      <c r="Q133" s="10"/>
      <c r="R133" s="10"/>
      <c r="S133" s="10"/>
      <c r="T133" s="10"/>
      <c r="U133" s="10"/>
    </row>
    <row r="134" spans="1:21" s="11" customFormat="1" ht="18" customHeight="1" x14ac:dyDescent="0.25">
      <c r="A134" s="7">
        <v>43115.360810185186</v>
      </c>
      <c r="B134" s="8" t="s">
        <v>57</v>
      </c>
      <c r="C134" s="64" t="s">
        <v>119</v>
      </c>
      <c r="D134" s="8" t="s">
        <v>366</v>
      </c>
      <c r="E134" s="9">
        <v>72.599999999999994</v>
      </c>
      <c r="F134" s="9" t="s">
        <v>2274</v>
      </c>
      <c r="G134" s="64">
        <v>4</v>
      </c>
      <c r="H134" s="10"/>
      <c r="I134" s="10"/>
      <c r="J134" s="10"/>
      <c r="K134" s="10"/>
      <c r="L134" s="10"/>
      <c r="M134" s="10"/>
      <c r="N134" s="10"/>
      <c r="O134" s="10"/>
      <c r="P134" s="10"/>
      <c r="Q134" s="10"/>
      <c r="R134" s="10"/>
      <c r="S134" s="10"/>
      <c r="T134" s="10"/>
      <c r="U134" s="10"/>
    </row>
    <row r="135" spans="1:21" s="11" customFormat="1" ht="18" customHeight="1" x14ac:dyDescent="0.25">
      <c r="A135" s="7">
        <v>43115.598437499997</v>
      </c>
      <c r="B135" s="8" t="s">
        <v>144</v>
      </c>
      <c r="C135" s="64" t="s">
        <v>170</v>
      </c>
      <c r="D135" s="8" t="s">
        <v>312</v>
      </c>
      <c r="E135" s="9">
        <v>4383.62</v>
      </c>
      <c r="F135" s="9" t="s">
        <v>2276</v>
      </c>
      <c r="G135" s="64">
        <v>4</v>
      </c>
      <c r="H135" s="10"/>
      <c r="I135" s="10"/>
      <c r="J135" s="10"/>
      <c r="K135" s="10"/>
      <c r="L135" s="10"/>
      <c r="M135" s="10"/>
      <c r="N135" s="10"/>
      <c r="O135" s="10"/>
      <c r="P135" s="10"/>
      <c r="Q135" s="10"/>
      <c r="R135" s="10"/>
      <c r="S135" s="10"/>
      <c r="T135" s="10"/>
      <c r="U135" s="10"/>
    </row>
    <row r="136" spans="1:21" s="11" customFormat="1" ht="18" customHeight="1" x14ac:dyDescent="0.25">
      <c r="A136" s="7">
        <v>43115.627650462964</v>
      </c>
      <c r="B136" s="8" t="s">
        <v>666</v>
      </c>
      <c r="C136" s="64" t="s">
        <v>667</v>
      </c>
      <c r="D136" s="8" t="s">
        <v>1082</v>
      </c>
      <c r="E136" s="9">
        <v>302.5</v>
      </c>
      <c r="F136" s="9" t="s">
        <v>2277</v>
      </c>
      <c r="G136" s="64">
        <v>4</v>
      </c>
      <c r="H136" s="10"/>
      <c r="I136" s="10"/>
      <c r="J136" s="10"/>
      <c r="K136" s="10"/>
      <c r="L136" s="10"/>
      <c r="M136" s="10"/>
      <c r="N136" s="10"/>
      <c r="O136" s="10"/>
      <c r="P136" s="10"/>
      <c r="Q136" s="10"/>
      <c r="R136" s="10"/>
      <c r="S136" s="10"/>
      <c r="T136" s="10"/>
      <c r="U136" s="10"/>
    </row>
    <row r="137" spans="1:21" s="11" customFormat="1" ht="18" customHeight="1" x14ac:dyDescent="0.25">
      <c r="A137" s="7">
        <v>43115.723530092589</v>
      </c>
      <c r="B137" s="8" t="s">
        <v>8</v>
      </c>
      <c r="C137" s="64" t="s">
        <v>71</v>
      </c>
      <c r="D137" s="8" t="s">
        <v>340</v>
      </c>
      <c r="E137" s="9">
        <v>1202.6199999999999</v>
      </c>
      <c r="F137" s="9" t="s">
        <v>2275</v>
      </c>
      <c r="G137" s="64">
        <v>4</v>
      </c>
      <c r="H137" s="10"/>
      <c r="I137" s="10"/>
      <c r="J137" s="10"/>
      <c r="K137" s="10"/>
      <c r="L137" s="10"/>
      <c r="M137" s="10"/>
      <c r="N137" s="10"/>
      <c r="O137" s="10"/>
      <c r="P137" s="10"/>
      <c r="Q137" s="10"/>
      <c r="R137" s="10"/>
      <c r="S137" s="10"/>
      <c r="T137" s="10"/>
      <c r="U137" s="10"/>
    </row>
    <row r="138" spans="1:21" s="11" customFormat="1" ht="18" customHeight="1" x14ac:dyDescent="0.25">
      <c r="A138" s="7">
        <v>43115.767361111109</v>
      </c>
      <c r="B138" s="8" t="s">
        <v>637</v>
      </c>
      <c r="C138" s="64" t="s">
        <v>638</v>
      </c>
      <c r="D138" s="8" t="s">
        <v>642</v>
      </c>
      <c r="E138" s="9">
        <v>665.5</v>
      </c>
      <c r="F138" s="9" t="s">
        <v>2276</v>
      </c>
      <c r="G138" s="64">
        <v>4</v>
      </c>
      <c r="H138" s="10"/>
      <c r="I138" s="10"/>
      <c r="J138" s="10"/>
      <c r="K138" s="10"/>
      <c r="L138" s="10"/>
      <c r="M138" s="10"/>
      <c r="N138" s="10"/>
      <c r="O138" s="10"/>
      <c r="P138" s="10"/>
      <c r="Q138" s="10"/>
      <c r="R138" s="10"/>
      <c r="S138" s="10"/>
      <c r="T138" s="10"/>
      <c r="U138" s="10"/>
    </row>
    <row r="139" spans="1:21" s="11" customFormat="1" ht="18" customHeight="1" x14ac:dyDescent="0.25">
      <c r="A139" s="7">
        <v>43115.784074074072</v>
      </c>
      <c r="B139" s="8" t="s">
        <v>628</v>
      </c>
      <c r="C139" s="64" t="s">
        <v>629</v>
      </c>
      <c r="D139" s="8" t="s">
        <v>630</v>
      </c>
      <c r="E139" s="9">
        <v>3484.8</v>
      </c>
      <c r="F139" s="9" t="s">
        <v>2276</v>
      </c>
      <c r="G139" s="64">
        <v>4</v>
      </c>
      <c r="H139" s="10"/>
      <c r="I139" s="10"/>
      <c r="J139" s="10"/>
      <c r="K139" s="10"/>
      <c r="L139" s="10"/>
      <c r="M139" s="10"/>
      <c r="N139" s="10"/>
      <c r="O139" s="10"/>
      <c r="P139" s="10"/>
      <c r="Q139" s="10"/>
      <c r="R139" s="10"/>
      <c r="S139" s="10"/>
      <c r="T139" s="10"/>
      <c r="U139" s="10"/>
    </row>
    <row r="140" spans="1:21" s="11" customFormat="1" ht="18" customHeight="1" x14ac:dyDescent="0.25">
      <c r="A140" s="7">
        <v>43115.790370370371</v>
      </c>
      <c r="B140" s="8" t="s">
        <v>628</v>
      </c>
      <c r="C140" s="64" t="s">
        <v>629</v>
      </c>
      <c r="D140" s="8" t="s">
        <v>631</v>
      </c>
      <c r="E140" s="9">
        <v>1270.5</v>
      </c>
      <c r="F140" s="9" t="s">
        <v>2276</v>
      </c>
      <c r="G140" s="64">
        <v>4</v>
      </c>
      <c r="H140" s="10"/>
      <c r="I140" s="10"/>
      <c r="J140" s="10"/>
      <c r="K140" s="10"/>
      <c r="L140" s="10"/>
      <c r="M140" s="10"/>
      <c r="N140" s="10"/>
      <c r="O140" s="10"/>
      <c r="P140" s="10"/>
      <c r="Q140" s="10"/>
      <c r="R140" s="10"/>
      <c r="S140" s="10"/>
      <c r="T140" s="10"/>
      <c r="U140" s="10"/>
    </row>
    <row r="141" spans="1:21" s="11" customFormat="1" ht="18" customHeight="1" x14ac:dyDescent="0.25">
      <c r="A141" s="7">
        <v>43115.794571759259</v>
      </c>
      <c r="B141" s="8" t="s">
        <v>628</v>
      </c>
      <c r="C141" s="64" t="s">
        <v>629</v>
      </c>
      <c r="D141" s="8" t="s">
        <v>633</v>
      </c>
      <c r="E141" s="9">
        <v>919.6</v>
      </c>
      <c r="F141" s="9" t="s">
        <v>2276</v>
      </c>
      <c r="G141" s="64">
        <v>4</v>
      </c>
      <c r="H141" s="10"/>
      <c r="I141" s="10"/>
      <c r="J141" s="10"/>
      <c r="K141" s="10"/>
      <c r="L141" s="10"/>
      <c r="M141" s="10"/>
      <c r="N141" s="10"/>
      <c r="O141" s="10"/>
      <c r="P141" s="10"/>
      <c r="Q141" s="10"/>
      <c r="R141" s="10"/>
      <c r="S141" s="10"/>
      <c r="T141" s="10"/>
      <c r="U141" s="10"/>
    </row>
    <row r="142" spans="1:21" s="11" customFormat="1" ht="18" customHeight="1" x14ac:dyDescent="0.25">
      <c r="A142" s="7">
        <v>43115.796689814815</v>
      </c>
      <c r="B142" s="8" t="s">
        <v>628</v>
      </c>
      <c r="C142" s="64" t="s">
        <v>629</v>
      </c>
      <c r="D142" s="8" t="s">
        <v>636</v>
      </c>
      <c r="E142" s="9">
        <v>217.8</v>
      </c>
      <c r="F142" s="9" t="s">
        <v>2276</v>
      </c>
      <c r="G142" s="64">
        <v>4</v>
      </c>
      <c r="H142" s="10"/>
      <c r="I142" s="10"/>
      <c r="J142" s="10"/>
      <c r="K142" s="10"/>
      <c r="L142" s="10"/>
      <c r="M142" s="10"/>
      <c r="N142" s="10"/>
      <c r="O142" s="10"/>
      <c r="P142" s="10"/>
      <c r="Q142" s="10"/>
      <c r="R142" s="10"/>
      <c r="S142" s="10"/>
      <c r="T142" s="10"/>
      <c r="U142" s="10"/>
    </row>
    <row r="143" spans="1:21" s="11" customFormat="1" ht="18" customHeight="1" x14ac:dyDescent="0.25">
      <c r="A143" s="7">
        <v>43115.800902777781</v>
      </c>
      <c r="B143" s="8" t="s">
        <v>628</v>
      </c>
      <c r="C143" s="64" t="s">
        <v>629</v>
      </c>
      <c r="D143" s="8" t="s">
        <v>632</v>
      </c>
      <c r="E143" s="9">
        <v>1016.4</v>
      </c>
      <c r="F143" s="9" t="s">
        <v>2276</v>
      </c>
      <c r="G143" s="64">
        <v>4</v>
      </c>
      <c r="H143" s="10"/>
      <c r="I143" s="10"/>
      <c r="J143" s="10"/>
      <c r="K143" s="10"/>
      <c r="L143" s="10"/>
      <c r="M143" s="10"/>
      <c r="N143" s="10"/>
      <c r="O143" s="10"/>
      <c r="P143" s="10"/>
      <c r="Q143" s="10"/>
      <c r="R143" s="10"/>
      <c r="S143" s="10"/>
      <c r="T143" s="10"/>
      <c r="U143" s="10"/>
    </row>
    <row r="144" spans="1:21" s="11" customFormat="1" ht="18" customHeight="1" x14ac:dyDescent="0.25">
      <c r="A144" s="7">
        <v>43115.803032407406</v>
      </c>
      <c r="B144" s="8" t="s">
        <v>628</v>
      </c>
      <c r="C144" s="64" t="s">
        <v>629</v>
      </c>
      <c r="D144" s="12" t="s">
        <v>634</v>
      </c>
      <c r="E144" s="9">
        <v>363</v>
      </c>
      <c r="F144" s="9" t="s">
        <v>2276</v>
      </c>
      <c r="G144" s="64">
        <v>4</v>
      </c>
      <c r="H144" s="10"/>
      <c r="I144" s="10"/>
      <c r="J144" s="10"/>
      <c r="K144" s="10"/>
      <c r="L144" s="10"/>
      <c r="M144" s="10"/>
      <c r="N144" s="10"/>
      <c r="O144" s="10"/>
      <c r="P144" s="10"/>
      <c r="Q144" s="10"/>
      <c r="R144" s="10"/>
      <c r="S144" s="10"/>
      <c r="T144" s="10"/>
      <c r="U144" s="10"/>
    </row>
    <row r="145" spans="1:21" s="11" customFormat="1" ht="18" customHeight="1" x14ac:dyDescent="0.25">
      <c r="A145" s="7">
        <v>43115.805162037039</v>
      </c>
      <c r="B145" s="8" t="s">
        <v>129</v>
      </c>
      <c r="C145" s="64" t="s">
        <v>155</v>
      </c>
      <c r="D145" s="8" t="s">
        <v>617</v>
      </c>
      <c r="E145" s="9">
        <v>78.650000000000006</v>
      </c>
      <c r="F145" s="9" t="s">
        <v>2276</v>
      </c>
      <c r="G145" s="64">
        <v>4</v>
      </c>
      <c r="H145" s="10"/>
      <c r="I145" s="10"/>
      <c r="J145" s="10"/>
      <c r="K145" s="10"/>
      <c r="L145" s="10"/>
      <c r="M145" s="10"/>
      <c r="N145" s="10"/>
      <c r="O145" s="10"/>
      <c r="P145" s="10"/>
      <c r="Q145" s="10"/>
      <c r="R145" s="10"/>
      <c r="S145" s="10"/>
      <c r="T145" s="10"/>
      <c r="U145" s="10"/>
    </row>
    <row r="146" spans="1:21" s="11" customFormat="1" ht="18" customHeight="1" x14ac:dyDescent="0.25">
      <c r="A146" s="7">
        <v>43115.805196759262</v>
      </c>
      <c r="B146" s="8" t="s">
        <v>628</v>
      </c>
      <c r="C146" s="64" t="s">
        <v>629</v>
      </c>
      <c r="D146" s="8" t="s">
        <v>635</v>
      </c>
      <c r="E146" s="9">
        <v>254.1</v>
      </c>
      <c r="F146" s="9" t="s">
        <v>2276</v>
      </c>
      <c r="G146" s="64">
        <v>4</v>
      </c>
      <c r="H146" s="10"/>
      <c r="I146" s="10"/>
      <c r="J146" s="10"/>
      <c r="K146" s="10"/>
      <c r="L146" s="10"/>
      <c r="M146" s="10"/>
      <c r="N146" s="10"/>
      <c r="O146" s="10"/>
      <c r="P146" s="10"/>
      <c r="Q146" s="10"/>
      <c r="R146" s="10"/>
      <c r="S146" s="10"/>
      <c r="T146" s="10"/>
      <c r="U146" s="10"/>
    </row>
    <row r="147" spans="1:21" s="11" customFormat="1" ht="18" customHeight="1" x14ac:dyDescent="0.25">
      <c r="A147" s="7">
        <v>43115.813611111109</v>
      </c>
      <c r="B147" s="8" t="s">
        <v>129</v>
      </c>
      <c r="C147" s="64" t="s">
        <v>155</v>
      </c>
      <c r="D147" s="8" t="s">
        <v>615</v>
      </c>
      <c r="E147" s="9">
        <v>78.650000000000006</v>
      </c>
      <c r="F147" s="9" t="s">
        <v>2274</v>
      </c>
      <c r="G147" s="64">
        <v>4</v>
      </c>
      <c r="H147" s="10"/>
      <c r="I147" s="10"/>
      <c r="J147" s="10"/>
      <c r="K147" s="10"/>
      <c r="L147" s="10"/>
      <c r="M147" s="10"/>
      <c r="N147" s="10"/>
      <c r="O147" s="10"/>
      <c r="P147" s="10"/>
      <c r="Q147" s="10"/>
      <c r="R147" s="10"/>
      <c r="S147" s="10"/>
      <c r="T147" s="10"/>
      <c r="U147" s="10"/>
    </row>
    <row r="148" spans="1:21" s="11" customFormat="1" ht="18" customHeight="1" x14ac:dyDescent="0.25">
      <c r="A148" s="7">
        <v>43115.824120370373</v>
      </c>
      <c r="B148" s="8" t="s">
        <v>129</v>
      </c>
      <c r="C148" s="64" t="s">
        <v>155</v>
      </c>
      <c r="D148" s="8" t="s">
        <v>620</v>
      </c>
      <c r="E148" s="9">
        <v>78.650000000000006</v>
      </c>
      <c r="F148" s="9" t="s">
        <v>2274</v>
      </c>
      <c r="G148" s="64">
        <v>4</v>
      </c>
      <c r="H148" s="10"/>
      <c r="I148" s="10"/>
      <c r="J148" s="10"/>
      <c r="K148" s="10"/>
      <c r="L148" s="10"/>
      <c r="M148" s="10"/>
      <c r="N148" s="10"/>
      <c r="O148" s="10"/>
      <c r="P148" s="10"/>
      <c r="Q148" s="10"/>
      <c r="R148" s="10"/>
      <c r="S148" s="10"/>
      <c r="T148" s="10"/>
      <c r="U148" s="10"/>
    </row>
    <row r="149" spans="1:21" s="11" customFormat="1" ht="18" customHeight="1" x14ac:dyDescent="0.25">
      <c r="A149" s="7">
        <v>43116.287546296298</v>
      </c>
      <c r="B149" s="8" t="s">
        <v>271</v>
      </c>
      <c r="C149" s="64" t="s">
        <v>272</v>
      </c>
      <c r="D149" s="8" t="s">
        <v>274</v>
      </c>
      <c r="E149" s="9">
        <v>391.36</v>
      </c>
      <c r="F149" s="9" t="s">
        <v>2274</v>
      </c>
      <c r="G149" s="64">
        <v>2</v>
      </c>
      <c r="H149" s="10"/>
      <c r="I149" s="10"/>
      <c r="J149" s="10"/>
      <c r="K149" s="10"/>
      <c r="L149" s="10"/>
      <c r="M149" s="10"/>
      <c r="N149" s="10"/>
      <c r="O149" s="10"/>
      <c r="P149" s="10"/>
      <c r="Q149" s="10"/>
      <c r="R149" s="10"/>
      <c r="S149" s="10"/>
      <c r="T149" s="10"/>
      <c r="U149" s="10"/>
    </row>
    <row r="150" spans="1:21" s="11" customFormat="1" ht="18" customHeight="1" x14ac:dyDescent="0.25">
      <c r="A150" s="7">
        <v>43116.40011574074</v>
      </c>
      <c r="B150" s="8" t="s">
        <v>52</v>
      </c>
      <c r="C150" s="64" t="s">
        <v>115</v>
      </c>
      <c r="D150" s="8" t="s">
        <v>665</v>
      </c>
      <c r="E150" s="9">
        <v>345.76</v>
      </c>
      <c r="F150" s="9" t="s">
        <v>2275</v>
      </c>
      <c r="G150" s="64">
        <v>4</v>
      </c>
      <c r="H150" s="10"/>
      <c r="I150" s="10"/>
      <c r="J150" s="10"/>
      <c r="K150" s="10"/>
      <c r="L150" s="10"/>
      <c r="M150" s="10"/>
      <c r="N150" s="10"/>
      <c r="O150" s="10"/>
      <c r="P150" s="10"/>
      <c r="Q150" s="10"/>
      <c r="R150" s="10"/>
      <c r="S150" s="10"/>
      <c r="T150" s="10"/>
      <c r="U150" s="10"/>
    </row>
    <row r="151" spans="1:21" s="11" customFormat="1" ht="18" customHeight="1" x14ac:dyDescent="0.25">
      <c r="A151" s="7">
        <v>43116.400150462963</v>
      </c>
      <c r="B151" s="8" t="s">
        <v>52</v>
      </c>
      <c r="C151" s="64" t="s">
        <v>115</v>
      </c>
      <c r="D151" s="8" t="s">
        <v>663</v>
      </c>
      <c r="E151" s="9">
        <v>2481.83</v>
      </c>
      <c r="F151" s="9" t="s">
        <v>2275</v>
      </c>
      <c r="G151" s="64">
        <v>4</v>
      </c>
      <c r="H151" s="10"/>
      <c r="I151" s="10"/>
      <c r="J151" s="10"/>
      <c r="K151" s="10"/>
      <c r="L151" s="10"/>
      <c r="M151" s="10"/>
      <c r="N151" s="10"/>
      <c r="O151" s="10"/>
      <c r="P151" s="10"/>
      <c r="Q151" s="10"/>
      <c r="R151" s="10"/>
      <c r="S151" s="10"/>
      <c r="T151" s="10"/>
      <c r="U151" s="10"/>
    </row>
    <row r="152" spans="1:21" s="11" customFormat="1" ht="18" customHeight="1" x14ac:dyDescent="0.25">
      <c r="A152" s="7">
        <v>43116.402337962965</v>
      </c>
      <c r="B152" s="8" t="s">
        <v>52</v>
      </c>
      <c r="C152" s="64" t="s">
        <v>115</v>
      </c>
      <c r="D152" s="8" t="s">
        <v>664</v>
      </c>
      <c r="E152" s="9">
        <v>768.12</v>
      </c>
      <c r="F152" s="9" t="s">
        <v>2275</v>
      </c>
      <c r="G152" s="64">
        <v>4</v>
      </c>
      <c r="H152" s="10"/>
      <c r="I152" s="10"/>
      <c r="J152" s="10"/>
      <c r="K152" s="10"/>
      <c r="L152" s="10"/>
      <c r="M152" s="10"/>
      <c r="N152" s="10"/>
      <c r="O152" s="10"/>
      <c r="P152" s="10"/>
      <c r="Q152" s="10"/>
      <c r="R152" s="10"/>
      <c r="S152" s="10"/>
      <c r="T152" s="10"/>
      <c r="U152" s="10"/>
    </row>
    <row r="153" spans="1:21" s="11" customFormat="1" ht="18" customHeight="1" x14ac:dyDescent="0.25">
      <c r="A153" s="7">
        <v>43116.452418981484</v>
      </c>
      <c r="B153" s="8" t="s">
        <v>24</v>
      </c>
      <c r="C153" s="64" t="s">
        <v>88</v>
      </c>
      <c r="D153" s="8" t="s">
        <v>327</v>
      </c>
      <c r="E153" s="9">
        <v>1136.19</v>
      </c>
      <c r="F153" s="9" t="s">
        <v>2274</v>
      </c>
      <c r="G153" s="64">
        <v>4</v>
      </c>
      <c r="H153" s="10"/>
      <c r="I153" s="10"/>
      <c r="J153" s="10"/>
      <c r="K153" s="10"/>
      <c r="L153" s="10"/>
      <c r="M153" s="10"/>
      <c r="N153" s="10"/>
      <c r="O153" s="10"/>
      <c r="P153" s="10"/>
      <c r="Q153" s="10"/>
      <c r="R153" s="10"/>
      <c r="S153" s="10"/>
      <c r="T153" s="10"/>
      <c r="U153" s="10"/>
    </row>
    <row r="154" spans="1:21" s="11" customFormat="1" ht="18" customHeight="1" x14ac:dyDescent="0.25">
      <c r="A154" s="7">
        <v>43116.454548611109</v>
      </c>
      <c r="B154" s="8" t="s">
        <v>483</v>
      </c>
      <c r="C154" s="64" t="s">
        <v>484</v>
      </c>
      <c r="D154" s="8" t="s">
        <v>485</v>
      </c>
      <c r="E154" s="9">
        <v>12601.29</v>
      </c>
      <c r="F154" s="9" t="s">
        <v>2274</v>
      </c>
      <c r="G154" s="64">
        <v>3</v>
      </c>
      <c r="H154" s="10"/>
      <c r="I154" s="10"/>
      <c r="J154" s="10"/>
      <c r="K154" s="10"/>
      <c r="L154" s="10"/>
      <c r="M154" s="10"/>
      <c r="N154" s="10"/>
      <c r="O154" s="10"/>
      <c r="P154" s="10"/>
      <c r="Q154" s="10"/>
      <c r="R154" s="10"/>
      <c r="S154" s="10"/>
      <c r="T154" s="10"/>
      <c r="U154" s="10"/>
    </row>
    <row r="155" spans="1:21" s="11" customFormat="1" ht="18" customHeight="1" x14ac:dyDescent="0.25">
      <c r="A155" s="7">
        <v>43116.458749999998</v>
      </c>
      <c r="B155" s="8" t="s">
        <v>24</v>
      </c>
      <c r="C155" s="64" t="s">
        <v>88</v>
      </c>
      <c r="D155" s="8" t="s">
        <v>326</v>
      </c>
      <c r="E155" s="9">
        <v>1136.19</v>
      </c>
      <c r="F155" s="9" t="s">
        <v>2274</v>
      </c>
      <c r="G155" s="64">
        <v>4</v>
      </c>
      <c r="H155" s="10"/>
      <c r="I155" s="10"/>
      <c r="J155" s="10"/>
      <c r="K155" s="10"/>
      <c r="L155" s="10"/>
      <c r="M155" s="10"/>
      <c r="N155" s="10"/>
      <c r="O155" s="10"/>
      <c r="P155" s="10"/>
      <c r="Q155" s="10"/>
      <c r="R155" s="10"/>
      <c r="S155" s="10"/>
      <c r="T155" s="10"/>
      <c r="U155" s="10"/>
    </row>
    <row r="156" spans="1:21" s="11" customFormat="1" ht="18" customHeight="1" x14ac:dyDescent="0.25">
      <c r="A156" s="7">
        <v>43116.48809027778</v>
      </c>
      <c r="B156" s="8" t="s">
        <v>10</v>
      </c>
      <c r="C156" s="64" t="s">
        <v>73</v>
      </c>
      <c r="D156" s="8" t="s">
        <v>252</v>
      </c>
      <c r="E156" s="9">
        <v>232.66</v>
      </c>
      <c r="F156" s="9" t="s">
        <v>2275</v>
      </c>
      <c r="G156" s="64">
        <v>4</v>
      </c>
      <c r="H156" s="10"/>
      <c r="I156" s="10"/>
      <c r="J156" s="10"/>
      <c r="K156" s="10"/>
      <c r="L156" s="10"/>
      <c r="M156" s="10"/>
      <c r="N156" s="10"/>
      <c r="O156" s="10"/>
      <c r="P156" s="10"/>
      <c r="Q156" s="10"/>
      <c r="R156" s="10"/>
      <c r="S156" s="10"/>
      <c r="T156" s="10"/>
      <c r="U156" s="10"/>
    </row>
    <row r="157" spans="1:21" s="11" customFormat="1" ht="18" customHeight="1" x14ac:dyDescent="0.25">
      <c r="A157" s="7">
        <v>43116.498576388891</v>
      </c>
      <c r="B157" s="8" t="s">
        <v>58</v>
      </c>
      <c r="C157" s="64" t="s">
        <v>120</v>
      </c>
      <c r="D157" s="8" t="s">
        <v>518</v>
      </c>
      <c r="E157" s="9">
        <v>560.91999999999996</v>
      </c>
      <c r="F157" s="9" t="s">
        <v>2274</v>
      </c>
      <c r="G157" s="64">
        <v>4</v>
      </c>
      <c r="H157" s="10"/>
      <c r="I157" s="10"/>
      <c r="J157" s="10"/>
      <c r="K157" s="10"/>
      <c r="L157" s="10"/>
      <c r="M157" s="10"/>
      <c r="N157" s="10"/>
      <c r="O157" s="10"/>
      <c r="P157" s="10"/>
      <c r="Q157" s="10"/>
      <c r="R157" s="10"/>
      <c r="S157" s="10"/>
      <c r="T157" s="10"/>
      <c r="U157" s="10"/>
    </row>
    <row r="158" spans="1:21" s="11" customFormat="1" ht="18" customHeight="1" x14ac:dyDescent="0.25">
      <c r="A158" s="7">
        <v>43116.590300925927</v>
      </c>
      <c r="B158" s="8" t="s">
        <v>21</v>
      </c>
      <c r="C158" s="64" t="s">
        <v>85</v>
      </c>
      <c r="D158" s="8" t="s">
        <v>284</v>
      </c>
      <c r="E158" s="9">
        <v>3803.01</v>
      </c>
      <c r="F158" s="9" t="s">
        <v>2274</v>
      </c>
      <c r="G158" s="64">
        <v>4</v>
      </c>
      <c r="H158" s="10"/>
      <c r="I158" s="10"/>
      <c r="J158" s="10"/>
      <c r="K158" s="10"/>
      <c r="L158" s="10"/>
      <c r="M158" s="10"/>
      <c r="N158" s="10"/>
      <c r="O158" s="10"/>
      <c r="P158" s="10"/>
      <c r="Q158" s="10"/>
      <c r="R158" s="10"/>
      <c r="S158" s="10"/>
      <c r="T158" s="10"/>
      <c r="U158" s="10"/>
    </row>
    <row r="159" spans="1:21" s="11" customFormat="1" ht="18" customHeight="1" x14ac:dyDescent="0.25">
      <c r="A159" s="7">
        <v>43116.644525462965</v>
      </c>
      <c r="B159" s="8" t="s">
        <v>145</v>
      </c>
      <c r="C159" s="64" t="s">
        <v>171</v>
      </c>
      <c r="D159" s="8" t="s">
        <v>292</v>
      </c>
      <c r="E159" s="9">
        <v>377.76</v>
      </c>
      <c r="F159" s="9" t="s">
        <v>2279</v>
      </c>
      <c r="G159" s="64">
        <v>2</v>
      </c>
      <c r="H159" s="10"/>
      <c r="I159" s="10"/>
      <c r="J159" s="10"/>
      <c r="K159" s="10"/>
      <c r="L159" s="10"/>
      <c r="M159" s="10"/>
      <c r="N159" s="10"/>
      <c r="O159" s="10"/>
      <c r="P159" s="10"/>
      <c r="Q159" s="10"/>
      <c r="R159" s="10"/>
      <c r="S159" s="10"/>
      <c r="T159" s="10"/>
      <c r="U159" s="10"/>
    </row>
    <row r="160" spans="1:21" s="11" customFormat="1" ht="18" customHeight="1" x14ac:dyDescent="0.25">
      <c r="A160" s="7">
        <v>43116.661238425928</v>
      </c>
      <c r="B160" s="8" t="s">
        <v>145</v>
      </c>
      <c r="C160" s="64" t="s">
        <v>171</v>
      </c>
      <c r="D160" s="8" t="s">
        <v>291</v>
      </c>
      <c r="E160" s="9">
        <v>930.14</v>
      </c>
      <c r="F160" s="9" t="s">
        <v>2279</v>
      </c>
      <c r="G160" s="64">
        <v>2</v>
      </c>
      <c r="H160" s="10"/>
      <c r="I160" s="10"/>
      <c r="J160" s="10"/>
      <c r="K160" s="10"/>
      <c r="L160" s="10"/>
      <c r="M160" s="10"/>
      <c r="N160" s="10"/>
      <c r="O160" s="10"/>
      <c r="P160" s="10"/>
      <c r="Q160" s="10"/>
      <c r="R160" s="10"/>
      <c r="S160" s="10"/>
      <c r="T160" s="10"/>
      <c r="U160" s="10"/>
    </row>
    <row r="161" spans="1:21" s="11" customFormat="1" ht="18" customHeight="1" x14ac:dyDescent="0.25">
      <c r="A161" s="7">
        <v>43116.715474537035</v>
      </c>
      <c r="B161" s="8" t="s">
        <v>188</v>
      </c>
      <c r="C161" s="64" t="s">
        <v>1094</v>
      </c>
      <c r="D161" s="8" t="s">
        <v>189</v>
      </c>
      <c r="E161" s="9">
        <v>10.91</v>
      </c>
      <c r="F161" s="9" t="s">
        <v>2274</v>
      </c>
      <c r="G161" s="64">
        <v>3</v>
      </c>
      <c r="H161" s="10"/>
      <c r="I161" s="10"/>
      <c r="J161" s="10"/>
      <c r="K161" s="10"/>
      <c r="L161" s="10"/>
      <c r="M161" s="10"/>
      <c r="N161" s="10"/>
      <c r="O161" s="10"/>
      <c r="P161" s="10"/>
      <c r="Q161" s="10"/>
      <c r="R161" s="10"/>
      <c r="S161" s="10"/>
      <c r="T161" s="10"/>
      <c r="U161" s="10"/>
    </row>
    <row r="162" spans="1:21" s="11" customFormat="1" ht="18" customHeight="1" x14ac:dyDescent="0.25">
      <c r="A162" s="7">
        <v>43116.721770833334</v>
      </c>
      <c r="B162" s="8" t="s">
        <v>212</v>
      </c>
      <c r="C162" s="64" t="s">
        <v>1095</v>
      </c>
      <c r="D162" s="8" t="s">
        <v>213</v>
      </c>
      <c r="E162" s="9">
        <v>16.37</v>
      </c>
      <c r="F162" s="9" t="s">
        <v>2274</v>
      </c>
      <c r="G162" s="64">
        <v>3</v>
      </c>
      <c r="H162" s="10"/>
      <c r="I162" s="10"/>
      <c r="J162" s="10"/>
      <c r="K162" s="10"/>
      <c r="L162" s="10"/>
      <c r="M162" s="10"/>
      <c r="N162" s="10"/>
      <c r="O162" s="10"/>
      <c r="P162" s="10"/>
      <c r="Q162" s="10"/>
      <c r="R162" s="10"/>
      <c r="S162" s="10"/>
      <c r="T162" s="10"/>
      <c r="U162" s="10"/>
    </row>
    <row r="163" spans="1:21" s="11" customFormat="1" ht="18" customHeight="1" x14ac:dyDescent="0.25">
      <c r="A163" s="7">
        <v>43116.72388888889</v>
      </c>
      <c r="B163" s="8" t="s">
        <v>181</v>
      </c>
      <c r="C163" s="64" t="s">
        <v>1096</v>
      </c>
      <c r="D163" s="8" t="s">
        <v>182</v>
      </c>
      <c r="E163" s="9">
        <v>5.46</v>
      </c>
      <c r="F163" s="9" t="s">
        <v>2274</v>
      </c>
      <c r="G163" s="64">
        <v>3</v>
      </c>
      <c r="H163" s="10"/>
      <c r="I163" s="10"/>
      <c r="J163" s="10"/>
      <c r="K163" s="10"/>
      <c r="L163" s="10"/>
      <c r="M163" s="10"/>
      <c r="N163" s="10"/>
      <c r="O163" s="10"/>
      <c r="P163" s="10"/>
      <c r="Q163" s="10"/>
      <c r="R163" s="10"/>
      <c r="S163" s="10"/>
      <c r="T163" s="10"/>
      <c r="U163" s="10"/>
    </row>
    <row r="164" spans="1:21" s="11" customFormat="1" ht="18" customHeight="1" x14ac:dyDescent="0.25">
      <c r="A164" s="7">
        <v>43116.767685185187</v>
      </c>
      <c r="B164" s="8" t="s">
        <v>191</v>
      </c>
      <c r="C164" s="64" t="s">
        <v>1097</v>
      </c>
      <c r="D164" s="8" t="s">
        <v>192</v>
      </c>
      <c r="E164" s="9">
        <v>5.46</v>
      </c>
      <c r="F164" s="9" t="s">
        <v>2274</v>
      </c>
      <c r="G164" s="64">
        <v>3</v>
      </c>
      <c r="H164" s="10"/>
      <c r="I164" s="10"/>
      <c r="J164" s="10"/>
      <c r="K164" s="10"/>
      <c r="L164" s="10"/>
      <c r="M164" s="10"/>
      <c r="N164" s="10"/>
      <c r="O164" s="10"/>
      <c r="P164" s="10"/>
      <c r="Q164" s="10"/>
      <c r="R164" s="10"/>
      <c r="S164" s="10"/>
      <c r="T164" s="10"/>
      <c r="U164" s="10"/>
    </row>
    <row r="165" spans="1:21" s="11" customFormat="1" ht="18" customHeight="1" x14ac:dyDescent="0.25">
      <c r="A165" s="7">
        <v>43116.769814814812</v>
      </c>
      <c r="B165" s="8" t="s">
        <v>227</v>
      </c>
      <c r="C165" s="64" t="s">
        <v>1098</v>
      </c>
      <c r="D165" s="8" t="s">
        <v>228</v>
      </c>
      <c r="E165" s="9">
        <v>16.37</v>
      </c>
      <c r="F165" s="9" t="s">
        <v>2274</v>
      </c>
      <c r="G165" s="64">
        <v>3</v>
      </c>
      <c r="H165" s="10"/>
      <c r="I165" s="10"/>
      <c r="J165" s="10"/>
      <c r="K165" s="10"/>
      <c r="L165" s="10"/>
      <c r="M165" s="10"/>
      <c r="N165" s="10"/>
      <c r="O165" s="10"/>
      <c r="P165" s="10"/>
      <c r="Q165" s="10"/>
      <c r="R165" s="10"/>
      <c r="S165" s="10"/>
      <c r="T165" s="10"/>
      <c r="U165" s="10"/>
    </row>
    <row r="166" spans="1:21" s="11" customFormat="1" ht="18" customHeight="1" x14ac:dyDescent="0.25">
      <c r="A166" s="7">
        <v>43116.769849537035</v>
      </c>
      <c r="B166" s="8" t="s">
        <v>229</v>
      </c>
      <c r="C166" s="64" t="s">
        <v>1099</v>
      </c>
      <c r="D166" s="8" t="s">
        <v>230</v>
      </c>
      <c r="E166" s="9">
        <v>32.74</v>
      </c>
      <c r="F166" s="9" t="s">
        <v>2274</v>
      </c>
      <c r="G166" s="64">
        <v>3</v>
      </c>
      <c r="H166" s="10"/>
      <c r="I166" s="10"/>
      <c r="J166" s="10"/>
      <c r="K166" s="10"/>
      <c r="L166" s="10"/>
      <c r="M166" s="10"/>
      <c r="N166" s="10"/>
      <c r="O166" s="10"/>
      <c r="P166" s="10"/>
      <c r="Q166" s="10"/>
      <c r="R166" s="10"/>
      <c r="S166" s="10"/>
      <c r="T166" s="10"/>
      <c r="U166" s="10"/>
    </row>
    <row r="167" spans="1:21" s="11" customFormat="1" ht="18" customHeight="1" x14ac:dyDescent="0.25">
      <c r="A167" s="7">
        <v>43116.771967592591</v>
      </c>
      <c r="B167" s="8" t="s">
        <v>202</v>
      </c>
      <c r="C167" s="64" t="s">
        <v>1100</v>
      </c>
      <c r="D167" s="8" t="s">
        <v>203</v>
      </c>
      <c r="E167" s="9">
        <v>10.91</v>
      </c>
      <c r="F167" s="9" t="s">
        <v>2274</v>
      </c>
      <c r="G167" s="64">
        <v>3</v>
      </c>
      <c r="H167" s="10"/>
      <c r="I167" s="10"/>
      <c r="J167" s="10"/>
      <c r="K167" s="10"/>
      <c r="L167" s="10"/>
      <c r="M167" s="10"/>
      <c r="N167" s="10"/>
      <c r="O167" s="10"/>
      <c r="P167" s="10"/>
      <c r="Q167" s="10"/>
      <c r="R167" s="10"/>
      <c r="S167" s="10"/>
      <c r="T167" s="10"/>
      <c r="U167" s="10"/>
    </row>
    <row r="168" spans="1:21" s="11" customFormat="1" ht="18" customHeight="1" x14ac:dyDescent="0.25">
      <c r="A168" s="7">
        <v>43116.772002314814</v>
      </c>
      <c r="B168" s="8" t="s">
        <v>231</v>
      </c>
      <c r="C168" s="64" t="s">
        <v>1101</v>
      </c>
      <c r="D168" s="8" t="s">
        <v>203</v>
      </c>
      <c r="E168" s="9">
        <v>10.91</v>
      </c>
      <c r="F168" s="9" t="s">
        <v>2274</v>
      </c>
      <c r="G168" s="64">
        <v>3</v>
      </c>
      <c r="H168" s="10"/>
      <c r="I168" s="10"/>
      <c r="J168" s="10"/>
      <c r="K168" s="10"/>
      <c r="L168" s="10"/>
      <c r="M168" s="10"/>
      <c r="N168" s="10"/>
      <c r="O168" s="10"/>
      <c r="P168" s="10"/>
      <c r="Q168" s="10"/>
      <c r="R168" s="10"/>
      <c r="S168" s="10"/>
      <c r="T168" s="10"/>
      <c r="U168" s="10"/>
    </row>
    <row r="169" spans="1:21" s="11" customFormat="1" ht="18" customHeight="1" x14ac:dyDescent="0.25">
      <c r="A169" s="7">
        <v>43116.77412037037</v>
      </c>
      <c r="B169" s="8" t="s">
        <v>198</v>
      </c>
      <c r="C169" s="64" t="s">
        <v>1102</v>
      </c>
      <c r="D169" s="8" t="s">
        <v>201</v>
      </c>
      <c r="E169" s="9">
        <v>21.83</v>
      </c>
      <c r="F169" s="9" t="s">
        <v>2274</v>
      </c>
      <c r="G169" s="64">
        <v>3</v>
      </c>
      <c r="H169" s="10"/>
      <c r="I169" s="10"/>
      <c r="J169" s="10"/>
      <c r="K169" s="10"/>
      <c r="L169" s="10"/>
      <c r="M169" s="10"/>
      <c r="N169" s="10"/>
      <c r="O169" s="10"/>
      <c r="P169" s="10"/>
      <c r="Q169" s="10"/>
      <c r="R169" s="10"/>
      <c r="S169" s="10"/>
      <c r="T169" s="10"/>
      <c r="U169" s="10"/>
    </row>
    <row r="170" spans="1:21" s="11" customFormat="1" ht="18" customHeight="1" x14ac:dyDescent="0.25">
      <c r="A170" s="7">
        <v>43116.774155092593</v>
      </c>
      <c r="B170" s="8" t="s">
        <v>212</v>
      </c>
      <c r="C170" s="64" t="s">
        <v>1095</v>
      </c>
      <c r="D170" s="8" t="s">
        <v>203</v>
      </c>
      <c r="E170" s="9">
        <v>10.91</v>
      </c>
      <c r="F170" s="9" t="s">
        <v>2274</v>
      </c>
      <c r="G170" s="64">
        <v>3</v>
      </c>
      <c r="H170" s="10"/>
      <c r="I170" s="10"/>
      <c r="J170" s="10"/>
      <c r="K170" s="10"/>
      <c r="L170" s="10"/>
      <c r="M170" s="10"/>
      <c r="N170" s="10"/>
      <c r="O170" s="10"/>
      <c r="P170" s="10"/>
      <c r="Q170" s="10"/>
      <c r="R170" s="10"/>
      <c r="S170" s="10"/>
      <c r="T170" s="10"/>
      <c r="U170" s="10"/>
    </row>
    <row r="171" spans="1:21" s="11" customFormat="1" ht="18" customHeight="1" x14ac:dyDescent="0.25">
      <c r="A171" s="7">
        <v>43116.776273148149</v>
      </c>
      <c r="B171" s="8" t="s">
        <v>225</v>
      </c>
      <c r="C171" s="64" t="s">
        <v>1103</v>
      </c>
      <c r="D171" s="8" t="s">
        <v>182</v>
      </c>
      <c r="E171" s="9">
        <v>5.46</v>
      </c>
      <c r="F171" s="9" t="s">
        <v>2274</v>
      </c>
      <c r="G171" s="64">
        <v>3</v>
      </c>
      <c r="H171" s="10"/>
      <c r="I171" s="10"/>
      <c r="J171" s="10"/>
      <c r="K171" s="10"/>
      <c r="L171" s="10"/>
      <c r="M171" s="10"/>
      <c r="N171" s="10"/>
      <c r="O171" s="10"/>
      <c r="P171" s="10"/>
      <c r="Q171" s="10"/>
      <c r="R171" s="10"/>
      <c r="S171" s="10"/>
      <c r="T171" s="10"/>
      <c r="U171" s="10"/>
    </row>
    <row r="172" spans="1:21" s="11" customFormat="1" ht="18" customHeight="1" x14ac:dyDescent="0.25">
      <c r="A172" s="7">
        <v>43116.778391203705</v>
      </c>
      <c r="B172" s="8" t="s">
        <v>183</v>
      </c>
      <c r="C172" s="64" t="s">
        <v>1104</v>
      </c>
      <c r="D172" s="8" t="s">
        <v>182</v>
      </c>
      <c r="E172" s="9">
        <v>5.46</v>
      </c>
      <c r="F172" s="9" t="s">
        <v>2274</v>
      </c>
      <c r="G172" s="64">
        <v>3</v>
      </c>
      <c r="H172" s="10"/>
      <c r="I172" s="10"/>
      <c r="J172" s="10"/>
      <c r="K172" s="10"/>
      <c r="L172" s="10"/>
      <c r="M172" s="10"/>
      <c r="N172" s="10"/>
      <c r="O172" s="10"/>
      <c r="P172" s="10"/>
      <c r="Q172" s="10"/>
      <c r="R172" s="10"/>
      <c r="S172" s="10"/>
      <c r="T172" s="10"/>
      <c r="U172" s="10"/>
    </row>
    <row r="173" spans="1:21" s="11" customFormat="1" ht="18" customHeight="1" x14ac:dyDescent="0.25">
      <c r="A173" s="7">
        <v>43116.778425925928</v>
      </c>
      <c r="B173" s="8" t="s">
        <v>190</v>
      </c>
      <c r="C173" s="64" t="s">
        <v>1105</v>
      </c>
      <c r="D173" s="13">
        <v>41944</v>
      </c>
      <c r="E173" s="9">
        <v>10.91</v>
      </c>
      <c r="F173" s="9" t="s">
        <v>2274</v>
      </c>
      <c r="G173" s="64">
        <v>3</v>
      </c>
      <c r="H173" s="10"/>
      <c r="I173" s="10"/>
      <c r="J173" s="10"/>
      <c r="K173" s="10"/>
      <c r="L173" s="10"/>
      <c r="M173" s="10"/>
      <c r="N173" s="10"/>
      <c r="O173" s="10"/>
      <c r="P173" s="10"/>
      <c r="Q173" s="10"/>
      <c r="R173" s="10"/>
      <c r="S173" s="10"/>
      <c r="T173" s="10"/>
      <c r="U173" s="10"/>
    </row>
    <row r="174" spans="1:21" s="11" customFormat="1" ht="18" customHeight="1" x14ac:dyDescent="0.25">
      <c r="A174" s="7">
        <v>43116.780543981484</v>
      </c>
      <c r="B174" s="8" t="s">
        <v>206</v>
      </c>
      <c r="C174" s="64" t="s">
        <v>1106</v>
      </c>
      <c r="D174" s="8" t="s">
        <v>207</v>
      </c>
      <c r="E174" s="9">
        <v>54.57</v>
      </c>
      <c r="F174" s="9" t="s">
        <v>2274</v>
      </c>
      <c r="G174" s="64">
        <v>3</v>
      </c>
      <c r="H174" s="10"/>
      <c r="I174" s="10"/>
      <c r="J174" s="10"/>
      <c r="K174" s="10"/>
      <c r="L174" s="10"/>
      <c r="M174" s="10"/>
      <c r="N174" s="10"/>
      <c r="O174" s="10"/>
      <c r="P174" s="10"/>
      <c r="Q174" s="10"/>
      <c r="R174" s="10"/>
      <c r="S174" s="10"/>
      <c r="T174" s="10"/>
      <c r="U174" s="10"/>
    </row>
    <row r="175" spans="1:21" s="11" customFormat="1" ht="18" customHeight="1" x14ac:dyDescent="0.25">
      <c r="A175" s="7">
        <v>43116.797291666669</v>
      </c>
      <c r="B175" s="8" t="s">
        <v>129</v>
      </c>
      <c r="C175" s="64" t="s">
        <v>155</v>
      </c>
      <c r="D175" s="8" t="s">
        <v>604</v>
      </c>
      <c r="E175" s="9">
        <v>124.33</v>
      </c>
      <c r="F175" s="9" t="s">
        <v>2276</v>
      </c>
      <c r="G175" s="64">
        <v>4</v>
      </c>
      <c r="H175" s="10"/>
      <c r="I175" s="10"/>
      <c r="J175" s="10"/>
      <c r="K175" s="10"/>
      <c r="L175" s="10"/>
      <c r="M175" s="10"/>
      <c r="N175" s="10"/>
      <c r="O175" s="10"/>
      <c r="P175" s="10"/>
      <c r="Q175" s="10"/>
      <c r="R175" s="10"/>
      <c r="S175" s="10"/>
      <c r="T175" s="10"/>
      <c r="U175" s="10"/>
    </row>
    <row r="176" spans="1:21" s="11" customFormat="1" ht="18" customHeight="1" x14ac:dyDescent="0.25">
      <c r="A176" s="7">
        <v>43116.803587962961</v>
      </c>
      <c r="B176" s="8" t="s">
        <v>129</v>
      </c>
      <c r="C176" s="64" t="s">
        <v>155</v>
      </c>
      <c r="D176" s="8" t="s">
        <v>611</v>
      </c>
      <c r="E176" s="9">
        <v>90.75</v>
      </c>
      <c r="F176" s="9" t="s">
        <v>2274</v>
      </c>
      <c r="G176" s="64">
        <v>4</v>
      </c>
      <c r="H176" s="10"/>
      <c r="I176" s="10"/>
      <c r="J176" s="10"/>
      <c r="K176" s="10"/>
      <c r="L176" s="10"/>
      <c r="M176" s="10"/>
      <c r="N176" s="10"/>
      <c r="O176" s="10"/>
      <c r="P176" s="10"/>
      <c r="Q176" s="10"/>
      <c r="R176" s="10"/>
      <c r="S176" s="10"/>
      <c r="T176" s="10"/>
      <c r="U176" s="10"/>
    </row>
    <row r="177" spans="1:21" s="11" customFormat="1" ht="18" customHeight="1" x14ac:dyDescent="0.25">
      <c r="A177" s="7">
        <v>43117.491273148145</v>
      </c>
      <c r="B177" s="8" t="s">
        <v>444</v>
      </c>
      <c r="C177" s="64" t="s">
        <v>92</v>
      </c>
      <c r="D177" s="8" t="s">
        <v>445</v>
      </c>
      <c r="E177" s="9">
        <v>13635.26</v>
      </c>
      <c r="F177" s="9" t="s">
        <v>2274</v>
      </c>
      <c r="G177" s="64">
        <v>2</v>
      </c>
      <c r="H177" s="10"/>
      <c r="I177" s="10"/>
      <c r="J177" s="10"/>
      <c r="K177" s="10"/>
      <c r="L177" s="10"/>
      <c r="M177" s="10"/>
      <c r="N177" s="10"/>
      <c r="O177" s="10"/>
      <c r="P177" s="10"/>
      <c r="Q177" s="10"/>
      <c r="R177" s="10"/>
      <c r="S177" s="10"/>
      <c r="T177" s="10"/>
      <c r="U177" s="10"/>
    </row>
    <row r="178" spans="1:21" s="11" customFormat="1" ht="18" customHeight="1" x14ac:dyDescent="0.25">
      <c r="A178" s="7">
        <v>43117.510069444441</v>
      </c>
      <c r="B178" s="8" t="s">
        <v>144</v>
      </c>
      <c r="C178" s="64" t="s">
        <v>170</v>
      </c>
      <c r="D178" s="8" t="s">
        <v>310</v>
      </c>
      <c r="E178" s="9">
        <v>7536.34</v>
      </c>
      <c r="F178" s="9" t="s">
        <v>2276</v>
      </c>
      <c r="G178" s="64">
        <v>4</v>
      </c>
      <c r="H178" s="10"/>
      <c r="I178" s="10"/>
      <c r="J178" s="10"/>
      <c r="K178" s="10"/>
      <c r="L178" s="10"/>
      <c r="M178" s="10"/>
      <c r="N178" s="10"/>
      <c r="O178" s="10"/>
      <c r="P178" s="10"/>
      <c r="Q178" s="10"/>
      <c r="R178" s="10"/>
      <c r="S178" s="10"/>
      <c r="T178" s="10"/>
      <c r="U178" s="10"/>
    </row>
    <row r="179" spans="1:21" s="11" customFormat="1" ht="18" customHeight="1" x14ac:dyDescent="0.25">
      <c r="A179" s="7">
        <v>43117.637233796297</v>
      </c>
      <c r="B179" s="8" t="s">
        <v>33</v>
      </c>
      <c r="C179" s="64" t="s">
        <v>97</v>
      </c>
      <c r="D179" s="12" t="s">
        <v>1068</v>
      </c>
      <c r="E179" s="9">
        <v>871.2</v>
      </c>
      <c r="F179" s="9" t="s">
        <v>2275</v>
      </c>
      <c r="G179" s="64">
        <v>4</v>
      </c>
      <c r="H179" s="10"/>
      <c r="I179" s="10"/>
      <c r="J179" s="10"/>
      <c r="K179" s="10"/>
      <c r="L179" s="10"/>
      <c r="M179" s="10"/>
      <c r="N179" s="10"/>
      <c r="O179" s="10"/>
      <c r="P179" s="10"/>
      <c r="Q179" s="10"/>
      <c r="R179" s="10"/>
      <c r="S179" s="10"/>
      <c r="T179" s="10"/>
      <c r="U179" s="10"/>
    </row>
    <row r="180" spans="1:21" s="11" customFormat="1" ht="18" customHeight="1" x14ac:dyDescent="0.25">
      <c r="A180" s="7">
        <v>43117.704155092593</v>
      </c>
      <c r="B180" s="8" t="s">
        <v>144</v>
      </c>
      <c r="C180" s="64" t="s">
        <v>170</v>
      </c>
      <c r="D180" s="8" t="s">
        <v>309</v>
      </c>
      <c r="E180" s="9">
        <v>12658.27</v>
      </c>
      <c r="F180" s="9" t="s">
        <v>2276</v>
      </c>
      <c r="G180" s="64">
        <v>4</v>
      </c>
      <c r="H180" s="10"/>
      <c r="I180" s="10"/>
      <c r="J180" s="10"/>
      <c r="K180" s="10"/>
      <c r="L180" s="10"/>
      <c r="M180" s="10"/>
      <c r="N180" s="10"/>
      <c r="O180" s="10"/>
      <c r="P180" s="10"/>
      <c r="Q180" s="10"/>
      <c r="R180" s="10"/>
      <c r="S180" s="10"/>
      <c r="T180" s="10"/>
      <c r="U180" s="10"/>
    </row>
    <row r="181" spans="1:21" s="11" customFormat="1" ht="18" customHeight="1" x14ac:dyDescent="0.25">
      <c r="A181" s="7">
        <v>43118.373171296298</v>
      </c>
      <c r="B181" s="8" t="s">
        <v>24</v>
      </c>
      <c r="C181" s="64" t="s">
        <v>88</v>
      </c>
      <c r="D181" s="8" t="s">
        <v>328</v>
      </c>
      <c r="E181" s="9">
        <v>1136.19</v>
      </c>
      <c r="F181" s="9" t="s">
        <v>2274</v>
      </c>
      <c r="G181" s="64">
        <v>4</v>
      </c>
      <c r="H181" s="10"/>
      <c r="I181" s="10"/>
      <c r="J181" s="10"/>
      <c r="K181" s="10"/>
      <c r="L181" s="10"/>
      <c r="M181" s="10"/>
      <c r="N181" s="10"/>
      <c r="O181" s="10"/>
      <c r="P181" s="10"/>
      <c r="Q181" s="10"/>
      <c r="R181" s="10"/>
      <c r="S181" s="10"/>
      <c r="T181" s="10"/>
      <c r="U181" s="10"/>
    </row>
    <row r="182" spans="1:21" s="11" customFormat="1" ht="18" customHeight="1" x14ac:dyDescent="0.25">
      <c r="A182" s="7">
        <v>43118.400312500002</v>
      </c>
      <c r="B182" s="8" t="s">
        <v>486</v>
      </c>
      <c r="C182" s="64" t="s">
        <v>487</v>
      </c>
      <c r="D182" s="8" t="s">
        <v>488</v>
      </c>
      <c r="E182" s="9">
        <v>260.2</v>
      </c>
      <c r="F182" s="9" t="s">
        <v>2276</v>
      </c>
      <c r="G182" s="64">
        <v>4</v>
      </c>
      <c r="H182" s="10"/>
      <c r="I182" s="10"/>
      <c r="J182" s="10"/>
      <c r="K182" s="10"/>
      <c r="L182" s="10"/>
      <c r="M182" s="10"/>
      <c r="N182" s="10"/>
      <c r="O182" s="10"/>
      <c r="P182" s="10"/>
      <c r="Q182" s="10"/>
      <c r="R182" s="10"/>
      <c r="S182" s="10"/>
      <c r="T182" s="10"/>
      <c r="U182" s="10"/>
    </row>
    <row r="183" spans="1:21" s="11" customFormat="1" ht="18" customHeight="1" x14ac:dyDescent="0.25">
      <c r="A183" s="7">
        <v>43118.486064814817</v>
      </c>
      <c r="B183" s="8" t="s">
        <v>144</v>
      </c>
      <c r="C183" s="64" t="s">
        <v>170</v>
      </c>
      <c r="D183" s="8" t="s">
        <v>311</v>
      </c>
      <c r="E183" s="9">
        <v>4859.8599999999997</v>
      </c>
      <c r="F183" s="9" t="s">
        <v>2276</v>
      </c>
      <c r="G183" s="64">
        <v>4</v>
      </c>
      <c r="H183" s="10"/>
      <c r="I183" s="10"/>
      <c r="J183" s="10"/>
      <c r="K183" s="10"/>
      <c r="L183" s="10"/>
      <c r="M183" s="10"/>
      <c r="N183" s="10"/>
      <c r="O183" s="10"/>
      <c r="P183" s="10"/>
      <c r="Q183" s="10"/>
      <c r="R183" s="10"/>
      <c r="S183" s="10"/>
      <c r="T183" s="10"/>
      <c r="U183" s="10"/>
    </row>
    <row r="184" spans="1:21" s="11" customFormat="1" ht="18" customHeight="1" x14ac:dyDescent="0.25">
      <c r="A184" s="7">
        <v>43118.504872685182</v>
      </c>
      <c r="B184" s="8" t="s">
        <v>296</v>
      </c>
      <c r="C184" s="64" t="s">
        <v>297</v>
      </c>
      <c r="D184" s="8" t="s">
        <v>298</v>
      </c>
      <c r="E184" s="9">
        <v>1035.48</v>
      </c>
      <c r="F184" s="9" t="s">
        <v>2274</v>
      </c>
      <c r="G184" s="64">
        <v>2</v>
      </c>
      <c r="H184" s="10"/>
      <c r="I184" s="10"/>
      <c r="J184" s="10"/>
      <c r="K184" s="10"/>
      <c r="L184" s="10"/>
      <c r="M184" s="10"/>
      <c r="N184" s="10"/>
      <c r="O184" s="10"/>
      <c r="P184" s="10"/>
      <c r="Q184" s="10"/>
      <c r="R184" s="10"/>
      <c r="S184" s="10"/>
      <c r="T184" s="10"/>
      <c r="U184" s="10"/>
    </row>
    <row r="185" spans="1:21" s="11" customFormat="1" ht="18" customHeight="1" x14ac:dyDescent="0.25">
      <c r="A185" s="7">
        <v>43118.699988425928</v>
      </c>
      <c r="B185" s="8" t="s">
        <v>135</v>
      </c>
      <c r="C185" s="64" t="s">
        <v>161</v>
      </c>
      <c r="D185" s="8" t="s">
        <v>377</v>
      </c>
      <c r="E185" s="9">
        <v>1512.11</v>
      </c>
      <c r="F185" s="9" t="s">
        <v>2275</v>
      </c>
      <c r="G185" s="64">
        <v>4</v>
      </c>
      <c r="H185" s="10"/>
      <c r="I185" s="10"/>
      <c r="J185" s="10"/>
      <c r="K185" s="10"/>
      <c r="L185" s="10"/>
      <c r="M185" s="10"/>
      <c r="N185" s="10"/>
      <c r="O185" s="10"/>
      <c r="P185" s="10"/>
      <c r="Q185" s="10"/>
      <c r="R185" s="10"/>
      <c r="S185" s="10"/>
      <c r="T185" s="10"/>
      <c r="U185" s="10"/>
    </row>
    <row r="186" spans="1:21" s="11" customFormat="1" ht="18" customHeight="1" x14ac:dyDescent="0.25">
      <c r="A186" s="7">
        <v>43118.704282407409</v>
      </c>
      <c r="B186" s="8" t="s">
        <v>12</v>
      </c>
      <c r="C186" s="64" t="s">
        <v>75</v>
      </c>
      <c r="D186" s="8" t="s">
        <v>561</v>
      </c>
      <c r="E186" s="9">
        <v>1163.74</v>
      </c>
      <c r="F186" s="9" t="s">
        <v>2275</v>
      </c>
      <c r="G186" s="64">
        <v>4</v>
      </c>
      <c r="H186" s="10"/>
      <c r="I186" s="10"/>
      <c r="J186" s="10"/>
      <c r="K186" s="10"/>
      <c r="L186" s="10"/>
      <c r="M186" s="10"/>
      <c r="N186" s="10"/>
      <c r="O186" s="10"/>
      <c r="P186" s="10"/>
      <c r="Q186" s="10"/>
      <c r="R186" s="10"/>
      <c r="S186" s="10"/>
      <c r="T186" s="10"/>
      <c r="U186" s="10"/>
    </row>
    <row r="187" spans="1:21" s="11" customFormat="1" ht="18" customHeight="1" x14ac:dyDescent="0.25">
      <c r="A187" s="7">
        <v>43119.485833333332</v>
      </c>
      <c r="B187" s="8" t="s">
        <v>60</v>
      </c>
      <c r="C187" s="64" t="s">
        <v>122</v>
      </c>
      <c r="D187" s="8" t="s">
        <v>329</v>
      </c>
      <c r="E187" s="9">
        <v>1268.8599999999999</v>
      </c>
      <c r="F187" s="9" t="s">
        <v>2276</v>
      </c>
      <c r="G187" s="64">
        <v>2</v>
      </c>
      <c r="H187" s="10"/>
      <c r="I187" s="10"/>
      <c r="J187" s="10"/>
      <c r="K187" s="10"/>
      <c r="L187" s="10"/>
      <c r="M187" s="10"/>
      <c r="N187" s="10"/>
      <c r="O187" s="10"/>
      <c r="P187" s="10"/>
      <c r="Q187" s="10"/>
      <c r="R187" s="10"/>
      <c r="S187" s="10"/>
      <c r="T187" s="10"/>
      <c r="U187" s="10"/>
    </row>
    <row r="188" spans="1:21" s="11" customFormat="1" ht="18" customHeight="1" x14ac:dyDescent="0.25">
      <c r="A188" s="7">
        <v>43119.642523148148</v>
      </c>
      <c r="B188" s="8" t="s">
        <v>41</v>
      </c>
      <c r="C188" s="64" t="s">
        <v>103</v>
      </c>
      <c r="D188" s="8" t="s">
        <v>285</v>
      </c>
      <c r="E188" s="9">
        <v>882.2</v>
      </c>
      <c r="F188" s="9" t="s">
        <v>2275</v>
      </c>
      <c r="G188" s="64">
        <v>4</v>
      </c>
      <c r="H188" s="10"/>
      <c r="I188" s="10"/>
      <c r="J188" s="10"/>
      <c r="K188" s="10"/>
      <c r="L188" s="10"/>
      <c r="M188" s="10"/>
      <c r="N188" s="10"/>
      <c r="O188" s="10"/>
      <c r="P188" s="10"/>
      <c r="Q188" s="10"/>
      <c r="R188" s="10"/>
      <c r="S188" s="10"/>
      <c r="T188" s="10"/>
      <c r="U188" s="10"/>
    </row>
    <row r="189" spans="1:21" s="11" customFormat="1" ht="18" customHeight="1" x14ac:dyDescent="0.25">
      <c r="A189" s="7">
        <v>43119.825613425928</v>
      </c>
      <c r="B189" s="8" t="s">
        <v>470</v>
      </c>
      <c r="C189" s="64" t="s">
        <v>471</v>
      </c>
      <c r="D189" s="8" t="s">
        <v>472</v>
      </c>
      <c r="E189" s="9">
        <v>1606.55</v>
      </c>
      <c r="F189" s="9" t="s">
        <v>2274</v>
      </c>
      <c r="G189" s="64">
        <v>2</v>
      </c>
      <c r="H189" s="10"/>
      <c r="I189" s="10"/>
      <c r="J189" s="10"/>
      <c r="K189" s="10"/>
      <c r="L189" s="10"/>
      <c r="M189" s="10"/>
      <c r="N189" s="10"/>
      <c r="O189" s="10"/>
      <c r="P189" s="10"/>
      <c r="Q189" s="10"/>
      <c r="R189" s="10"/>
      <c r="S189" s="10"/>
      <c r="T189" s="10"/>
      <c r="U189" s="10"/>
    </row>
    <row r="190" spans="1:21" s="11" customFormat="1" ht="18" customHeight="1" x14ac:dyDescent="0.25">
      <c r="A190" s="7">
        <v>43122.360844907409</v>
      </c>
      <c r="B190" s="8" t="s">
        <v>29</v>
      </c>
      <c r="C190" s="64" t="s">
        <v>93</v>
      </c>
      <c r="D190" s="8" t="s">
        <v>368</v>
      </c>
      <c r="E190" s="9">
        <v>417.63</v>
      </c>
      <c r="F190" s="9" t="s">
        <v>2279</v>
      </c>
      <c r="G190" s="64">
        <v>4</v>
      </c>
      <c r="H190" s="10"/>
      <c r="I190" s="10"/>
      <c r="J190" s="10"/>
      <c r="K190" s="10"/>
      <c r="L190" s="10"/>
      <c r="M190" s="10"/>
      <c r="N190" s="10"/>
      <c r="O190" s="10"/>
      <c r="P190" s="10"/>
      <c r="Q190" s="10"/>
      <c r="R190" s="10"/>
      <c r="S190" s="10"/>
      <c r="T190" s="10"/>
      <c r="U190" s="10"/>
    </row>
    <row r="191" spans="1:21" s="11" customFormat="1" ht="18" customHeight="1" x14ac:dyDescent="0.25">
      <c r="A191" s="7">
        <v>43122.594560185185</v>
      </c>
      <c r="B191" s="8" t="s">
        <v>198</v>
      </c>
      <c r="C191" s="64" t="s">
        <v>1102</v>
      </c>
      <c r="D191" s="8" t="s">
        <v>199</v>
      </c>
      <c r="E191" s="9">
        <v>5312.67</v>
      </c>
      <c r="F191" s="9" t="s">
        <v>2274</v>
      </c>
      <c r="G191" s="64">
        <v>3</v>
      </c>
      <c r="H191" s="10"/>
      <c r="I191" s="10"/>
      <c r="J191" s="10"/>
      <c r="K191" s="10"/>
      <c r="L191" s="10"/>
      <c r="M191" s="10"/>
      <c r="N191" s="10"/>
      <c r="O191" s="10"/>
      <c r="P191" s="10"/>
      <c r="Q191" s="10"/>
      <c r="R191" s="10"/>
      <c r="S191" s="10"/>
      <c r="T191" s="10"/>
      <c r="U191" s="10"/>
    </row>
    <row r="192" spans="1:21" s="11" customFormat="1" ht="18" customHeight="1" x14ac:dyDescent="0.25">
      <c r="A192" s="7">
        <v>43122.813819444447</v>
      </c>
      <c r="B192" s="8" t="s">
        <v>129</v>
      </c>
      <c r="C192" s="64" t="s">
        <v>155</v>
      </c>
      <c r="D192" s="8" t="s">
        <v>598</v>
      </c>
      <c r="E192" s="9">
        <v>157.30000000000001</v>
      </c>
      <c r="F192" s="9" t="s">
        <v>2276</v>
      </c>
      <c r="G192" s="64">
        <v>4</v>
      </c>
      <c r="H192" s="10"/>
      <c r="I192" s="10"/>
      <c r="J192" s="10"/>
      <c r="K192" s="10"/>
      <c r="L192" s="10"/>
      <c r="M192" s="10"/>
      <c r="N192" s="10"/>
      <c r="O192" s="10"/>
      <c r="P192" s="10"/>
      <c r="Q192" s="10"/>
      <c r="R192" s="10"/>
      <c r="S192" s="10"/>
      <c r="T192" s="10"/>
      <c r="U192" s="10"/>
    </row>
    <row r="193" spans="1:21" s="11" customFormat="1" ht="18" customHeight="1" x14ac:dyDescent="0.25">
      <c r="A193" s="7">
        <v>43122.820127314815</v>
      </c>
      <c r="B193" s="8" t="s">
        <v>129</v>
      </c>
      <c r="C193" s="64" t="s">
        <v>155</v>
      </c>
      <c r="D193" s="8" t="s">
        <v>621</v>
      </c>
      <c r="E193" s="9">
        <v>78.650000000000006</v>
      </c>
      <c r="F193" s="9" t="s">
        <v>2276</v>
      </c>
      <c r="G193" s="64">
        <v>4</v>
      </c>
      <c r="H193" s="10"/>
      <c r="I193" s="10"/>
      <c r="J193" s="10"/>
      <c r="K193" s="10"/>
      <c r="L193" s="10"/>
      <c r="M193" s="10"/>
      <c r="N193" s="10"/>
      <c r="O193" s="10"/>
      <c r="P193" s="10"/>
      <c r="Q193" s="10"/>
      <c r="R193" s="10"/>
      <c r="S193" s="10"/>
      <c r="T193" s="10"/>
      <c r="U193" s="10"/>
    </row>
    <row r="194" spans="1:21" s="11" customFormat="1" ht="18" customHeight="1" x14ac:dyDescent="0.25">
      <c r="A194" s="7">
        <v>43122.824340277781</v>
      </c>
      <c r="B194" s="8" t="s">
        <v>129</v>
      </c>
      <c r="C194" s="64" t="s">
        <v>155</v>
      </c>
      <c r="D194" s="8" t="s">
        <v>614</v>
      </c>
      <c r="E194" s="9">
        <v>78.650000000000006</v>
      </c>
      <c r="F194" s="9" t="s">
        <v>2274</v>
      </c>
      <c r="G194" s="64">
        <v>4</v>
      </c>
      <c r="H194" s="10"/>
      <c r="I194" s="10"/>
      <c r="J194" s="10"/>
      <c r="K194" s="10"/>
      <c r="L194" s="10"/>
      <c r="M194" s="10"/>
      <c r="N194" s="10"/>
      <c r="O194" s="10"/>
      <c r="P194" s="10"/>
      <c r="Q194" s="10"/>
      <c r="R194" s="10"/>
      <c r="S194" s="10"/>
      <c r="T194" s="10"/>
      <c r="U194" s="10"/>
    </row>
    <row r="195" spans="1:21" s="11" customFormat="1" ht="18" customHeight="1" x14ac:dyDescent="0.25">
      <c r="A195" s="7">
        <v>43122.9453125</v>
      </c>
      <c r="B195" s="8" t="s">
        <v>60</v>
      </c>
      <c r="C195" s="64" t="s">
        <v>122</v>
      </c>
      <c r="D195" s="8" t="s">
        <v>331</v>
      </c>
      <c r="E195" s="9">
        <v>69.3</v>
      </c>
      <c r="F195" s="9" t="s">
        <v>2274</v>
      </c>
      <c r="G195" s="64">
        <v>2</v>
      </c>
      <c r="H195" s="10"/>
      <c r="I195" s="10"/>
      <c r="J195" s="10"/>
      <c r="K195" s="10"/>
      <c r="L195" s="10"/>
      <c r="M195" s="10"/>
      <c r="N195" s="10"/>
      <c r="O195" s="10"/>
      <c r="P195" s="10"/>
      <c r="Q195" s="10"/>
      <c r="R195" s="10"/>
      <c r="S195" s="10"/>
      <c r="T195" s="10"/>
      <c r="U195" s="10"/>
    </row>
    <row r="196" spans="1:21" s="11" customFormat="1" ht="18" customHeight="1" x14ac:dyDescent="0.25">
      <c r="A196" s="7">
        <v>43123.180474537039</v>
      </c>
      <c r="B196" s="8" t="s">
        <v>46</v>
      </c>
      <c r="C196" s="64" t="s">
        <v>109</v>
      </c>
      <c r="D196" s="8" t="s">
        <v>283</v>
      </c>
      <c r="E196" s="9">
        <v>55789.43</v>
      </c>
      <c r="F196" s="9" t="s">
        <v>2275</v>
      </c>
      <c r="G196" s="64">
        <v>4</v>
      </c>
      <c r="H196" s="10"/>
      <c r="I196" s="10"/>
      <c r="J196" s="10"/>
      <c r="K196" s="10"/>
      <c r="L196" s="10"/>
      <c r="M196" s="10"/>
      <c r="N196" s="10"/>
      <c r="O196" s="10"/>
      <c r="P196" s="10"/>
      <c r="Q196" s="10"/>
      <c r="R196" s="10"/>
      <c r="S196" s="10"/>
      <c r="T196" s="10"/>
      <c r="U196" s="10"/>
    </row>
    <row r="197" spans="1:21" s="11" customFormat="1" ht="18" customHeight="1" x14ac:dyDescent="0.25">
      <c r="A197" s="7">
        <v>43123.739189814813</v>
      </c>
      <c r="B197" s="8" t="s">
        <v>45</v>
      </c>
      <c r="C197" s="64" t="s">
        <v>108</v>
      </c>
      <c r="D197" s="8" t="s">
        <v>423</v>
      </c>
      <c r="E197" s="9">
        <v>370.96</v>
      </c>
      <c r="F197" s="9" t="s">
        <v>2276</v>
      </c>
      <c r="G197" s="64">
        <v>4</v>
      </c>
      <c r="H197" s="10"/>
      <c r="I197" s="10"/>
      <c r="J197" s="10"/>
      <c r="K197" s="10"/>
      <c r="L197" s="10"/>
      <c r="M197" s="10"/>
      <c r="N197" s="10"/>
      <c r="O197" s="10"/>
      <c r="P197" s="10"/>
      <c r="Q197" s="10"/>
      <c r="R197" s="10"/>
      <c r="S197" s="10"/>
      <c r="T197" s="10"/>
      <c r="U197" s="10"/>
    </row>
    <row r="198" spans="1:21" s="11" customFormat="1" ht="18" customHeight="1" x14ac:dyDescent="0.25">
      <c r="A198" s="7">
        <v>43123.83935185185</v>
      </c>
      <c r="B198" s="8" t="s">
        <v>61</v>
      </c>
      <c r="C198" s="64" t="s">
        <v>123</v>
      </c>
      <c r="D198" s="8" t="s">
        <v>390</v>
      </c>
      <c r="E198" s="9">
        <v>424.25</v>
      </c>
      <c r="F198" s="9" t="s">
        <v>2274</v>
      </c>
      <c r="G198" s="64">
        <v>4</v>
      </c>
      <c r="H198" s="10"/>
      <c r="I198" s="10"/>
      <c r="J198" s="10"/>
      <c r="K198" s="10"/>
      <c r="L198" s="10"/>
      <c r="M198" s="10"/>
      <c r="N198" s="10"/>
      <c r="O198" s="10"/>
      <c r="P198" s="10"/>
      <c r="Q198" s="10"/>
      <c r="R198" s="10"/>
      <c r="S198" s="10"/>
      <c r="T198" s="10"/>
      <c r="U198" s="10"/>
    </row>
    <row r="199" spans="1:21" s="11" customFormat="1" ht="18" customHeight="1" x14ac:dyDescent="0.25">
      <c r="A199" s="7">
        <v>43124.618356481478</v>
      </c>
      <c r="B199" s="8" t="s">
        <v>570</v>
      </c>
      <c r="C199" s="64" t="s">
        <v>571</v>
      </c>
      <c r="D199" s="12" t="s">
        <v>1067</v>
      </c>
      <c r="E199" s="9">
        <v>769.09</v>
      </c>
      <c r="F199" s="9" t="s">
        <v>2274</v>
      </c>
      <c r="G199" s="64">
        <v>4</v>
      </c>
      <c r="H199" s="10"/>
      <c r="I199" s="10"/>
      <c r="J199" s="10"/>
      <c r="K199" s="10"/>
      <c r="L199" s="10"/>
      <c r="M199" s="10"/>
      <c r="N199" s="10"/>
      <c r="O199" s="10"/>
      <c r="P199" s="10"/>
      <c r="Q199" s="10"/>
      <c r="R199" s="10"/>
      <c r="S199" s="10"/>
      <c r="T199" s="10"/>
      <c r="U199" s="10"/>
    </row>
    <row r="200" spans="1:21" s="11" customFormat="1" ht="18" customHeight="1" x14ac:dyDescent="0.25">
      <c r="A200" s="7">
        <v>43124.699803240743</v>
      </c>
      <c r="B200" s="8" t="s">
        <v>32</v>
      </c>
      <c r="C200" s="64" t="s">
        <v>96</v>
      </c>
      <c r="D200" s="8" t="s">
        <v>403</v>
      </c>
      <c r="E200" s="9">
        <v>184.26</v>
      </c>
      <c r="F200" s="9" t="s">
        <v>2274</v>
      </c>
      <c r="G200" s="64">
        <v>4</v>
      </c>
      <c r="H200" s="10"/>
      <c r="I200" s="10"/>
      <c r="J200" s="10"/>
      <c r="K200" s="10"/>
      <c r="L200" s="10"/>
      <c r="M200" s="10"/>
      <c r="N200" s="10"/>
      <c r="O200" s="10"/>
      <c r="P200" s="10"/>
      <c r="Q200" s="10"/>
      <c r="R200" s="10"/>
      <c r="S200" s="10"/>
      <c r="T200" s="10"/>
      <c r="U200" s="10"/>
    </row>
    <row r="201" spans="1:21" s="11" customFormat="1" ht="18" customHeight="1" x14ac:dyDescent="0.25">
      <c r="A201" s="7">
        <v>43124.701932870368</v>
      </c>
      <c r="B201" s="8" t="s">
        <v>32</v>
      </c>
      <c r="C201" s="64" t="s">
        <v>96</v>
      </c>
      <c r="D201" s="8" t="s">
        <v>415</v>
      </c>
      <c r="E201" s="9">
        <v>17.62</v>
      </c>
      <c r="F201" s="9" t="s">
        <v>2274</v>
      </c>
      <c r="G201" s="64">
        <v>4</v>
      </c>
      <c r="H201" s="10"/>
      <c r="I201" s="10"/>
      <c r="J201" s="10"/>
      <c r="K201" s="10"/>
      <c r="L201" s="10"/>
      <c r="M201" s="10"/>
      <c r="N201" s="10"/>
      <c r="O201" s="10"/>
      <c r="P201" s="10"/>
      <c r="Q201" s="10"/>
      <c r="R201" s="10"/>
      <c r="S201" s="10"/>
      <c r="T201" s="10"/>
      <c r="U201" s="10"/>
    </row>
    <row r="202" spans="1:21" s="11" customFormat="1" ht="18" customHeight="1" x14ac:dyDescent="0.25">
      <c r="A202" s="7">
        <v>43124.704050925924</v>
      </c>
      <c r="B202" s="8" t="s">
        <v>32</v>
      </c>
      <c r="C202" s="64" t="s">
        <v>96</v>
      </c>
      <c r="D202" s="8" t="s">
        <v>412</v>
      </c>
      <c r="E202" s="9">
        <v>44.36</v>
      </c>
      <c r="F202" s="9" t="s">
        <v>2274</v>
      </c>
      <c r="G202" s="64">
        <v>4</v>
      </c>
      <c r="H202" s="10"/>
      <c r="I202" s="10"/>
      <c r="J202" s="10"/>
      <c r="K202" s="10"/>
      <c r="L202" s="10"/>
      <c r="M202" s="10"/>
      <c r="N202" s="10"/>
      <c r="O202" s="10"/>
      <c r="P202" s="10"/>
      <c r="Q202" s="10"/>
      <c r="R202" s="10"/>
      <c r="S202" s="10"/>
      <c r="T202" s="10"/>
      <c r="U202" s="10"/>
    </row>
    <row r="203" spans="1:21" s="11" customFormat="1" ht="18" customHeight="1" x14ac:dyDescent="0.25">
      <c r="A203" s="7">
        <v>43124.70616898148</v>
      </c>
      <c r="B203" s="8" t="s">
        <v>32</v>
      </c>
      <c r="C203" s="64" t="s">
        <v>96</v>
      </c>
      <c r="D203" s="8" t="s">
        <v>406</v>
      </c>
      <c r="E203" s="9">
        <v>126.23</v>
      </c>
      <c r="F203" s="9" t="s">
        <v>2276</v>
      </c>
      <c r="G203" s="64">
        <v>4</v>
      </c>
      <c r="H203" s="10"/>
      <c r="I203" s="10"/>
      <c r="J203" s="10"/>
      <c r="K203" s="10"/>
      <c r="L203" s="10"/>
      <c r="M203" s="10"/>
      <c r="N203" s="10"/>
      <c r="O203" s="10"/>
      <c r="P203" s="10"/>
      <c r="Q203" s="10"/>
      <c r="R203" s="10"/>
      <c r="S203" s="10"/>
      <c r="T203" s="10"/>
      <c r="U203" s="10"/>
    </row>
    <row r="204" spans="1:21" s="11" customFormat="1" ht="18" customHeight="1" x14ac:dyDescent="0.25">
      <c r="A204" s="7">
        <v>43124.710405092592</v>
      </c>
      <c r="B204" s="8" t="s">
        <v>22</v>
      </c>
      <c r="C204" s="64" t="s">
        <v>86</v>
      </c>
      <c r="D204" s="8" t="s">
        <v>265</v>
      </c>
      <c r="E204" s="9">
        <v>2491</v>
      </c>
      <c r="F204" s="9" t="s">
        <v>2275</v>
      </c>
      <c r="G204" s="64">
        <v>4</v>
      </c>
      <c r="H204" s="10"/>
      <c r="I204" s="10"/>
      <c r="J204" s="10"/>
      <c r="K204" s="10"/>
      <c r="L204" s="10"/>
      <c r="M204" s="10"/>
      <c r="N204" s="10"/>
      <c r="O204" s="10"/>
      <c r="P204" s="10"/>
      <c r="Q204" s="10"/>
      <c r="R204" s="10"/>
      <c r="S204" s="10"/>
      <c r="T204" s="10"/>
      <c r="U204" s="10"/>
    </row>
    <row r="205" spans="1:21" s="11" customFormat="1" ht="18" customHeight="1" x14ac:dyDescent="0.25">
      <c r="A205" s="7">
        <v>43124.712523148148</v>
      </c>
      <c r="B205" s="8" t="s">
        <v>32</v>
      </c>
      <c r="C205" s="64" t="s">
        <v>96</v>
      </c>
      <c r="D205" s="8" t="s">
        <v>413</v>
      </c>
      <c r="E205" s="9">
        <v>19.84</v>
      </c>
      <c r="F205" s="9" t="s">
        <v>2276</v>
      </c>
      <c r="G205" s="64">
        <v>4</v>
      </c>
      <c r="H205" s="10"/>
      <c r="I205" s="10"/>
      <c r="J205" s="10"/>
      <c r="K205" s="10"/>
      <c r="L205" s="10"/>
      <c r="M205" s="10"/>
      <c r="N205" s="10"/>
      <c r="O205" s="10"/>
      <c r="P205" s="10"/>
      <c r="Q205" s="10"/>
      <c r="R205" s="10"/>
      <c r="S205" s="10"/>
      <c r="T205" s="10"/>
      <c r="U205" s="10"/>
    </row>
    <row r="206" spans="1:21" s="11" customFormat="1" ht="18" customHeight="1" x14ac:dyDescent="0.25">
      <c r="A206" s="7">
        <v>43124.716747685183</v>
      </c>
      <c r="B206" s="8" t="s">
        <v>32</v>
      </c>
      <c r="C206" s="64" t="s">
        <v>96</v>
      </c>
      <c r="D206" s="8" t="s">
        <v>407</v>
      </c>
      <c r="E206" s="9">
        <v>115.14</v>
      </c>
      <c r="F206" s="9" t="s">
        <v>2274</v>
      </c>
      <c r="G206" s="64">
        <v>4</v>
      </c>
      <c r="H206" s="10"/>
      <c r="I206" s="10"/>
      <c r="J206" s="10"/>
      <c r="K206" s="10"/>
      <c r="L206" s="10"/>
      <c r="M206" s="10"/>
      <c r="N206" s="10"/>
      <c r="O206" s="10"/>
      <c r="P206" s="10"/>
      <c r="Q206" s="10"/>
      <c r="R206" s="10"/>
      <c r="S206" s="10"/>
      <c r="T206" s="10"/>
      <c r="U206" s="10"/>
    </row>
    <row r="207" spans="1:21" s="11" customFormat="1" ht="18" customHeight="1" x14ac:dyDescent="0.25">
      <c r="A207" s="7">
        <v>43124.718877314815</v>
      </c>
      <c r="B207" s="8" t="s">
        <v>32</v>
      </c>
      <c r="C207" s="64" t="s">
        <v>96</v>
      </c>
      <c r="D207" s="8" t="s">
        <v>414</v>
      </c>
      <c r="E207" s="9">
        <v>17.62</v>
      </c>
      <c r="F207" s="9" t="s">
        <v>2276</v>
      </c>
      <c r="G207" s="64">
        <v>4</v>
      </c>
      <c r="H207" s="10"/>
      <c r="I207" s="10"/>
      <c r="J207" s="10"/>
      <c r="K207" s="10"/>
      <c r="L207" s="10"/>
      <c r="M207" s="10"/>
      <c r="N207" s="10"/>
      <c r="O207" s="10"/>
      <c r="P207" s="10"/>
      <c r="Q207" s="10"/>
      <c r="R207" s="10"/>
      <c r="S207" s="10"/>
      <c r="T207" s="10"/>
      <c r="U207" s="10"/>
    </row>
    <row r="208" spans="1:21" s="11" customFormat="1" ht="18" customHeight="1" x14ac:dyDescent="0.25">
      <c r="A208" s="7">
        <v>43124.733576388891</v>
      </c>
      <c r="B208" s="8" t="s">
        <v>143</v>
      </c>
      <c r="C208" s="64" t="s">
        <v>169</v>
      </c>
      <c r="D208" s="8" t="s">
        <v>342</v>
      </c>
      <c r="E208" s="9">
        <v>256.31</v>
      </c>
      <c r="F208" s="9" t="s">
        <v>2276</v>
      </c>
      <c r="G208" s="64">
        <v>4</v>
      </c>
      <c r="H208" s="10"/>
      <c r="I208" s="10"/>
      <c r="J208" s="10"/>
      <c r="K208" s="10"/>
      <c r="L208" s="10"/>
      <c r="M208" s="10"/>
      <c r="N208" s="10"/>
      <c r="O208" s="10"/>
      <c r="P208" s="10"/>
      <c r="Q208" s="10"/>
      <c r="R208" s="10"/>
      <c r="S208" s="10"/>
      <c r="T208" s="10"/>
      <c r="U208" s="10"/>
    </row>
    <row r="209" spans="1:21" s="11" customFormat="1" ht="18" customHeight="1" x14ac:dyDescent="0.25">
      <c r="A209" s="7">
        <v>43124.825416666667</v>
      </c>
      <c r="B209" s="8" t="s">
        <v>20</v>
      </c>
      <c r="C209" s="64" t="s">
        <v>84</v>
      </c>
      <c r="D209" s="8" t="s">
        <v>281</v>
      </c>
      <c r="E209" s="9">
        <v>677.6</v>
      </c>
      <c r="F209" s="9" t="s">
        <v>2274</v>
      </c>
      <c r="G209" s="64">
        <v>2</v>
      </c>
      <c r="H209" s="10"/>
      <c r="I209" s="10"/>
      <c r="J209" s="10"/>
      <c r="K209" s="10"/>
      <c r="L209" s="10"/>
      <c r="M209" s="10"/>
      <c r="N209" s="10"/>
      <c r="O209" s="10"/>
      <c r="P209" s="10"/>
      <c r="Q209" s="10"/>
      <c r="R209" s="10"/>
      <c r="S209" s="10"/>
      <c r="T209" s="10"/>
      <c r="U209" s="10"/>
    </row>
    <row r="210" spans="1:21" s="11" customFormat="1" ht="18" customHeight="1" x14ac:dyDescent="0.25">
      <c r="A210" s="7">
        <v>43125.39671296296</v>
      </c>
      <c r="B210" s="8" t="s">
        <v>23</v>
      </c>
      <c r="C210" s="64" t="s">
        <v>87</v>
      </c>
      <c r="D210" s="8" t="s">
        <v>457</v>
      </c>
      <c r="E210" s="9">
        <v>417.3</v>
      </c>
      <c r="F210" s="9" t="s">
        <v>2276</v>
      </c>
      <c r="G210" s="64">
        <v>4</v>
      </c>
      <c r="H210" s="10"/>
      <c r="I210" s="10"/>
      <c r="J210" s="10"/>
      <c r="K210" s="10"/>
      <c r="L210" s="10"/>
      <c r="M210" s="10"/>
      <c r="N210" s="10"/>
      <c r="O210" s="10"/>
      <c r="P210" s="10"/>
      <c r="Q210" s="10"/>
      <c r="R210" s="10"/>
      <c r="S210" s="10"/>
      <c r="T210" s="10"/>
      <c r="U210" s="10"/>
    </row>
    <row r="211" spans="1:21" s="11" customFormat="1" ht="18" customHeight="1" x14ac:dyDescent="0.25">
      <c r="A211" s="7">
        <v>43125.432187500002</v>
      </c>
      <c r="B211" s="8" t="s">
        <v>44</v>
      </c>
      <c r="C211" s="64" t="s">
        <v>106</v>
      </c>
      <c r="D211" s="8" t="s">
        <v>178</v>
      </c>
      <c r="E211" s="9">
        <v>3828.44</v>
      </c>
      <c r="F211" s="9" t="s">
        <v>2276</v>
      </c>
      <c r="G211" s="64">
        <v>4</v>
      </c>
      <c r="H211" s="10"/>
      <c r="I211" s="10"/>
      <c r="J211" s="10"/>
      <c r="K211" s="10"/>
      <c r="L211" s="10"/>
      <c r="M211" s="10"/>
      <c r="N211" s="10"/>
      <c r="O211" s="10"/>
      <c r="P211" s="10"/>
      <c r="Q211" s="10"/>
      <c r="R211" s="10"/>
      <c r="S211" s="10"/>
      <c r="T211" s="10"/>
      <c r="U211" s="10"/>
    </row>
    <row r="212" spans="1:21" s="11" customFormat="1" ht="18" customHeight="1" x14ac:dyDescent="0.25">
      <c r="A212" s="7">
        <v>43125.434317129628</v>
      </c>
      <c r="B212" s="8" t="s">
        <v>44</v>
      </c>
      <c r="C212" s="64" t="s">
        <v>106</v>
      </c>
      <c r="D212" s="8" t="s">
        <v>489</v>
      </c>
      <c r="E212" s="9">
        <v>9817.5300000000007</v>
      </c>
      <c r="F212" s="9" t="s">
        <v>2274</v>
      </c>
      <c r="G212" s="64">
        <v>4</v>
      </c>
      <c r="H212" s="10"/>
      <c r="I212" s="10"/>
      <c r="J212" s="10"/>
      <c r="K212" s="10"/>
      <c r="L212" s="10"/>
      <c r="M212" s="10"/>
      <c r="N212" s="10"/>
      <c r="O212" s="10"/>
      <c r="P212" s="10"/>
      <c r="Q212" s="10"/>
      <c r="R212" s="10"/>
      <c r="S212" s="10"/>
      <c r="T212" s="10"/>
      <c r="U212" s="10"/>
    </row>
    <row r="213" spans="1:21" s="11" customFormat="1" ht="18" customHeight="1" x14ac:dyDescent="0.25">
      <c r="A213" s="7">
        <v>43125.438518518517</v>
      </c>
      <c r="B213" s="8" t="s">
        <v>44</v>
      </c>
      <c r="C213" s="64" t="s">
        <v>106</v>
      </c>
      <c r="D213" s="8" t="s">
        <v>490</v>
      </c>
      <c r="E213" s="9">
        <v>7125.69</v>
      </c>
      <c r="F213" s="9" t="s">
        <v>2274</v>
      </c>
      <c r="G213" s="64">
        <v>4</v>
      </c>
      <c r="H213" s="10"/>
      <c r="I213" s="10"/>
      <c r="J213" s="10"/>
      <c r="K213" s="10"/>
      <c r="L213" s="10"/>
      <c r="M213" s="10"/>
      <c r="N213" s="10"/>
      <c r="O213" s="10"/>
      <c r="P213" s="10"/>
      <c r="Q213" s="10"/>
      <c r="R213" s="10"/>
      <c r="S213" s="10"/>
      <c r="T213" s="10"/>
      <c r="U213" s="10"/>
    </row>
    <row r="214" spans="1:21" s="11" customFormat="1" ht="18" customHeight="1" x14ac:dyDescent="0.25">
      <c r="A214" s="7">
        <v>43125.444803240738</v>
      </c>
      <c r="B214" s="8" t="s">
        <v>11</v>
      </c>
      <c r="C214" s="64" t="s">
        <v>74</v>
      </c>
      <c r="D214" s="8" t="s">
        <v>288</v>
      </c>
      <c r="E214" s="9">
        <v>188.76</v>
      </c>
      <c r="F214" s="9" t="s">
        <v>2274</v>
      </c>
      <c r="G214" s="64">
        <v>4</v>
      </c>
      <c r="H214" s="10"/>
      <c r="I214" s="10"/>
      <c r="J214" s="10"/>
      <c r="K214" s="10"/>
      <c r="L214" s="10"/>
      <c r="M214" s="10"/>
      <c r="N214" s="10"/>
      <c r="O214" s="10"/>
      <c r="P214" s="10"/>
      <c r="Q214" s="10"/>
      <c r="R214" s="10"/>
      <c r="S214" s="10"/>
      <c r="T214" s="10"/>
      <c r="U214" s="10"/>
    </row>
    <row r="215" spans="1:21" s="11" customFormat="1" ht="18" customHeight="1" x14ac:dyDescent="0.25">
      <c r="A215" s="7">
        <v>43125.503298611111</v>
      </c>
      <c r="B215" s="8" t="s">
        <v>61</v>
      </c>
      <c r="C215" s="64" t="s">
        <v>123</v>
      </c>
      <c r="D215" s="8" t="s">
        <v>392</v>
      </c>
      <c r="E215" s="9">
        <v>163.81</v>
      </c>
      <c r="F215" s="9" t="s">
        <v>2274</v>
      </c>
      <c r="G215" s="64">
        <v>4</v>
      </c>
      <c r="H215" s="10"/>
      <c r="I215" s="10"/>
      <c r="J215" s="10"/>
      <c r="K215" s="10"/>
      <c r="L215" s="10"/>
      <c r="M215" s="10"/>
      <c r="N215" s="10"/>
      <c r="O215" s="10"/>
      <c r="P215" s="10"/>
      <c r="Q215" s="10"/>
      <c r="R215" s="10"/>
      <c r="S215" s="10"/>
      <c r="T215" s="10"/>
      <c r="U215" s="10"/>
    </row>
    <row r="216" spans="1:21" s="11" customFormat="1" ht="18" customHeight="1" x14ac:dyDescent="0.25">
      <c r="A216" s="7">
        <v>43125.536689814813</v>
      </c>
      <c r="B216" s="8" t="s">
        <v>22</v>
      </c>
      <c r="C216" s="64" t="s">
        <v>86</v>
      </c>
      <c r="D216" s="8" t="s">
        <v>266</v>
      </c>
      <c r="E216" s="9">
        <v>589.03</v>
      </c>
      <c r="F216" s="9" t="s">
        <v>2275</v>
      </c>
      <c r="G216" s="64">
        <v>4</v>
      </c>
      <c r="H216" s="10"/>
      <c r="I216" s="10"/>
      <c r="J216" s="10"/>
      <c r="K216" s="10"/>
      <c r="L216" s="10"/>
      <c r="M216" s="10"/>
      <c r="N216" s="10"/>
      <c r="O216" s="10"/>
      <c r="P216" s="10"/>
      <c r="Q216" s="10"/>
      <c r="R216" s="10"/>
      <c r="S216" s="10"/>
      <c r="T216" s="10"/>
      <c r="U216" s="10"/>
    </row>
    <row r="217" spans="1:21" s="11" customFormat="1" ht="18" customHeight="1" x14ac:dyDescent="0.25">
      <c r="A217" s="7">
        <v>43125.603414351855</v>
      </c>
      <c r="B217" s="8" t="s">
        <v>323</v>
      </c>
      <c r="C217" s="64" t="s">
        <v>324</v>
      </c>
      <c r="D217" s="8" t="s">
        <v>325</v>
      </c>
      <c r="E217" s="9">
        <v>5.86</v>
      </c>
      <c r="F217" s="9" t="s">
        <v>2276</v>
      </c>
      <c r="G217" s="64">
        <v>2</v>
      </c>
      <c r="H217" s="10"/>
      <c r="I217" s="10"/>
      <c r="J217" s="10"/>
      <c r="K217" s="10"/>
      <c r="L217" s="10"/>
      <c r="M217" s="10"/>
      <c r="N217" s="10"/>
      <c r="O217" s="10"/>
      <c r="P217" s="10"/>
      <c r="Q217" s="10"/>
      <c r="R217" s="10"/>
      <c r="S217" s="10"/>
      <c r="T217" s="10"/>
      <c r="U217" s="10"/>
    </row>
    <row r="218" spans="1:21" s="11" customFormat="1" ht="18" customHeight="1" x14ac:dyDescent="0.25">
      <c r="A218" s="7">
        <v>43125.651435185187</v>
      </c>
      <c r="B218" s="8" t="s">
        <v>57</v>
      </c>
      <c r="C218" s="64" t="s">
        <v>119</v>
      </c>
      <c r="D218" s="8" t="s">
        <v>345</v>
      </c>
      <c r="E218" s="9">
        <v>937.78</v>
      </c>
      <c r="F218" s="9" t="s">
        <v>2276</v>
      </c>
      <c r="G218" s="64">
        <v>4</v>
      </c>
      <c r="H218" s="10"/>
      <c r="I218" s="10"/>
      <c r="J218" s="10"/>
      <c r="K218" s="10"/>
      <c r="L218" s="10"/>
      <c r="M218" s="10"/>
      <c r="N218" s="10"/>
      <c r="O218" s="10"/>
      <c r="P218" s="10"/>
      <c r="Q218" s="10"/>
      <c r="R218" s="10"/>
      <c r="S218" s="10"/>
      <c r="T218" s="10"/>
      <c r="U218" s="10"/>
    </row>
    <row r="219" spans="1:21" s="11" customFormat="1" ht="18" customHeight="1" x14ac:dyDescent="0.25">
      <c r="A219" s="7">
        <v>43125.65148148148</v>
      </c>
      <c r="B219" s="8" t="s">
        <v>57</v>
      </c>
      <c r="C219" s="64" t="s">
        <v>119</v>
      </c>
      <c r="D219" s="8" t="s">
        <v>360</v>
      </c>
      <c r="E219" s="9">
        <v>175.94</v>
      </c>
      <c r="F219" s="9" t="s">
        <v>2279</v>
      </c>
      <c r="G219" s="64">
        <v>4</v>
      </c>
      <c r="H219" s="10"/>
      <c r="I219" s="10"/>
      <c r="J219" s="10"/>
      <c r="K219" s="10"/>
      <c r="L219" s="10"/>
      <c r="M219" s="10"/>
      <c r="N219" s="10"/>
      <c r="O219" s="10"/>
      <c r="P219" s="10"/>
      <c r="Q219" s="10"/>
      <c r="R219" s="10"/>
      <c r="S219" s="10"/>
      <c r="T219" s="10"/>
      <c r="U219" s="10"/>
    </row>
    <row r="220" spans="1:21" s="11" customFormat="1" ht="18" customHeight="1" x14ac:dyDescent="0.25">
      <c r="A220" s="7">
        <v>43125.651516203703</v>
      </c>
      <c r="B220" s="8" t="s">
        <v>57</v>
      </c>
      <c r="C220" s="64" t="s">
        <v>119</v>
      </c>
      <c r="D220" s="8" t="s">
        <v>358</v>
      </c>
      <c r="E220" s="9">
        <v>224.48</v>
      </c>
      <c r="F220" s="9" t="s">
        <v>2279</v>
      </c>
      <c r="G220" s="64">
        <v>4</v>
      </c>
      <c r="H220" s="10"/>
      <c r="I220" s="10"/>
      <c r="J220" s="10"/>
      <c r="K220" s="10"/>
      <c r="L220" s="10"/>
      <c r="M220" s="10"/>
      <c r="N220" s="10"/>
      <c r="O220" s="10"/>
      <c r="P220" s="10"/>
      <c r="Q220" s="10"/>
      <c r="R220" s="10"/>
      <c r="S220" s="10"/>
      <c r="T220" s="10"/>
      <c r="U220" s="10"/>
    </row>
    <row r="221" spans="1:21" s="11" customFormat="1" ht="18" customHeight="1" x14ac:dyDescent="0.25">
      <c r="A221" s="7">
        <v>43125.653657407405</v>
      </c>
      <c r="B221" s="8" t="s">
        <v>57</v>
      </c>
      <c r="C221" s="64" t="s">
        <v>119</v>
      </c>
      <c r="D221" s="8" t="s">
        <v>344</v>
      </c>
      <c r="E221" s="9">
        <v>1762.63</v>
      </c>
      <c r="F221" s="9" t="s">
        <v>2276</v>
      </c>
      <c r="G221" s="64">
        <v>4</v>
      </c>
      <c r="H221" s="10"/>
      <c r="I221" s="10"/>
      <c r="J221" s="10"/>
      <c r="K221" s="10"/>
      <c r="L221" s="10"/>
      <c r="M221" s="10"/>
      <c r="N221" s="10"/>
      <c r="O221" s="10"/>
      <c r="P221" s="10"/>
      <c r="Q221" s="10"/>
      <c r="R221" s="10"/>
      <c r="S221" s="10"/>
      <c r="T221" s="10"/>
      <c r="U221" s="10"/>
    </row>
    <row r="222" spans="1:21" s="11" customFormat="1" ht="18" customHeight="1" x14ac:dyDescent="0.25">
      <c r="A222" s="7">
        <v>43125.653796296298</v>
      </c>
      <c r="B222" s="8" t="s">
        <v>57</v>
      </c>
      <c r="C222" s="64" t="s">
        <v>119</v>
      </c>
      <c r="D222" s="8" t="s">
        <v>356</v>
      </c>
      <c r="E222" s="9">
        <v>236.11</v>
      </c>
      <c r="F222" s="9" t="s">
        <v>2279</v>
      </c>
      <c r="G222" s="64">
        <v>4</v>
      </c>
      <c r="H222" s="10"/>
      <c r="I222" s="10"/>
      <c r="J222" s="10"/>
      <c r="K222" s="10"/>
      <c r="L222" s="10"/>
      <c r="M222" s="10"/>
      <c r="N222" s="10"/>
      <c r="O222" s="10"/>
      <c r="P222" s="10"/>
      <c r="Q222" s="10"/>
      <c r="R222" s="10"/>
      <c r="S222" s="10"/>
      <c r="T222" s="10"/>
      <c r="U222" s="10"/>
    </row>
    <row r="223" spans="1:21" s="11" customFormat="1" ht="18" customHeight="1" x14ac:dyDescent="0.25">
      <c r="A223" s="7">
        <v>43125.658182870371</v>
      </c>
      <c r="B223" s="8" t="s">
        <v>57</v>
      </c>
      <c r="C223" s="64" t="s">
        <v>119</v>
      </c>
      <c r="D223" s="12" t="s">
        <v>1066</v>
      </c>
      <c r="E223" s="9">
        <v>301.81</v>
      </c>
      <c r="F223" s="9" t="s">
        <v>2279</v>
      </c>
      <c r="G223" s="64">
        <v>4</v>
      </c>
      <c r="H223" s="10"/>
      <c r="I223" s="10"/>
      <c r="J223" s="10"/>
      <c r="K223" s="10"/>
      <c r="L223" s="10"/>
      <c r="M223" s="10"/>
      <c r="N223" s="10"/>
      <c r="O223" s="10"/>
      <c r="P223" s="10"/>
      <c r="Q223" s="10"/>
      <c r="R223" s="10"/>
      <c r="S223" s="10"/>
      <c r="T223" s="10"/>
      <c r="U223" s="10"/>
    </row>
    <row r="224" spans="1:21" s="11" customFormat="1" ht="18" customHeight="1" x14ac:dyDescent="0.25">
      <c r="A224" s="7">
        <v>43125.65828703704</v>
      </c>
      <c r="B224" s="8" t="s">
        <v>57</v>
      </c>
      <c r="C224" s="64" t="s">
        <v>119</v>
      </c>
      <c r="D224" s="8" t="s">
        <v>355</v>
      </c>
      <c r="E224" s="9">
        <v>237.32</v>
      </c>
      <c r="F224" s="9" t="s">
        <v>2279</v>
      </c>
      <c r="G224" s="64">
        <v>4</v>
      </c>
      <c r="H224" s="10"/>
      <c r="I224" s="10"/>
      <c r="J224" s="10"/>
      <c r="K224" s="10"/>
      <c r="L224" s="10"/>
      <c r="M224" s="10"/>
      <c r="N224" s="10"/>
      <c r="O224" s="10"/>
      <c r="P224" s="10"/>
      <c r="Q224" s="10"/>
      <c r="R224" s="10"/>
      <c r="S224" s="10"/>
      <c r="T224" s="10"/>
      <c r="U224" s="10"/>
    </row>
    <row r="225" spans="1:21" s="11" customFormat="1" ht="18" customHeight="1" x14ac:dyDescent="0.25">
      <c r="A225" s="7">
        <v>43125.669016203705</v>
      </c>
      <c r="B225" s="8" t="s">
        <v>129</v>
      </c>
      <c r="C225" s="64" t="s">
        <v>155</v>
      </c>
      <c r="D225" s="8" t="s">
        <v>618</v>
      </c>
      <c r="E225" s="9">
        <v>78.650000000000006</v>
      </c>
      <c r="F225" s="9" t="s">
        <v>2276</v>
      </c>
      <c r="G225" s="64">
        <v>4</v>
      </c>
      <c r="H225" s="10"/>
      <c r="I225" s="10"/>
      <c r="J225" s="10"/>
      <c r="K225" s="10"/>
      <c r="L225" s="10"/>
      <c r="M225" s="10"/>
      <c r="N225" s="10"/>
      <c r="O225" s="10"/>
      <c r="P225" s="10"/>
      <c r="Q225" s="10"/>
      <c r="R225" s="10"/>
      <c r="S225" s="10"/>
      <c r="T225" s="10"/>
      <c r="U225" s="10"/>
    </row>
    <row r="226" spans="1:21" s="11" customFormat="1" ht="18" customHeight="1" x14ac:dyDescent="0.25">
      <c r="A226" s="7">
        <v>43125.671134259261</v>
      </c>
      <c r="B226" s="8" t="s">
        <v>129</v>
      </c>
      <c r="C226" s="64" t="s">
        <v>155</v>
      </c>
      <c r="D226" s="8" t="s">
        <v>616</v>
      </c>
      <c r="E226" s="9">
        <v>78.650000000000006</v>
      </c>
      <c r="F226" s="9" t="s">
        <v>2274</v>
      </c>
      <c r="G226" s="64">
        <v>4</v>
      </c>
      <c r="H226" s="10"/>
      <c r="I226" s="10"/>
      <c r="J226" s="10"/>
      <c r="K226" s="10"/>
      <c r="L226" s="10"/>
      <c r="M226" s="10"/>
      <c r="N226" s="10"/>
      <c r="O226" s="10"/>
      <c r="P226" s="10"/>
      <c r="Q226" s="10"/>
      <c r="R226" s="10"/>
      <c r="S226" s="10"/>
      <c r="T226" s="10"/>
      <c r="U226" s="10"/>
    </row>
    <row r="227" spans="1:21" s="11" customFormat="1" ht="18" customHeight="1" x14ac:dyDescent="0.25">
      <c r="A227" s="7">
        <v>43125.685891203706</v>
      </c>
      <c r="B227" s="8" t="s">
        <v>138</v>
      </c>
      <c r="C227" s="64" t="s">
        <v>163</v>
      </c>
      <c r="D227" s="8" t="s">
        <v>462</v>
      </c>
      <c r="E227" s="9">
        <v>220.41</v>
      </c>
      <c r="F227" s="9" t="s">
        <v>2276</v>
      </c>
      <c r="G227" s="64">
        <v>4</v>
      </c>
      <c r="H227" s="10"/>
      <c r="I227" s="10"/>
      <c r="J227" s="10"/>
      <c r="K227" s="10"/>
      <c r="L227" s="10"/>
      <c r="M227" s="10"/>
      <c r="N227" s="10"/>
      <c r="O227" s="10"/>
      <c r="P227" s="10"/>
      <c r="Q227" s="10"/>
      <c r="R227" s="10"/>
      <c r="S227" s="10"/>
      <c r="T227" s="10"/>
      <c r="U227" s="10"/>
    </row>
    <row r="228" spans="1:21" s="11" customFormat="1" ht="18" customHeight="1" x14ac:dyDescent="0.25">
      <c r="A228" s="7">
        <v>43125.685925925929</v>
      </c>
      <c r="B228" s="8" t="s">
        <v>129</v>
      </c>
      <c r="C228" s="64" t="s">
        <v>155</v>
      </c>
      <c r="D228" s="8" t="s">
        <v>583</v>
      </c>
      <c r="E228" s="9">
        <v>411.4</v>
      </c>
      <c r="F228" s="9" t="s">
        <v>2276</v>
      </c>
      <c r="G228" s="64">
        <v>4</v>
      </c>
      <c r="H228" s="10"/>
      <c r="I228" s="10"/>
      <c r="J228" s="10"/>
      <c r="K228" s="10"/>
      <c r="L228" s="10"/>
      <c r="M228" s="10"/>
      <c r="N228" s="10"/>
      <c r="O228" s="10"/>
      <c r="P228" s="10"/>
      <c r="Q228" s="10"/>
      <c r="R228" s="10"/>
      <c r="S228" s="10"/>
      <c r="T228" s="10"/>
      <c r="U228" s="10"/>
    </row>
    <row r="229" spans="1:21" s="11" customFormat="1" ht="18" customHeight="1" x14ac:dyDescent="0.25">
      <c r="A229" s="7">
        <v>43125.685960648145</v>
      </c>
      <c r="B229" s="8" t="s">
        <v>138</v>
      </c>
      <c r="C229" s="64" t="s">
        <v>163</v>
      </c>
      <c r="D229" s="8" t="s">
        <v>461</v>
      </c>
      <c r="E229" s="9">
        <v>235.41</v>
      </c>
      <c r="F229" s="9" t="s">
        <v>2276</v>
      </c>
      <c r="G229" s="64">
        <v>4</v>
      </c>
      <c r="H229" s="10"/>
      <c r="I229" s="10"/>
      <c r="J229" s="10"/>
      <c r="K229" s="10"/>
      <c r="L229" s="10"/>
      <c r="M229" s="10"/>
      <c r="N229" s="10"/>
      <c r="O229" s="10"/>
      <c r="P229" s="10"/>
      <c r="Q229" s="10"/>
      <c r="R229" s="10"/>
      <c r="S229" s="10"/>
      <c r="T229" s="10"/>
      <c r="U229" s="10"/>
    </row>
    <row r="230" spans="1:21" s="11" customFormat="1" ht="18" customHeight="1" x14ac:dyDescent="0.25">
      <c r="A230" s="7">
        <v>43125.688101851854</v>
      </c>
      <c r="B230" s="8" t="s">
        <v>138</v>
      </c>
      <c r="C230" s="64" t="s">
        <v>163</v>
      </c>
      <c r="D230" s="8" t="s">
        <v>469</v>
      </c>
      <c r="E230" s="9">
        <v>49.73</v>
      </c>
      <c r="F230" s="9" t="s">
        <v>2276</v>
      </c>
      <c r="G230" s="64">
        <v>4</v>
      </c>
      <c r="H230" s="10"/>
      <c r="I230" s="10"/>
      <c r="J230" s="10"/>
      <c r="K230" s="10"/>
      <c r="L230" s="10"/>
      <c r="M230" s="10"/>
      <c r="N230" s="10"/>
      <c r="O230" s="10"/>
      <c r="P230" s="10"/>
      <c r="Q230" s="10"/>
      <c r="R230" s="10"/>
      <c r="S230" s="10"/>
      <c r="T230" s="10"/>
      <c r="U230" s="10"/>
    </row>
    <row r="231" spans="1:21" s="11" customFormat="1" ht="18" customHeight="1" x14ac:dyDescent="0.25">
      <c r="A231" s="7">
        <v>43125.688159722224</v>
      </c>
      <c r="B231" s="8" t="s">
        <v>138</v>
      </c>
      <c r="C231" s="64" t="s">
        <v>163</v>
      </c>
      <c r="D231" s="8" t="s">
        <v>465</v>
      </c>
      <c r="E231" s="9">
        <v>99.46</v>
      </c>
      <c r="F231" s="9" t="s">
        <v>2276</v>
      </c>
      <c r="G231" s="64">
        <v>4</v>
      </c>
      <c r="H231" s="10"/>
      <c r="I231" s="10"/>
      <c r="J231" s="10"/>
      <c r="K231" s="10"/>
      <c r="L231" s="10"/>
      <c r="M231" s="10"/>
      <c r="N231" s="10"/>
      <c r="O231" s="10"/>
      <c r="P231" s="10"/>
      <c r="Q231" s="10"/>
      <c r="R231" s="10"/>
      <c r="S231" s="10"/>
      <c r="T231" s="10"/>
      <c r="U231" s="10"/>
    </row>
    <row r="232" spans="1:21" s="11" customFormat="1" ht="18" customHeight="1" x14ac:dyDescent="0.25">
      <c r="A232" s="7">
        <v>43125.742442129631</v>
      </c>
      <c r="B232" s="8" t="s">
        <v>9</v>
      </c>
      <c r="C232" s="64" t="s">
        <v>72</v>
      </c>
      <c r="D232" s="8" t="s">
        <v>248</v>
      </c>
      <c r="E232" s="9">
        <v>88.26</v>
      </c>
      <c r="F232" s="9" t="s">
        <v>2274</v>
      </c>
      <c r="G232" s="64">
        <v>4</v>
      </c>
      <c r="H232" s="10"/>
      <c r="I232" s="10"/>
      <c r="J232" s="10"/>
      <c r="K232" s="10"/>
      <c r="L232" s="10"/>
      <c r="M232" s="10"/>
      <c r="N232" s="10"/>
      <c r="O232" s="10"/>
      <c r="P232" s="10"/>
      <c r="Q232" s="10"/>
      <c r="R232" s="10"/>
      <c r="S232" s="10"/>
      <c r="T232" s="10"/>
      <c r="U232" s="10"/>
    </row>
    <row r="233" spans="1:21" s="11" customFormat="1" ht="18" customHeight="1" x14ac:dyDescent="0.25">
      <c r="A233" s="7">
        <v>43125.74664351852</v>
      </c>
      <c r="B233" s="8" t="s">
        <v>129</v>
      </c>
      <c r="C233" s="64" t="s">
        <v>155</v>
      </c>
      <c r="D233" s="8" t="s">
        <v>599</v>
      </c>
      <c r="E233" s="9">
        <v>157.30000000000001</v>
      </c>
      <c r="F233" s="9" t="s">
        <v>2276</v>
      </c>
      <c r="G233" s="64">
        <v>4</v>
      </c>
      <c r="H233" s="10"/>
      <c r="I233" s="10"/>
      <c r="J233" s="10"/>
      <c r="K233" s="10"/>
      <c r="L233" s="10"/>
      <c r="M233" s="10"/>
      <c r="N233" s="10"/>
      <c r="O233" s="10"/>
      <c r="P233" s="10"/>
      <c r="Q233" s="10"/>
      <c r="R233" s="10"/>
      <c r="S233" s="10"/>
      <c r="T233" s="10"/>
      <c r="U233" s="10"/>
    </row>
    <row r="234" spans="1:21" s="11" customFormat="1" ht="18" customHeight="1" x14ac:dyDescent="0.25">
      <c r="A234" s="7">
        <v>43125.755023148151</v>
      </c>
      <c r="B234" s="8" t="s">
        <v>129</v>
      </c>
      <c r="C234" s="64" t="s">
        <v>155</v>
      </c>
      <c r="D234" s="8" t="s">
        <v>584</v>
      </c>
      <c r="E234" s="9">
        <v>290.39999999999998</v>
      </c>
      <c r="F234" s="9" t="s">
        <v>2276</v>
      </c>
      <c r="G234" s="64">
        <v>4</v>
      </c>
      <c r="H234" s="10"/>
      <c r="I234" s="10"/>
      <c r="J234" s="10"/>
      <c r="K234" s="10"/>
      <c r="L234" s="10"/>
      <c r="M234" s="10"/>
      <c r="N234" s="10"/>
      <c r="O234" s="10"/>
      <c r="P234" s="10"/>
      <c r="Q234" s="10"/>
      <c r="R234" s="10"/>
      <c r="S234" s="10"/>
      <c r="T234" s="10"/>
      <c r="U234" s="10"/>
    </row>
    <row r="235" spans="1:21" s="11" customFormat="1" ht="18" customHeight="1" x14ac:dyDescent="0.25">
      <c r="A235" s="7">
        <v>43125.757141203707</v>
      </c>
      <c r="B235" s="8" t="s">
        <v>129</v>
      </c>
      <c r="C235" s="64" t="s">
        <v>155</v>
      </c>
      <c r="D235" s="8" t="s">
        <v>609</v>
      </c>
      <c r="E235" s="9">
        <v>96.8</v>
      </c>
      <c r="F235" s="9" t="s">
        <v>2276</v>
      </c>
      <c r="G235" s="64">
        <v>4</v>
      </c>
      <c r="H235" s="10"/>
      <c r="I235" s="10"/>
      <c r="J235" s="10"/>
      <c r="K235" s="10"/>
      <c r="L235" s="10"/>
      <c r="M235" s="10"/>
      <c r="N235" s="10"/>
      <c r="O235" s="10"/>
      <c r="P235" s="10"/>
      <c r="Q235" s="10"/>
      <c r="R235" s="10"/>
      <c r="S235" s="10"/>
      <c r="T235" s="10"/>
      <c r="U235" s="10"/>
    </row>
    <row r="236" spans="1:21" s="11" customFormat="1" ht="18" customHeight="1" x14ac:dyDescent="0.25">
      <c r="A236" s="7">
        <v>43125.757175925923</v>
      </c>
      <c r="B236" s="8" t="s">
        <v>129</v>
      </c>
      <c r="C236" s="64" t="s">
        <v>155</v>
      </c>
      <c r="D236" s="8" t="s">
        <v>606</v>
      </c>
      <c r="E236" s="9">
        <v>121</v>
      </c>
      <c r="F236" s="9" t="s">
        <v>2276</v>
      </c>
      <c r="G236" s="64">
        <v>4</v>
      </c>
      <c r="H236" s="10"/>
      <c r="I236" s="10"/>
      <c r="J236" s="10"/>
      <c r="K236" s="10"/>
      <c r="L236" s="10"/>
      <c r="M236" s="10"/>
      <c r="N236" s="10"/>
      <c r="O236" s="10"/>
      <c r="P236" s="10"/>
      <c r="Q236" s="10"/>
      <c r="R236" s="10"/>
      <c r="S236" s="10"/>
      <c r="T236" s="10"/>
      <c r="U236" s="10"/>
    </row>
    <row r="237" spans="1:21" s="11" customFormat="1" ht="18" customHeight="1" x14ac:dyDescent="0.25">
      <c r="A237" s="7">
        <v>43125.757199074076</v>
      </c>
      <c r="B237" s="8" t="s">
        <v>129</v>
      </c>
      <c r="C237" s="64" t="s">
        <v>155</v>
      </c>
      <c r="D237" s="8" t="s">
        <v>585</v>
      </c>
      <c r="E237" s="9">
        <v>278.3</v>
      </c>
      <c r="F237" s="9" t="s">
        <v>2276</v>
      </c>
      <c r="G237" s="64">
        <v>4</v>
      </c>
      <c r="H237" s="10"/>
      <c r="I237" s="10"/>
      <c r="J237" s="10"/>
      <c r="K237" s="10"/>
      <c r="L237" s="10"/>
      <c r="M237" s="10"/>
      <c r="N237" s="10"/>
      <c r="O237" s="10"/>
      <c r="P237" s="10"/>
      <c r="Q237" s="10"/>
      <c r="R237" s="10"/>
      <c r="S237" s="10"/>
      <c r="T237" s="10"/>
      <c r="U237" s="10"/>
    </row>
    <row r="238" spans="1:21" s="11" customFormat="1" ht="18" customHeight="1" x14ac:dyDescent="0.25">
      <c r="A238" s="58">
        <v>43125.757233796299</v>
      </c>
      <c r="B238" s="59" t="s">
        <v>129</v>
      </c>
      <c r="C238" s="65" t="s">
        <v>155</v>
      </c>
      <c r="D238" s="59" t="s">
        <v>587</v>
      </c>
      <c r="E238" s="60">
        <v>266.2</v>
      </c>
      <c r="F238" s="60" t="s">
        <v>2276</v>
      </c>
      <c r="G238" s="65">
        <v>4</v>
      </c>
      <c r="H238" s="10"/>
      <c r="I238" s="10"/>
      <c r="J238" s="10"/>
      <c r="K238" s="10"/>
      <c r="L238" s="10"/>
      <c r="M238" s="10"/>
      <c r="N238" s="10"/>
      <c r="O238" s="10"/>
      <c r="P238" s="10"/>
      <c r="Q238" s="10"/>
      <c r="R238" s="10"/>
      <c r="S238" s="10"/>
      <c r="T238" s="10"/>
      <c r="U238" s="10"/>
    </row>
    <row r="239" spans="1:21" s="11" customFormat="1" ht="18" customHeight="1" x14ac:dyDescent="0.25">
      <c r="A239" s="7">
        <v>43125.757268518515</v>
      </c>
      <c r="B239" s="8" t="s">
        <v>129</v>
      </c>
      <c r="C239" s="64" t="s">
        <v>155</v>
      </c>
      <c r="D239" s="8" t="s">
        <v>589</v>
      </c>
      <c r="E239" s="9">
        <v>250.47</v>
      </c>
      <c r="F239" s="9" t="s">
        <v>2276</v>
      </c>
      <c r="G239" s="64">
        <v>4</v>
      </c>
      <c r="H239" s="10"/>
      <c r="I239" s="10"/>
      <c r="J239" s="10"/>
      <c r="K239" s="10"/>
      <c r="L239" s="10"/>
      <c r="M239" s="10"/>
      <c r="N239" s="10"/>
      <c r="O239" s="10"/>
      <c r="P239" s="10"/>
      <c r="Q239" s="10"/>
      <c r="R239" s="10"/>
      <c r="S239" s="10"/>
      <c r="T239" s="10"/>
      <c r="U239" s="10"/>
    </row>
    <row r="240" spans="1:21" s="11" customFormat="1" ht="18" customHeight="1" x14ac:dyDescent="0.25">
      <c r="A240" s="7">
        <v>43125.759386574071</v>
      </c>
      <c r="B240" s="8" t="s">
        <v>129</v>
      </c>
      <c r="C240" s="64" t="s">
        <v>155</v>
      </c>
      <c r="D240" s="8" t="s">
        <v>578</v>
      </c>
      <c r="E240" s="9">
        <v>1449.58</v>
      </c>
      <c r="F240" s="9" t="s">
        <v>2276</v>
      </c>
      <c r="G240" s="64">
        <v>4</v>
      </c>
      <c r="H240" s="10"/>
      <c r="I240" s="10"/>
      <c r="J240" s="10"/>
      <c r="K240" s="10"/>
      <c r="L240" s="10"/>
      <c r="M240" s="10"/>
      <c r="N240" s="10"/>
      <c r="O240" s="10"/>
      <c r="P240" s="10"/>
      <c r="Q240" s="10"/>
      <c r="R240" s="10"/>
      <c r="S240" s="10"/>
      <c r="T240" s="10"/>
      <c r="U240" s="10"/>
    </row>
    <row r="241" spans="1:21" s="11" customFormat="1" ht="18" customHeight="1" x14ac:dyDescent="0.25">
      <c r="A241" s="7">
        <v>43125.759456018517</v>
      </c>
      <c r="B241" s="8" t="s">
        <v>129</v>
      </c>
      <c r="C241" s="64" t="s">
        <v>155</v>
      </c>
      <c r="D241" s="8" t="s">
        <v>593</v>
      </c>
      <c r="E241" s="9">
        <v>217.8</v>
      </c>
      <c r="F241" s="9" t="s">
        <v>2276</v>
      </c>
      <c r="G241" s="64">
        <v>4</v>
      </c>
      <c r="H241" s="10"/>
      <c r="I241" s="10"/>
      <c r="J241" s="10"/>
      <c r="K241" s="10"/>
      <c r="L241" s="10"/>
      <c r="M241" s="10"/>
      <c r="N241" s="10"/>
      <c r="O241" s="10"/>
      <c r="P241" s="10"/>
      <c r="Q241" s="10"/>
      <c r="R241" s="10"/>
      <c r="S241" s="10"/>
      <c r="T241" s="10"/>
      <c r="U241" s="10"/>
    </row>
    <row r="242" spans="1:21" ht="18" customHeight="1" x14ac:dyDescent="0.25">
      <c r="A242" s="7">
        <v>43125.759479166663</v>
      </c>
      <c r="B242" s="8" t="s">
        <v>28</v>
      </c>
      <c r="C242" s="64" t="s">
        <v>1107</v>
      </c>
      <c r="D242" s="8" t="s">
        <v>204</v>
      </c>
      <c r="E242" s="9">
        <v>5146.3100000000004</v>
      </c>
      <c r="F242" s="9" t="s">
        <v>2274</v>
      </c>
      <c r="G242" s="64">
        <v>3</v>
      </c>
      <c r="H242" s="2"/>
      <c r="I242" s="2"/>
      <c r="J242" s="2"/>
      <c r="K242" s="2"/>
      <c r="L242" s="2"/>
      <c r="M242" s="2"/>
      <c r="N242" s="2"/>
      <c r="O242" s="2"/>
      <c r="P242" s="2"/>
      <c r="Q242" s="2"/>
      <c r="R242" s="2"/>
      <c r="S242" s="2"/>
      <c r="T242" s="2"/>
      <c r="U242" s="2"/>
    </row>
    <row r="243" spans="1:21" ht="18" customHeight="1" x14ac:dyDescent="0.25">
      <c r="A243" s="7">
        <v>43125.761631944442</v>
      </c>
      <c r="B243" s="8" t="s">
        <v>129</v>
      </c>
      <c r="C243" s="64" t="s">
        <v>155</v>
      </c>
      <c r="D243" s="8" t="s">
        <v>580</v>
      </c>
      <c r="E243" s="9">
        <v>551.76</v>
      </c>
      <c r="F243" s="9" t="s">
        <v>2276</v>
      </c>
      <c r="G243" s="64">
        <v>4</v>
      </c>
      <c r="H243" s="2"/>
      <c r="I243" s="2"/>
      <c r="J243" s="2"/>
      <c r="K243" s="2"/>
      <c r="L243" s="2"/>
      <c r="M243" s="2"/>
      <c r="N243" s="2"/>
      <c r="O243" s="2"/>
      <c r="P243" s="2"/>
      <c r="Q243" s="2"/>
      <c r="R243" s="2"/>
      <c r="S243" s="2"/>
      <c r="T243" s="2"/>
      <c r="U243" s="2"/>
    </row>
    <row r="244" spans="1:21" ht="18" customHeight="1" x14ac:dyDescent="0.25">
      <c r="A244" s="7">
        <v>43125.761759259258</v>
      </c>
      <c r="B244" s="8" t="s">
        <v>129</v>
      </c>
      <c r="C244" s="64" t="s">
        <v>155</v>
      </c>
      <c r="D244" s="8" t="s">
        <v>588</v>
      </c>
      <c r="E244" s="9">
        <v>266.2</v>
      </c>
      <c r="F244" s="9" t="s">
        <v>2276</v>
      </c>
      <c r="G244" s="64">
        <v>4</v>
      </c>
      <c r="H244" s="2"/>
      <c r="I244" s="2"/>
      <c r="J244" s="2"/>
      <c r="K244" s="2"/>
      <c r="L244" s="2"/>
      <c r="M244" s="2"/>
      <c r="N244" s="2"/>
      <c r="O244" s="2"/>
      <c r="P244" s="2"/>
      <c r="Q244" s="2"/>
      <c r="R244" s="2"/>
      <c r="S244" s="2"/>
      <c r="T244" s="2"/>
      <c r="U244" s="2"/>
    </row>
    <row r="245" spans="1:21" ht="18" customHeight="1" x14ac:dyDescent="0.25">
      <c r="A245" s="7">
        <v>43125.761828703704</v>
      </c>
      <c r="B245" s="8" t="s">
        <v>138</v>
      </c>
      <c r="C245" s="64" t="s">
        <v>163</v>
      </c>
      <c r="D245" s="8" t="s">
        <v>460</v>
      </c>
      <c r="E245" s="9">
        <v>932.37</v>
      </c>
      <c r="F245" s="9" t="s">
        <v>2276</v>
      </c>
      <c r="G245" s="64">
        <v>4</v>
      </c>
      <c r="H245" s="2"/>
      <c r="I245" s="2"/>
      <c r="J245" s="2"/>
      <c r="K245" s="2"/>
      <c r="L245" s="2"/>
      <c r="M245" s="2"/>
      <c r="N245" s="2"/>
      <c r="O245" s="2"/>
      <c r="P245" s="2"/>
      <c r="Q245" s="2"/>
      <c r="R245" s="2"/>
      <c r="S245" s="2"/>
      <c r="T245" s="2"/>
      <c r="U245" s="2"/>
    </row>
    <row r="246" spans="1:21" ht="18" customHeight="1" x14ac:dyDescent="0.25">
      <c r="A246" s="7">
        <v>43125.761863425927</v>
      </c>
      <c r="B246" s="8" t="s">
        <v>129</v>
      </c>
      <c r="C246" s="64" t="s">
        <v>155</v>
      </c>
      <c r="D246" s="8" t="s">
        <v>596</v>
      </c>
      <c r="E246" s="9">
        <v>188.76</v>
      </c>
      <c r="F246" s="9" t="s">
        <v>2276</v>
      </c>
      <c r="G246" s="64">
        <v>4</v>
      </c>
      <c r="H246" s="2"/>
      <c r="I246" s="2"/>
      <c r="J246" s="2"/>
      <c r="K246" s="2"/>
      <c r="L246" s="2"/>
      <c r="M246" s="2"/>
      <c r="N246" s="2"/>
      <c r="O246" s="2"/>
      <c r="P246" s="2"/>
      <c r="Q246" s="2"/>
      <c r="R246" s="2"/>
      <c r="S246" s="2"/>
      <c r="T246" s="2"/>
      <c r="U246" s="2"/>
    </row>
    <row r="247" spans="1:21" ht="18" customHeight="1" x14ac:dyDescent="0.25">
      <c r="A247" s="7">
        <v>43125.764351851853</v>
      </c>
      <c r="B247" s="8" t="s">
        <v>129</v>
      </c>
      <c r="C247" s="64" t="s">
        <v>155</v>
      </c>
      <c r="D247" s="8" t="s">
        <v>592</v>
      </c>
      <c r="E247" s="9">
        <v>217.8</v>
      </c>
      <c r="F247" s="9" t="s">
        <v>2276</v>
      </c>
      <c r="G247" s="64">
        <v>4</v>
      </c>
      <c r="H247" s="2"/>
      <c r="I247" s="2"/>
      <c r="J247" s="2"/>
      <c r="K247" s="2"/>
      <c r="L247" s="2"/>
      <c r="M247" s="2"/>
      <c r="N247" s="2"/>
      <c r="O247" s="2"/>
      <c r="P247" s="2"/>
      <c r="Q247" s="2"/>
      <c r="R247" s="2"/>
      <c r="S247" s="2"/>
      <c r="T247" s="2"/>
      <c r="U247" s="2"/>
    </row>
    <row r="248" spans="1:21" ht="18" customHeight="1" x14ac:dyDescent="0.25">
      <c r="A248" s="7">
        <v>43126.437627314815</v>
      </c>
      <c r="B248" s="8" t="s">
        <v>444</v>
      </c>
      <c r="C248" s="64" t="s">
        <v>92</v>
      </c>
      <c r="D248" s="8" t="s">
        <v>447</v>
      </c>
      <c r="E248" s="9">
        <v>463.41</v>
      </c>
      <c r="F248" s="9" t="s">
        <v>2274</v>
      </c>
      <c r="G248" s="64">
        <v>2</v>
      </c>
      <c r="H248" s="2"/>
      <c r="I248" s="2"/>
      <c r="J248" s="2"/>
      <c r="K248" s="2"/>
      <c r="L248" s="2"/>
      <c r="M248" s="2"/>
      <c r="N248" s="2"/>
      <c r="O248" s="2"/>
      <c r="P248" s="2"/>
      <c r="Q248" s="2"/>
      <c r="R248" s="2"/>
      <c r="S248" s="2"/>
      <c r="T248" s="2"/>
      <c r="U248" s="2"/>
    </row>
    <row r="249" spans="1:21" ht="18" customHeight="1" x14ac:dyDescent="0.25">
      <c r="A249" s="7">
        <v>43126.437685185185</v>
      </c>
      <c r="B249" s="8" t="s">
        <v>138</v>
      </c>
      <c r="C249" s="64" t="s">
        <v>163</v>
      </c>
      <c r="D249" s="8" t="s">
        <v>463</v>
      </c>
      <c r="E249" s="9">
        <v>113.14</v>
      </c>
      <c r="F249" s="9" t="s">
        <v>2276</v>
      </c>
      <c r="G249" s="64">
        <v>4</v>
      </c>
      <c r="H249" s="2"/>
      <c r="I249" s="2"/>
      <c r="J249" s="2"/>
      <c r="K249" s="2"/>
      <c r="L249" s="2"/>
      <c r="M249" s="2"/>
      <c r="N249" s="2"/>
      <c r="O249" s="2"/>
      <c r="P249" s="2"/>
      <c r="Q249" s="2"/>
      <c r="R249" s="2"/>
      <c r="S249" s="2"/>
      <c r="T249" s="2"/>
      <c r="U249" s="2"/>
    </row>
    <row r="250" spans="1:21" ht="18" customHeight="1" x14ac:dyDescent="0.25">
      <c r="A250" s="7">
        <v>43126.439814814818</v>
      </c>
      <c r="B250" s="8" t="s">
        <v>138</v>
      </c>
      <c r="C250" s="64" t="s">
        <v>163</v>
      </c>
      <c r="D250" s="8" t="s">
        <v>466</v>
      </c>
      <c r="E250" s="9">
        <v>93.17</v>
      </c>
      <c r="F250" s="9" t="s">
        <v>2276</v>
      </c>
      <c r="G250" s="64">
        <v>4</v>
      </c>
      <c r="H250" s="2"/>
      <c r="I250" s="2"/>
      <c r="J250" s="2"/>
      <c r="K250" s="2"/>
      <c r="L250" s="2"/>
      <c r="M250" s="2"/>
      <c r="N250" s="2"/>
      <c r="O250" s="2"/>
      <c r="P250" s="2"/>
      <c r="Q250" s="2"/>
      <c r="R250" s="2"/>
      <c r="S250" s="2"/>
      <c r="T250" s="2"/>
      <c r="U250" s="2"/>
    </row>
    <row r="251" spans="1:21" ht="18" customHeight="1" x14ac:dyDescent="0.25">
      <c r="A251" s="7">
        <v>43126.441990740743</v>
      </c>
      <c r="B251" s="8" t="s">
        <v>138</v>
      </c>
      <c r="C251" s="64" t="s">
        <v>163</v>
      </c>
      <c r="D251" s="8" t="s">
        <v>468</v>
      </c>
      <c r="E251" s="9">
        <v>70.02</v>
      </c>
      <c r="F251" s="9" t="s">
        <v>2276</v>
      </c>
      <c r="G251" s="64">
        <v>4</v>
      </c>
      <c r="H251" s="2"/>
      <c r="I251" s="2"/>
      <c r="J251" s="2"/>
      <c r="K251" s="2"/>
      <c r="L251" s="2"/>
      <c r="M251" s="2"/>
      <c r="N251" s="2"/>
      <c r="O251" s="2"/>
      <c r="P251" s="2"/>
      <c r="Q251" s="2"/>
      <c r="R251" s="2"/>
      <c r="S251" s="2"/>
      <c r="T251" s="2"/>
      <c r="U251" s="2"/>
    </row>
    <row r="252" spans="1:21" ht="18" customHeight="1" x14ac:dyDescent="0.25">
      <c r="A252" s="7">
        <v>43126.489953703705</v>
      </c>
      <c r="B252" s="8" t="s">
        <v>142</v>
      </c>
      <c r="C252" s="64" t="s">
        <v>168</v>
      </c>
      <c r="D252" s="8" t="s">
        <v>459</v>
      </c>
      <c r="E252" s="9">
        <v>564.16999999999996</v>
      </c>
      <c r="F252" s="9" t="s">
        <v>2279</v>
      </c>
      <c r="G252" s="64">
        <v>4</v>
      </c>
      <c r="H252" s="2"/>
      <c r="I252" s="2"/>
      <c r="J252" s="2"/>
      <c r="K252" s="2"/>
      <c r="L252" s="2"/>
      <c r="M252" s="2"/>
      <c r="N252" s="2"/>
      <c r="O252" s="2"/>
      <c r="P252" s="2"/>
      <c r="Q252" s="2"/>
      <c r="R252" s="2"/>
      <c r="S252" s="2"/>
      <c r="T252" s="2"/>
      <c r="U252" s="2"/>
    </row>
    <row r="253" spans="1:21" ht="18" customHeight="1" x14ac:dyDescent="0.25">
      <c r="A253" s="7">
        <v>43126.608784722222</v>
      </c>
      <c r="B253" s="8" t="s">
        <v>29</v>
      </c>
      <c r="C253" s="64" t="s">
        <v>93</v>
      </c>
      <c r="D253" s="8" t="s">
        <v>373</v>
      </c>
      <c r="E253" s="9">
        <v>96.8</v>
      </c>
      <c r="F253" s="9" t="s">
        <v>2279</v>
      </c>
      <c r="G253" s="64">
        <v>4</v>
      </c>
      <c r="H253" s="2"/>
      <c r="I253" s="2"/>
      <c r="J253" s="2"/>
      <c r="K253" s="2"/>
      <c r="L253" s="2"/>
      <c r="M253" s="2"/>
      <c r="N253" s="2"/>
      <c r="O253" s="2"/>
      <c r="P253" s="2"/>
      <c r="Q253" s="2"/>
      <c r="R253" s="2"/>
      <c r="S253" s="2"/>
      <c r="T253" s="2"/>
      <c r="U253" s="2"/>
    </row>
    <row r="254" spans="1:21" ht="18" customHeight="1" x14ac:dyDescent="0.25">
      <c r="A254" s="7">
        <v>43128.735127314816</v>
      </c>
      <c r="B254" s="8" t="s">
        <v>514</v>
      </c>
      <c r="C254" s="64" t="s">
        <v>515</v>
      </c>
      <c r="D254" s="8" t="s">
        <v>516</v>
      </c>
      <c r="E254" s="9">
        <v>3113.63</v>
      </c>
      <c r="F254" s="9" t="s">
        <v>2274</v>
      </c>
      <c r="G254" s="64">
        <v>2</v>
      </c>
      <c r="H254" s="2"/>
      <c r="I254" s="2"/>
      <c r="J254" s="2"/>
      <c r="K254" s="2"/>
      <c r="L254" s="2"/>
      <c r="M254" s="2"/>
      <c r="N254" s="2"/>
      <c r="O254" s="2"/>
      <c r="P254" s="2"/>
      <c r="Q254" s="2"/>
      <c r="R254" s="2"/>
      <c r="S254" s="2"/>
      <c r="T254" s="2"/>
      <c r="U254" s="2"/>
    </row>
    <row r="255" spans="1:21" s="11" customFormat="1" ht="18" customHeight="1" x14ac:dyDescent="0.25">
      <c r="A255" s="7">
        <v>43129.400081018517</v>
      </c>
      <c r="B255" s="8" t="s">
        <v>393</v>
      </c>
      <c r="C255" s="64" t="s">
        <v>394</v>
      </c>
      <c r="D255" s="8" t="s">
        <v>395</v>
      </c>
      <c r="E255" s="9">
        <v>1113.2</v>
      </c>
      <c r="F255" s="9" t="s">
        <v>2276</v>
      </c>
      <c r="G255" s="64">
        <v>4</v>
      </c>
      <c r="H255" s="10"/>
      <c r="I255" s="10"/>
      <c r="J255" s="10"/>
      <c r="K255" s="10"/>
      <c r="L255" s="10"/>
      <c r="M255" s="10"/>
      <c r="N255" s="10"/>
      <c r="O255" s="10"/>
      <c r="P255" s="10"/>
      <c r="Q255" s="10"/>
      <c r="R255" s="10"/>
      <c r="S255" s="10"/>
      <c r="T255" s="10"/>
      <c r="U255" s="10"/>
    </row>
    <row r="256" spans="1:21" s="11" customFormat="1" ht="18" customHeight="1" x14ac:dyDescent="0.25">
      <c r="A256" s="7">
        <v>43129.40011574074</v>
      </c>
      <c r="B256" s="8" t="s">
        <v>393</v>
      </c>
      <c r="C256" s="64" t="s">
        <v>394</v>
      </c>
      <c r="D256" s="8" t="s">
        <v>395</v>
      </c>
      <c r="E256" s="9">
        <v>1113.2</v>
      </c>
      <c r="F256" s="9" t="s">
        <v>2276</v>
      </c>
      <c r="G256" s="64">
        <v>4</v>
      </c>
      <c r="H256" s="10"/>
      <c r="I256" s="10"/>
      <c r="J256" s="10"/>
      <c r="K256" s="10"/>
      <c r="L256" s="10"/>
      <c r="M256" s="10"/>
      <c r="N256" s="10"/>
      <c r="O256" s="10"/>
      <c r="P256" s="10"/>
      <c r="Q256" s="10"/>
      <c r="R256" s="10"/>
      <c r="S256" s="10"/>
      <c r="T256" s="10"/>
      <c r="U256" s="10"/>
    </row>
    <row r="257" spans="1:21" s="11" customFormat="1" ht="18" customHeight="1" x14ac:dyDescent="0.25">
      <c r="A257" s="7">
        <v>43129.519074074073</v>
      </c>
      <c r="B257" s="8" t="s">
        <v>31</v>
      </c>
      <c r="C257" s="64" t="s">
        <v>95</v>
      </c>
      <c r="D257" s="8" t="s">
        <v>375</v>
      </c>
      <c r="E257" s="9">
        <v>444.97</v>
      </c>
      <c r="F257" s="9" t="s">
        <v>2276</v>
      </c>
      <c r="G257" s="64">
        <v>4</v>
      </c>
      <c r="H257" s="10"/>
      <c r="I257" s="10"/>
      <c r="J257" s="10"/>
      <c r="K257" s="10"/>
      <c r="L257" s="10"/>
      <c r="M257" s="10"/>
      <c r="N257" s="10"/>
      <c r="O257" s="10"/>
      <c r="P257" s="10"/>
      <c r="Q257" s="10"/>
      <c r="R257" s="10"/>
      <c r="S257" s="10"/>
      <c r="T257" s="10"/>
      <c r="U257" s="10"/>
    </row>
    <row r="258" spans="1:21" s="11" customFormat="1" ht="18" customHeight="1" x14ac:dyDescent="0.25">
      <c r="A258" s="7">
        <v>43129.537905092591</v>
      </c>
      <c r="B258" s="8" t="s">
        <v>54</v>
      </c>
      <c r="C258" s="64" t="s">
        <v>117</v>
      </c>
      <c r="D258" s="8" t="s">
        <v>308</v>
      </c>
      <c r="E258" s="9">
        <v>1879.76</v>
      </c>
      <c r="F258" s="9" t="s">
        <v>2276</v>
      </c>
      <c r="G258" s="64">
        <v>4</v>
      </c>
      <c r="H258" s="10"/>
      <c r="I258" s="10"/>
      <c r="J258" s="10"/>
      <c r="K258" s="10"/>
      <c r="L258" s="10"/>
      <c r="M258" s="10"/>
      <c r="N258" s="10"/>
      <c r="O258" s="10"/>
      <c r="P258" s="10"/>
      <c r="Q258" s="10"/>
      <c r="R258" s="10"/>
      <c r="S258" s="10"/>
      <c r="T258" s="10"/>
      <c r="U258" s="10"/>
    </row>
    <row r="259" spans="1:21" s="11" customFormat="1" ht="18" customHeight="1" x14ac:dyDescent="0.25">
      <c r="A259" s="7">
        <v>43129.542118055557</v>
      </c>
      <c r="B259" s="8" t="s">
        <v>54</v>
      </c>
      <c r="C259" s="64" t="s">
        <v>117</v>
      </c>
      <c r="D259" s="12" t="s">
        <v>1064</v>
      </c>
      <c r="E259" s="9">
        <v>1879.76</v>
      </c>
      <c r="F259" s="9" t="s">
        <v>2276</v>
      </c>
      <c r="G259" s="64">
        <v>4</v>
      </c>
      <c r="H259" s="10"/>
      <c r="I259" s="10"/>
      <c r="J259" s="10"/>
      <c r="K259" s="10"/>
      <c r="L259" s="10"/>
      <c r="M259" s="10"/>
      <c r="N259" s="10"/>
      <c r="O259" s="10"/>
      <c r="P259" s="10"/>
      <c r="Q259" s="10"/>
      <c r="R259" s="10"/>
      <c r="S259" s="10"/>
      <c r="T259" s="10"/>
      <c r="U259" s="10"/>
    </row>
    <row r="260" spans="1:21" s="11" customFormat="1" ht="18" customHeight="1" x14ac:dyDescent="0.25">
      <c r="A260" s="7">
        <v>43129.690208333333</v>
      </c>
      <c r="B260" s="8" t="s">
        <v>138</v>
      </c>
      <c r="C260" s="64" t="s">
        <v>163</v>
      </c>
      <c r="D260" s="12" t="s">
        <v>1065</v>
      </c>
      <c r="E260" s="9">
        <v>99.45</v>
      </c>
      <c r="F260" s="9" t="s">
        <v>2276</v>
      </c>
      <c r="G260" s="64">
        <v>4</v>
      </c>
      <c r="H260" s="10"/>
      <c r="I260" s="10"/>
      <c r="J260" s="10"/>
      <c r="K260" s="10"/>
      <c r="L260" s="10"/>
      <c r="M260" s="10"/>
      <c r="N260" s="10"/>
      <c r="O260" s="10"/>
      <c r="P260" s="10"/>
      <c r="Q260" s="10"/>
      <c r="R260" s="10"/>
      <c r="S260" s="10"/>
      <c r="T260" s="10"/>
      <c r="U260" s="10"/>
    </row>
    <row r="261" spans="1:21" s="11" customFormat="1" ht="18" customHeight="1" x14ac:dyDescent="0.25">
      <c r="A261" s="7">
        <v>43129.692361111112</v>
      </c>
      <c r="B261" s="8" t="s">
        <v>32</v>
      </c>
      <c r="C261" s="64" t="s">
        <v>96</v>
      </c>
      <c r="D261" s="8" t="s">
        <v>405</v>
      </c>
      <c r="E261" s="9">
        <v>161.46</v>
      </c>
      <c r="F261" s="9" t="s">
        <v>2276</v>
      </c>
      <c r="G261" s="64">
        <v>4</v>
      </c>
      <c r="H261" s="10"/>
      <c r="I261" s="10"/>
      <c r="J261" s="10"/>
      <c r="K261" s="10"/>
      <c r="L261" s="10"/>
      <c r="M261" s="10"/>
      <c r="N261" s="10"/>
      <c r="O261" s="10"/>
      <c r="P261" s="10"/>
      <c r="Q261" s="10"/>
      <c r="R261" s="10"/>
      <c r="S261" s="10"/>
      <c r="T261" s="10"/>
      <c r="U261" s="10"/>
    </row>
    <row r="262" spans="1:21" s="11" customFormat="1" ht="18" customHeight="1" x14ac:dyDescent="0.25">
      <c r="A262" s="7">
        <v>43129.694513888891</v>
      </c>
      <c r="B262" s="8" t="s">
        <v>138</v>
      </c>
      <c r="C262" s="64" t="s">
        <v>163</v>
      </c>
      <c r="D262" s="12" t="s">
        <v>467</v>
      </c>
      <c r="E262" s="9">
        <v>74.599999999999994</v>
      </c>
      <c r="F262" s="9" t="s">
        <v>2276</v>
      </c>
      <c r="G262" s="64">
        <v>4</v>
      </c>
      <c r="H262" s="10"/>
      <c r="I262" s="10"/>
      <c r="J262" s="10"/>
      <c r="K262" s="10"/>
      <c r="L262" s="10"/>
      <c r="M262" s="10"/>
      <c r="N262" s="10"/>
      <c r="O262" s="10"/>
      <c r="P262" s="10"/>
      <c r="Q262" s="10"/>
      <c r="R262" s="10"/>
      <c r="S262" s="10"/>
      <c r="T262" s="10"/>
      <c r="U262" s="10"/>
    </row>
    <row r="263" spans="1:21" s="11" customFormat="1" ht="18" customHeight="1" x14ac:dyDescent="0.25">
      <c r="A263" s="7">
        <v>43129.696701388886</v>
      </c>
      <c r="B263" s="8" t="s">
        <v>138</v>
      </c>
      <c r="C263" s="64" t="s">
        <v>163</v>
      </c>
      <c r="D263" s="12" t="s">
        <v>464</v>
      </c>
      <c r="E263" s="9">
        <v>107.74</v>
      </c>
      <c r="F263" s="9" t="s">
        <v>2274</v>
      </c>
      <c r="G263" s="64">
        <v>4</v>
      </c>
      <c r="H263" s="10"/>
      <c r="I263" s="10"/>
      <c r="J263" s="10"/>
      <c r="K263" s="10"/>
      <c r="L263" s="10"/>
      <c r="M263" s="10"/>
      <c r="N263" s="10"/>
      <c r="O263" s="10"/>
      <c r="P263" s="10"/>
      <c r="Q263" s="10"/>
      <c r="R263" s="10"/>
      <c r="S263" s="10"/>
      <c r="T263" s="10"/>
      <c r="U263" s="10"/>
    </row>
    <row r="264" spans="1:21" s="11" customFormat="1" ht="18" customHeight="1" x14ac:dyDescent="0.25">
      <c r="A264" s="7">
        <v>43129.707291666666</v>
      </c>
      <c r="B264" s="8" t="s">
        <v>32</v>
      </c>
      <c r="C264" s="64" t="s">
        <v>96</v>
      </c>
      <c r="D264" s="8" t="s">
        <v>404</v>
      </c>
      <c r="E264" s="9">
        <v>163.68</v>
      </c>
      <c r="F264" s="9" t="s">
        <v>2276</v>
      </c>
      <c r="G264" s="64">
        <v>4</v>
      </c>
      <c r="H264" s="10"/>
      <c r="I264" s="10"/>
      <c r="J264" s="10"/>
      <c r="K264" s="10"/>
      <c r="L264" s="10"/>
      <c r="M264" s="10"/>
      <c r="N264" s="10"/>
      <c r="O264" s="10"/>
      <c r="P264" s="10"/>
      <c r="Q264" s="10"/>
      <c r="R264" s="10"/>
      <c r="S264" s="10"/>
      <c r="T264" s="10"/>
      <c r="U264" s="10"/>
    </row>
    <row r="265" spans="1:21" s="11" customFormat="1" ht="18" customHeight="1" x14ac:dyDescent="0.25">
      <c r="A265" s="7">
        <v>43130.336770833332</v>
      </c>
      <c r="B265" s="8" t="s">
        <v>300</v>
      </c>
      <c r="C265" s="64" t="s">
        <v>107</v>
      </c>
      <c r="D265" s="8" t="s">
        <v>302</v>
      </c>
      <c r="E265" s="9">
        <v>76.7</v>
      </c>
      <c r="F265" s="9" t="s">
        <v>2276</v>
      </c>
      <c r="G265" s="64">
        <v>4</v>
      </c>
      <c r="H265" s="10"/>
      <c r="I265" s="10"/>
      <c r="J265" s="10"/>
      <c r="K265" s="10"/>
      <c r="L265" s="10"/>
      <c r="M265" s="10"/>
      <c r="N265" s="10"/>
      <c r="O265" s="10"/>
      <c r="P265" s="10"/>
      <c r="Q265" s="10"/>
      <c r="R265" s="10"/>
      <c r="S265" s="10"/>
      <c r="T265" s="10"/>
      <c r="U265" s="10"/>
    </row>
    <row r="266" spans="1:21" s="11" customFormat="1" ht="18" customHeight="1" x14ac:dyDescent="0.25">
      <c r="A266" s="7">
        <v>43130.336817129632</v>
      </c>
      <c r="B266" s="8" t="s">
        <v>300</v>
      </c>
      <c r="C266" s="64" t="s">
        <v>107</v>
      </c>
      <c r="D266" s="12" t="s">
        <v>301</v>
      </c>
      <c r="E266" s="9">
        <v>1803.95</v>
      </c>
      <c r="F266" s="9" t="s">
        <v>2276</v>
      </c>
      <c r="G266" s="64">
        <v>4</v>
      </c>
      <c r="H266" s="10"/>
      <c r="I266" s="10"/>
      <c r="J266" s="10"/>
      <c r="K266" s="10"/>
      <c r="L266" s="10"/>
      <c r="M266" s="10"/>
      <c r="N266" s="10"/>
      <c r="O266" s="10"/>
      <c r="P266" s="10"/>
      <c r="Q266" s="10"/>
      <c r="R266" s="10"/>
      <c r="S266" s="10"/>
      <c r="T266" s="10"/>
      <c r="U266" s="10"/>
    </row>
    <row r="267" spans="1:21" s="11" customFormat="1" ht="18" customHeight="1" x14ac:dyDescent="0.25">
      <c r="A267" s="7">
        <v>43130.376550925925</v>
      </c>
      <c r="B267" s="8" t="s">
        <v>143</v>
      </c>
      <c r="C267" s="64" t="s">
        <v>169</v>
      </c>
      <c r="D267" s="8" t="s">
        <v>341</v>
      </c>
      <c r="E267" s="9">
        <v>259.39</v>
      </c>
      <c r="F267" s="9" t="s">
        <v>2276</v>
      </c>
      <c r="G267" s="64">
        <v>4</v>
      </c>
      <c r="H267" s="10"/>
      <c r="I267" s="10"/>
      <c r="J267" s="10"/>
      <c r="K267" s="10"/>
      <c r="L267" s="10"/>
      <c r="M267" s="10"/>
      <c r="N267" s="10"/>
      <c r="O267" s="10"/>
      <c r="P267" s="10"/>
      <c r="Q267" s="10"/>
      <c r="R267" s="10"/>
      <c r="S267" s="10"/>
      <c r="T267" s="10"/>
      <c r="U267" s="10"/>
    </row>
    <row r="268" spans="1:21" s="11" customFormat="1" ht="18" customHeight="1" x14ac:dyDescent="0.25">
      <c r="A268" s="7">
        <v>43130.414143518516</v>
      </c>
      <c r="B268" s="8" t="s">
        <v>45</v>
      </c>
      <c r="C268" s="64" t="s">
        <v>108</v>
      </c>
      <c r="D268" s="8" t="s">
        <v>422</v>
      </c>
      <c r="E268" s="9">
        <v>375.04</v>
      </c>
      <c r="F268" s="9" t="s">
        <v>2276</v>
      </c>
      <c r="G268" s="64">
        <v>4</v>
      </c>
      <c r="H268" s="10"/>
      <c r="I268" s="10"/>
      <c r="J268" s="10"/>
      <c r="K268" s="10"/>
      <c r="L268" s="10"/>
      <c r="M268" s="10"/>
      <c r="N268" s="10"/>
      <c r="O268" s="10"/>
      <c r="P268" s="10"/>
      <c r="Q268" s="10"/>
      <c r="R268" s="10"/>
      <c r="S268" s="10"/>
      <c r="T268" s="10"/>
      <c r="U268" s="10"/>
    </row>
    <row r="269" spans="1:21" s="11" customFormat="1" ht="18" customHeight="1" x14ac:dyDescent="0.25">
      <c r="A269" s="7">
        <v>43130.422546296293</v>
      </c>
      <c r="B269" s="8" t="s">
        <v>548</v>
      </c>
      <c r="C269" s="64" t="s">
        <v>549</v>
      </c>
      <c r="D269" s="12" t="s">
        <v>1063</v>
      </c>
      <c r="E269" s="9">
        <v>19.07</v>
      </c>
      <c r="F269" s="9" t="s">
        <v>2276</v>
      </c>
      <c r="G269" s="64">
        <v>4</v>
      </c>
      <c r="H269" s="10"/>
      <c r="I269" s="10"/>
      <c r="J269" s="10"/>
      <c r="K269" s="10"/>
      <c r="L269" s="10"/>
      <c r="M269" s="10"/>
      <c r="N269" s="10"/>
      <c r="O269" s="10"/>
      <c r="P269" s="10"/>
      <c r="Q269" s="10"/>
      <c r="R269" s="10"/>
      <c r="S269" s="10"/>
      <c r="T269" s="10"/>
      <c r="U269" s="10"/>
    </row>
    <row r="270" spans="1:21" s="11" customFormat="1" ht="18" customHeight="1" x14ac:dyDescent="0.25">
      <c r="A270" s="7">
        <v>43130.566967592589</v>
      </c>
      <c r="B270" s="8" t="s">
        <v>511</v>
      </c>
      <c r="C270" s="64" t="s">
        <v>512</v>
      </c>
      <c r="D270" s="8" t="s">
        <v>513</v>
      </c>
      <c r="E270" s="9">
        <v>417.47</v>
      </c>
      <c r="F270" s="9" t="s">
        <v>2274</v>
      </c>
      <c r="G270" s="64">
        <v>4</v>
      </c>
      <c r="H270" s="10"/>
      <c r="I270" s="10"/>
      <c r="J270" s="10"/>
      <c r="K270" s="10"/>
      <c r="L270" s="10"/>
      <c r="M270" s="10"/>
      <c r="N270" s="10"/>
      <c r="O270" s="10"/>
      <c r="P270" s="10"/>
      <c r="Q270" s="10"/>
      <c r="R270" s="10"/>
      <c r="S270" s="10"/>
      <c r="T270" s="10"/>
      <c r="U270" s="10"/>
    </row>
    <row r="271" spans="1:21" s="11" customFormat="1" ht="18" customHeight="1" x14ac:dyDescent="0.25">
      <c r="A271" s="7">
        <v>43130.573252314818</v>
      </c>
      <c r="B271" s="8" t="s">
        <v>28</v>
      </c>
      <c r="C271" s="64" t="s">
        <v>1107</v>
      </c>
      <c r="D271" s="8" t="s">
        <v>205</v>
      </c>
      <c r="E271" s="9">
        <v>438.72</v>
      </c>
      <c r="F271" s="9" t="s">
        <v>2274</v>
      </c>
      <c r="G271" s="64">
        <v>3</v>
      </c>
      <c r="H271" s="10"/>
      <c r="I271" s="10"/>
      <c r="J271" s="10"/>
      <c r="K271" s="10"/>
      <c r="L271" s="10"/>
      <c r="M271" s="10"/>
      <c r="N271" s="10"/>
      <c r="O271" s="10"/>
      <c r="P271" s="10"/>
      <c r="Q271" s="10"/>
      <c r="R271" s="10"/>
      <c r="S271" s="10"/>
      <c r="T271" s="10"/>
      <c r="U271" s="10"/>
    </row>
    <row r="272" spans="1:21" s="11" customFormat="1" ht="18" customHeight="1" x14ac:dyDescent="0.25">
      <c r="A272" s="7">
        <v>43130.57953703704</v>
      </c>
      <c r="B272" s="8" t="s">
        <v>296</v>
      </c>
      <c r="C272" s="64" t="s">
        <v>297</v>
      </c>
      <c r="D272" s="8" t="s">
        <v>299</v>
      </c>
      <c r="E272" s="9">
        <v>252.31</v>
      </c>
      <c r="F272" s="9" t="s">
        <v>2274</v>
      </c>
      <c r="G272" s="64">
        <v>2</v>
      </c>
      <c r="H272" s="10"/>
      <c r="I272" s="10"/>
      <c r="J272" s="10"/>
      <c r="K272" s="10"/>
      <c r="L272" s="10"/>
      <c r="M272" s="10"/>
      <c r="N272" s="10"/>
      <c r="O272" s="10"/>
      <c r="P272" s="10"/>
      <c r="Q272" s="10"/>
      <c r="R272" s="10"/>
      <c r="S272" s="10"/>
      <c r="T272" s="10"/>
      <c r="U272" s="10"/>
    </row>
    <row r="273" spans="1:21" s="11" customFormat="1" ht="18" customHeight="1" x14ac:dyDescent="0.25">
      <c r="A273" s="7">
        <v>43130.779745370368</v>
      </c>
      <c r="B273" s="8" t="s">
        <v>135</v>
      </c>
      <c r="C273" s="64" t="s">
        <v>161</v>
      </c>
      <c r="D273" s="8" t="s">
        <v>376</v>
      </c>
      <c r="E273" s="9">
        <v>10648</v>
      </c>
      <c r="F273" s="9" t="s">
        <v>2274</v>
      </c>
      <c r="G273" s="64">
        <v>4</v>
      </c>
      <c r="H273" s="10"/>
      <c r="I273" s="10"/>
      <c r="J273" s="10"/>
      <c r="K273" s="10"/>
      <c r="L273" s="10"/>
      <c r="M273" s="10"/>
      <c r="N273" s="10"/>
      <c r="O273" s="10"/>
      <c r="P273" s="10"/>
      <c r="Q273" s="10"/>
      <c r="R273" s="10"/>
      <c r="S273" s="10"/>
      <c r="T273" s="10"/>
      <c r="U273" s="10"/>
    </row>
    <row r="274" spans="1:21" s="11" customFormat="1" ht="18" customHeight="1" x14ac:dyDescent="0.25">
      <c r="A274" s="7">
        <v>43130.994432870371</v>
      </c>
      <c r="B274" s="8" t="s">
        <v>129</v>
      </c>
      <c r="C274" s="64" t="s">
        <v>155</v>
      </c>
      <c r="D274" s="8" t="s">
        <v>619</v>
      </c>
      <c r="E274" s="9">
        <v>78.650000000000006</v>
      </c>
      <c r="F274" s="9" t="s">
        <v>2276</v>
      </c>
      <c r="G274" s="64">
        <v>4</v>
      </c>
      <c r="H274" s="10"/>
      <c r="I274" s="10"/>
      <c r="J274" s="10"/>
      <c r="K274" s="10"/>
      <c r="L274" s="10"/>
      <c r="M274" s="10"/>
      <c r="N274" s="10"/>
      <c r="O274" s="10"/>
      <c r="P274" s="10"/>
      <c r="Q274" s="10"/>
      <c r="R274" s="10"/>
      <c r="S274" s="10"/>
      <c r="T274" s="10"/>
      <c r="U274" s="10"/>
    </row>
    <row r="275" spans="1:21" s="11" customFormat="1" ht="18" customHeight="1" x14ac:dyDescent="0.25">
      <c r="A275" s="7">
        <v>43131.0153125</v>
      </c>
      <c r="B275" s="8" t="s">
        <v>48</v>
      </c>
      <c r="C275" s="64" t="s">
        <v>111</v>
      </c>
      <c r="D275" s="8" t="s">
        <v>575</v>
      </c>
      <c r="E275" s="9">
        <v>670.6</v>
      </c>
      <c r="F275" s="9" t="s">
        <v>2276</v>
      </c>
      <c r="G275" s="64">
        <v>4</v>
      </c>
      <c r="H275" s="10"/>
      <c r="I275" s="10"/>
      <c r="J275" s="10"/>
      <c r="K275" s="10"/>
      <c r="L275" s="10"/>
      <c r="M275" s="10"/>
      <c r="N275" s="10"/>
      <c r="O275" s="10"/>
      <c r="P275" s="10"/>
      <c r="Q275" s="10"/>
      <c r="R275" s="10"/>
      <c r="S275" s="10"/>
      <c r="T275" s="10"/>
      <c r="U275" s="10"/>
    </row>
    <row r="276" spans="1:21" s="11" customFormat="1" ht="18" customHeight="1" x14ac:dyDescent="0.25">
      <c r="A276" s="7">
        <v>43131.015393518515</v>
      </c>
      <c r="B276" s="8" t="s">
        <v>48</v>
      </c>
      <c r="C276" s="64" t="s">
        <v>111</v>
      </c>
      <c r="D276" s="8" t="s">
        <v>576</v>
      </c>
      <c r="E276" s="9">
        <v>185</v>
      </c>
      <c r="F276" s="9" t="s">
        <v>2276</v>
      </c>
      <c r="G276" s="64">
        <v>4</v>
      </c>
      <c r="H276" s="10"/>
      <c r="I276" s="10"/>
      <c r="J276" s="10"/>
      <c r="K276" s="10"/>
      <c r="L276" s="10"/>
      <c r="M276" s="10"/>
      <c r="N276" s="10"/>
      <c r="O276" s="10"/>
      <c r="P276" s="10"/>
      <c r="Q276" s="10"/>
      <c r="R276" s="10"/>
      <c r="S276" s="10"/>
      <c r="T276" s="10"/>
      <c r="U276" s="10"/>
    </row>
    <row r="277" spans="1:21" s="11" customFormat="1" ht="18" customHeight="1" x14ac:dyDescent="0.25">
      <c r="A277" s="7">
        <v>43131.394861111112</v>
      </c>
      <c r="B277" s="8" t="s">
        <v>19</v>
      </c>
      <c r="C277" s="64" t="s">
        <v>83</v>
      </c>
      <c r="D277" s="8" t="s">
        <v>448</v>
      </c>
      <c r="E277" s="9">
        <v>2304.19</v>
      </c>
      <c r="F277" s="9" t="s">
        <v>2274</v>
      </c>
      <c r="G277" s="64">
        <v>4</v>
      </c>
      <c r="H277" s="10"/>
      <c r="I277" s="10"/>
      <c r="J277" s="10"/>
      <c r="K277" s="10"/>
      <c r="L277" s="10"/>
      <c r="M277" s="10"/>
      <c r="N277" s="10"/>
      <c r="O277" s="10"/>
      <c r="P277" s="10"/>
      <c r="Q277" s="10"/>
      <c r="R277" s="10"/>
      <c r="S277" s="10"/>
      <c r="T277" s="10"/>
      <c r="U277" s="10"/>
    </row>
    <row r="278" spans="1:21" s="11" customFormat="1" ht="18" customHeight="1" x14ac:dyDescent="0.25">
      <c r="A278" s="7">
        <v>43131.399074074077</v>
      </c>
      <c r="B278" s="8" t="s">
        <v>19</v>
      </c>
      <c r="C278" s="64" t="s">
        <v>83</v>
      </c>
      <c r="D278" s="8" t="s">
        <v>449</v>
      </c>
      <c r="E278" s="9">
        <v>2065.71</v>
      </c>
      <c r="F278" s="9" t="s">
        <v>2276</v>
      </c>
      <c r="G278" s="64">
        <v>4</v>
      </c>
      <c r="H278" s="10"/>
      <c r="I278" s="10"/>
      <c r="J278" s="10"/>
      <c r="K278" s="10"/>
      <c r="L278" s="10"/>
      <c r="M278" s="10"/>
      <c r="N278" s="10"/>
      <c r="O278" s="10"/>
      <c r="P278" s="10"/>
      <c r="Q278" s="10"/>
      <c r="R278" s="10"/>
      <c r="S278" s="10"/>
      <c r="T278" s="10"/>
      <c r="U278" s="10"/>
    </row>
    <row r="279" spans="1:21" s="11" customFormat="1" ht="18" customHeight="1" x14ac:dyDescent="0.25">
      <c r="A279" s="7">
        <v>43131.420046296298</v>
      </c>
      <c r="B279" s="8" t="s">
        <v>319</v>
      </c>
      <c r="C279" s="64" t="s">
        <v>320</v>
      </c>
      <c r="D279" s="8" t="s">
        <v>321</v>
      </c>
      <c r="E279" s="9">
        <v>4472.16</v>
      </c>
      <c r="F279" s="9" t="s">
        <v>2274</v>
      </c>
      <c r="G279" s="64">
        <v>4</v>
      </c>
      <c r="H279" s="10"/>
      <c r="I279" s="10"/>
      <c r="J279" s="10"/>
      <c r="K279" s="10"/>
      <c r="L279" s="10"/>
      <c r="M279" s="10"/>
      <c r="N279" s="10"/>
      <c r="O279" s="10"/>
      <c r="P279" s="10"/>
      <c r="Q279" s="10"/>
      <c r="R279" s="10"/>
      <c r="S279" s="10"/>
      <c r="T279" s="10"/>
      <c r="U279" s="10"/>
    </row>
    <row r="280" spans="1:21" s="11" customFormat="1" ht="18" customHeight="1" x14ac:dyDescent="0.25">
      <c r="A280" s="7">
        <v>43131.524467592593</v>
      </c>
      <c r="B280" s="8" t="s">
        <v>11</v>
      </c>
      <c r="C280" s="64" t="s">
        <v>74</v>
      </c>
      <c r="D280" s="8" t="s">
        <v>287</v>
      </c>
      <c r="E280" s="9">
        <v>2246.1</v>
      </c>
      <c r="F280" s="9" t="s">
        <v>2275</v>
      </c>
      <c r="G280" s="64">
        <v>4</v>
      </c>
      <c r="H280" s="10"/>
      <c r="I280" s="10"/>
      <c r="J280" s="10"/>
      <c r="K280" s="10"/>
      <c r="L280" s="10"/>
      <c r="M280" s="10"/>
      <c r="N280" s="10"/>
      <c r="O280" s="10"/>
      <c r="P280" s="10"/>
      <c r="Q280" s="10"/>
      <c r="R280" s="10"/>
      <c r="S280" s="10"/>
      <c r="T280" s="10"/>
      <c r="U280" s="10"/>
    </row>
    <row r="281" spans="1:21" s="11" customFormat="1" ht="18" customHeight="1" x14ac:dyDescent="0.25">
      <c r="A281" s="7">
        <v>43131.578935185185</v>
      </c>
      <c r="B281" s="8" t="s">
        <v>18</v>
      </c>
      <c r="C281" s="64" t="s">
        <v>82</v>
      </c>
      <c r="D281" s="8" t="s">
        <v>694</v>
      </c>
      <c r="E281" s="9">
        <v>1163.93</v>
      </c>
      <c r="F281" s="9" t="s">
        <v>2274</v>
      </c>
      <c r="G281" s="64">
        <v>4</v>
      </c>
      <c r="H281" s="10"/>
      <c r="I281" s="10"/>
      <c r="J281" s="10"/>
      <c r="K281" s="10"/>
      <c r="L281" s="10"/>
      <c r="M281" s="10"/>
      <c r="N281" s="10"/>
      <c r="O281" s="10"/>
      <c r="P281" s="10"/>
      <c r="Q281" s="10"/>
      <c r="R281" s="10"/>
      <c r="S281" s="10"/>
      <c r="T281" s="10"/>
      <c r="U281" s="10"/>
    </row>
    <row r="282" spans="1:21" s="11" customFormat="1" ht="18" customHeight="1" x14ac:dyDescent="0.25">
      <c r="A282" s="7">
        <v>43131.578981481478</v>
      </c>
      <c r="B282" s="8" t="s">
        <v>18</v>
      </c>
      <c r="C282" s="64" t="s">
        <v>82</v>
      </c>
      <c r="D282" s="8" t="s">
        <v>695</v>
      </c>
      <c r="E282" s="9">
        <v>1163.93</v>
      </c>
      <c r="F282" s="9" t="s">
        <v>2274</v>
      </c>
      <c r="G282" s="64">
        <v>4</v>
      </c>
      <c r="H282" s="10"/>
      <c r="I282" s="10"/>
      <c r="J282" s="10"/>
      <c r="K282" s="10"/>
      <c r="L282" s="10"/>
      <c r="M282" s="10"/>
      <c r="N282" s="10"/>
      <c r="O282" s="10"/>
      <c r="P282" s="10"/>
      <c r="Q282" s="10"/>
      <c r="R282" s="10"/>
      <c r="S282" s="10"/>
      <c r="T282" s="10"/>
      <c r="U282" s="10"/>
    </row>
    <row r="283" spans="1:21" s="11" customFormat="1" ht="18" customHeight="1" x14ac:dyDescent="0.25">
      <c r="A283" s="7">
        <v>43131.579027777778</v>
      </c>
      <c r="B283" s="8" t="s">
        <v>39</v>
      </c>
      <c r="C283" s="64" t="s">
        <v>102</v>
      </c>
      <c r="D283" s="8" t="s">
        <v>436</v>
      </c>
      <c r="E283" s="9">
        <v>1072.67</v>
      </c>
      <c r="F283" s="9" t="s">
        <v>2274</v>
      </c>
      <c r="G283" s="64">
        <v>2</v>
      </c>
      <c r="H283" s="10"/>
      <c r="I283" s="10"/>
      <c r="J283" s="10"/>
      <c r="K283" s="10"/>
      <c r="L283" s="10"/>
      <c r="M283" s="10"/>
      <c r="N283" s="10"/>
      <c r="O283" s="10"/>
      <c r="P283" s="10"/>
      <c r="Q283" s="10"/>
      <c r="R283" s="10"/>
      <c r="S283" s="10"/>
      <c r="T283" s="10"/>
      <c r="U283" s="10"/>
    </row>
    <row r="284" spans="1:21" s="11" customFormat="1" ht="18" customHeight="1" x14ac:dyDescent="0.25">
      <c r="A284" s="7">
        <v>43131.579074074078</v>
      </c>
      <c r="B284" s="8" t="s">
        <v>39</v>
      </c>
      <c r="C284" s="64" t="s">
        <v>102</v>
      </c>
      <c r="D284" s="8" t="s">
        <v>442</v>
      </c>
      <c r="E284" s="9">
        <v>63.89</v>
      </c>
      <c r="F284" s="9" t="s">
        <v>2274</v>
      </c>
      <c r="G284" s="64">
        <v>2</v>
      </c>
      <c r="H284" s="10"/>
      <c r="I284" s="10"/>
      <c r="J284" s="10"/>
      <c r="K284" s="10"/>
      <c r="L284" s="10"/>
      <c r="M284" s="10"/>
      <c r="N284" s="10"/>
      <c r="O284" s="10"/>
      <c r="P284" s="10"/>
      <c r="Q284" s="10"/>
      <c r="R284" s="10"/>
      <c r="S284" s="10"/>
      <c r="T284" s="10"/>
      <c r="U284" s="10"/>
    </row>
    <row r="285" spans="1:21" s="11" customFormat="1" ht="18" customHeight="1" x14ac:dyDescent="0.25">
      <c r="A285" s="7">
        <v>43131.57912037037</v>
      </c>
      <c r="B285" s="8" t="s">
        <v>39</v>
      </c>
      <c r="C285" s="64" t="s">
        <v>102</v>
      </c>
      <c r="D285" s="8" t="s">
        <v>437</v>
      </c>
      <c r="E285" s="9">
        <v>825.04</v>
      </c>
      <c r="F285" s="9" t="s">
        <v>2274</v>
      </c>
      <c r="G285" s="64">
        <v>2</v>
      </c>
      <c r="H285" s="10"/>
      <c r="I285" s="10"/>
      <c r="J285" s="10"/>
      <c r="K285" s="10"/>
      <c r="L285" s="10"/>
      <c r="M285" s="10"/>
      <c r="N285" s="10"/>
      <c r="O285" s="10"/>
      <c r="P285" s="10"/>
      <c r="Q285" s="10"/>
      <c r="R285" s="10"/>
      <c r="S285" s="10"/>
      <c r="T285" s="10"/>
      <c r="U285" s="10"/>
    </row>
    <row r="286" spans="1:21" s="11" customFormat="1" ht="18" customHeight="1" x14ac:dyDescent="0.25">
      <c r="A286" s="7">
        <v>43131.57916666667</v>
      </c>
      <c r="B286" s="8" t="s">
        <v>39</v>
      </c>
      <c r="C286" s="64" t="s">
        <v>102</v>
      </c>
      <c r="D286" s="8" t="s">
        <v>435</v>
      </c>
      <c r="E286" s="9">
        <v>1139.22</v>
      </c>
      <c r="F286" s="9" t="s">
        <v>2274</v>
      </c>
      <c r="G286" s="64">
        <v>2</v>
      </c>
      <c r="H286" s="10"/>
      <c r="I286" s="10"/>
      <c r="J286" s="10"/>
      <c r="K286" s="10"/>
      <c r="L286" s="10"/>
      <c r="M286" s="10"/>
      <c r="N286" s="10"/>
      <c r="O286" s="10"/>
      <c r="P286" s="10"/>
      <c r="Q286" s="10"/>
      <c r="R286" s="10"/>
      <c r="S286" s="10"/>
      <c r="T286" s="10"/>
      <c r="U286" s="10"/>
    </row>
    <row r="287" spans="1:21" s="11" customFormat="1" ht="18" customHeight="1" x14ac:dyDescent="0.25">
      <c r="A287" s="7">
        <v>43131.581284722219</v>
      </c>
      <c r="B287" s="8" t="s">
        <v>18</v>
      </c>
      <c r="C287" s="64" t="s">
        <v>82</v>
      </c>
      <c r="D287" s="8" t="s">
        <v>696</v>
      </c>
      <c r="E287" s="9">
        <v>1163.93</v>
      </c>
      <c r="F287" s="9" t="s">
        <v>2274</v>
      </c>
      <c r="G287" s="64">
        <v>4</v>
      </c>
      <c r="H287" s="10"/>
      <c r="I287" s="10"/>
      <c r="J287" s="10"/>
      <c r="K287" s="10"/>
      <c r="L287" s="10"/>
      <c r="M287" s="10"/>
      <c r="N287" s="10"/>
      <c r="O287" s="10"/>
      <c r="P287" s="10"/>
      <c r="Q287" s="10"/>
      <c r="R287" s="10"/>
      <c r="S287" s="10"/>
      <c r="T287" s="10"/>
      <c r="U287" s="10"/>
    </row>
    <row r="288" spans="1:21" s="11" customFormat="1" ht="18" customHeight="1" x14ac:dyDescent="0.25">
      <c r="A288" s="7">
        <v>43131.589722222219</v>
      </c>
      <c r="B288" s="8" t="s">
        <v>428</v>
      </c>
      <c r="C288" s="64" t="s">
        <v>429</v>
      </c>
      <c r="D288" s="8" t="s">
        <v>430</v>
      </c>
      <c r="E288" s="9">
        <v>1067.27</v>
      </c>
      <c r="F288" s="9" t="s">
        <v>2274</v>
      </c>
      <c r="G288" s="64">
        <v>2</v>
      </c>
      <c r="H288" s="10"/>
      <c r="I288" s="10"/>
      <c r="J288" s="10"/>
      <c r="K288" s="10"/>
      <c r="L288" s="10"/>
      <c r="M288" s="10"/>
      <c r="N288" s="10"/>
      <c r="O288" s="10"/>
      <c r="P288" s="10"/>
      <c r="Q288" s="10"/>
      <c r="R288" s="10"/>
      <c r="S288" s="10"/>
      <c r="T288" s="10"/>
      <c r="U288" s="10"/>
    </row>
    <row r="289" spans="1:21" s="11" customFormat="1" ht="18" customHeight="1" x14ac:dyDescent="0.25">
      <c r="A289" s="7">
        <v>43131.6481712963</v>
      </c>
      <c r="B289" s="8" t="s">
        <v>268</v>
      </c>
      <c r="C289" s="64" t="s">
        <v>269</v>
      </c>
      <c r="D289" s="12" t="s">
        <v>270</v>
      </c>
      <c r="E289" s="9">
        <v>1225.54</v>
      </c>
      <c r="F289" s="9" t="s">
        <v>2274</v>
      </c>
      <c r="G289" s="64">
        <v>3</v>
      </c>
      <c r="H289" s="10"/>
      <c r="I289" s="10"/>
      <c r="J289" s="10"/>
      <c r="K289" s="10"/>
      <c r="L289" s="10"/>
      <c r="M289" s="10"/>
      <c r="N289" s="10"/>
      <c r="O289" s="10"/>
      <c r="P289" s="10"/>
      <c r="Q289" s="10"/>
      <c r="R289" s="10"/>
      <c r="S289" s="10"/>
      <c r="T289" s="10"/>
      <c r="U289" s="10"/>
    </row>
    <row r="290" spans="1:21" s="11" customFormat="1" ht="18" customHeight="1" x14ac:dyDescent="0.25">
      <c r="A290" s="7">
        <v>43131.665023148147</v>
      </c>
      <c r="B290" s="8" t="s">
        <v>42</v>
      </c>
      <c r="C290" s="64" t="s">
        <v>104</v>
      </c>
      <c r="D290" s="8" t="s">
        <v>505</v>
      </c>
      <c r="E290" s="9">
        <v>137.94</v>
      </c>
      <c r="F290" s="9" t="s">
        <v>2276</v>
      </c>
      <c r="G290" s="64">
        <v>4</v>
      </c>
      <c r="H290" s="10"/>
      <c r="I290" s="10"/>
      <c r="J290" s="10"/>
      <c r="K290" s="10"/>
      <c r="L290" s="10"/>
      <c r="M290" s="10"/>
      <c r="N290" s="10"/>
      <c r="O290" s="10"/>
      <c r="P290" s="10"/>
      <c r="Q290" s="10"/>
      <c r="R290" s="10"/>
      <c r="S290" s="10"/>
      <c r="T290" s="10"/>
      <c r="U290" s="10"/>
    </row>
    <row r="291" spans="1:21" s="11" customFormat="1" ht="18" customHeight="1" x14ac:dyDescent="0.25">
      <c r="A291" s="7">
        <v>43131.66510416667</v>
      </c>
      <c r="B291" s="8" t="s">
        <v>42</v>
      </c>
      <c r="C291" s="64" t="s">
        <v>104</v>
      </c>
      <c r="D291" s="12" t="s">
        <v>496</v>
      </c>
      <c r="E291" s="9">
        <v>358.17</v>
      </c>
      <c r="F291" s="9" t="s">
        <v>2276</v>
      </c>
      <c r="G291" s="64">
        <v>4</v>
      </c>
      <c r="H291" s="10"/>
      <c r="I291" s="10"/>
      <c r="J291" s="10"/>
      <c r="K291" s="10"/>
      <c r="L291" s="10"/>
      <c r="M291" s="10"/>
      <c r="N291" s="10"/>
      <c r="O291" s="10"/>
      <c r="P291" s="10"/>
      <c r="Q291" s="10"/>
      <c r="R291" s="10"/>
      <c r="S291" s="10"/>
      <c r="T291" s="10"/>
      <c r="U291" s="10"/>
    </row>
    <row r="292" spans="1:21" s="11" customFormat="1" ht="18" customHeight="1" x14ac:dyDescent="0.25">
      <c r="A292" s="7">
        <v>43131.667245370372</v>
      </c>
      <c r="B292" s="8" t="s">
        <v>42</v>
      </c>
      <c r="C292" s="64" t="s">
        <v>104</v>
      </c>
      <c r="D292" s="8" t="s">
        <v>502</v>
      </c>
      <c r="E292" s="9">
        <v>172.43</v>
      </c>
      <c r="F292" s="9" t="s">
        <v>2276</v>
      </c>
      <c r="G292" s="64">
        <v>4</v>
      </c>
      <c r="H292" s="10"/>
      <c r="I292" s="10"/>
      <c r="J292" s="10"/>
      <c r="K292" s="10"/>
      <c r="L292" s="10"/>
      <c r="M292" s="10"/>
      <c r="N292" s="10"/>
      <c r="O292" s="10"/>
      <c r="P292" s="10"/>
      <c r="Q292" s="10"/>
      <c r="R292" s="10"/>
      <c r="S292" s="10"/>
      <c r="T292" s="10"/>
      <c r="U292" s="10"/>
    </row>
    <row r="293" spans="1:21" s="11" customFormat="1" ht="18" customHeight="1" x14ac:dyDescent="0.25">
      <c r="A293" s="7">
        <v>43131.667337962965</v>
      </c>
      <c r="B293" s="8" t="s">
        <v>42</v>
      </c>
      <c r="C293" s="64" t="s">
        <v>104</v>
      </c>
      <c r="D293" s="8" t="s">
        <v>503</v>
      </c>
      <c r="E293" s="9">
        <v>156.09</v>
      </c>
      <c r="F293" s="9" t="s">
        <v>2274</v>
      </c>
      <c r="G293" s="64">
        <v>4</v>
      </c>
      <c r="H293" s="10"/>
      <c r="I293" s="10"/>
      <c r="J293" s="10"/>
      <c r="K293" s="10"/>
      <c r="L293" s="10"/>
      <c r="M293" s="10"/>
      <c r="N293" s="10"/>
      <c r="O293" s="10"/>
      <c r="P293" s="10"/>
      <c r="Q293" s="10"/>
      <c r="R293" s="10"/>
      <c r="S293" s="10"/>
      <c r="T293" s="10"/>
      <c r="U293" s="10"/>
    </row>
    <row r="294" spans="1:21" s="11" customFormat="1" ht="18" customHeight="1" x14ac:dyDescent="0.25">
      <c r="A294" s="7">
        <v>43131.669479166667</v>
      </c>
      <c r="B294" s="8" t="s">
        <v>42</v>
      </c>
      <c r="C294" s="64" t="s">
        <v>104</v>
      </c>
      <c r="D294" s="8" t="s">
        <v>498</v>
      </c>
      <c r="E294" s="9">
        <v>226.42</v>
      </c>
      <c r="F294" s="9" t="s">
        <v>2276</v>
      </c>
      <c r="G294" s="64">
        <v>4</v>
      </c>
      <c r="H294" s="10"/>
      <c r="I294" s="10"/>
      <c r="J294" s="10"/>
      <c r="K294" s="10"/>
      <c r="L294" s="10"/>
      <c r="M294" s="10"/>
      <c r="N294" s="10"/>
      <c r="O294" s="10"/>
      <c r="P294" s="10"/>
      <c r="Q294" s="10"/>
      <c r="R294" s="10"/>
      <c r="S294" s="10"/>
      <c r="T294" s="10"/>
      <c r="U294" s="10"/>
    </row>
    <row r="295" spans="1:21" s="11" customFormat="1" ht="18" customHeight="1" x14ac:dyDescent="0.25">
      <c r="A295" s="7">
        <v>43131.671932870369</v>
      </c>
      <c r="B295" s="8" t="s">
        <v>42</v>
      </c>
      <c r="C295" s="64" t="s">
        <v>104</v>
      </c>
      <c r="D295" s="8" t="s">
        <v>499</v>
      </c>
      <c r="E295" s="9">
        <v>214.78</v>
      </c>
      <c r="F295" s="9" t="s">
        <v>2276</v>
      </c>
      <c r="G295" s="64">
        <v>4</v>
      </c>
      <c r="H295" s="10"/>
      <c r="I295" s="10"/>
      <c r="J295" s="10"/>
      <c r="K295" s="10"/>
      <c r="L295" s="10"/>
      <c r="M295" s="10"/>
      <c r="N295" s="10"/>
      <c r="O295" s="10"/>
      <c r="P295" s="10"/>
      <c r="Q295" s="10"/>
      <c r="R295" s="10"/>
      <c r="S295" s="10"/>
      <c r="T295" s="10"/>
      <c r="U295" s="10"/>
    </row>
    <row r="296" spans="1:21" s="11" customFormat="1" ht="18" customHeight="1" x14ac:dyDescent="0.25">
      <c r="A296" s="7">
        <v>43131.6721412037</v>
      </c>
      <c r="B296" s="8" t="s">
        <v>42</v>
      </c>
      <c r="C296" s="64" t="s">
        <v>104</v>
      </c>
      <c r="D296" s="8" t="s">
        <v>508</v>
      </c>
      <c r="E296" s="9">
        <v>90.75</v>
      </c>
      <c r="F296" s="9" t="s">
        <v>2276</v>
      </c>
      <c r="G296" s="64">
        <v>4</v>
      </c>
      <c r="H296" s="10"/>
      <c r="I296" s="10"/>
      <c r="J296" s="10"/>
      <c r="K296" s="10"/>
      <c r="L296" s="10"/>
      <c r="M296" s="10"/>
      <c r="N296" s="10"/>
      <c r="O296" s="10"/>
      <c r="P296" s="10"/>
      <c r="Q296" s="10"/>
      <c r="R296" s="10"/>
      <c r="S296" s="10"/>
      <c r="T296" s="10"/>
      <c r="U296" s="10"/>
    </row>
    <row r="297" spans="1:21" s="11" customFormat="1" ht="18" customHeight="1" x14ac:dyDescent="0.25">
      <c r="A297" s="7">
        <v>43131.704085648147</v>
      </c>
      <c r="B297" s="8" t="s">
        <v>32</v>
      </c>
      <c r="C297" s="64" t="s">
        <v>96</v>
      </c>
      <c r="D297" s="8" t="s">
        <v>400</v>
      </c>
      <c r="E297" s="9">
        <v>507.5</v>
      </c>
      <c r="F297" s="9" t="s">
        <v>2276</v>
      </c>
      <c r="G297" s="64">
        <v>4</v>
      </c>
      <c r="H297" s="10"/>
      <c r="I297" s="10"/>
      <c r="J297" s="10"/>
      <c r="K297" s="10"/>
      <c r="L297" s="10"/>
      <c r="M297" s="10"/>
      <c r="N297" s="10"/>
      <c r="O297" s="10"/>
      <c r="P297" s="10"/>
      <c r="Q297" s="10"/>
      <c r="R297" s="10"/>
      <c r="S297" s="10"/>
      <c r="T297" s="10"/>
      <c r="U297" s="10"/>
    </row>
    <row r="298" spans="1:21" s="11" customFormat="1" ht="18" customHeight="1" x14ac:dyDescent="0.25">
      <c r="A298" s="7">
        <v>43131.708668981482</v>
      </c>
      <c r="B298" s="8" t="s">
        <v>32</v>
      </c>
      <c r="C298" s="64" t="s">
        <v>96</v>
      </c>
      <c r="D298" s="8" t="s">
        <v>409</v>
      </c>
      <c r="E298" s="9">
        <v>70.06</v>
      </c>
      <c r="F298" s="9" t="s">
        <v>2276</v>
      </c>
      <c r="G298" s="64">
        <v>4</v>
      </c>
      <c r="H298" s="10"/>
      <c r="I298" s="10"/>
      <c r="J298" s="10"/>
      <c r="K298" s="10"/>
      <c r="L298" s="10"/>
      <c r="M298" s="10"/>
      <c r="N298" s="10"/>
      <c r="O298" s="10"/>
      <c r="P298" s="10"/>
      <c r="Q298" s="10"/>
      <c r="R298" s="10"/>
      <c r="S298" s="10"/>
      <c r="T298" s="10"/>
      <c r="U298" s="10"/>
    </row>
    <row r="299" spans="1:21" s="11" customFormat="1" ht="18" customHeight="1" x14ac:dyDescent="0.25">
      <c r="A299" s="7">
        <v>43131.710879629631</v>
      </c>
      <c r="B299" s="8" t="s">
        <v>129</v>
      </c>
      <c r="C299" s="64" t="s">
        <v>155</v>
      </c>
      <c r="D299" s="8" t="s">
        <v>622</v>
      </c>
      <c r="E299" s="9">
        <v>66.55</v>
      </c>
      <c r="F299" s="9" t="s">
        <v>2276</v>
      </c>
      <c r="G299" s="64">
        <v>4</v>
      </c>
      <c r="H299" s="10"/>
      <c r="I299" s="10"/>
      <c r="J299" s="10"/>
      <c r="K299" s="10"/>
      <c r="L299" s="10"/>
      <c r="M299" s="10"/>
      <c r="N299" s="10"/>
      <c r="O299" s="10"/>
      <c r="P299" s="10"/>
      <c r="Q299" s="10"/>
      <c r="R299" s="10"/>
      <c r="S299" s="10"/>
      <c r="T299" s="10"/>
      <c r="U299" s="10"/>
    </row>
    <row r="300" spans="1:21" s="11" customFormat="1" ht="18" customHeight="1" x14ac:dyDescent="0.25">
      <c r="A300" s="7">
        <v>43131.719629629632</v>
      </c>
      <c r="B300" s="8" t="s">
        <v>129</v>
      </c>
      <c r="C300" s="64" t="s">
        <v>155</v>
      </c>
      <c r="D300" s="8" t="s">
        <v>601</v>
      </c>
      <c r="E300" s="9">
        <v>133.1</v>
      </c>
      <c r="F300" s="9" t="s">
        <v>2276</v>
      </c>
      <c r="G300" s="64">
        <v>4</v>
      </c>
      <c r="H300" s="10"/>
      <c r="I300" s="10"/>
      <c r="J300" s="10"/>
      <c r="K300" s="10"/>
      <c r="L300" s="10"/>
      <c r="M300" s="10"/>
      <c r="N300" s="10"/>
      <c r="O300" s="10"/>
      <c r="P300" s="10"/>
      <c r="Q300" s="10"/>
      <c r="R300" s="10"/>
      <c r="S300" s="10"/>
      <c r="T300" s="10"/>
      <c r="U300" s="10"/>
    </row>
    <row r="301" spans="1:21" s="11" customFormat="1" ht="18" customHeight="1" x14ac:dyDescent="0.25">
      <c r="A301" s="7">
        <v>43131.71974537037</v>
      </c>
      <c r="B301" s="8" t="s">
        <v>32</v>
      </c>
      <c r="C301" s="64" t="s">
        <v>96</v>
      </c>
      <c r="D301" s="8" t="s">
        <v>399</v>
      </c>
      <c r="E301" s="9">
        <v>520.41999999999996</v>
      </c>
      <c r="F301" s="9" t="s">
        <v>2276</v>
      </c>
      <c r="G301" s="64">
        <v>4</v>
      </c>
      <c r="H301" s="10"/>
      <c r="I301" s="10"/>
      <c r="J301" s="10"/>
      <c r="K301" s="10"/>
      <c r="L301" s="10"/>
      <c r="M301" s="10"/>
      <c r="N301" s="10"/>
      <c r="O301" s="10"/>
      <c r="P301" s="10"/>
      <c r="Q301" s="10"/>
      <c r="R301" s="10"/>
      <c r="S301" s="10"/>
      <c r="T301" s="10"/>
      <c r="U301" s="10"/>
    </row>
    <row r="302" spans="1:21" s="11" customFormat="1" ht="18" customHeight="1" x14ac:dyDescent="0.25">
      <c r="A302" s="7">
        <v>43131.728229166663</v>
      </c>
      <c r="B302" s="8" t="s">
        <v>129</v>
      </c>
      <c r="C302" s="64" t="s">
        <v>155</v>
      </c>
      <c r="D302" s="8" t="s">
        <v>602</v>
      </c>
      <c r="E302" s="9">
        <v>133.1</v>
      </c>
      <c r="F302" s="9" t="s">
        <v>2276</v>
      </c>
      <c r="G302" s="64">
        <v>4</v>
      </c>
      <c r="H302" s="10"/>
      <c r="I302" s="10"/>
      <c r="J302" s="10"/>
      <c r="K302" s="10"/>
      <c r="L302" s="10"/>
      <c r="M302" s="10"/>
      <c r="N302" s="10"/>
      <c r="O302" s="10"/>
      <c r="P302" s="10"/>
      <c r="Q302" s="10"/>
      <c r="R302" s="10"/>
      <c r="S302" s="10"/>
      <c r="T302" s="10"/>
      <c r="U302" s="10"/>
    </row>
    <row r="303" spans="1:21" s="11" customFormat="1" ht="18" customHeight="1" x14ac:dyDescent="0.25">
      <c r="A303" s="7">
        <v>43132.364629629628</v>
      </c>
      <c r="B303" s="8" t="s">
        <v>33</v>
      </c>
      <c r="C303" s="64" t="s">
        <v>97</v>
      </c>
      <c r="D303" s="8" t="s">
        <v>282</v>
      </c>
      <c r="E303" s="9">
        <v>1084.96</v>
      </c>
      <c r="F303" s="9" t="s">
        <v>2274</v>
      </c>
      <c r="G303" s="64">
        <v>4</v>
      </c>
      <c r="H303" s="10"/>
      <c r="I303" s="10"/>
      <c r="J303" s="10"/>
      <c r="K303" s="10"/>
      <c r="L303" s="10"/>
      <c r="M303" s="10"/>
      <c r="N303" s="10"/>
      <c r="O303" s="10"/>
      <c r="P303" s="10"/>
      <c r="Q303" s="10"/>
      <c r="R303" s="10"/>
      <c r="S303" s="10"/>
      <c r="T303" s="10"/>
      <c r="U303" s="10"/>
    </row>
    <row r="304" spans="1:21" s="11" customFormat="1" ht="18" customHeight="1" x14ac:dyDescent="0.25">
      <c r="A304" s="7">
        <v>43132.385520833333</v>
      </c>
      <c r="B304" s="8" t="s">
        <v>657</v>
      </c>
      <c r="C304" s="64" t="s">
        <v>658</v>
      </c>
      <c r="D304" s="12" t="s">
        <v>1062</v>
      </c>
      <c r="E304" s="9">
        <v>4907.59</v>
      </c>
      <c r="F304" s="9" t="s">
        <v>2274</v>
      </c>
      <c r="G304" s="64">
        <v>2</v>
      </c>
      <c r="H304" s="10"/>
      <c r="I304" s="10"/>
      <c r="J304" s="10"/>
      <c r="K304" s="10"/>
      <c r="L304" s="10"/>
      <c r="M304" s="10"/>
      <c r="N304" s="10"/>
      <c r="O304" s="10"/>
      <c r="P304" s="10"/>
      <c r="Q304" s="10"/>
      <c r="R304" s="10"/>
      <c r="S304" s="10"/>
      <c r="T304" s="10"/>
      <c r="U304" s="10"/>
    </row>
    <row r="305" spans="1:21" s="11" customFormat="1" ht="18" customHeight="1" x14ac:dyDescent="0.25">
      <c r="A305" s="7">
        <v>43132.414733796293</v>
      </c>
      <c r="B305" s="8" t="s">
        <v>195</v>
      </c>
      <c r="C305" s="64" t="s">
        <v>1108</v>
      </c>
      <c r="D305" s="8" t="s">
        <v>196</v>
      </c>
      <c r="E305" s="9">
        <v>2419.64</v>
      </c>
      <c r="F305" s="9" t="s">
        <v>2274</v>
      </c>
      <c r="G305" s="64">
        <v>3</v>
      </c>
      <c r="H305" s="10"/>
      <c r="I305" s="10"/>
      <c r="J305" s="10"/>
      <c r="K305" s="10"/>
      <c r="L305" s="10"/>
      <c r="M305" s="10"/>
      <c r="N305" s="10"/>
      <c r="O305" s="10"/>
      <c r="P305" s="10"/>
      <c r="Q305" s="10"/>
      <c r="R305" s="10"/>
      <c r="S305" s="10"/>
      <c r="T305" s="10"/>
      <c r="U305" s="10"/>
    </row>
    <row r="306" spans="1:21" s="11" customFormat="1" ht="18" customHeight="1" x14ac:dyDescent="0.25">
      <c r="A306" s="7">
        <v>43132.444039351853</v>
      </c>
      <c r="B306" s="8" t="s">
        <v>382</v>
      </c>
      <c r="C306" s="64" t="s">
        <v>383</v>
      </c>
      <c r="D306" s="8" t="s">
        <v>384</v>
      </c>
      <c r="E306" s="9">
        <v>4974.95</v>
      </c>
      <c r="F306" s="9" t="s">
        <v>2274</v>
      </c>
      <c r="G306" s="64">
        <v>4</v>
      </c>
      <c r="H306" s="10"/>
      <c r="I306" s="10"/>
      <c r="J306" s="10"/>
      <c r="K306" s="10"/>
      <c r="L306" s="10"/>
      <c r="M306" s="10"/>
      <c r="N306" s="10"/>
      <c r="O306" s="10"/>
      <c r="P306" s="10"/>
      <c r="Q306" s="10"/>
      <c r="R306" s="10"/>
      <c r="S306" s="10"/>
      <c r="T306" s="10"/>
      <c r="U306" s="10"/>
    </row>
    <row r="307" spans="1:21" s="11" customFormat="1" ht="18" customHeight="1" x14ac:dyDescent="0.25">
      <c r="A307" s="7">
        <v>43132.460752314815</v>
      </c>
      <c r="B307" s="8" t="s">
        <v>232</v>
      </c>
      <c r="C307" s="64" t="s">
        <v>1109</v>
      </c>
      <c r="D307" s="8" t="s">
        <v>233</v>
      </c>
      <c r="E307" s="9">
        <v>748.6</v>
      </c>
      <c r="F307" s="9" t="s">
        <v>2274</v>
      </c>
      <c r="G307" s="64">
        <v>3</v>
      </c>
      <c r="H307" s="10"/>
      <c r="I307" s="10"/>
      <c r="J307" s="10"/>
      <c r="K307" s="10"/>
      <c r="L307" s="10"/>
      <c r="M307" s="10"/>
      <c r="N307" s="10"/>
      <c r="O307" s="10"/>
      <c r="P307" s="10"/>
      <c r="Q307" s="10"/>
      <c r="R307" s="10"/>
      <c r="S307" s="10"/>
      <c r="T307" s="10"/>
      <c r="U307" s="10"/>
    </row>
    <row r="308" spans="1:21" s="11" customFormat="1" ht="18" customHeight="1" x14ac:dyDescent="0.25">
      <c r="A308" s="7">
        <v>43132.462881944448</v>
      </c>
      <c r="B308" s="8" t="s">
        <v>183</v>
      </c>
      <c r="C308" s="64" t="s">
        <v>1104</v>
      </c>
      <c r="D308" s="8" t="s">
        <v>185</v>
      </c>
      <c r="E308" s="9">
        <v>470.29</v>
      </c>
      <c r="F308" s="9" t="s">
        <v>2274</v>
      </c>
      <c r="G308" s="64">
        <v>3</v>
      </c>
      <c r="H308" s="10"/>
      <c r="I308" s="10"/>
      <c r="J308" s="10"/>
      <c r="K308" s="10"/>
      <c r="L308" s="10"/>
      <c r="M308" s="10"/>
      <c r="N308" s="10"/>
      <c r="O308" s="10"/>
      <c r="P308" s="10"/>
      <c r="Q308" s="10"/>
      <c r="R308" s="10"/>
      <c r="S308" s="10"/>
      <c r="T308" s="10"/>
      <c r="U308" s="10"/>
    </row>
    <row r="309" spans="1:21" s="11" customFormat="1" ht="18" customHeight="1" x14ac:dyDescent="0.25">
      <c r="A309" s="7">
        <v>43132.471296296295</v>
      </c>
      <c r="B309" s="8" t="s">
        <v>39</v>
      </c>
      <c r="C309" s="64" t="s">
        <v>102</v>
      </c>
      <c r="D309" s="8" t="s">
        <v>441</v>
      </c>
      <c r="E309" s="9">
        <v>78.59</v>
      </c>
      <c r="F309" s="9" t="s">
        <v>2274</v>
      </c>
      <c r="G309" s="64">
        <v>2</v>
      </c>
      <c r="H309" s="10"/>
      <c r="I309" s="10"/>
      <c r="J309" s="10"/>
      <c r="K309" s="10"/>
      <c r="L309" s="10"/>
      <c r="M309" s="10"/>
      <c r="N309" s="10"/>
      <c r="O309" s="10"/>
      <c r="P309" s="10"/>
      <c r="Q309" s="10"/>
      <c r="R309" s="10"/>
      <c r="S309" s="10"/>
      <c r="T309" s="10"/>
      <c r="U309" s="10"/>
    </row>
    <row r="310" spans="1:21" s="11" customFormat="1" ht="18" customHeight="1" x14ac:dyDescent="0.25">
      <c r="A310" s="7">
        <v>43132.471342592595</v>
      </c>
      <c r="B310" s="8" t="s">
        <v>39</v>
      </c>
      <c r="C310" s="64" t="s">
        <v>102</v>
      </c>
      <c r="D310" s="8" t="s">
        <v>440</v>
      </c>
      <c r="E310" s="9">
        <v>205.1</v>
      </c>
      <c r="F310" s="9" t="s">
        <v>2274</v>
      </c>
      <c r="G310" s="64">
        <v>2</v>
      </c>
      <c r="H310" s="10"/>
      <c r="I310" s="10"/>
      <c r="J310" s="10"/>
      <c r="K310" s="10"/>
      <c r="L310" s="10"/>
      <c r="M310" s="10"/>
      <c r="N310" s="10"/>
      <c r="O310" s="10"/>
      <c r="P310" s="10"/>
      <c r="Q310" s="10"/>
      <c r="R310" s="10"/>
      <c r="S310" s="10"/>
      <c r="T310" s="10"/>
      <c r="U310" s="10"/>
    </row>
    <row r="311" spans="1:21" s="11" customFormat="1" ht="18" customHeight="1" x14ac:dyDescent="0.25">
      <c r="A311" s="7">
        <v>43132.471388888887</v>
      </c>
      <c r="B311" s="8" t="s">
        <v>39</v>
      </c>
      <c r="C311" s="64" t="s">
        <v>102</v>
      </c>
      <c r="D311" s="8" t="s">
        <v>439</v>
      </c>
      <c r="E311" s="9">
        <v>524.54</v>
      </c>
      <c r="F311" s="9" t="s">
        <v>2274</v>
      </c>
      <c r="G311" s="64">
        <v>2</v>
      </c>
      <c r="H311" s="10"/>
      <c r="I311" s="10"/>
      <c r="J311" s="10"/>
      <c r="K311" s="10"/>
      <c r="L311" s="10"/>
      <c r="M311" s="10"/>
      <c r="N311" s="10"/>
      <c r="O311" s="10"/>
      <c r="P311" s="10"/>
      <c r="Q311" s="10"/>
      <c r="R311" s="10"/>
      <c r="S311" s="10"/>
      <c r="T311" s="10"/>
      <c r="U311" s="10"/>
    </row>
    <row r="312" spans="1:21" s="11" customFormat="1" ht="18" customHeight="1" x14ac:dyDescent="0.25">
      <c r="A312" s="7">
        <v>43132.471446759257</v>
      </c>
      <c r="B312" s="8" t="s">
        <v>39</v>
      </c>
      <c r="C312" s="64" t="s">
        <v>102</v>
      </c>
      <c r="D312" s="8" t="s">
        <v>438</v>
      </c>
      <c r="E312" s="9">
        <v>602.58000000000004</v>
      </c>
      <c r="F312" s="9" t="s">
        <v>2274</v>
      </c>
      <c r="G312" s="64">
        <v>2</v>
      </c>
      <c r="H312" s="10"/>
      <c r="I312" s="10"/>
      <c r="J312" s="10"/>
      <c r="K312" s="10"/>
      <c r="L312" s="10"/>
      <c r="M312" s="10"/>
      <c r="N312" s="10"/>
      <c r="O312" s="10"/>
      <c r="P312" s="10"/>
      <c r="Q312" s="10"/>
      <c r="R312" s="10"/>
      <c r="S312" s="10"/>
      <c r="T312" s="10"/>
      <c r="U312" s="10"/>
    </row>
    <row r="313" spans="1:21" s="11" customFormat="1" ht="18" customHeight="1" x14ac:dyDescent="0.25">
      <c r="A313" s="7">
        <v>43132.473576388889</v>
      </c>
      <c r="B313" s="8" t="s">
        <v>183</v>
      </c>
      <c r="C313" s="64" t="s">
        <v>1104</v>
      </c>
      <c r="D313" s="8" t="s">
        <v>184</v>
      </c>
      <c r="E313" s="9">
        <v>832.83</v>
      </c>
      <c r="F313" s="9" t="s">
        <v>2274</v>
      </c>
      <c r="G313" s="64">
        <v>3</v>
      </c>
      <c r="H313" s="10"/>
      <c r="I313" s="10"/>
      <c r="J313" s="10"/>
      <c r="K313" s="10"/>
      <c r="L313" s="10"/>
      <c r="M313" s="10"/>
      <c r="N313" s="10"/>
      <c r="O313" s="10"/>
      <c r="P313" s="10"/>
      <c r="Q313" s="10"/>
      <c r="R313" s="10"/>
      <c r="S313" s="10"/>
      <c r="T313" s="10"/>
      <c r="U313" s="10"/>
    </row>
    <row r="314" spans="1:21" s="11" customFormat="1" ht="18" customHeight="1" x14ac:dyDescent="0.25">
      <c r="A314" s="7">
        <v>43132.481979166667</v>
      </c>
      <c r="B314" s="8" t="s">
        <v>214</v>
      </c>
      <c r="C314" s="64" t="s">
        <v>1110</v>
      </c>
      <c r="D314" s="8" t="s">
        <v>215</v>
      </c>
      <c r="E314" s="9">
        <v>1813.79</v>
      </c>
      <c r="F314" s="9" t="s">
        <v>2274</v>
      </c>
      <c r="G314" s="64">
        <v>3</v>
      </c>
      <c r="H314" s="10"/>
      <c r="I314" s="10"/>
      <c r="J314" s="10"/>
      <c r="K314" s="10"/>
      <c r="L314" s="10"/>
      <c r="M314" s="10"/>
      <c r="N314" s="10"/>
      <c r="O314" s="10"/>
      <c r="P314" s="10"/>
      <c r="Q314" s="10"/>
      <c r="R314" s="10"/>
      <c r="S314" s="10"/>
      <c r="T314" s="10"/>
      <c r="U314" s="10"/>
    </row>
    <row r="315" spans="1:21" s="11" customFormat="1" ht="18" customHeight="1" x14ac:dyDescent="0.25">
      <c r="A315" s="7">
        <v>43132.557326388887</v>
      </c>
      <c r="B315" s="8" t="s">
        <v>34</v>
      </c>
      <c r="C315" s="64" t="s">
        <v>98</v>
      </c>
      <c r="D315" s="8" t="s">
        <v>553</v>
      </c>
      <c r="E315" s="9">
        <v>121</v>
      </c>
      <c r="F315" s="9" t="s">
        <v>2274</v>
      </c>
      <c r="G315" s="64">
        <v>4</v>
      </c>
      <c r="H315" s="10"/>
      <c r="I315" s="10"/>
      <c r="J315" s="10"/>
      <c r="K315" s="10"/>
      <c r="L315" s="10"/>
      <c r="M315" s="10"/>
      <c r="N315" s="10"/>
      <c r="O315" s="10"/>
      <c r="P315" s="10"/>
      <c r="Q315" s="10"/>
      <c r="R315" s="10"/>
      <c r="S315" s="10"/>
      <c r="T315" s="10"/>
      <c r="U315" s="10"/>
    </row>
    <row r="316" spans="1:21" s="11" customFormat="1" ht="18" customHeight="1" x14ac:dyDescent="0.25">
      <c r="A316" s="7">
        <v>43132.569872685184</v>
      </c>
      <c r="B316" s="8" t="s">
        <v>140</v>
      </c>
      <c r="C316" s="64" t="s">
        <v>166</v>
      </c>
      <c r="D316" s="8" t="s">
        <v>566</v>
      </c>
      <c r="E316" s="9">
        <v>9320.7099999999991</v>
      </c>
      <c r="F316" s="9" t="s">
        <v>2274</v>
      </c>
      <c r="G316" s="64">
        <v>3</v>
      </c>
      <c r="H316" s="10"/>
      <c r="I316" s="10"/>
      <c r="J316" s="10"/>
      <c r="K316" s="10"/>
      <c r="L316" s="10"/>
      <c r="M316" s="10"/>
      <c r="N316" s="10"/>
      <c r="O316" s="10"/>
      <c r="P316" s="10"/>
      <c r="Q316" s="10"/>
      <c r="R316" s="10"/>
      <c r="S316" s="10"/>
      <c r="T316" s="10"/>
      <c r="U316" s="10"/>
    </row>
    <row r="317" spans="1:21" s="11" customFormat="1" ht="18" customHeight="1" x14ac:dyDescent="0.25">
      <c r="A317" s="7">
        <v>43132.572002314817</v>
      </c>
      <c r="B317" s="8" t="s">
        <v>25</v>
      </c>
      <c r="C317" s="64" t="s">
        <v>89</v>
      </c>
      <c r="D317" s="8" t="s">
        <v>701</v>
      </c>
      <c r="E317" s="9">
        <v>9834.52</v>
      </c>
      <c r="F317" s="9" t="s">
        <v>2274</v>
      </c>
      <c r="G317" s="64">
        <v>4</v>
      </c>
      <c r="H317" s="10"/>
      <c r="I317" s="10"/>
      <c r="J317" s="10"/>
      <c r="K317" s="10"/>
      <c r="L317" s="10"/>
      <c r="M317" s="10"/>
      <c r="N317" s="10"/>
      <c r="O317" s="10"/>
      <c r="P317" s="10"/>
      <c r="Q317" s="10"/>
      <c r="R317" s="10"/>
      <c r="S317" s="10"/>
      <c r="T317" s="10"/>
      <c r="U317" s="10"/>
    </row>
    <row r="318" spans="1:21" s="11" customFormat="1" ht="18" customHeight="1" x14ac:dyDescent="0.25">
      <c r="A318" s="7">
        <v>43132.582465277781</v>
      </c>
      <c r="B318" s="8" t="s">
        <v>150</v>
      </c>
      <c r="C318" s="64" t="s">
        <v>175</v>
      </c>
      <c r="D318" s="8" t="s">
        <v>524</v>
      </c>
      <c r="E318" s="9">
        <v>16150.78</v>
      </c>
      <c r="F318" s="9" t="s">
        <v>2274</v>
      </c>
      <c r="G318" s="64">
        <v>1</v>
      </c>
      <c r="H318" s="10"/>
      <c r="I318" s="10"/>
      <c r="J318" s="10"/>
      <c r="K318" s="10"/>
      <c r="L318" s="10"/>
      <c r="M318" s="10"/>
      <c r="N318" s="10"/>
      <c r="O318" s="10"/>
      <c r="P318" s="10"/>
      <c r="Q318" s="10"/>
      <c r="R318" s="10"/>
      <c r="S318" s="10"/>
      <c r="T318" s="10"/>
      <c r="U318" s="10"/>
    </row>
    <row r="319" spans="1:21" s="11" customFormat="1" ht="18" customHeight="1" x14ac:dyDescent="0.25">
      <c r="A319" s="7">
        <v>43132.603379629632</v>
      </c>
      <c r="B319" s="8" t="s">
        <v>195</v>
      </c>
      <c r="C319" s="64" t="s">
        <v>1108</v>
      </c>
      <c r="D319" s="8" t="s">
        <v>197</v>
      </c>
      <c r="E319" s="9">
        <v>255.35</v>
      </c>
      <c r="F319" s="9" t="s">
        <v>2274</v>
      </c>
      <c r="G319" s="64">
        <v>3</v>
      </c>
      <c r="H319" s="10"/>
      <c r="I319" s="10"/>
      <c r="J319" s="10"/>
      <c r="K319" s="10"/>
      <c r="L319" s="10"/>
      <c r="M319" s="10"/>
      <c r="N319" s="10"/>
      <c r="O319" s="10"/>
      <c r="P319" s="10"/>
      <c r="Q319" s="10"/>
      <c r="R319" s="10"/>
      <c r="S319" s="10"/>
      <c r="T319" s="10"/>
      <c r="U319" s="10"/>
    </row>
    <row r="320" spans="1:21" s="11" customFormat="1" ht="18" customHeight="1" x14ac:dyDescent="0.25">
      <c r="A320" s="7">
        <v>43132.643113425926</v>
      </c>
      <c r="B320" s="8" t="s">
        <v>149</v>
      </c>
      <c r="C320" s="64" t="s">
        <v>173</v>
      </c>
      <c r="D320" s="12" t="s">
        <v>1054</v>
      </c>
      <c r="E320" s="9">
        <v>7238.22</v>
      </c>
      <c r="F320" s="9" t="s">
        <v>2274</v>
      </c>
      <c r="G320" s="64">
        <v>3</v>
      </c>
      <c r="H320" s="10"/>
      <c r="I320" s="10"/>
      <c r="J320" s="10"/>
      <c r="K320" s="10"/>
      <c r="L320" s="10"/>
      <c r="M320" s="10"/>
      <c r="N320" s="10"/>
      <c r="O320" s="10"/>
      <c r="P320" s="10"/>
      <c r="Q320" s="10"/>
      <c r="R320" s="10"/>
      <c r="S320" s="10"/>
      <c r="T320" s="10"/>
      <c r="U320" s="10"/>
    </row>
    <row r="321" spans="1:21" s="11" customFormat="1" ht="18" customHeight="1" x14ac:dyDescent="0.25">
      <c r="A321" s="7">
        <v>43132.645231481481</v>
      </c>
      <c r="B321" s="8" t="s">
        <v>149</v>
      </c>
      <c r="C321" s="64" t="s">
        <v>173</v>
      </c>
      <c r="D321" s="12" t="s">
        <v>1055</v>
      </c>
      <c r="E321" s="9">
        <v>3841.75</v>
      </c>
      <c r="F321" s="9" t="s">
        <v>2274</v>
      </c>
      <c r="G321" s="64">
        <v>3</v>
      </c>
      <c r="H321" s="10"/>
      <c r="I321" s="10"/>
      <c r="J321" s="10"/>
      <c r="K321" s="10"/>
      <c r="L321" s="10"/>
      <c r="M321" s="10"/>
      <c r="N321" s="10"/>
      <c r="O321" s="10"/>
      <c r="P321" s="10"/>
      <c r="Q321" s="10"/>
      <c r="R321" s="10"/>
      <c r="S321" s="10"/>
      <c r="T321" s="10"/>
      <c r="U321" s="10"/>
    </row>
    <row r="322" spans="1:21" s="11" customFormat="1" ht="18" customHeight="1" x14ac:dyDescent="0.25">
      <c r="A322" s="7">
        <v>43132.647349537037</v>
      </c>
      <c r="B322" s="8" t="s">
        <v>149</v>
      </c>
      <c r="C322" s="64" t="s">
        <v>173</v>
      </c>
      <c r="D322" s="12" t="s">
        <v>1056</v>
      </c>
      <c r="E322" s="9">
        <v>3621.53</v>
      </c>
      <c r="F322" s="9" t="s">
        <v>2274</v>
      </c>
      <c r="G322" s="64">
        <v>3</v>
      </c>
      <c r="H322" s="10"/>
      <c r="I322" s="10"/>
      <c r="J322" s="10"/>
      <c r="K322" s="10"/>
      <c r="L322" s="10"/>
      <c r="M322" s="10"/>
      <c r="N322" s="10"/>
      <c r="O322" s="10"/>
      <c r="P322" s="10"/>
      <c r="Q322" s="10"/>
      <c r="R322" s="10"/>
      <c r="S322" s="10"/>
      <c r="T322" s="10"/>
      <c r="U322" s="10"/>
    </row>
    <row r="323" spans="1:21" s="11" customFormat="1" ht="18" customHeight="1" x14ac:dyDescent="0.25">
      <c r="A323" s="7">
        <v>43132.64739583333</v>
      </c>
      <c r="B323" s="8" t="s">
        <v>214</v>
      </c>
      <c r="C323" s="64" t="s">
        <v>1110</v>
      </c>
      <c r="D323" s="8" t="s">
        <v>216</v>
      </c>
      <c r="E323" s="9">
        <v>919.6</v>
      </c>
      <c r="F323" s="9" t="s">
        <v>2274</v>
      </c>
      <c r="G323" s="64">
        <v>3</v>
      </c>
      <c r="H323" s="10"/>
      <c r="I323" s="10"/>
      <c r="J323" s="10"/>
      <c r="K323" s="10"/>
      <c r="L323" s="10"/>
      <c r="M323" s="10"/>
      <c r="N323" s="10"/>
      <c r="O323" s="10"/>
      <c r="P323" s="10"/>
      <c r="Q323" s="10"/>
      <c r="R323" s="10"/>
      <c r="S323" s="10"/>
      <c r="T323" s="10"/>
      <c r="U323" s="10"/>
    </row>
    <row r="324" spans="1:21" s="11" customFormat="1" ht="18" customHeight="1" x14ac:dyDescent="0.25">
      <c r="A324" s="7">
        <v>43132.655763888892</v>
      </c>
      <c r="B324" s="8" t="s">
        <v>17</v>
      </c>
      <c r="C324" s="64" t="s">
        <v>80</v>
      </c>
      <c r="D324" s="12" t="s">
        <v>1057</v>
      </c>
      <c r="E324" s="9">
        <v>366.64</v>
      </c>
      <c r="F324" s="9" t="s">
        <v>2276</v>
      </c>
      <c r="G324" s="64">
        <v>4</v>
      </c>
      <c r="H324" s="10"/>
      <c r="I324" s="10"/>
      <c r="J324" s="10"/>
      <c r="K324" s="10"/>
      <c r="L324" s="10"/>
      <c r="M324" s="10"/>
      <c r="N324" s="10"/>
      <c r="O324" s="10"/>
      <c r="P324" s="10"/>
      <c r="Q324" s="10"/>
      <c r="R324" s="10"/>
      <c r="S324" s="10"/>
      <c r="T324" s="10"/>
      <c r="U324" s="10"/>
    </row>
    <row r="325" spans="1:21" s="11" customFormat="1" ht="18" customHeight="1" x14ac:dyDescent="0.25">
      <c r="A325" s="7">
        <v>43132.655844907407</v>
      </c>
      <c r="B325" s="8" t="s">
        <v>17</v>
      </c>
      <c r="C325" s="64" t="s">
        <v>80</v>
      </c>
      <c r="D325" s="12" t="s">
        <v>1058</v>
      </c>
      <c r="E325" s="9">
        <v>55.47</v>
      </c>
      <c r="F325" s="9" t="s">
        <v>2276</v>
      </c>
      <c r="G325" s="64">
        <v>4</v>
      </c>
      <c r="H325" s="10"/>
      <c r="I325" s="10"/>
      <c r="J325" s="10"/>
      <c r="K325" s="10"/>
      <c r="L325" s="10"/>
      <c r="M325" s="10"/>
      <c r="N325" s="10"/>
      <c r="O325" s="10"/>
      <c r="P325" s="10"/>
      <c r="Q325" s="10"/>
      <c r="R325" s="10"/>
      <c r="S325" s="10"/>
      <c r="T325" s="10"/>
      <c r="U325" s="10"/>
    </row>
    <row r="326" spans="1:21" s="11" customFormat="1" ht="18" customHeight="1" x14ac:dyDescent="0.25">
      <c r="A326" s="7">
        <v>43132.65587962963</v>
      </c>
      <c r="B326" s="8" t="s">
        <v>17</v>
      </c>
      <c r="C326" s="64" t="s">
        <v>80</v>
      </c>
      <c r="D326" s="12" t="s">
        <v>1059</v>
      </c>
      <c r="E326" s="9">
        <v>268.06</v>
      </c>
      <c r="F326" s="9" t="s">
        <v>2276</v>
      </c>
      <c r="G326" s="64">
        <v>4</v>
      </c>
      <c r="H326" s="10"/>
      <c r="I326" s="10"/>
      <c r="J326" s="10"/>
      <c r="K326" s="10"/>
      <c r="L326" s="10"/>
      <c r="M326" s="10"/>
      <c r="N326" s="10"/>
      <c r="O326" s="10"/>
      <c r="P326" s="10"/>
      <c r="Q326" s="10"/>
      <c r="R326" s="10"/>
      <c r="S326" s="10"/>
      <c r="T326" s="10"/>
      <c r="U326" s="10"/>
    </row>
    <row r="327" spans="1:21" s="11" customFormat="1" ht="18" customHeight="1" x14ac:dyDescent="0.25">
      <c r="A327" s="7">
        <v>43132.656168981484</v>
      </c>
      <c r="B327" s="8" t="s">
        <v>17</v>
      </c>
      <c r="C327" s="64" t="s">
        <v>80</v>
      </c>
      <c r="D327" s="12" t="s">
        <v>1060</v>
      </c>
      <c r="E327" s="9">
        <v>18.510000000000002</v>
      </c>
      <c r="F327" s="9" t="s">
        <v>2276</v>
      </c>
      <c r="G327" s="64">
        <v>4</v>
      </c>
      <c r="H327" s="10"/>
      <c r="I327" s="10"/>
      <c r="J327" s="10"/>
      <c r="K327" s="10"/>
      <c r="L327" s="10"/>
      <c r="M327" s="10"/>
      <c r="N327" s="10"/>
      <c r="O327" s="10"/>
      <c r="P327" s="10"/>
      <c r="Q327" s="10"/>
      <c r="R327" s="10"/>
      <c r="S327" s="10"/>
      <c r="T327" s="10"/>
      <c r="U327" s="10"/>
    </row>
    <row r="328" spans="1:21" s="11" customFormat="1" ht="18" customHeight="1" x14ac:dyDescent="0.25">
      <c r="A328" s="7">
        <v>43132.6562962963</v>
      </c>
      <c r="B328" s="8" t="s">
        <v>17</v>
      </c>
      <c r="C328" s="64" t="s">
        <v>80</v>
      </c>
      <c r="D328" s="12" t="s">
        <v>1061</v>
      </c>
      <c r="E328" s="9">
        <v>345.68</v>
      </c>
      <c r="F328" s="9" t="s">
        <v>2276</v>
      </c>
      <c r="G328" s="64">
        <v>4</v>
      </c>
      <c r="H328" s="10"/>
      <c r="I328" s="10"/>
      <c r="J328" s="10"/>
      <c r="K328" s="10"/>
      <c r="L328" s="10"/>
      <c r="M328" s="10"/>
      <c r="N328" s="10"/>
      <c r="O328" s="10"/>
      <c r="P328" s="10"/>
      <c r="Q328" s="10"/>
      <c r="R328" s="10"/>
      <c r="S328" s="10"/>
      <c r="T328" s="10"/>
      <c r="U328" s="10"/>
    </row>
    <row r="329" spans="1:21" s="11" customFormat="1" ht="18" customHeight="1" x14ac:dyDescent="0.25">
      <c r="A329" s="7">
        <v>43132.790381944447</v>
      </c>
      <c r="B329" s="8" t="s">
        <v>50</v>
      </c>
      <c r="C329" s="64" t="s">
        <v>113</v>
      </c>
      <c r="D329" s="8" t="s">
        <v>385</v>
      </c>
      <c r="E329" s="9">
        <v>115.92</v>
      </c>
      <c r="F329" s="9" t="s">
        <v>2276</v>
      </c>
      <c r="G329" s="64">
        <v>4</v>
      </c>
      <c r="H329" s="10"/>
      <c r="I329" s="10"/>
      <c r="J329" s="10"/>
      <c r="K329" s="10"/>
      <c r="L329" s="10"/>
      <c r="M329" s="10"/>
      <c r="N329" s="10"/>
      <c r="O329" s="10"/>
      <c r="P329" s="10"/>
      <c r="Q329" s="10"/>
      <c r="R329" s="10"/>
      <c r="S329" s="10"/>
      <c r="T329" s="10"/>
      <c r="U329" s="10"/>
    </row>
    <row r="330" spans="1:21" s="11" customFormat="1" ht="18" customHeight="1" x14ac:dyDescent="0.25">
      <c r="A330" s="7">
        <v>43132.864722222221</v>
      </c>
      <c r="B330" s="8" t="s">
        <v>3</v>
      </c>
      <c r="C330" s="64" t="s">
        <v>66</v>
      </c>
      <c r="D330" s="12" t="s">
        <v>1053</v>
      </c>
      <c r="E330" s="9">
        <v>7570.69</v>
      </c>
      <c r="F330" s="9" t="s">
        <v>2274</v>
      </c>
      <c r="G330" s="64">
        <v>3</v>
      </c>
      <c r="H330" s="10"/>
      <c r="I330" s="10"/>
      <c r="J330" s="10"/>
      <c r="K330" s="10"/>
      <c r="L330" s="10"/>
      <c r="M330" s="10"/>
      <c r="N330" s="10"/>
      <c r="O330" s="10"/>
      <c r="P330" s="10"/>
      <c r="Q330" s="10"/>
      <c r="R330" s="10"/>
      <c r="S330" s="10"/>
      <c r="T330" s="10"/>
      <c r="U330" s="10"/>
    </row>
    <row r="331" spans="1:21" s="11" customFormat="1" ht="18" customHeight="1" x14ac:dyDescent="0.25">
      <c r="A331" s="7">
        <v>43133.344340277778</v>
      </c>
      <c r="B331" s="8" t="s">
        <v>27</v>
      </c>
      <c r="C331" s="64" t="s">
        <v>91</v>
      </c>
      <c r="D331" s="12" t="s">
        <v>481</v>
      </c>
      <c r="E331" s="9">
        <v>4064.88</v>
      </c>
      <c r="F331" s="9" t="s">
        <v>2276</v>
      </c>
      <c r="G331" s="64">
        <v>4</v>
      </c>
      <c r="H331" s="10"/>
      <c r="I331" s="10"/>
      <c r="J331" s="10"/>
      <c r="K331" s="10"/>
      <c r="L331" s="10"/>
      <c r="M331" s="10"/>
      <c r="N331" s="10"/>
      <c r="O331" s="10"/>
      <c r="P331" s="10"/>
      <c r="Q331" s="10"/>
      <c r="R331" s="10"/>
      <c r="S331" s="10"/>
      <c r="T331" s="10"/>
      <c r="U331" s="10"/>
    </row>
    <row r="332" spans="1:21" s="11" customFormat="1" ht="18" customHeight="1" x14ac:dyDescent="0.25">
      <c r="A332" s="7">
        <v>43133.36109953704</v>
      </c>
      <c r="B332" s="8" t="s">
        <v>57</v>
      </c>
      <c r="C332" s="64" t="s">
        <v>119</v>
      </c>
      <c r="D332" s="8" t="s">
        <v>349</v>
      </c>
      <c r="E332" s="9">
        <v>488.92</v>
      </c>
      <c r="F332" s="9" t="s">
        <v>2276</v>
      </c>
      <c r="G332" s="64">
        <v>4</v>
      </c>
      <c r="H332" s="10"/>
      <c r="I332" s="10"/>
      <c r="J332" s="10"/>
      <c r="K332" s="10"/>
      <c r="L332" s="10"/>
      <c r="M332" s="10"/>
      <c r="N332" s="10"/>
      <c r="O332" s="10"/>
      <c r="P332" s="10"/>
      <c r="Q332" s="10"/>
      <c r="R332" s="10"/>
      <c r="S332" s="10"/>
      <c r="T332" s="10"/>
      <c r="U332" s="10"/>
    </row>
    <row r="333" spans="1:21" s="11" customFormat="1" ht="18" customHeight="1" x14ac:dyDescent="0.25">
      <c r="A333" s="7">
        <v>43133.361134259256</v>
      </c>
      <c r="B333" s="8" t="s">
        <v>57</v>
      </c>
      <c r="C333" s="64" t="s">
        <v>119</v>
      </c>
      <c r="D333" s="8" t="s">
        <v>354</v>
      </c>
      <c r="E333" s="9">
        <v>271.29000000000002</v>
      </c>
      <c r="F333" s="9" t="s">
        <v>2279</v>
      </c>
      <c r="G333" s="64">
        <v>4</v>
      </c>
      <c r="H333" s="10"/>
      <c r="I333" s="10"/>
      <c r="J333" s="10"/>
      <c r="K333" s="10"/>
      <c r="L333" s="10"/>
      <c r="M333" s="10"/>
      <c r="N333" s="10"/>
      <c r="O333" s="10"/>
      <c r="P333" s="10"/>
      <c r="Q333" s="10"/>
      <c r="R333" s="10"/>
      <c r="S333" s="10"/>
      <c r="T333" s="10"/>
      <c r="U333" s="10"/>
    </row>
    <row r="334" spans="1:21" s="11" customFormat="1" ht="18" customHeight="1" x14ac:dyDescent="0.25">
      <c r="A334" s="7">
        <v>43133.361168981479</v>
      </c>
      <c r="B334" s="8" t="s">
        <v>57</v>
      </c>
      <c r="C334" s="64" t="s">
        <v>119</v>
      </c>
      <c r="D334" s="8" t="s">
        <v>357</v>
      </c>
      <c r="E334" s="9">
        <v>226.21</v>
      </c>
      <c r="F334" s="9" t="s">
        <v>2279</v>
      </c>
      <c r="G334" s="64">
        <v>4</v>
      </c>
      <c r="H334" s="10"/>
      <c r="I334" s="10"/>
      <c r="J334" s="10"/>
      <c r="K334" s="10"/>
      <c r="L334" s="10"/>
      <c r="M334" s="10"/>
      <c r="N334" s="10"/>
      <c r="O334" s="10"/>
      <c r="P334" s="10"/>
      <c r="Q334" s="10"/>
      <c r="R334" s="10"/>
      <c r="S334" s="10"/>
      <c r="T334" s="10"/>
      <c r="U334" s="10"/>
    </row>
    <row r="335" spans="1:21" s="11" customFormat="1" ht="18" customHeight="1" x14ac:dyDescent="0.25">
      <c r="A335" s="7">
        <v>43133.371620370373</v>
      </c>
      <c r="B335" s="8" t="s">
        <v>57</v>
      </c>
      <c r="C335" s="64" t="s">
        <v>119</v>
      </c>
      <c r="D335" s="8" t="s">
        <v>348</v>
      </c>
      <c r="E335" s="9">
        <v>488.92</v>
      </c>
      <c r="F335" s="9" t="s">
        <v>2276</v>
      </c>
      <c r="G335" s="64">
        <v>4</v>
      </c>
      <c r="H335" s="10"/>
      <c r="I335" s="10"/>
      <c r="J335" s="10"/>
      <c r="K335" s="10"/>
      <c r="L335" s="10"/>
      <c r="M335" s="10"/>
      <c r="N335" s="10"/>
      <c r="O335" s="10"/>
      <c r="P335" s="10"/>
      <c r="Q335" s="10"/>
      <c r="R335" s="10"/>
      <c r="S335" s="10"/>
      <c r="T335" s="10"/>
      <c r="U335" s="10"/>
    </row>
    <row r="336" spans="1:21" s="11" customFormat="1" ht="18" customHeight="1" x14ac:dyDescent="0.25">
      <c r="A336" s="7">
        <v>43133.373749999999</v>
      </c>
      <c r="B336" s="8" t="s">
        <v>57</v>
      </c>
      <c r="C336" s="64" t="s">
        <v>119</v>
      </c>
      <c r="D336" s="8" t="s">
        <v>353</v>
      </c>
      <c r="E336" s="9">
        <v>298.85000000000002</v>
      </c>
      <c r="F336" s="9" t="s">
        <v>2279</v>
      </c>
      <c r="G336" s="64">
        <v>4</v>
      </c>
      <c r="H336" s="10"/>
      <c r="I336" s="10"/>
      <c r="J336" s="10"/>
      <c r="K336" s="10"/>
      <c r="L336" s="10"/>
      <c r="M336" s="10"/>
      <c r="N336" s="10"/>
      <c r="O336" s="10"/>
      <c r="P336" s="10"/>
      <c r="Q336" s="10"/>
      <c r="R336" s="10"/>
      <c r="S336" s="10"/>
      <c r="T336" s="10"/>
      <c r="U336" s="10"/>
    </row>
    <row r="337" spans="1:21" s="11" customFormat="1" ht="18" customHeight="1" x14ac:dyDescent="0.25">
      <c r="A337" s="7">
        <v>43133.373796296299</v>
      </c>
      <c r="B337" s="8" t="s">
        <v>57</v>
      </c>
      <c r="C337" s="64" t="s">
        <v>119</v>
      </c>
      <c r="D337" s="8" t="s">
        <v>361</v>
      </c>
      <c r="E337" s="9">
        <v>163.85</v>
      </c>
      <c r="F337" s="9" t="s">
        <v>2279</v>
      </c>
      <c r="G337" s="64">
        <v>4</v>
      </c>
      <c r="H337" s="10"/>
      <c r="I337" s="10"/>
      <c r="J337" s="10"/>
      <c r="K337" s="10"/>
      <c r="L337" s="10"/>
      <c r="M337" s="10"/>
      <c r="N337" s="10"/>
      <c r="O337" s="10"/>
      <c r="P337" s="10"/>
      <c r="Q337" s="10"/>
      <c r="R337" s="10"/>
      <c r="S337" s="10"/>
      <c r="T337" s="10"/>
      <c r="U337" s="10"/>
    </row>
    <row r="338" spans="1:21" s="11" customFormat="1" ht="18" customHeight="1" x14ac:dyDescent="0.25">
      <c r="A338" s="7">
        <v>43133.373831018522</v>
      </c>
      <c r="B338" s="8" t="s">
        <v>57</v>
      </c>
      <c r="C338" s="64" t="s">
        <v>119</v>
      </c>
      <c r="D338" s="8" t="s">
        <v>343</v>
      </c>
      <c r="E338" s="9">
        <v>2645.09</v>
      </c>
      <c r="F338" s="9" t="s">
        <v>2276</v>
      </c>
      <c r="G338" s="64">
        <v>4</v>
      </c>
      <c r="H338" s="10"/>
      <c r="I338" s="10"/>
      <c r="J338" s="10"/>
      <c r="K338" s="10"/>
      <c r="L338" s="10"/>
      <c r="M338" s="10"/>
      <c r="N338" s="10"/>
      <c r="O338" s="10"/>
      <c r="P338" s="10"/>
      <c r="Q338" s="10"/>
      <c r="R338" s="10"/>
      <c r="S338" s="10"/>
      <c r="T338" s="10"/>
      <c r="U338" s="10"/>
    </row>
    <row r="339" spans="1:21" s="11" customFormat="1" ht="18" customHeight="1" x14ac:dyDescent="0.25">
      <c r="A339" s="7">
        <v>43133.373865740738</v>
      </c>
      <c r="B339" s="8" t="s">
        <v>57</v>
      </c>
      <c r="C339" s="64" t="s">
        <v>119</v>
      </c>
      <c r="D339" s="8" t="s">
        <v>352</v>
      </c>
      <c r="E339" s="9">
        <v>317.54000000000002</v>
      </c>
      <c r="F339" s="9" t="s">
        <v>2279</v>
      </c>
      <c r="G339" s="64">
        <v>4</v>
      </c>
      <c r="H339" s="10"/>
      <c r="I339" s="10"/>
      <c r="J339" s="10"/>
      <c r="K339" s="10"/>
      <c r="L339" s="10"/>
      <c r="M339" s="10"/>
      <c r="N339" s="10"/>
      <c r="O339" s="10"/>
      <c r="P339" s="10"/>
      <c r="Q339" s="10"/>
      <c r="R339" s="10"/>
      <c r="S339" s="10"/>
      <c r="T339" s="10"/>
      <c r="U339" s="10"/>
    </row>
    <row r="340" spans="1:21" s="11" customFormat="1" ht="18" customHeight="1" x14ac:dyDescent="0.25">
      <c r="A340" s="7">
        <v>43133.373923611114</v>
      </c>
      <c r="B340" s="8" t="s">
        <v>57</v>
      </c>
      <c r="C340" s="64" t="s">
        <v>119</v>
      </c>
      <c r="D340" s="8" t="s">
        <v>363</v>
      </c>
      <c r="E340" s="9">
        <v>118.65</v>
      </c>
      <c r="F340" s="9" t="s">
        <v>2279</v>
      </c>
      <c r="G340" s="64">
        <v>4</v>
      </c>
      <c r="H340" s="10"/>
      <c r="I340" s="10"/>
      <c r="J340" s="10"/>
      <c r="K340" s="10"/>
      <c r="L340" s="10"/>
      <c r="M340" s="10"/>
      <c r="N340" s="10"/>
      <c r="O340" s="10"/>
      <c r="P340" s="10"/>
      <c r="Q340" s="10"/>
      <c r="R340" s="10"/>
      <c r="S340" s="10"/>
      <c r="T340" s="10"/>
      <c r="U340" s="10"/>
    </row>
    <row r="341" spans="1:21" s="11" customFormat="1" ht="18" customHeight="1" x14ac:dyDescent="0.25">
      <c r="A341" s="7">
        <v>43133.373993055553</v>
      </c>
      <c r="B341" s="8" t="s">
        <v>57</v>
      </c>
      <c r="C341" s="64" t="s">
        <v>119</v>
      </c>
      <c r="D341" s="8" t="s">
        <v>347</v>
      </c>
      <c r="E341" s="9">
        <v>692.66</v>
      </c>
      <c r="F341" s="9" t="s">
        <v>2276</v>
      </c>
      <c r="G341" s="64">
        <v>4</v>
      </c>
      <c r="H341" s="10"/>
      <c r="I341" s="10"/>
      <c r="J341" s="10"/>
      <c r="K341" s="10"/>
      <c r="L341" s="10"/>
      <c r="M341" s="10"/>
      <c r="N341" s="10"/>
      <c r="O341" s="10"/>
      <c r="P341" s="10"/>
      <c r="Q341" s="10"/>
      <c r="R341" s="10"/>
      <c r="S341" s="10"/>
      <c r="T341" s="10"/>
      <c r="U341" s="10"/>
    </row>
    <row r="342" spans="1:21" s="11" customFormat="1" ht="18" customHeight="1" x14ac:dyDescent="0.25">
      <c r="A342" s="7">
        <v>43133.401504629626</v>
      </c>
      <c r="B342" s="8" t="s">
        <v>21</v>
      </c>
      <c r="C342" s="64" t="s">
        <v>85</v>
      </c>
      <c r="D342" s="8" t="s">
        <v>703</v>
      </c>
      <c r="E342" s="9">
        <v>9655.7999999999993</v>
      </c>
      <c r="F342" s="9" t="s">
        <v>2274</v>
      </c>
      <c r="G342" s="64">
        <v>4</v>
      </c>
      <c r="H342" s="10"/>
      <c r="I342" s="10"/>
      <c r="J342" s="10"/>
      <c r="K342" s="10"/>
      <c r="L342" s="10"/>
      <c r="M342" s="10"/>
      <c r="N342" s="10"/>
      <c r="O342" s="10"/>
      <c r="P342" s="10"/>
      <c r="Q342" s="10"/>
      <c r="R342" s="10"/>
      <c r="S342" s="10"/>
      <c r="T342" s="10"/>
      <c r="U342" s="10"/>
    </row>
    <row r="343" spans="1:21" s="11" customFormat="1" ht="18" customHeight="1" x14ac:dyDescent="0.25">
      <c r="A343" s="7">
        <v>43133.414247685185</v>
      </c>
      <c r="B343" s="8" t="s">
        <v>130</v>
      </c>
      <c r="C343" s="64" t="s">
        <v>156</v>
      </c>
      <c r="D343" s="12" t="s">
        <v>1052</v>
      </c>
      <c r="E343" s="9">
        <v>1438.1</v>
      </c>
      <c r="F343" s="9" t="s">
        <v>2274</v>
      </c>
      <c r="G343" s="64">
        <v>4</v>
      </c>
      <c r="H343" s="10"/>
      <c r="I343" s="10"/>
      <c r="J343" s="10"/>
      <c r="K343" s="10"/>
      <c r="L343" s="10"/>
      <c r="M343" s="10"/>
      <c r="N343" s="10"/>
      <c r="O343" s="10"/>
      <c r="P343" s="10"/>
      <c r="Q343" s="10"/>
      <c r="R343" s="10"/>
      <c r="S343" s="10"/>
      <c r="T343" s="10"/>
      <c r="U343" s="10"/>
    </row>
    <row r="344" spans="1:21" s="11" customFormat="1" ht="18" customHeight="1" x14ac:dyDescent="0.25">
      <c r="A344" s="7">
        <v>43133.426828703705</v>
      </c>
      <c r="B344" s="8" t="s">
        <v>235</v>
      </c>
      <c r="C344" s="64" t="s">
        <v>236</v>
      </c>
      <c r="D344" s="8" t="s">
        <v>237</v>
      </c>
      <c r="E344" s="9">
        <v>928.19</v>
      </c>
      <c r="F344" s="9" t="s">
        <v>2274</v>
      </c>
      <c r="G344" s="64">
        <v>4</v>
      </c>
      <c r="H344" s="10"/>
      <c r="I344" s="10"/>
      <c r="J344" s="10"/>
      <c r="K344" s="10"/>
      <c r="L344" s="10"/>
      <c r="M344" s="10"/>
      <c r="N344" s="10"/>
      <c r="O344" s="10"/>
      <c r="P344" s="10"/>
      <c r="Q344" s="10"/>
      <c r="R344" s="10"/>
      <c r="S344" s="10"/>
      <c r="T344" s="10"/>
      <c r="U344" s="10"/>
    </row>
    <row r="345" spans="1:21" s="11" customFormat="1" ht="18" customHeight="1" x14ac:dyDescent="0.25">
      <c r="A345" s="7">
        <v>43133.437291666669</v>
      </c>
      <c r="B345" s="8" t="s">
        <v>43</v>
      </c>
      <c r="C345" s="64" t="s">
        <v>105</v>
      </c>
      <c r="D345" s="12" t="s">
        <v>1038</v>
      </c>
      <c r="E345" s="9">
        <v>477.95</v>
      </c>
      <c r="F345" s="9" t="s">
        <v>2276</v>
      </c>
      <c r="G345" s="64">
        <v>4</v>
      </c>
      <c r="H345" s="10"/>
      <c r="I345" s="10"/>
      <c r="J345" s="10"/>
      <c r="K345" s="10"/>
      <c r="L345" s="10"/>
      <c r="M345" s="10"/>
      <c r="N345" s="10"/>
      <c r="O345" s="10"/>
      <c r="P345" s="10"/>
      <c r="Q345" s="10"/>
      <c r="R345" s="10"/>
      <c r="S345" s="10"/>
      <c r="T345" s="10"/>
      <c r="U345" s="10"/>
    </row>
    <row r="346" spans="1:21" s="11" customFormat="1" ht="18" customHeight="1" x14ac:dyDescent="0.25">
      <c r="A346" s="7">
        <v>43133.437326388892</v>
      </c>
      <c r="B346" s="8" t="s">
        <v>43</v>
      </c>
      <c r="C346" s="64" t="s">
        <v>105</v>
      </c>
      <c r="D346" s="8" t="s">
        <v>482</v>
      </c>
      <c r="E346" s="9">
        <v>2286.9</v>
      </c>
      <c r="F346" s="9" t="s">
        <v>2276</v>
      </c>
      <c r="G346" s="64">
        <v>4</v>
      </c>
      <c r="H346" s="10"/>
      <c r="I346" s="10"/>
      <c r="J346" s="10"/>
      <c r="K346" s="10"/>
      <c r="L346" s="10"/>
      <c r="M346" s="10"/>
      <c r="N346" s="10"/>
      <c r="O346" s="10"/>
      <c r="P346" s="10"/>
      <c r="Q346" s="10"/>
      <c r="R346" s="10"/>
      <c r="S346" s="10"/>
      <c r="T346" s="10"/>
      <c r="U346" s="10"/>
    </row>
    <row r="347" spans="1:21" s="11" customFormat="1" ht="18" customHeight="1" x14ac:dyDescent="0.25">
      <c r="A347" s="7">
        <v>43133.439513888887</v>
      </c>
      <c r="B347" s="8" t="s">
        <v>137</v>
      </c>
      <c r="C347" s="64" t="s">
        <v>1111</v>
      </c>
      <c r="D347" s="8" t="s">
        <v>218</v>
      </c>
      <c r="E347" s="9">
        <v>1589.06</v>
      </c>
      <c r="F347" s="9" t="s">
        <v>2274</v>
      </c>
      <c r="G347" s="64">
        <v>3</v>
      </c>
      <c r="H347" s="10"/>
      <c r="I347" s="10"/>
      <c r="J347" s="10"/>
      <c r="K347" s="10"/>
      <c r="L347" s="10"/>
      <c r="M347" s="10"/>
      <c r="N347" s="10"/>
      <c r="O347" s="10"/>
      <c r="P347" s="10"/>
      <c r="Q347" s="10"/>
      <c r="R347" s="10"/>
      <c r="S347" s="10"/>
      <c r="T347" s="10"/>
      <c r="U347" s="10"/>
    </row>
    <row r="348" spans="1:21" s="11" customFormat="1" ht="18" customHeight="1" x14ac:dyDescent="0.25">
      <c r="A348" s="7">
        <v>43133.443715277775</v>
      </c>
      <c r="B348" s="8" t="s">
        <v>198</v>
      </c>
      <c r="C348" s="64" t="s">
        <v>1102</v>
      </c>
      <c r="D348" s="8" t="s">
        <v>200</v>
      </c>
      <c r="E348" s="9">
        <v>5152.1899999999996</v>
      </c>
      <c r="F348" s="9" t="s">
        <v>2274</v>
      </c>
      <c r="G348" s="64">
        <v>3</v>
      </c>
      <c r="H348" s="10"/>
      <c r="I348" s="10"/>
      <c r="J348" s="10"/>
      <c r="K348" s="10"/>
      <c r="L348" s="10"/>
      <c r="M348" s="10"/>
      <c r="N348" s="10"/>
      <c r="O348" s="10"/>
      <c r="P348" s="10"/>
      <c r="Q348" s="10"/>
      <c r="R348" s="10"/>
      <c r="S348" s="10"/>
      <c r="T348" s="10"/>
      <c r="U348" s="10"/>
    </row>
    <row r="349" spans="1:21" s="11" customFormat="1" ht="18" customHeight="1" x14ac:dyDescent="0.25">
      <c r="A349" s="7">
        <v>43133.470891203702</v>
      </c>
      <c r="B349" s="8" t="s">
        <v>567</v>
      </c>
      <c r="C349" s="64" t="s">
        <v>568</v>
      </c>
      <c r="D349" s="8" t="s">
        <v>884</v>
      </c>
      <c r="E349" s="9">
        <v>713.52</v>
      </c>
      <c r="F349" s="9" t="s">
        <v>2276</v>
      </c>
      <c r="G349" s="64">
        <v>4</v>
      </c>
      <c r="H349" s="10"/>
      <c r="I349" s="10"/>
      <c r="J349" s="10"/>
      <c r="K349" s="10"/>
      <c r="L349" s="10"/>
      <c r="M349" s="10"/>
      <c r="N349" s="10"/>
      <c r="O349" s="10"/>
      <c r="P349" s="10"/>
      <c r="Q349" s="10"/>
      <c r="R349" s="10"/>
      <c r="S349" s="10"/>
      <c r="T349" s="10"/>
      <c r="U349" s="10"/>
    </row>
    <row r="350" spans="1:21" s="11" customFormat="1" ht="18" customHeight="1" x14ac:dyDescent="0.25">
      <c r="A350" s="7">
        <v>43133.493888888886</v>
      </c>
      <c r="B350" s="8" t="s">
        <v>428</v>
      </c>
      <c r="C350" s="64" t="s">
        <v>429</v>
      </c>
      <c r="D350" s="8" t="s">
        <v>431</v>
      </c>
      <c r="E350" s="9">
        <v>629.20000000000005</v>
      </c>
      <c r="F350" s="9" t="s">
        <v>2274</v>
      </c>
      <c r="G350" s="64">
        <v>2</v>
      </c>
      <c r="H350" s="10"/>
      <c r="I350" s="10"/>
      <c r="J350" s="10"/>
      <c r="K350" s="10"/>
      <c r="L350" s="10"/>
      <c r="M350" s="10"/>
      <c r="N350" s="10"/>
      <c r="O350" s="10"/>
      <c r="P350" s="10"/>
      <c r="Q350" s="10"/>
      <c r="R350" s="10"/>
      <c r="S350" s="10"/>
      <c r="T350" s="10"/>
      <c r="U350" s="10"/>
    </row>
    <row r="351" spans="1:21" s="11" customFormat="1" ht="18" customHeight="1" x14ac:dyDescent="0.25">
      <c r="A351" s="7">
        <v>43133.504351851851</v>
      </c>
      <c r="B351" s="8" t="s">
        <v>127</v>
      </c>
      <c r="C351" s="64" t="s">
        <v>153</v>
      </c>
      <c r="D351" s="12" t="s">
        <v>1039</v>
      </c>
      <c r="E351" s="9">
        <v>1115.72</v>
      </c>
      <c r="F351" s="9" t="s">
        <v>2274</v>
      </c>
      <c r="G351" s="64">
        <v>4</v>
      </c>
      <c r="H351" s="10"/>
      <c r="I351" s="10"/>
      <c r="J351" s="10"/>
      <c r="K351" s="10"/>
      <c r="L351" s="10"/>
      <c r="M351" s="10"/>
      <c r="N351" s="10"/>
      <c r="O351" s="10"/>
      <c r="P351" s="10"/>
      <c r="Q351" s="10"/>
      <c r="R351" s="10"/>
      <c r="S351" s="10"/>
      <c r="T351" s="10"/>
      <c r="U351" s="10"/>
    </row>
    <row r="352" spans="1:21" s="11" customFormat="1" ht="18" customHeight="1" x14ac:dyDescent="0.25">
      <c r="A352" s="7">
        <v>43133.50439814815</v>
      </c>
      <c r="B352" s="8" t="s">
        <v>127</v>
      </c>
      <c r="C352" s="64" t="s">
        <v>153</v>
      </c>
      <c r="D352" s="12" t="s">
        <v>1040</v>
      </c>
      <c r="E352" s="9">
        <v>272.98</v>
      </c>
      <c r="F352" s="9" t="s">
        <v>2274</v>
      </c>
      <c r="G352" s="64">
        <v>4</v>
      </c>
      <c r="H352" s="10"/>
      <c r="I352" s="10"/>
      <c r="J352" s="10"/>
      <c r="K352" s="10"/>
      <c r="L352" s="10"/>
      <c r="M352" s="10"/>
      <c r="N352" s="10"/>
      <c r="O352" s="10"/>
      <c r="P352" s="10"/>
      <c r="Q352" s="10"/>
      <c r="R352" s="10"/>
      <c r="S352" s="10"/>
      <c r="T352" s="10"/>
      <c r="U352" s="10"/>
    </row>
    <row r="353" spans="1:21" s="11" customFormat="1" ht="18" customHeight="1" x14ac:dyDescent="0.25">
      <c r="A353" s="7">
        <v>43133.504432870373</v>
      </c>
      <c r="B353" s="8" t="s">
        <v>127</v>
      </c>
      <c r="C353" s="64" t="s">
        <v>153</v>
      </c>
      <c r="D353" s="12" t="s">
        <v>1041</v>
      </c>
      <c r="E353" s="9">
        <v>272.98</v>
      </c>
      <c r="F353" s="9" t="s">
        <v>2274</v>
      </c>
      <c r="G353" s="64">
        <v>4</v>
      </c>
      <c r="H353" s="10"/>
      <c r="I353" s="10"/>
      <c r="J353" s="10"/>
      <c r="K353" s="10"/>
      <c r="L353" s="10"/>
      <c r="M353" s="10"/>
      <c r="N353" s="10"/>
      <c r="O353" s="10"/>
      <c r="P353" s="10"/>
      <c r="Q353" s="10"/>
      <c r="R353" s="10"/>
      <c r="S353" s="10"/>
      <c r="T353" s="10"/>
      <c r="U353" s="10"/>
    </row>
    <row r="354" spans="1:21" s="11" customFormat="1" ht="18" customHeight="1" x14ac:dyDescent="0.25">
      <c r="A354" s="7">
        <v>43133.50445601852</v>
      </c>
      <c r="B354" s="8" t="s">
        <v>127</v>
      </c>
      <c r="C354" s="64" t="s">
        <v>153</v>
      </c>
      <c r="D354" s="12" t="s">
        <v>1042</v>
      </c>
      <c r="E354" s="9">
        <v>781.18</v>
      </c>
      <c r="F354" s="9" t="s">
        <v>2274</v>
      </c>
      <c r="G354" s="64">
        <v>4</v>
      </c>
      <c r="H354" s="10"/>
      <c r="I354" s="10"/>
      <c r="J354" s="10"/>
      <c r="K354" s="10"/>
      <c r="L354" s="10"/>
      <c r="M354" s="10"/>
      <c r="N354" s="10"/>
      <c r="O354" s="10"/>
      <c r="P354" s="10"/>
      <c r="Q354" s="10"/>
      <c r="R354" s="10"/>
      <c r="S354" s="10"/>
      <c r="T354" s="10"/>
      <c r="U354" s="10"/>
    </row>
    <row r="355" spans="1:21" s="11" customFormat="1" ht="18" customHeight="1" x14ac:dyDescent="0.25">
      <c r="A355" s="7">
        <v>43133.504537037035</v>
      </c>
      <c r="B355" s="8" t="s">
        <v>127</v>
      </c>
      <c r="C355" s="64" t="s">
        <v>153</v>
      </c>
      <c r="D355" s="12" t="s">
        <v>1043</v>
      </c>
      <c r="E355" s="9">
        <v>597.79</v>
      </c>
      <c r="F355" s="9" t="s">
        <v>2274</v>
      </c>
      <c r="G355" s="64">
        <v>4</v>
      </c>
      <c r="H355" s="10"/>
      <c r="I355" s="10"/>
      <c r="J355" s="10"/>
      <c r="K355" s="10"/>
      <c r="L355" s="10"/>
      <c r="M355" s="10"/>
      <c r="N355" s="10"/>
      <c r="O355" s="10"/>
      <c r="P355" s="10"/>
      <c r="Q355" s="10"/>
      <c r="R355" s="10"/>
      <c r="S355" s="10"/>
      <c r="T355" s="10"/>
      <c r="U355" s="10"/>
    </row>
    <row r="356" spans="1:21" s="11" customFormat="1" ht="18" customHeight="1" x14ac:dyDescent="0.25">
      <c r="A356" s="7">
        <v>43133.504571759258</v>
      </c>
      <c r="B356" s="8" t="s">
        <v>127</v>
      </c>
      <c r="C356" s="64" t="s">
        <v>153</v>
      </c>
      <c r="D356" s="12" t="s">
        <v>1044</v>
      </c>
      <c r="E356" s="9">
        <v>1115.72</v>
      </c>
      <c r="F356" s="9" t="s">
        <v>2274</v>
      </c>
      <c r="G356" s="64">
        <v>4</v>
      </c>
      <c r="H356" s="10"/>
      <c r="I356" s="10"/>
      <c r="J356" s="10"/>
      <c r="K356" s="10"/>
      <c r="L356" s="10"/>
      <c r="M356" s="10"/>
      <c r="N356" s="10"/>
      <c r="O356" s="10"/>
      <c r="P356" s="10"/>
      <c r="Q356" s="10"/>
      <c r="R356" s="10"/>
      <c r="S356" s="10"/>
      <c r="T356" s="10"/>
      <c r="U356" s="10"/>
    </row>
    <row r="357" spans="1:21" s="11" customFormat="1" ht="18" customHeight="1" x14ac:dyDescent="0.25">
      <c r="A357" s="7">
        <v>43133.504594907405</v>
      </c>
      <c r="B357" s="8" t="s">
        <v>127</v>
      </c>
      <c r="C357" s="64" t="s">
        <v>153</v>
      </c>
      <c r="D357" s="12" t="s">
        <v>1045</v>
      </c>
      <c r="E357" s="9">
        <v>781.18</v>
      </c>
      <c r="F357" s="9" t="s">
        <v>2274</v>
      </c>
      <c r="G357" s="64">
        <v>4</v>
      </c>
      <c r="H357" s="10"/>
      <c r="I357" s="10"/>
      <c r="J357" s="10"/>
      <c r="K357" s="10"/>
      <c r="L357" s="10"/>
      <c r="M357" s="10"/>
      <c r="N357" s="10"/>
      <c r="O357" s="10"/>
      <c r="P357" s="10"/>
      <c r="Q357" s="10"/>
      <c r="R357" s="10"/>
      <c r="S357" s="10"/>
      <c r="T357" s="10"/>
      <c r="U357" s="10"/>
    </row>
    <row r="358" spans="1:21" s="11" customFormat="1" ht="18" customHeight="1" x14ac:dyDescent="0.25">
      <c r="A358" s="7">
        <v>43133.504641203705</v>
      </c>
      <c r="B358" s="8" t="s">
        <v>127</v>
      </c>
      <c r="C358" s="64" t="s">
        <v>153</v>
      </c>
      <c r="D358" s="12" t="s">
        <v>1047</v>
      </c>
      <c r="E358" s="9">
        <v>272.98</v>
      </c>
      <c r="F358" s="9" t="s">
        <v>2274</v>
      </c>
      <c r="G358" s="64">
        <v>4</v>
      </c>
      <c r="H358" s="10"/>
      <c r="I358" s="10"/>
      <c r="J358" s="10"/>
      <c r="K358" s="10"/>
      <c r="L358" s="10"/>
      <c r="M358" s="10"/>
      <c r="N358" s="10"/>
      <c r="O358" s="10"/>
      <c r="P358" s="10"/>
      <c r="Q358" s="10"/>
      <c r="R358" s="10"/>
      <c r="S358" s="10"/>
      <c r="T358" s="10"/>
      <c r="U358" s="10"/>
    </row>
    <row r="359" spans="1:21" s="11" customFormat="1" ht="18" customHeight="1" x14ac:dyDescent="0.25">
      <c r="A359" s="7">
        <v>43133.504675925928</v>
      </c>
      <c r="B359" s="8" t="s">
        <v>127</v>
      </c>
      <c r="C359" s="64" t="s">
        <v>153</v>
      </c>
      <c r="D359" s="12" t="s">
        <v>1048</v>
      </c>
      <c r="E359" s="9">
        <v>781.18</v>
      </c>
      <c r="F359" s="9" t="s">
        <v>2274</v>
      </c>
      <c r="G359" s="64">
        <v>4</v>
      </c>
      <c r="H359" s="10"/>
      <c r="I359" s="10"/>
      <c r="J359" s="10"/>
      <c r="K359" s="10"/>
      <c r="L359" s="10"/>
      <c r="M359" s="10"/>
      <c r="N359" s="10"/>
      <c r="O359" s="10"/>
      <c r="P359" s="10"/>
      <c r="Q359" s="10"/>
      <c r="R359" s="10"/>
      <c r="S359" s="10"/>
      <c r="T359" s="10"/>
      <c r="U359" s="10"/>
    </row>
    <row r="360" spans="1:21" s="11" customFormat="1" ht="18" customHeight="1" x14ac:dyDescent="0.25">
      <c r="A360" s="7">
        <v>43133.504710648151</v>
      </c>
      <c r="B360" s="8" t="s">
        <v>127</v>
      </c>
      <c r="C360" s="64" t="s">
        <v>153</v>
      </c>
      <c r="D360" s="12" t="s">
        <v>1049</v>
      </c>
      <c r="E360" s="9">
        <v>272.98</v>
      </c>
      <c r="F360" s="9" t="s">
        <v>2274</v>
      </c>
      <c r="G360" s="64">
        <v>4</v>
      </c>
      <c r="H360" s="10"/>
      <c r="I360" s="10"/>
      <c r="J360" s="10"/>
      <c r="K360" s="10"/>
      <c r="L360" s="10"/>
      <c r="M360" s="10"/>
      <c r="N360" s="10"/>
      <c r="O360" s="10"/>
      <c r="P360" s="10"/>
      <c r="Q360" s="10"/>
      <c r="R360" s="10"/>
      <c r="S360" s="10"/>
      <c r="T360" s="10"/>
      <c r="U360" s="10"/>
    </row>
    <row r="361" spans="1:21" s="11" customFormat="1" ht="18" customHeight="1" x14ac:dyDescent="0.25">
      <c r="A361" s="7">
        <v>43133.504745370374</v>
      </c>
      <c r="B361" s="8" t="s">
        <v>127</v>
      </c>
      <c r="C361" s="64" t="s">
        <v>153</v>
      </c>
      <c r="D361" s="12" t="s">
        <v>1050</v>
      </c>
      <c r="E361" s="9">
        <v>1115.72</v>
      </c>
      <c r="F361" s="9" t="s">
        <v>2274</v>
      </c>
      <c r="G361" s="64">
        <v>4</v>
      </c>
      <c r="H361" s="10"/>
      <c r="I361" s="10"/>
      <c r="J361" s="10"/>
      <c r="K361" s="10"/>
      <c r="L361" s="10"/>
      <c r="M361" s="10"/>
      <c r="N361" s="10"/>
      <c r="O361" s="10"/>
      <c r="P361" s="10"/>
      <c r="Q361" s="10"/>
      <c r="R361" s="10"/>
      <c r="S361" s="10"/>
      <c r="T361" s="10"/>
      <c r="U361" s="10"/>
    </row>
    <row r="362" spans="1:21" s="11" customFormat="1" ht="18" customHeight="1" x14ac:dyDescent="0.25">
      <c r="A362" s="7">
        <v>43133.504814814813</v>
      </c>
      <c r="B362" s="8" t="s">
        <v>127</v>
      </c>
      <c r="C362" s="64" t="s">
        <v>153</v>
      </c>
      <c r="D362" s="12" t="s">
        <v>1051</v>
      </c>
      <c r="E362" s="9">
        <v>458.98</v>
      </c>
      <c r="F362" s="9" t="s">
        <v>2274</v>
      </c>
      <c r="G362" s="64">
        <v>4</v>
      </c>
      <c r="H362" s="10"/>
      <c r="I362" s="10"/>
      <c r="J362" s="10"/>
      <c r="K362" s="10"/>
      <c r="L362" s="10"/>
      <c r="M362" s="10"/>
      <c r="N362" s="10"/>
      <c r="O362" s="10"/>
      <c r="P362" s="10"/>
      <c r="Q362" s="10"/>
      <c r="R362" s="10"/>
      <c r="S362" s="10"/>
      <c r="T362" s="10"/>
      <c r="U362" s="10"/>
    </row>
    <row r="363" spans="1:21" s="11" customFormat="1" ht="18" customHeight="1" x14ac:dyDescent="0.25">
      <c r="A363" s="7">
        <v>43133.515266203707</v>
      </c>
      <c r="B363" s="8" t="s">
        <v>208</v>
      </c>
      <c r="C363" s="64" t="s">
        <v>1112</v>
      </c>
      <c r="D363" s="8" t="s">
        <v>209</v>
      </c>
      <c r="E363" s="9">
        <v>5808</v>
      </c>
      <c r="F363" s="9" t="s">
        <v>2274</v>
      </c>
      <c r="G363" s="64">
        <v>4</v>
      </c>
      <c r="H363" s="10"/>
      <c r="I363" s="10"/>
      <c r="J363" s="10"/>
      <c r="K363" s="10"/>
      <c r="L363" s="10"/>
      <c r="M363" s="10"/>
      <c r="N363" s="10"/>
      <c r="O363" s="10"/>
      <c r="P363" s="10"/>
      <c r="Q363" s="10"/>
      <c r="R363" s="10"/>
      <c r="S363" s="10"/>
      <c r="T363" s="10"/>
      <c r="U363" s="10"/>
    </row>
    <row r="364" spans="1:21" s="11" customFormat="1" ht="18" customHeight="1" x14ac:dyDescent="0.25">
      <c r="A364" s="7">
        <v>43133.617615740739</v>
      </c>
      <c r="B364" s="8" t="s">
        <v>564</v>
      </c>
      <c r="C364" s="64" t="s">
        <v>565</v>
      </c>
      <c r="D364" s="12" t="s">
        <v>1037</v>
      </c>
      <c r="E364" s="9">
        <v>2178</v>
      </c>
      <c r="F364" s="9" t="s">
        <v>2274</v>
      </c>
      <c r="G364" s="64">
        <v>3</v>
      </c>
      <c r="H364" s="10"/>
      <c r="I364" s="10"/>
      <c r="J364" s="10"/>
      <c r="K364" s="10"/>
      <c r="L364" s="10"/>
      <c r="M364" s="10"/>
      <c r="N364" s="10"/>
      <c r="O364" s="10"/>
      <c r="P364" s="10"/>
      <c r="Q364" s="10"/>
      <c r="R364" s="10"/>
      <c r="S364" s="10"/>
      <c r="T364" s="10"/>
      <c r="U364" s="10"/>
    </row>
    <row r="365" spans="1:21" s="11" customFormat="1" ht="18" customHeight="1" x14ac:dyDescent="0.25">
      <c r="A365" s="7">
        <v>43133.640625</v>
      </c>
      <c r="B365" s="8" t="s">
        <v>557</v>
      </c>
      <c r="C365" s="64" t="s">
        <v>558</v>
      </c>
      <c r="D365" s="8" t="s">
        <v>560</v>
      </c>
      <c r="E365" s="9">
        <v>1119.25</v>
      </c>
      <c r="F365" s="9" t="s">
        <v>2274</v>
      </c>
      <c r="G365" s="64">
        <v>4</v>
      </c>
      <c r="H365" s="10"/>
      <c r="I365" s="10"/>
      <c r="J365" s="10"/>
      <c r="K365" s="10"/>
      <c r="L365" s="10"/>
      <c r="M365" s="10"/>
      <c r="N365" s="10"/>
      <c r="O365" s="10"/>
      <c r="P365" s="10"/>
      <c r="Q365" s="10"/>
      <c r="R365" s="10"/>
      <c r="S365" s="10"/>
      <c r="T365" s="10"/>
      <c r="U365" s="10"/>
    </row>
    <row r="366" spans="1:21" s="11" customFormat="1" ht="18" customHeight="1" x14ac:dyDescent="0.25">
      <c r="A366" s="7">
        <v>43133.649027777778</v>
      </c>
      <c r="B366" s="8" t="s">
        <v>219</v>
      </c>
      <c r="C366" s="64" t="s">
        <v>1113</v>
      </c>
      <c r="D366" s="8" t="s">
        <v>220</v>
      </c>
      <c r="E366" s="9">
        <v>471.75</v>
      </c>
      <c r="F366" s="9" t="s">
        <v>2274</v>
      </c>
      <c r="G366" s="64">
        <v>4</v>
      </c>
      <c r="H366" s="10"/>
      <c r="I366" s="10"/>
      <c r="J366" s="10"/>
      <c r="K366" s="10"/>
      <c r="L366" s="10"/>
      <c r="M366" s="10"/>
      <c r="N366" s="10"/>
      <c r="O366" s="10"/>
      <c r="P366" s="10"/>
      <c r="Q366" s="10"/>
      <c r="R366" s="10"/>
      <c r="S366" s="10"/>
      <c r="T366" s="10"/>
      <c r="U366" s="10"/>
    </row>
    <row r="367" spans="1:21" s="11" customFormat="1" ht="18" customHeight="1" x14ac:dyDescent="0.25">
      <c r="A367" s="7">
        <v>43133.65115740741</v>
      </c>
      <c r="B367" s="8" t="s">
        <v>557</v>
      </c>
      <c r="C367" s="64" t="s">
        <v>558</v>
      </c>
      <c r="D367" s="8" t="s">
        <v>559</v>
      </c>
      <c r="E367" s="9">
        <v>6693.67</v>
      </c>
      <c r="F367" s="9" t="s">
        <v>2274</v>
      </c>
      <c r="G367" s="64">
        <v>4</v>
      </c>
      <c r="H367" s="10"/>
      <c r="I367" s="10"/>
      <c r="J367" s="10"/>
      <c r="K367" s="10"/>
      <c r="L367" s="10"/>
      <c r="M367" s="10"/>
      <c r="N367" s="10"/>
      <c r="O367" s="10"/>
      <c r="P367" s="10"/>
      <c r="Q367" s="10"/>
      <c r="R367" s="10"/>
      <c r="S367" s="10"/>
      <c r="T367" s="10"/>
      <c r="U367" s="10"/>
    </row>
    <row r="368" spans="1:21" s="11" customFormat="1" ht="18" customHeight="1" x14ac:dyDescent="0.25">
      <c r="A368" s="7">
        <v>43133.69085648148</v>
      </c>
      <c r="B368" s="8" t="s">
        <v>55</v>
      </c>
      <c r="C368" s="64" t="s">
        <v>1114</v>
      </c>
      <c r="D368" s="8" t="s">
        <v>217</v>
      </c>
      <c r="E368" s="9">
        <v>471.75</v>
      </c>
      <c r="F368" s="9" t="s">
        <v>2274</v>
      </c>
      <c r="G368" s="64">
        <v>4</v>
      </c>
      <c r="H368" s="10"/>
      <c r="I368" s="10"/>
      <c r="J368" s="10"/>
      <c r="K368" s="10"/>
      <c r="L368" s="10"/>
      <c r="M368" s="10"/>
      <c r="N368" s="10"/>
      <c r="O368" s="10"/>
      <c r="P368" s="10"/>
      <c r="Q368" s="10"/>
      <c r="R368" s="10"/>
      <c r="S368" s="10"/>
      <c r="T368" s="10"/>
      <c r="U368" s="10"/>
    </row>
    <row r="369" spans="1:21" s="11" customFormat="1" ht="18" customHeight="1" x14ac:dyDescent="0.25">
      <c r="A369" s="7">
        <v>43133.759733796294</v>
      </c>
      <c r="B369" s="8" t="s">
        <v>62</v>
      </c>
      <c r="C369" s="64" t="s">
        <v>124</v>
      </c>
      <c r="D369" s="8" t="s">
        <v>286</v>
      </c>
      <c r="E369" s="9">
        <v>1399.98</v>
      </c>
      <c r="F369" s="9" t="s">
        <v>2276</v>
      </c>
      <c r="G369" s="64">
        <v>4</v>
      </c>
      <c r="H369" s="10"/>
      <c r="I369" s="10"/>
      <c r="J369" s="10"/>
      <c r="K369" s="10"/>
      <c r="L369" s="10"/>
      <c r="M369" s="10"/>
      <c r="N369" s="10"/>
      <c r="O369" s="10"/>
      <c r="P369" s="10"/>
      <c r="Q369" s="10"/>
      <c r="R369" s="10"/>
      <c r="S369" s="10"/>
      <c r="T369" s="10"/>
      <c r="U369" s="10"/>
    </row>
    <row r="370" spans="1:21" s="11" customFormat="1" ht="18" customHeight="1" x14ac:dyDescent="0.25">
      <c r="A370" s="7">
        <v>43133.803530092591</v>
      </c>
      <c r="B370" s="8" t="s">
        <v>554</v>
      </c>
      <c r="C370" s="64" t="s">
        <v>555</v>
      </c>
      <c r="D370" s="8" t="s">
        <v>556</v>
      </c>
      <c r="E370" s="9">
        <v>5472.23</v>
      </c>
      <c r="F370" s="9" t="s">
        <v>2276</v>
      </c>
      <c r="G370" s="64">
        <v>4</v>
      </c>
      <c r="H370" s="10"/>
      <c r="I370" s="10"/>
      <c r="J370" s="10"/>
      <c r="K370" s="10"/>
      <c r="L370" s="10"/>
      <c r="M370" s="10"/>
      <c r="N370" s="10"/>
      <c r="O370" s="10"/>
      <c r="P370" s="10"/>
      <c r="Q370" s="10"/>
      <c r="R370" s="10"/>
      <c r="S370" s="10"/>
      <c r="T370" s="10"/>
      <c r="U370" s="10"/>
    </row>
    <row r="371" spans="1:21" s="11" customFormat="1" ht="18" customHeight="1" x14ac:dyDescent="0.25">
      <c r="A371" s="7">
        <v>43134.59983796296</v>
      </c>
      <c r="B371" s="8" t="s">
        <v>572</v>
      </c>
      <c r="C371" s="64" t="s">
        <v>573</v>
      </c>
      <c r="D371" s="8" t="s">
        <v>574</v>
      </c>
      <c r="E371" s="9">
        <v>24227.83</v>
      </c>
      <c r="F371" s="9" t="s">
        <v>2274</v>
      </c>
      <c r="G371" s="64">
        <v>1</v>
      </c>
      <c r="H371" s="10"/>
      <c r="I371" s="10"/>
      <c r="J371" s="10"/>
      <c r="K371" s="10"/>
      <c r="L371" s="10"/>
      <c r="M371" s="10"/>
      <c r="N371" s="10"/>
      <c r="O371" s="10"/>
      <c r="P371" s="10"/>
      <c r="Q371" s="10"/>
      <c r="R371" s="10"/>
      <c r="S371" s="10"/>
      <c r="T371" s="10"/>
      <c r="U371" s="10"/>
    </row>
    <row r="372" spans="1:21" s="11" customFormat="1" ht="18" customHeight="1" x14ac:dyDescent="0.25">
      <c r="A372" s="7">
        <v>43135.837569444448</v>
      </c>
      <c r="B372" s="8" t="s">
        <v>637</v>
      </c>
      <c r="C372" s="64" t="s">
        <v>638</v>
      </c>
      <c r="D372" s="8" t="s">
        <v>641</v>
      </c>
      <c r="E372" s="9">
        <v>665.5</v>
      </c>
      <c r="F372" s="9" t="s">
        <v>2276</v>
      </c>
      <c r="G372" s="64">
        <v>4</v>
      </c>
      <c r="H372" s="10"/>
      <c r="I372" s="10"/>
      <c r="J372" s="10"/>
      <c r="K372" s="10"/>
      <c r="L372" s="10"/>
      <c r="M372" s="10"/>
      <c r="N372" s="10"/>
      <c r="O372" s="10"/>
      <c r="P372" s="10"/>
      <c r="Q372" s="10"/>
      <c r="R372" s="10"/>
      <c r="S372" s="10"/>
      <c r="T372" s="10"/>
      <c r="U372" s="10"/>
    </row>
    <row r="373" spans="1:21" s="11" customFormat="1" ht="18" customHeight="1" x14ac:dyDescent="0.25">
      <c r="A373" s="7">
        <v>43135.842164351852</v>
      </c>
      <c r="B373" s="8" t="s">
        <v>637</v>
      </c>
      <c r="C373" s="64" t="s">
        <v>638</v>
      </c>
      <c r="D373" s="12" t="s">
        <v>1036</v>
      </c>
      <c r="E373" s="9">
        <v>968</v>
      </c>
      <c r="F373" s="9" t="s">
        <v>2276</v>
      </c>
      <c r="G373" s="64">
        <v>4</v>
      </c>
      <c r="H373" s="10"/>
      <c r="I373" s="10"/>
      <c r="J373" s="10"/>
      <c r="K373" s="10"/>
      <c r="L373" s="10"/>
      <c r="M373" s="10"/>
      <c r="N373" s="10"/>
      <c r="O373" s="10"/>
      <c r="P373" s="10"/>
      <c r="Q373" s="10"/>
      <c r="R373" s="10"/>
      <c r="S373" s="10"/>
      <c r="T373" s="10"/>
      <c r="U373" s="10"/>
    </row>
    <row r="374" spans="1:21" s="11" customFormat="1" ht="18" customHeight="1" x14ac:dyDescent="0.25">
      <c r="A374" s="7">
        <v>43135.902858796297</v>
      </c>
      <c r="B374" s="8" t="s">
        <v>637</v>
      </c>
      <c r="C374" s="64" t="s">
        <v>638</v>
      </c>
      <c r="D374" s="8" t="s">
        <v>643</v>
      </c>
      <c r="E374" s="9">
        <v>641.29999999999995</v>
      </c>
      <c r="F374" s="9" t="s">
        <v>2276</v>
      </c>
      <c r="G374" s="64">
        <v>4</v>
      </c>
      <c r="H374" s="10"/>
      <c r="I374" s="10"/>
      <c r="J374" s="10"/>
      <c r="K374" s="10"/>
      <c r="L374" s="10"/>
      <c r="M374" s="10"/>
      <c r="N374" s="10"/>
      <c r="O374" s="10"/>
      <c r="P374" s="10"/>
      <c r="Q374" s="10"/>
      <c r="R374" s="10"/>
      <c r="S374" s="10"/>
      <c r="T374" s="10"/>
      <c r="U374" s="10"/>
    </row>
    <row r="375" spans="1:21" s="11" customFormat="1" ht="18" customHeight="1" x14ac:dyDescent="0.25">
      <c r="A375" s="7">
        <v>43135.907071759262</v>
      </c>
      <c r="B375" s="8" t="s">
        <v>637</v>
      </c>
      <c r="C375" s="64" t="s">
        <v>638</v>
      </c>
      <c r="D375" s="8" t="s">
        <v>640</v>
      </c>
      <c r="E375" s="9">
        <v>1004.3</v>
      </c>
      <c r="F375" s="9" t="s">
        <v>2276</v>
      </c>
      <c r="G375" s="64">
        <v>4</v>
      </c>
      <c r="H375" s="10"/>
      <c r="I375" s="10"/>
      <c r="J375" s="10"/>
      <c r="K375" s="10"/>
      <c r="L375" s="10"/>
      <c r="M375" s="10"/>
      <c r="N375" s="10"/>
      <c r="O375" s="10"/>
      <c r="P375" s="10"/>
      <c r="Q375" s="10"/>
      <c r="R375" s="10"/>
      <c r="S375" s="10"/>
      <c r="T375" s="10"/>
      <c r="U375" s="10"/>
    </row>
    <row r="376" spans="1:21" s="11" customFormat="1" ht="18" customHeight="1" x14ac:dyDescent="0.25">
      <c r="A376" s="7">
        <v>43135.909189814818</v>
      </c>
      <c r="B376" s="8" t="s">
        <v>637</v>
      </c>
      <c r="C376" s="64" t="s">
        <v>638</v>
      </c>
      <c r="D376" s="8" t="s">
        <v>644</v>
      </c>
      <c r="E376" s="9">
        <v>447.7</v>
      </c>
      <c r="F376" s="9" t="s">
        <v>2276</v>
      </c>
      <c r="G376" s="64">
        <v>4</v>
      </c>
      <c r="H376" s="10"/>
      <c r="I376" s="10"/>
      <c r="J376" s="10"/>
      <c r="K376" s="10"/>
      <c r="L376" s="10"/>
      <c r="M376" s="10"/>
      <c r="N376" s="10"/>
      <c r="O376" s="10"/>
      <c r="P376" s="10"/>
      <c r="Q376" s="10"/>
      <c r="R376" s="10"/>
      <c r="S376" s="10"/>
      <c r="T376" s="10"/>
      <c r="U376" s="10"/>
    </row>
    <row r="377" spans="1:21" s="11" customFormat="1" ht="18" customHeight="1" x14ac:dyDescent="0.25">
      <c r="A377" s="7">
        <v>43135.917569444442</v>
      </c>
      <c r="B377" s="8" t="s">
        <v>637</v>
      </c>
      <c r="C377" s="64" t="s">
        <v>638</v>
      </c>
      <c r="D377" s="8" t="s">
        <v>639</v>
      </c>
      <c r="E377" s="9">
        <v>3363.8</v>
      </c>
      <c r="F377" s="9" t="s">
        <v>2274</v>
      </c>
      <c r="G377" s="64">
        <v>4</v>
      </c>
      <c r="H377" s="10"/>
      <c r="I377" s="10"/>
      <c r="J377" s="10"/>
      <c r="K377" s="10"/>
      <c r="L377" s="10"/>
      <c r="M377" s="10"/>
      <c r="N377" s="10"/>
      <c r="O377" s="10"/>
      <c r="P377" s="10"/>
      <c r="Q377" s="10"/>
      <c r="R377" s="10"/>
      <c r="S377" s="10"/>
      <c r="T377" s="10"/>
      <c r="U377" s="10"/>
    </row>
    <row r="378" spans="1:21" s="11" customFormat="1" ht="18" customHeight="1" x14ac:dyDescent="0.25">
      <c r="A378" s="7">
        <v>43136.361493055556</v>
      </c>
      <c r="B378" s="8" t="s">
        <v>238</v>
      </c>
      <c r="C378" s="64" t="s">
        <v>239</v>
      </c>
      <c r="D378" s="8" t="s">
        <v>241</v>
      </c>
      <c r="E378" s="9">
        <v>7083.45</v>
      </c>
      <c r="F378" s="9" t="s">
        <v>2276</v>
      </c>
      <c r="G378" s="64">
        <v>4</v>
      </c>
      <c r="H378" s="10"/>
      <c r="I378" s="10"/>
      <c r="J378" s="10"/>
      <c r="K378" s="10"/>
      <c r="L378" s="10"/>
      <c r="M378" s="10"/>
      <c r="N378" s="10"/>
      <c r="O378" s="10"/>
      <c r="P378" s="10"/>
      <c r="Q378" s="10"/>
      <c r="R378" s="10"/>
      <c r="S378" s="10"/>
      <c r="T378" s="10"/>
      <c r="U378" s="10"/>
    </row>
    <row r="379" spans="1:21" s="11" customFormat="1" ht="18" customHeight="1" x14ac:dyDescent="0.25">
      <c r="A379" s="7">
        <v>43136.390752314815</v>
      </c>
      <c r="B379" s="8" t="s">
        <v>238</v>
      </c>
      <c r="C379" s="64" t="s">
        <v>239</v>
      </c>
      <c r="D379" s="8" t="s">
        <v>243</v>
      </c>
      <c r="E379" s="9">
        <v>873.35</v>
      </c>
      <c r="F379" s="9" t="s">
        <v>2276</v>
      </c>
      <c r="G379" s="64">
        <v>4</v>
      </c>
      <c r="H379" s="10"/>
      <c r="I379" s="10"/>
      <c r="J379" s="10"/>
      <c r="K379" s="10"/>
      <c r="L379" s="10"/>
      <c r="M379" s="10"/>
      <c r="N379" s="10"/>
      <c r="O379" s="10"/>
      <c r="P379" s="10"/>
      <c r="Q379" s="10"/>
      <c r="R379" s="10"/>
      <c r="S379" s="10"/>
      <c r="T379" s="10"/>
      <c r="U379" s="10"/>
    </row>
    <row r="380" spans="1:21" s="11" customFormat="1" ht="18" customHeight="1" x14ac:dyDescent="0.25">
      <c r="A380" s="7">
        <v>43136.390810185185</v>
      </c>
      <c r="B380" s="8" t="s">
        <v>238</v>
      </c>
      <c r="C380" s="64" t="s">
        <v>239</v>
      </c>
      <c r="D380" s="8" t="s">
        <v>245</v>
      </c>
      <c r="E380" s="9">
        <v>375.35</v>
      </c>
      <c r="F380" s="9" t="s">
        <v>2276</v>
      </c>
      <c r="G380" s="64">
        <v>4</v>
      </c>
      <c r="H380" s="10"/>
      <c r="I380" s="10"/>
      <c r="J380" s="10"/>
      <c r="K380" s="10"/>
      <c r="L380" s="10"/>
      <c r="M380" s="10"/>
      <c r="N380" s="10"/>
      <c r="O380" s="10"/>
      <c r="P380" s="10"/>
      <c r="Q380" s="10"/>
      <c r="R380" s="10"/>
      <c r="S380" s="10"/>
      <c r="T380" s="10"/>
      <c r="U380" s="10"/>
    </row>
    <row r="381" spans="1:21" s="11" customFormat="1" ht="18" customHeight="1" x14ac:dyDescent="0.25">
      <c r="A381" s="7">
        <v>43136.453379629631</v>
      </c>
      <c r="B381" s="8" t="s">
        <v>186</v>
      </c>
      <c r="C381" s="64" t="s">
        <v>1115</v>
      </c>
      <c r="D381" s="12" t="s">
        <v>187</v>
      </c>
      <c r="E381" s="9">
        <v>2904</v>
      </c>
      <c r="F381" s="9" t="s">
        <v>2274</v>
      </c>
      <c r="G381" s="64">
        <v>3</v>
      </c>
      <c r="H381" s="10"/>
      <c r="I381" s="10"/>
      <c r="J381" s="10"/>
      <c r="K381" s="10"/>
      <c r="L381" s="10"/>
      <c r="M381" s="10"/>
      <c r="N381" s="10"/>
      <c r="O381" s="10"/>
      <c r="P381" s="10"/>
      <c r="Q381" s="10"/>
      <c r="R381" s="10"/>
      <c r="S381" s="10"/>
      <c r="T381" s="10"/>
      <c r="U381" s="10"/>
    </row>
    <row r="382" spans="1:21" s="11" customFormat="1" ht="18" customHeight="1" x14ac:dyDescent="0.25">
      <c r="A382" s="7">
        <v>43136.549363425926</v>
      </c>
      <c r="B382" s="8" t="s">
        <v>254</v>
      </c>
      <c r="C382" s="64" t="s">
        <v>255</v>
      </c>
      <c r="D382" s="8" t="s">
        <v>256</v>
      </c>
      <c r="E382" s="9">
        <v>2442.54</v>
      </c>
      <c r="F382" s="9" t="s">
        <v>2276</v>
      </c>
      <c r="G382" s="64">
        <v>1</v>
      </c>
      <c r="H382" s="10"/>
      <c r="I382" s="10"/>
      <c r="J382" s="10"/>
      <c r="K382" s="10"/>
      <c r="L382" s="10"/>
      <c r="M382" s="10"/>
      <c r="N382" s="10"/>
      <c r="O382" s="10"/>
      <c r="P382" s="10"/>
      <c r="Q382" s="10"/>
      <c r="R382" s="10"/>
      <c r="S382" s="10"/>
      <c r="T382" s="10"/>
      <c r="U382" s="10"/>
    </row>
    <row r="383" spans="1:21" s="11" customFormat="1" ht="18" customHeight="1" x14ac:dyDescent="0.25">
      <c r="A383" s="7">
        <v>43136.677071759259</v>
      </c>
      <c r="B383" s="8" t="s">
        <v>416</v>
      </c>
      <c r="C383" s="64" t="s">
        <v>417</v>
      </c>
      <c r="D383" s="8" t="s">
        <v>418</v>
      </c>
      <c r="E383" s="9">
        <v>290.39999999999998</v>
      </c>
      <c r="F383" s="9" t="s">
        <v>2274</v>
      </c>
      <c r="G383" s="64">
        <v>3</v>
      </c>
      <c r="H383" s="10"/>
      <c r="I383" s="10"/>
      <c r="J383" s="10"/>
      <c r="K383" s="10"/>
      <c r="L383" s="10"/>
      <c r="M383" s="10"/>
      <c r="N383" s="10"/>
      <c r="O383" s="10"/>
      <c r="P383" s="10"/>
      <c r="Q383" s="10"/>
      <c r="R383" s="10"/>
      <c r="S383" s="10"/>
      <c r="T383" s="10"/>
      <c r="U383" s="10"/>
    </row>
    <row r="384" spans="1:21" s="11" customFormat="1" ht="18" customHeight="1" x14ac:dyDescent="0.25">
      <c r="A384" s="7">
        <v>43136.687534722223</v>
      </c>
      <c r="B384" s="8" t="s">
        <v>29</v>
      </c>
      <c r="C384" s="64" t="s">
        <v>93</v>
      </c>
      <c r="D384" s="8" t="s">
        <v>371</v>
      </c>
      <c r="E384" s="9">
        <v>101.64</v>
      </c>
      <c r="F384" s="9" t="s">
        <v>2279</v>
      </c>
      <c r="G384" s="64">
        <v>4</v>
      </c>
      <c r="H384" s="10"/>
      <c r="I384" s="10"/>
      <c r="J384" s="10"/>
      <c r="K384" s="10"/>
      <c r="L384" s="10"/>
      <c r="M384" s="10"/>
      <c r="N384" s="10"/>
      <c r="O384" s="10"/>
      <c r="P384" s="10"/>
      <c r="Q384" s="10"/>
      <c r="R384" s="10"/>
      <c r="S384" s="10"/>
      <c r="T384" s="10"/>
      <c r="U384" s="10"/>
    </row>
    <row r="385" spans="1:21" s="11" customFormat="1" ht="18" customHeight="1" x14ac:dyDescent="0.25">
      <c r="A385" s="7">
        <v>43136.687592592592</v>
      </c>
      <c r="B385" s="8" t="s">
        <v>416</v>
      </c>
      <c r="C385" s="64" t="s">
        <v>417</v>
      </c>
      <c r="D385" s="12" t="s">
        <v>1035</v>
      </c>
      <c r="E385" s="9">
        <v>363</v>
      </c>
      <c r="F385" s="9" t="s">
        <v>2274</v>
      </c>
      <c r="G385" s="64">
        <v>3</v>
      </c>
      <c r="H385" s="10"/>
      <c r="I385" s="10"/>
      <c r="J385" s="10"/>
      <c r="K385" s="10"/>
      <c r="L385" s="10"/>
      <c r="M385" s="10"/>
      <c r="N385" s="10"/>
      <c r="O385" s="10"/>
      <c r="P385" s="10"/>
      <c r="Q385" s="10"/>
      <c r="R385" s="10"/>
      <c r="S385" s="10"/>
      <c r="T385" s="10"/>
      <c r="U385" s="10"/>
    </row>
    <row r="386" spans="1:21" s="11" customFormat="1" ht="18" customHeight="1" x14ac:dyDescent="0.25">
      <c r="A386" s="7">
        <v>43136.700138888889</v>
      </c>
      <c r="B386" s="8" t="s">
        <v>26</v>
      </c>
      <c r="C386" s="64" t="s">
        <v>90</v>
      </c>
      <c r="D386" s="8" t="s">
        <v>668</v>
      </c>
      <c r="E386" s="9">
        <v>793.61</v>
      </c>
      <c r="F386" s="9" t="s">
        <v>2274</v>
      </c>
      <c r="G386" s="64">
        <v>4</v>
      </c>
      <c r="H386" s="10"/>
      <c r="I386" s="10"/>
      <c r="J386" s="10"/>
      <c r="K386" s="10"/>
      <c r="L386" s="10"/>
      <c r="M386" s="10"/>
      <c r="N386" s="10"/>
      <c r="O386" s="10"/>
      <c r="P386" s="10"/>
      <c r="Q386" s="10"/>
      <c r="R386" s="10"/>
      <c r="S386" s="10"/>
      <c r="T386" s="10"/>
      <c r="U386" s="10"/>
    </row>
    <row r="387" spans="1:21" s="11" customFormat="1" ht="18" customHeight="1" x14ac:dyDescent="0.25">
      <c r="A387" s="7">
        <v>43136.712685185186</v>
      </c>
      <c r="B387" s="8" t="s">
        <v>416</v>
      </c>
      <c r="C387" s="64" t="s">
        <v>417</v>
      </c>
      <c r="D387" s="12" t="s">
        <v>1034</v>
      </c>
      <c r="E387" s="9">
        <v>363</v>
      </c>
      <c r="F387" s="9" t="s">
        <v>2274</v>
      </c>
      <c r="G387" s="64">
        <v>3</v>
      </c>
      <c r="H387" s="10"/>
      <c r="I387" s="10"/>
      <c r="J387" s="10"/>
      <c r="K387" s="10"/>
      <c r="L387" s="10"/>
      <c r="M387" s="10"/>
      <c r="N387" s="10"/>
      <c r="O387" s="10"/>
      <c r="P387" s="10"/>
      <c r="Q387" s="10"/>
      <c r="R387" s="10"/>
      <c r="S387" s="10"/>
      <c r="T387" s="10"/>
      <c r="U387" s="10"/>
    </row>
    <row r="388" spans="1:21" s="11" customFormat="1" ht="18" customHeight="1" x14ac:dyDescent="0.25">
      <c r="A388" s="7">
        <v>43136.785740740743</v>
      </c>
      <c r="B388" s="8" t="s">
        <v>134</v>
      </c>
      <c r="C388" s="64" t="s">
        <v>160</v>
      </c>
      <c r="D388" s="8" t="s">
        <v>432</v>
      </c>
      <c r="E388" s="9">
        <v>768.11</v>
      </c>
      <c r="F388" s="9" t="s">
        <v>2274</v>
      </c>
      <c r="G388" s="64">
        <v>4</v>
      </c>
      <c r="H388" s="10"/>
      <c r="I388" s="10"/>
      <c r="J388" s="10"/>
      <c r="K388" s="10"/>
      <c r="L388" s="10"/>
      <c r="M388" s="10"/>
      <c r="N388" s="10"/>
      <c r="O388" s="10"/>
      <c r="P388" s="10"/>
      <c r="Q388" s="10"/>
      <c r="R388" s="10"/>
      <c r="S388" s="10"/>
      <c r="T388" s="10"/>
      <c r="U388" s="10"/>
    </row>
    <row r="389" spans="1:21" s="11" customFormat="1" ht="18" customHeight="1" x14ac:dyDescent="0.25">
      <c r="A389" s="7">
        <v>43136.785787037035</v>
      </c>
      <c r="B389" s="8" t="s">
        <v>134</v>
      </c>
      <c r="C389" s="64" t="s">
        <v>160</v>
      </c>
      <c r="D389" s="8" t="s">
        <v>433</v>
      </c>
      <c r="E389" s="9">
        <v>332.51</v>
      </c>
      <c r="F389" s="9" t="s">
        <v>2276</v>
      </c>
      <c r="G389" s="64">
        <v>4</v>
      </c>
      <c r="H389" s="10"/>
      <c r="I389" s="10"/>
      <c r="J389" s="10"/>
      <c r="K389" s="10"/>
      <c r="L389" s="10"/>
      <c r="M389" s="10"/>
      <c r="N389" s="10"/>
      <c r="O389" s="10"/>
      <c r="P389" s="10"/>
      <c r="Q389" s="10"/>
      <c r="R389" s="10"/>
      <c r="S389" s="10"/>
      <c r="T389" s="10"/>
      <c r="U389" s="10"/>
    </row>
    <row r="390" spans="1:21" s="11" customFormat="1" ht="18" customHeight="1" x14ac:dyDescent="0.25">
      <c r="A390" s="7">
        <v>43136.950578703705</v>
      </c>
      <c r="B390" s="8" t="s">
        <v>129</v>
      </c>
      <c r="C390" s="64" t="s">
        <v>155</v>
      </c>
      <c r="D390" s="8" t="s">
        <v>613</v>
      </c>
      <c r="E390" s="9">
        <v>90.75</v>
      </c>
      <c r="F390" s="9" t="s">
        <v>2274</v>
      </c>
      <c r="G390" s="64">
        <v>4</v>
      </c>
      <c r="H390" s="10"/>
      <c r="I390" s="10"/>
      <c r="J390" s="10"/>
      <c r="K390" s="10"/>
      <c r="L390" s="10"/>
      <c r="M390" s="10"/>
      <c r="N390" s="10"/>
      <c r="O390" s="10"/>
      <c r="P390" s="10"/>
      <c r="Q390" s="10"/>
      <c r="R390" s="10"/>
      <c r="S390" s="10"/>
      <c r="T390" s="10"/>
      <c r="U390" s="10"/>
    </row>
    <row r="391" spans="1:21" s="11" customFormat="1" ht="18" customHeight="1" x14ac:dyDescent="0.25">
      <c r="A391" s="7">
        <v>43136.95480324074</v>
      </c>
      <c r="B391" s="8" t="s">
        <v>129</v>
      </c>
      <c r="C391" s="64" t="s">
        <v>155</v>
      </c>
      <c r="D391" s="8" t="s">
        <v>608</v>
      </c>
      <c r="E391" s="9">
        <v>102.85</v>
      </c>
      <c r="F391" s="9" t="s">
        <v>2274</v>
      </c>
      <c r="G391" s="64">
        <v>4</v>
      </c>
      <c r="H391" s="10"/>
      <c r="I391" s="10"/>
      <c r="J391" s="10"/>
      <c r="K391" s="10"/>
      <c r="L391" s="10"/>
      <c r="M391" s="10"/>
      <c r="N391" s="10"/>
      <c r="O391" s="10"/>
      <c r="P391" s="10"/>
      <c r="Q391" s="10"/>
      <c r="R391" s="10"/>
      <c r="S391" s="10"/>
      <c r="T391" s="10"/>
      <c r="U391" s="10"/>
    </row>
    <row r="392" spans="1:21" s="11" customFormat="1" ht="18" customHeight="1" x14ac:dyDescent="0.25">
      <c r="A392" s="7">
        <v>43136.965254629627</v>
      </c>
      <c r="B392" s="8" t="s">
        <v>129</v>
      </c>
      <c r="C392" s="64" t="s">
        <v>155</v>
      </c>
      <c r="D392" s="8" t="s">
        <v>579</v>
      </c>
      <c r="E392" s="9">
        <v>1028.5</v>
      </c>
      <c r="F392" s="9" t="s">
        <v>2274</v>
      </c>
      <c r="G392" s="64">
        <v>4</v>
      </c>
      <c r="H392" s="10"/>
      <c r="I392" s="10"/>
      <c r="J392" s="10"/>
      <c r="K392" s="10"/>
      <c r="L392" s="10"/>
      <c r="M392" s="10"/>
      <c r="N392" s="10"/>
      <c r="O392" s="10"/>
      <c r="P392" s="10"/>
      <c r="Q392" s="10"/>
      <c r="R392" s="10"/>
      <c r="S392" s="10"/>
      <c r="T392" s="10"/>
      <c r="U392" s="10"/>
    </row>
    <row r="393" spans="1:21" s="11" customFormat="1" ht="18" customHeight="1" x14ac:dyDescent="0.25">
      <c r="A393" s="7">
        <v>43137.467546296299</v>
      </c>
      <c r="B393" s="8" t="s">
        <v>316</v>
      </c>
      <c r="C393" s="64" t="s">
        <v>317</v>
      </c>
      <c r="D393" s="8" t="s">
        <v>318</v>
      </c>
      <c r="E393" s="9">
        <v>735.27</v>
      </c>
      <c r="F393" s="9" t="s">
        <v>2274</v>
      </c>
      <c r="G393" s="64">
        <v>4</v>
      </c>
      <c r="H393" s="10"/>
      <c r="I393" s="10"/>
      <c r="J393" s="10"/>
      <c r="K393" s="10"/>
      <c r="L393" s="10"/>
      <c r="M393" s="10"/>
      <c r="N393" s="10"/>
      <c r="O393" s="10"/>
      <c r="P393" s="10"/>
      <c r="Q393" s="10"/>
      <c r="R393" s="10"/>
      <c r="S393" s="10"/>
      <c r="T393" s="10"/>
      <c r="U393" s="10"/>
    </row>
    <row r="394" spans="1:21" s="11" customFormat="1" ht="18" customHeight="1" x14ac:dyDescent="0.25">
      <c r="A394" s="7">
        <v>43137.582407407404</v>
      </c>
      <c r="B394" s="8" t="s">
        <v>31</v>
      </c>
      <c r="C394" s="64" t="s">
        <v>95</v>
      </c>
      <c r="D394" s="8" t="s">
        <v>374</v>
      </c>
      <c r="E394" s="9">
        <v>1127.4100000000001</v>
      </c>
      <c r="F394" s="9" t="s">
        <v>2274</v>
      </c>
      <c r="G394" s="64">
        <v>4</v>
      </c>
      <c r="H394" s="10"/>
      <c r="I394" s="10"/>
      <c r="J394" s="10"/>
      <c r="K394" s="10"/>
      <c r="L394" s="10"/>
      <c r="M394" s="10"/>
      <c r="N394" s="10"/>
      <c r="O394" s="10"/>
      <c r="P394" s="10"/>
      <c r="Q394" s="10"/>
      <c r="R394" s="10"/>
      <c r="S394" s="10"/>
      <c r="T394" s="10"/>
      <c r="U394" s="10"/>
    </row>
    <row r="395" spans="1:21" s="11" customFormat="1" ht="18" customHeight="1" x14ac:dyDescent="0.25">
      <c r="A395" s="7">
        <v>43137.611701388887</v>
      </c>
      <c r="B395" s="8" t="s">
        <v>13</v>
      </c>
      <c r="C395" s="64" t="s">
        <v>76</v>
      </c>
      <c r="D395" s="8" t="s">
        <v>251</v>
      </c>
      <c r="E395" s="9">
        <v>350.9</v>
      </c>
      <c r="F395" s="9" t="s">
        <v>2274</v>
      </c>
      <c r="G395" s="64">
        <v>4</v>
      </c>
      <c r="H395" s="10"/>
      <c r="I395" s="10"/>
      <c r="J395" s="10"/>
      <c r="K395" s="10"/>
      <c r="L395" s="10"/>
      <c r="M395" s="10"/>
      <c r="N395" s="10"/>
      <c r="O395" s="10"/>
      <c r="P395" s="10"/>
      <c r="Q395" s="10"/>
      <c r="R395" s="10"/>
      <c r="S395" s="10"/>
      <c r="T395" s="10"/>
      <c r="U395" s="10"/>
    </row>
    <row r="396" spans="1:21" s="11" customFormat="1" ht="18" customHeight="1" x14ac:dyDescent="0.25">
      <c r="A396" s="7">
        <v>43137.640914351854</v>
      </c>
      <c r="B396" s="8" t="s">
        <v>30</v>
      </c>
      <c r="C396" s="64" t="s">
        <v>94</v>
      </c>
      <c r="D396" s="8" t="s">
        <v>303</v>
      </c>
      <c r="E396" s="9">
        <v>20.46</v>
      </c>
      <c r="F396" s="9" t="s">
        <v>2274</v>
      </c>
      <c r="G396" s="64">
        <v>2</v>
      </c>
      <c r="H396" s="10"/>
      <c r="I396" s="10"/>
      <c r="J396" s="10"/>
      <c r="K396" s="10"/>
      <c r="L396" s="10"/>
      <c r="M396" s="10"/>
      <c r="N396" s="10"/>
      <c r="O396" s="10"/>
      <c r="P396" s="10"/>
      <c r="Q396" s="10"/>
      <c r="R396" s="10"/>
      <c r="S396" s="10"/>
      <c r="T396" s="10"/>
      <c r="U396" s="10"/>
    </row>
    <row r="397" spans="1:21" s="11" customFormat="1" ht="18" customHeight="1" x14ac:dyDescent="0.25">
      <c r="A397" s="7">
        <v>43137.651377314818</v>
      </c>
      <c r="B397" s="8" t="s">
        <v>259</v>
      </c>
      <c r="C397" s="64" t="s">
        <v>260</v>
      </c>
      <c r="D397" s="8" t="s">
        <v>957</v>
      </c>
      <c r="E397" s="9">
        <v>3943.39</v>
      </c>
      <c r="F397" s="9" t="s">
        <v>2274</v>
      </c>
      <c r="G397" s="64">
        <v>2</v>
      </c>
      <c r="H397" s="10"/>
      <c r="I397" s="10"/>
      <c r="J397" s="10"/>
      <c r="K397" s="10"/>
      <c r="L397" s="10"/>
      <c r="M397" s="10"/>
      <c r="N397" s="10"/>
      <c r="O397" s="10"/>
      <c r="P397" s="10"/>
      <c r="Q397" s="10"/>
      <c r="R397" s="10"/>
      <c r="S397" s="10"/>
      <c r="T397" s="10"/>
      <c r="U397" s="10"/>
    </row>
    <row r="398" spans="1:21" s="11" customFormat="1" ht="18" customHeight="1" x14ac:dyDescent="0.25">
      <c r="A398" s="7">
        <v>43137.666041666664</v>
      </c>
      <c r="B398" s="8" t="s">
        <v>450</v>
      </c>
      <c r="C398" s="64" t="s">
        <v>451</v>
      </c>
      <c r="D398" s="8" t="s">
        <v>455</v>
      </c>
      <c r="E398" s="9">
        <v>242</v>
      </c>
      <c r="F398" s="9" t="s">
        <v>2276</v>
      </c>
      <c r="G398" s="64">
        <v>4</v>
      </c>
      <c r="H398" s="10"/>
      <c r="I398" s="10"/>
      <c r="J398" s="10"/>
      <c r="K398" s="10"/>
      <c r="L398" s="10"/>
      <c r="M398" s="10"/>
      <c r="N398" s="10"/>
      <c r="O398" s="10"/>
      <c r="P398" s="10"/>
      <c r="Q398" s="10"/>
      <c r="R398" s="10"/>
      <c r="S398" s="10"/>
      <c r="T398" s="10"/>
      <c r="U398" s="10"/>
    </row>
    <row r="399" spans="1:21" s="11" customFormat="1" ht="18" customHeight="1" x14ac:dyDescent="0.25">
      <c r="A399" s="7">
        <v>43137.666076388887</v>
      </c>
      <c r="B399" s="8" t="s">
        <v>450</v>
      </c>
      <c r="C399" s="64" t="s">
        <v>451</v>
      </c>
      <c r="D399" s="8" t="s">
        <v>454</v>
      </c>
      <c r="E399" s="9">
        <v>309.08</v>
      </c>
      <c r="F399" s="9" t="s">
        <v>2276</v>
      </c>
      <c r="G399" s="64">
        <v>4</v>
      </c>
      <c r="H399" s="10"/>
      <c r="I399" s="10"/>
      <c r="J399" s="10"/>
      <c r="K399" s="10"/>
      <c r="L399" s="10"/>
      <c r="M399" s="10"/>
      <c r="N399" s="10"/>
      <c r="O399" s="10"/>
      <c r="P399" s="10"/>
      <c r="Q399" s="10"/>
      <c r="R399" s="10"/>
      <c r="S399" s="10"/>
      <c r="T399" s="10"/>
      <c r="U399" s="10"/>
    </row>
    <row r="400" spans="1:21" s="11" customFormat="1" ht="18" customHeight="1" x14ac:dyDescent="0.25">
      <c r="A400" s="7">
        <v>43137.66611111111</v>
      </c>
      <c r="B400" s="8" t="s">
        <v>450</v>
      </c>
      <c r="C400" s="64" t="s">
        <v>451</v>
      </c>
      <c r="D400" s="8" t="s">
        <v>453</v>
      </c>
      <c r="E400" s="9">
        <v>338.97</v>
      </c>
      <c r="F400" s="9" t="s">
        <v>2276</v>
      </c>
      <c r="G400" s="64">
        <v>4</v>
      </c>
      <c r="H400" s="10"/>
      <c r="I400" s="10"/>
      <c r="J400" s="10"/>
      <c r="K400" s="10"/>
      <c r="L400" s="10"/>
      <c r="M400" s="10"/>
      <c r="N400" s="10"/>
      <c r="O400" s="10"/>
      <c r="P400" s="10"/>
      <c r="Q400" s="10"/>
      <c r="R400" s="10"/>
      <c r="S400" s="10"/>
      <c r="T400" s="10"/>
      <c r="U400" s="10"/>
    </row>
    <row r="401" spans="1:21" s="11" customFormat="1" ht="18" customHeight="1" x14ac:dyDescent="0.25">
      <c r="A401" s="7">
        <v>43137.666168981479</v>
      </c>
      <c r="B401" s="8" t="s">
        <v>450</v>
      </c>
      <c r="C401" s="64" t="s">
        <v>451</v>
      </c>
      <c r="D401" s="12" t="s">
        <v>452</v>
      </c>
      <c r="E401" s="9">
        <v>2144.0500000000002</v>
      </c>
      <c r="F401" s="9" t="s">
        <v>2276</v>
      </c>
      <c r="G401" s="64">
        <v>4</v>
      </c>
      <c r="H401" s="10"/>
      <c r="I401" s="10"/>
      <c r="J401" s="10"/>
      <c r="K401" s="10"/>
      <c r="L401" s="10"/>
      <c r="M401" s="10"/>
      <c r="N401" s="10"/>
      <c r="O401" s="10"/>
      <c r="P401" s="10"/>
      <c r="Q401" s="10"/>
      <c r="R401" s="10"/>
      <c r="S401" s="10"/>
      <c r="T401" s="10"/>
      <c r="U401" s="10"/>
    </row>
    <row r="402" spans="1:21" s="11" customFormat="1" ht="18" customHeight="1" x14ac:dyDescent="0.25">
      <c r="A402" s="7">
        <v>43137.666238425925</v>
      </c>
      <c r="B402" s="8" t="s">
        <v>450</v>
      </c>
      <c r="C402" s="64" t="s">
        <v>451</v>
      </c>
      <c r="D402" s="8" t="s">
        <v>456</v>
      </c>
      <c r="E402" s="9">
        <v>221.89</v>
      </c>
      <c r="F402" s="9" t="s">
        <v>2276</v>
      </c>
      <c r="G402" s="64">
        <v>4</v>
      </c>
      <c r="H402" s="10"/>
      <c r="I402" s="10"/>
      <c r="J402" s="10"/>
      <c r="K402" s="10"/>
      <c r="L402" s="10"/>
      <c r="M402" s="10"/>
      <c r="N402" s="10"/>
      <c r="O402" s="10"/>
      <c r="P402" s="10"/>
      <c r="Q402" s="10"/>
      <c r="R402" s="10"/>
      <c r="S402" s="10"/>
      <c r="T402" s="10"/>
      <c r="U402" s="10"/>
    </row>
    <row r="403" spans="1:21" s="11" customFormat="1" ht="18" customHeight="1" x14ac:dyDescent="0.25">
      <c r="A403" s="7">
        <v>43137.735115740739</v>
      </c>
      <c r="B403" s="8" t="s">
        <v>38</v>
      </c>
      <c r="C403" s="64" t="s">
        <v>101</v>
      </c>
      <c r="D403" s="8" t="s">
        <v>538</v>
      </c>
      <c r="E403" s="9">
        <v>2087.48</v>
      </c>
      <c r="F403" s="9" t="s">
        <v>2276</v>
      </c>
      <c r="G403" s="64">
        <v>4</v>
      </c>
      <c r="H403" s="10"/>
      <c r="I403" s="10"/>
      <c r="J403" s="10"/>
      <c r="K403" s="10"/>
      <c r="L403" s="10"/>
      <c r="M403" s="10"/>
      <c r="N403" s="10"/>
      <c r="O403" s="10"/>
      <c r="P403" s="10"/>
      <c r="Q403" s="10"/>
      <c r="R403" s="10"/>
      <c r="S403" s="10"/>
      <c r="T403" s="10"/>
      <c r="U403" s="10"/>
    </row>
    <row r="404" spans="1:21" s="11" customFormat="1" ht="18" customHeight="1" x14ac:dyDescent="0.25">
      <c r="A404" s="7">
        <v>43137.735162037039</v>
      </c>
      <c r="B404" s="8" t="s">
        <v>38</v>
      </c>
      <c r="C404" s="64" t="s">
        <v>101</v>
      </c>
      <c r="D404" s="8" t="s">
        <v>542</v>
      </c>
      <c r="E404" s="9">
        <v>335.53</v>
      </c>
      <c r="F404" s="9" t="s">
        <v>2276</v>
      </c>
      <c r="G404" s="64">
        <v>4</v>
      </c>
      <c r="H404" s="10"/>
      <c r="I404" s="10"/>
      <c r="J404" s="10"/>
      <c r="K404" s="10"/>
      <c r="L404" s="10"/>
      <c r="M404" s="10"/>
      <c r="N404" s="10"/>
      <c r="O404" s="10"/>
      <c r="P404" s="10"/>
      <c r="Q404" s="10"/>
      <c r="R404" s="10"/>
      <c r="S404" s="10"/>
      <c r="T404" s="10"/>
      <c r="U404" s="10"/>
    </row>
    <row r="405" spans="1:21" s="11" customFormat="1" ht="18" customHeight="1" x14ac:dyDescent="0.25">
      <c r="A405" s="7">
        <v>43137.735185185185</v>
      </c>
      <c r="B405" s="8" t="s">
        <v>38</v>
      </c>
      <c r="C405" s="64" t="s">
        <v>101</v>
      </c>
      <c r="D405" s="8" t="s">
        <v>540</v>
      </c>
      <c r="E405" s="9">
        <v>497.88</v>
      </c>
      <c r="F405" s="9" t="s">
        <v>2276</v>
      </c>
      <c r="G405" s="64">
        <v>4</v>
      </c>
      <c r="H405" s="10"/>
      <c r="I405" s="10"/>
      <c r="J405" s="10"/>
      <c r="K405" s="10"/>
      <c r="L405" s="10"/>
      <c r="M405" s="10"/>
      <c r="N405" s="10"/>
      <c r="O405" s="10"/>
      <c r="P405" s="10"/>
      <c r="Q405" s="10"/>
      <c r="R405" s="10"/>
      <c r="S405" s="10"/>
      <c r="T405" s="10"/>
      <c r="U405" s="10"/>
    </row>
    <row r="406" spans="1:21" s="11" customFormat="1" ht="18" customHeight="1" x14ac:dyDescent="0.25">
      <c r="A406" s="7">
        <v>43137.735254629632</v>
      </c>
      <c r="B406" s="8" t="s">
        <v>38</v>
      </c>
      <c r="C406" s="64" t="s">
        <v>101</v>
      </c>
      <c r="D406" s="8" t="s">
        <v>539</v>
      </c>
      <c r="E406" s="9">
        <v>930.96</v>
      </c>
      <c r="F406" s="9" t="s">
        <v>2276</v>
      </c>
      <c r="G406" s="64">
        <v>4</v>
      </c>
      <c r="H406" s="10"/>
      <c r="I406" s="10"/>
      <c r="J406" s="10"/>
      <c r="K406" s="10"/>
      <c r="L406" s="10"/>
      <c r="M406" s="10"/>
      <c r="N406" s="10"/>
      <c r="O406" s="10"/>
      <c r="P406" s="10"/>
      <c r="Q406" s="10"/>
      <c r="R406" s="10"/>
      <c r="S406" s="10"/>
      <c r="T406" s="10"/>
      <c r="U406" s="10"/>
    </row>
    <row r="407" spans="1:21" s="11" customFormat="1" ht="18" customHeight="1" x14ac:dyDescent="0.25">
      <c r="A407" s="7">
        <v>43137.735289351855</v>
      </c>
      <c r="B407" s="8" t="s">
        <v>38</v>
      </c>
      <c r="C407" s="64" t="s">
        <v>101</v>
      </c>
      <c r="D407" s="8" t="s">
        <v>544</v>
      </c>
      <c r="E407" s="9">
        <v>243.91</v>
      </c>
      <c r="F407" s="9" t="s">
        <v>2276</v>
      </c>
      <c r="G407" s="64">
        <v>4</v>
      </c>
      <c r="H407" s="10"/>
      <c r="I407" s="10"/>
      <c r="J407" s="10"/>
      <c r="K407" s="10"/>
      <c r="L407" s="10"/>
      <c r="M407" s="10"/>
      <c r="N407" s="10"/>
      <c r="O407" s="10"/>
      <c r="P407" s="10"/>
      <c r="Q407" s="10"/>
      <c r="R407" s="10"/>
      <c r="S407" s="10"/>
      <c r="T407" s="10"/>
      <c r="U407" s="10"/>
    </row>
    <row r="408" spans="1:21" s="11" customFormat="1" ht="18" customHeight="1" x14ac:dyDescent="0.25">
      <c r="A408" s="7">
        <v>43137.735393518517</v>
      </c>
      <c r="B408" s="8" t="s">
        <v>38</v>
      </c>
      <c r="C408" s="64" t="s">
        <v>101</v>
      </c>
      <c r="D408" s="8" t="s">
        <v>546</v>
      </c>
      <c r="E408" s="9">
        <v>179.04</v>
      </c>
      <c r="F408" s="9" t="s">
        <v>2276</v>
      </c>
      <c r="G408" s="64">
        <v>4</v>
      </c>
      <c r="H408" s="10"/>
      <c r="I408" s="10"/>
      <c r="J408" s="10"/>
      <c r="K408" s="10"/>
      <c r="L408" s="10"/>
      <c r="M408" s="10"/>
      <c r="N408" s="10"/>
      <c r="O408" s="10"/>
      <c r="P408" s="10"/>
      <c r="Q408" s="10"/>
      <c r="R408" s="10"/>
      <c r="S408" s="10"/>
      <c r="T408" s="10"/>
      <c r="U408" s="10"/>
    </row>
    <row r="409" spans="1:21" s="11" customFormat="1" ht="18" customHeight="1" x14ac:dyDescent="0.25">
      <c r="A409" s="7">
        <v>43137.73541666667</v>
      </c>
      <c r="B409" s="8" t="s">
        <v>38</v>
      </c>
      <c r="C409" s="64" t="s">
        <v>101</v>
      </c>
      <c r="D409" s="12" t="s">
        <v>1033</v>
      </c>
      <c r="E409" s="9">
        <v>1203.75</v>
      </c>
      <c r="F409" s="9" t="s">
        <v>2276</v>
      </c>
      <c r="G409" s="64">
        <v>4</v>
      </c>
      <c r="H409" s="10"/>
      <c r="I409" s="10"/>
      <c r="J409" s="10"/>
      <c r="K409" s="10"/>
      <c r="L409" s="10"/>
      <c r="M409" s="10"/>
      <c r="N409" s="10"/>
      <c r="O409" s="10"/>
      <c r="P409" s="10"/>
      <c r="Q409" s="10"/>
      <c r="R409" s="10"/>
      <c r="S409" s="10"/>
      <c r="T409" s="10"/>
      <c r="U409" s="10"/>
    </row>
    <row r="410" spans="1:21" s="11" customFormat="1" ht="18" customHeight="1" x14ac:dyDescent="0.25">
      <c r="A410" s="7">
        <v>43137.735486111109</v>
      </c>
      <c r="B410" s="8" t="s">
        <v>38</v>
      </c>
      <c r="C410" s="64" t="s">
        <v>101</v>
      </c>
      <c r="D410" s="8" t="s">
        <v>543</v>
      </c>
      <c r="E410" s="9">
        <v>273.94</v>
      </c>
      <c r="F410" s="9" t="s">
        <v>2276</v>
      </c>
      <c r="G410" s="64">
        <v>4</v>
      </c>
      <c r="H410" s="10"/>
      <c r="I410" s="10"/>
      <c r="J410" s="10"/>
      <c r="K410" s="10"/>
      <c r="L410" s="10"/>
      <c r="M410" s="10"/>
      <c r="N410" s="10"/>
      <c r="O410" s="10"/>
      <c r="P410" s="10"/>
      <c r="Q410" s="10"/>
      <c r="R410" s="10"/>
      <c r="S410" s="10"/>
      <c r="T410" s="10"/>
      <c r="U410" s="10"/>
    </row>
    <row r="411" spans="1:21" s="11" customFormat="1" ht="18" customHeight="1" x14ac:dyDescent="0.25">
      <c r="A411" s="7">
        <v>43137.735520833332</v>
      </c>
      <c r="B411" s="8" t="s">
        <v>38</v>
      </c>
      <c r="C411" s="64" t="s">
        <v>101</v>
      </c>
      <c r="D411" s="8" t="s">
        <v>545</v>
      </c>
      <c r="E411" s="9">
        <v>209.63</v>
      </c>
      <c r="F411" s="9" t="s">
        <v>2276</v>
      </c>
      <c r="G411" s="64">
        <v>4</v>
      </c>
      <c r="H411" s="10"/>
      <c r="I411" s="10"/>
      <c r="J411" s="10"/>
      <c r="K411" s="10"/>
      <c r="L411" s="10"/>
      <c r="M411" s="10"/>
      <c r="N411" s="10"/>
      <c r="O411" s="10"/>
      <c r="P411" s="10"/>
      <c r="Q411" s="10"/>
      <c r="R411" s="10"/>
      <c r="S411" s="10"/>
      <c r="T411" s="10"/>
      <c r="U411" s="10"/>
    </row>
    <row r="412" spans="1:21" s="11" customFormat="1" ht="18" customHeight="1" x14ac:dyDescent="0.25">
      <c r="A412" s="7">
        <v>43137.735555555555</v>
      </c>
      <c r="B412" s="8" t="s">
        <v>38</v>
      </c>
      <c r="C412" s="64" t="s">
        <v>101</v>
      </c>
      <c r="D412" s="8" t="s">
        <v>547</v>
      </c>
      <c r="E412" s="9">
        <v>168.67</v>
      </c>
      <c r="F412" s="9" t="s">
        <v>2276</v>
      </c>
      <c r="G412" s="64">
        <v>4</v>
      </c>
      <c r="H412" s="10"/>
      <c r="I412" s="10"/>
      <c r="J412" s="10"/>
      <c r="K412" s="10"/>
      <c r="L412" s="10"/>
      <c r="M412" s="10"/>
      <c r="N412" s="10"/>
      <c r="O412" s="10"/>
      <c r="P412" s="10"/>
      <c r="Q412" s="10"/>
      <c r="R412" s="10"/>
      <c r="S412" s="10"/>
      <c r="T412" s="10"/>
      <c r="U412" s="10"/>
    </row>
    <row r="413" spans="1:21" s="11" customFormat="1" ht="18" customHeight="1" x14ac:dyDescent="0.25">
      <c r="A413" s="7">
        <v>43137.785624999997</v>
      </c>
      <c r="B413" s="8" t="s">
        <v>259</v>
      </c>
      <c r="C413" s="64" t="s">
        <v>260</v>
      </c>
      <c r="D413" s="8" t="s">
        <v>262</v>
      </c>
      <c r="E413" s="9">
        <v>1180.1300000000001</v>
      </c>
      <c r="F413" s="9" t="s">
        <v>2274</v>
      </c>
      <c r="G413" s="64">
        <v>2</v>
      </c>
      <c r="H413" s="10"/>
      <c r="I413" s="10"/>
      <c r="J413" s="10"/>
      <c r="K413" s="10"/>
      <c r="L413" s="10"/>
      <c r="M413" s="10"/>
      <c r="N413" s="10"/>
      <c r="O413" s="10"/>
      <c r="P413" s="10"/>
      <c r="Q413" s="10"/>
      <c r="R413" s="10"/>
      <c r="S413" s="10"/>
      <c r="T413" s="10"/>
      <c r="U413" s="10"/>
    </row>
    <row r="414" spans="1:21" s="11" customFormat="1" ht="18" customHeight="1" x14ac:dyDescent="0.25">
      <c r="A414" s="7">
        <v>43137.806516203702</v>
      </c>
      <c r="B414" s="8" t="s">
        <v>259</v>
      </c>
      <c r="C414" s="64" t="s">
        <v>260</v>
      </c>
      <c r="D414" s="8" t="s">
        <v>263</v>
      </c>
      <c r="E414" s="9">
        <v>544.11</v>
      </c>
      <c r="F414" s="9" t="s">
        <v>2276</v>
      </c>
      <c r="G414" s="64">
        <v>2</v>
      </c>
      <c r="H414" s="10"/>
      <c r="I414" s="10"/>
      <c r="J414" s="10"/>
      <c r="K414" s="10"/>
      <c r="L414" s="10"/>
      <c r="M414" s="10"/>
      <c r="N414" s="10"/>
      <c r="O414" s="10"/>
      <c r="P414" s="10"/>
      <c r="Q414" s="10"/>
      <c r="R414" s="10"/>
      <c r="S414" s="10"/>
      <c r="T414" s="10"/>
      <c r="U414" s="10"/>
    </row>
    <row r="415" spans="1:21" s="11" customFormat="1" ht="18" customHeight="1" x14ac:dyDescent="0.25">
      <c r="A415" s="7">
        <v>43137.833657407406</v>
      </c>
      <c r="B415" s="8" t="s">
        <v>20</v>
      </c>
      <c r="C415" s="64" t="s">
        <v>84</v>
      </c>
      <c r="D415" s="8" t="s">
        <v>280</v>
      </c>
      <c r="E415" s="9">
        <v>2918.42</v>
      </c>
      <c r="F415" s="9" t="s">
        <v>2274</v>
      </c>
      <c r="G415" s="64">
        <v>4</v>
      </c>
      <c r="H415" s="10"/>
      <c r="I415" s="10"/>
      <c r="J415" s="10"/>
      <c r="K415" s="10"/>
      <c r="L415" s="10"/>
      <c r="M415" s="10"/>
      <c r="N415" s="10"/>
      <c r="O415" s="10"/>
      <c r="P415" s="10"/>
      <c r="Q415" s="10"/>
      <c r="R415" s="10"/>
      <c r="S415" s="10"/>
      <c r="T415" s="10"/>
      <c r="U415" s="10"/>
    </row>
    <row r="416" spans="1:21" s="11" customFormat="1" ht="18" customHeight="1" x14ac:dyDescent="0.25">
      <c r="A416" s="7">
        <v>43137.867881944447</v>
      </c>
      <c r="B416" s="8" t="s">
        <v>129</v>
      </c>
      <c r="C416" s="64" t="s">
        <v>155</v>
      </c>
      <c r="D416" s="8" t="s">
        <v>610</v>
      </c>
      <c r="E416" s="9">
        <v>96.8</v>
      </c>
      <c r="F416" s="9" t="s">
        <v>2274</v>
      </c>
      <c r="G416" s="64">
        <v>4</v>
      </c>
      <c r="H416" s="10"/>
      <c r="I416" s="10"/>
      <c r="J416" s="10"/>
      <c r="K416" s="10"/>
      <c r="L416" s="10"/>
      <c r="M416" s="10"/>
      <c r="N416" s="10"/>
      <c r="O416" s="10"/>
      <c r="P416" s="10"/>
      <c r="Q416" s="10"/>
      <c r="R416" s="10"/>
      <c r="S416" s="10"/>
      <c r="T416" s="10"/>
      <c r="U416" s="10"/>
    </row>
    <row r="417" spans="1:21" s="11" customFormat="1" ht="18" customHeight="1" x14ac:dyDescent="0.25">
      <c r="A417" s="7">
        <v>43137.901354166665</v>
      </c>
      <c r="B417" s="8" t="s">
        <v>645</v>
      </c>
      <c r="C417" s="64" t="s">
        <v>646</v>
      </c>
      <c r="D417" s="8" t="s">
        <v>647</v>
      </c>
      <c r="E417" s="9">
        <v>7914.01</v>
      </c>
      <c r="F417" s="9" t="s">
        <v>2274</v>
      </c>
      <c r="G417" s="64">
        <v>4</v>
      </c>
      <c r="H417" s="10"/>
      <c r="I417" s="10"/>
      <c r="J417" s="10"/>
      <c r="K417" s="10"/>
      <c r="L417" s="10"/>
      <c r="M417" s="10"/>
      <c r="N417" s="10"/>
      <c r="O417" s="10"/>
      <c r="P417" s="10"/>
      <c r="Q417" s="10"/>
      <c r="R417" s="10"/>
      <c r="S417" s="10"/>
      <c r="T417" s="10"/>
      <c r="U417" s="10"/>
    </row>
    <row r="418" spans="1:21" s="11" customFormat="1" ht="18" customHeight="1" x14ac:dyDescent="0.25">
      <c r="A418" s="7">
        <v>43137.901400462964</v>
      </c>
      <c r="B418" s="8" t="s">
        <v>653</v>
      </c>
      <c r="C418" s="64" t="s">
        <v>654</v>
      </c>
      <c r="D418" s="8" t="s">
        <v>655</v>
      </c>
      <c r="E418" s="9">
        <v>7675.01</v>
      </c>
      <c r="F418" s="9" t="s">
        <v>2274</v>
      </c>
      <c r="G418" s="64">
        <v>4</v>
      </c>
      <c r="H418" s="10"/>
      <c r="I418" s="10"/>
      <c r="J418" s="10"/>
      <c r="K418" s="10"/>
      <c r="L418" s="10"/>
      <c r="M418" s="10"/>
      <c r="N418" s="10"/>
      <c r="O418" s="10"/>
      <c r="P418" s="10"/>
      <c r="Q418" s="10"/>
      <c r="R418" s="10"/>
      <c r="S418" s="10"/>
      <c r="T418" s="10"/>
      <c r="U418" s="10"/>
    </row>
    <row r="419" spans="1:21" s="11" customFormat="1" ht="18" customHeight="1" x14ac:dyDescent="0.25">
      <c r="A419" s="7">
        <v>43137.901435185187</v>
      </c>
      <c r="B419" s="8" t="s">
        <v>649</v>
      </c>
      <c r="C419" s="64" t="s">
        <v>650</v>
      </c>
      <c r="D419" s="8" t="s">
        <v>651</v>
      </c>
      <c r="E419" s="9">
        <v>8000</v>
      </c>
      <c r="F419" s="9" t="s">
        <v>2274</v>
      </c>
      <c r="G419" s="64">
        <v>4</v>
      </c>
      <c r="H419" s="10"/>
      <c r="I419" s="10"/>
      <c r="J419" s="10"/>
      <c r="K419" s="10"/>
      <c r="L419" s="10"/>
      <c r="M419" s="10"/>
      <c r="N419" s="10"/>
      <c r="O419" s="10"/>
      <c r="P419" s="10"/>
      <c r="Q419" s="10"/>
      <c r="R419" s="10"/>
      <c r="S419" s="10"/>
      <c r="T419" s="10"/>
      <c r="U419" s="10"/>
    </row>
    <row r="420" spans="1:21" s="11" customFormat="1" ht="18" customHeight="1" x14ac:dyDescent="0.25">
      <c r="A420" s="7">
        <v>43138.282835648148</v>
      </c>
      <c r="B420" s="8" t="s">
        <v>271</v>
      </c>
      <c r="C420" s="64" t="s">
        <v>272</v>
      </c>
      <c r="D420" s="8" t="s">
        <v>275</v>
      </c>
      <c r="E420" s="9">
        <v>384.78</v>
      </c>
      <c r="F420" s="9" t="s">
        <v>2274</v>
      </c>
      <c r="G420" s="64">
        <v>2</v>
      </c>
      <c r="H420" s="10"/>
      <c r="I420" s="10"/>
      <c r="J420" s="10"/>
      <c r="K420" s="10"/>
      <c r="L420" s="10"/>
      <c r="M420" s="10"/>
      <c r="N420" s="10"/>
      <c r="O420" s="10"/>
      <c r="P420" s="10"/>
      <c r="Q420" s="10"/>
      <c r="R420" s="10"/>
      <c r="S420" s="10"/>
      <c r="T420" s="10"/>
      <c r="U420" s="10"/>
    </row>
    <row r="421" spans="1:21" s="11" customFormat="1" ht="18" customHeight="1" x14ac:dyDescent="0.25">
      <c r="A421" s="7">
        <v>43138.403761574074</v>
      </c>
      <c r="B421" s="8" t="s">
        <v>819</v>
      </c>
      <c r="C421" s="64" t="s">
        <v>81</v>
      </c>
      <c r="D421" s="8" t="s">
        <v>820</v>
      </c>
      <c r="E421" s="9">
        <v>359.63</v>
      </c>
      <c r="F421" s="9" t="s">
        <v>2276</v>
      </c>
      <c r="G421" s="64">
        <v>4</v>
      </c>
      <c r="H421" s="10"/>
      <c r="I421" s="10"/>
      <c r="J421" s="10"/>
      <c r="K421" s="10"/>
      <c r="L421" s="10"/>
      <c r="M421" s="10"/>
      <c r="N421" s="10"/>
      <c r="O421" s="10"/>
      <c r="P421" s="10"/>
      <c r="Q421" s="10"/>
      <c r="R421" s="10"/>
      <c r="S421" s="10"/>
      <c r="T421" s="10"/>
      <c r="U421" s="10"/>
    </row>
    <row r="422" spans="1:21" s="11" customFormat="1" ht="18" customHeight="1" x14ac:dyDescent="0.25">
      <c r="A422" s="7">
        <v>43138.501840277779</v>
      </c>
      <c r="B422" s="8" t="s">
        <v>22</v>
      </c>
      <c r="C422" s="64" t="s">
        <v>86</v>
      </c>
      <c r="D422" s="8" t="s">
        <v>267</v>
      </c>
      <c r="E422" s="9">
        <v>78.86</v>
      </c>
      <c r="F422" s="9" t="s">
        <v>2274</v>
      </c>
      <c r="G422" s="64">
        <v>4</v>
      </c>
      <c r="H422" s="10"/>
      <c r="I422" s="10"/>
      <c r="J422" s="10"/>
      <c r="K422" s="10"/>
      <c r="L422" s="10"/>
      <c r="M422" s="10"/>
      <c r="N422" s="10"/>
      <c r="O422" s="10"/>
      <c r="P422" s="10"/>
      <c r="Q422" s="10"/>
      <c r="R422" s="10"/>
      <c r="S422" s="10"/>
      <c r="T422" s="10"/>
      <c r="U422" s="10"/>
    </row>
    <row r="423" spans="1:21" ht="18" customHeight="1" x14ac:dyDescent="0.25">
      <c r="A423" s="7">
        <v>43138.545682870368</v>
      </c>
      <c r="B423" s="8" t="s">
        <v>271</v>
      </c>
      <c r="C423" s="64" t="s">
        <v>272</v>
      </c>
      <c r="D423" s="8" t="s">
        <v>843</v>
      </c>
      <c r="E423" s="9">
        <v>815.42</v>
      </c>
      <c r="F423" s="9" t="s">
        <v>2274</v>
      </c>
      <c r="G423" s="64">
        <v>1</v>
      </c>
      <c r="H423" s="2"/>
      <c r="I423" s="2"/>
      <c r="J423" s="2"/>
      <c r="K423" s="2"/>
      <c r="L423" s="2"/>
      <c r="M423" s="2"/>
      <c r="N423" s="2"/>
      <c r="O423" s="2"/>
      <c r="P423" s="2"/>
      <c r="Q423" s="2"/>
      <c r="R423" s="2"/>
      <c r="S423" s="2"/>
      <c r="T423" s="2"/>
      <c r="U423" s="2"/>
    </row>
    <row r="424" spans="1:21" ht="18" customHeight="1" x14ac:dyDescent="0.25">
      <c r="A424" s="7">
        <v>43138.635393518518</v>
      </c>
      <c r="B424" s="8" t="s">
        <v>57</v>
      </c>
      <c r="C424" s="64" t="s">
        <v>119</v>
      </c>
      <c r="D424" s="8" t="s">
        <v>365</v>
      </c>
      <c r="E424" s="9">
        <v>76.23</v>
      </c>
      <c r="F424" s="9" t="s">
        <v>2274</v>
      </c>
      <c r="G424" s="64">
        <v>4</v>
      </c>
      <c r="H424" s="2"/>
      <c r="I424" s="2"/>
      <c r="J424" s="2"/>
      <c r="K424" s="2"/>
      <c r="L424" s="2"/>
      <c r="M424" s="2"/>
      <c r="N424" s="2"/>
      <c r="O424" s="2"/>
      <c r="P424" s="2"/>
      <c r="Q424" s="2"/>
      <c r="R424" s="2"/>
      <c r="S424" s="2"/>
      <c r="T424" s="2"/>
      <c r="U424" s="2"/>
    </row>
    <row r="425" spans="1:21" ht="18" customHeight="1" x14ac:dyDescent="0.25">
      <c r="A425" s="7">
        <v>43138.635428240741</v>
      </c>
      <c r="B425" s="8" t="s">
        <v>57</v>
      </c>
      <c r="C425" s="64" t="s">
        <v>119</v>
      </c>
      <c r="D425" s="8" t="s">
        <v>346</v>
      </c>
      <c r="E425" s="9">
        <v>726</v>
      </c>
      <c r="F425" s="9" t="s">
        <v>2276</v>
      </c>
      <c r="G425" s="64">
        <v>4</v>
      </c>
      <c r="H425" s="2"/>
      <c r="I425" s="2"/>
      <c r="J425" s="2"/>
      <c r="K425" s="2"/>
      <c r="L425" s="2"/>
      <c r="M425" s="2"/>
      <c r="N425" s="2"/>
      <c r="O425" s="2"/>
      <c r="P425" s="2"/>
      <c r="Q425" s="2"/>
      <c r="R425" s="2"/>
      <c r="S425" s="2"/>
      <c r="T425" s="2"/>
      <c r="U425" s="2"/>
    </row>
    <row r="426" spans="1:21" s="11" customFormat="1" ht="18" customHeight="1" x14ac:dyDescent="0.25">
      <c r="A426" s="7">
        <v>43138.635474537034</v>
      </c>
      <c r="B426" s="8" t="s">
        <v>57</v>
      </c>
      <c r="C426" s="64" t="s">
        <v>119</v>
      </c>
      <c r="D426" s="8" t="s">
        <v>351</v>
      </c>
      <c r="E426" s="9">
        <v>368.55</v>
      </c>
      <c r="F426" s="9" t="s">
        <v>2276</v>
      </c>
      <c r="G426" s="64">
        <v>4</v>
      </c>
      <c r="H426" s="10"/>
      <c r="I426" s="10"/>
      <c r="J426" s="10"/>
      <c r="K426" s="10"/>
      <c r="L426" s="10"/>
      <c r="M426" s="10"/>
      <c r="N426" s="10"/>
      <c r="O426" s="10"/>
      <c r="P426" s="10"/>
      <c r="Q426" s="10"/>
      <c r="R426" s="10"/>
      <c r="S426" s="10"/>
      <c r="T426" s="10"/>
      <c r="U426" s="10"/>
    </row>
    <row r="427" spans="1:21" s="11" customFormat="1" ht="18" customHeight="1" x14ac:dyDescent="0.25">
      <c r="A427" s="7">
        <v>43138.635509259257</v>
      </c>
      <c r="B427" s="8" t="s">
        <v>57</v>
      </c>
      <c r="C427" s="64" t="s">
        <v>119</v>
      </c>
      <c r="D427" s="8" t="s">
        <v>350</v>
      </c>
      <c r="E427" s="9">
        <v>368.55</v>
      </c>
      <c r="F427" s="9" t="s">
        <v>2276</v>
      </c>
      <c r="G427" s="64">
        <v>4</v>
      </c>
      <c r="H427" s="10"/>
      <c r="I427" s="10"/>
      <c r="J427" s="10"/>
      <c r="K427" s="10"/>
      <c r="L427" s="10"/>
      <c r="M427" s="10"/>
      <c r="N427" s="10"/>
      <c r="O427" s="10"/>
      <c r="P427" s="10"/>
      <c r="Q427" s="10"/>
      <c r="R427" s="10"/>
      <c r="S427" s="10"/>
      <c r="T427" s="10"/>
      <c r="U427" s="10"/>
    </row>
    <row r="428" spans="1:21" s="11" customFormat="1" ht="18" customHeight="1" x14ac:dyDescent="0.25">
      <c r="A428" s="7">
        <v>43138.63554398148</v>
      </c>
      <c r="B428" s="8" t="s">
        <v>57</v>
      </c>
      <c r="C428" s="64" t="s">
        <v>119</v>
      </c>
      <c r="D428" s="8" t="s">
        <v>364</v>
      </c>
      <c r="E428" s="9">
        <v>77.44</v>
      </c>
      <c r="F428" s="9" t="s">
        <v>2274</v>
      </c>
      <c r="G428" s="64">
        <v>4</v>
      </c>
      <c r="H428" s="10"/>
      <c r="I428" s="10"/>
      <c r="J428" s="10"/>
      <c r="K428" s="10"/>
      <c r="L428" s="10"/>
      <c r="M428" s="10"/>
      <c r="N428" s="10"/>
      <c r="O428" s="10"/>
      <c r="P428" s="10"/>
      <c r="Q428" s="10"/>
      <c r="R428" s="10"/>
      <c r="S428" s="10"/>
      <c r="T428" s="10"/>
      <c r="U428" s="10"/>
    </row>
    <row r="429" spans="1:21" s="11" customFormat="1" ht="18" customHeight="1" x14ac:dyDescent="0.25">
      <c r="A429" s="7">
        <v>43138.698252314818</v>
      </c>
      <c r="B429" s="8" t="s">
        <v>32</v>
      </c>
      <c r="C429" s="64" t="s">
        <v>96</v>
      </c>
      <c r="D429" s="8" t="s">
        <v>411</v>
      </c>
      <c r="E429" s="9">
        <v>44.5</v>
      </c>
      <c r="F429" s="9" t="s">
        <v>2274</v>
      </c>
      <c r="G429" s="64">
        <v>4</v>
      </c>
      <c r="H429" s="10"/>
      <c r="I429" s="10"/>
      <c r="J429" s="10"/>
      <c r="K429" s="10"/>
      <c r="L429" s="10"/>
      <c r="M429" s="10"/>
      <c r="N429" s="10"/>
      <c r="O429" s="10"/>
      <c r="P429" s="10"/>
      <c r="Q429" s="10"/>
      <c r="R429" s="10"/>
      <c r="S429" s="10"/>
      <c r="T429" s="10"/>
      <c r="U429" s="10"/>
    </row>
    <row r="430" spans="1:21" s="11" customFormat="1" ht="18" customHeight="1" x14ac:dyDescent="0.25">
      <c r="A430" s="7">
        <v>43138.706712962965</v>
      </c>
      <c r="B430" s="8" t="s">
        <v>32</v>
      </c>
      <c r="C430" s="64" t="s">
        <v>96</v>
      </c>
      <c r="D430" s="8" t="s">
        <v>401</v>
      </c>
      <c r="E430" s="9">
        <v>249.33</v>
      </c>
      <c r="F430" s="9" t="s">
        <v>2276</v>
      </c>
      <c r="G430" s="64">
        <v>4</v>
      </c>
      <c r="H430" s="10"/>
      <c r="I430" s="10"/>
      <c r="J430" s="10"/>
      <c r="K430" s="10"/>
      <c r="L430" s="10"/>
      <c r="M430" s="10"/>
      <c r="N430" s="10"/>
      <c r="O430" s="10"/>
      <c r="P430" s="10"/>
      <c r="Q430" s="10"/>
      <c r="R430" s="10"/>
      <c r="S430" s="10"/>
      <c r="T430" s="10"/>
      <c r="U430" s="10"/>
    </row>
    <row r="431" spans="1:21" s="11" customFormat="1" ht="18" customHeight="1" x14ac:dyDescent="0.25">
      <c r="A431" s="7">
        <v>43138.710949074077</v>
      </c>
      <c r="B431" s="8" t="s">
        <v>32</v>
      </c>
      <c r="C431" s="64" t="s">
        <v>96</v>
      </c>
      <c r="D431" s="8" t="s">
        <v>402</v>
      </c>
      <c r="E431" s="9">
        <v>196.01</v>
      </c>
      <c r="F431" s="9" t="s">
        <v>2276</v>
      </c>
      <c r="G431" s="64">
        <v>4</v>
      </c>
      <c r="H431" s="10"/>
      <c r="I431" s="10"/>
      <c r="J431" s="10"/>
      <c r="K431" s="10"/>
      <c r="L431" s="10"/>
      <c r="M431" s="10"/>
      <c r="N431" s="10"/>
      <c r="O431" s="10"/>
      <c r="P431" s="10"/>
      <c r="Q431" s="10"/>
      <c r="R431" s="10"/>
      <c r="S431" s="10"/>
      <c r="T431" s="10"/>
      <c r="U431" s="10"/>
    </row>
    <row r="432" spans="1:21" s="11" customFormat="1" ht="18" customHeight="1" x14ac:dyDescent="0.25">
      <c r="A432" s="7">
        <v>43138.765405092592</v>
      </c>
      <c r="B432" s="8" t="s">
        <v>4</v>
      </c>
      <c r="C432" s="64" t="s">
        <v>67</v>
      </c>
      <c r="D432" s="8" t="s">
        <v>322</v>
      </c>
      <c r="E432" s="9">
        <v>8282.31</v>
      </c>
      <c r="F432" s="9" t="s">
        <v>2274</v>
      </c>
      <c r="G432" s="64">
        <v>2</v>
      </c>
      <c r="H432" s="10"/>
      <c r="I432" s="10"/>
      <c r="J432" s="10"/>
      <c r="K432" s="10"/>
      <c r="L432" s="10"/>
      <c r="M432" s="10"/>
      <c r="N432" s="10"/>
      <c r="O432" s="10"/>
      <c r="P432" s="10"/>
      <c r="Q432" s="10"/>
      <c r="R432" s="10"/>
      <c r="S432" s="10"/>
      <c r="T432" s="10"/>
      <c r="U432" s="10"/>
    </row>
    <row r="433" spans="1:21" s="11" customFormat="1" ht="18" customHeight="1" x14ac:dyDescent="0.25">
      <c r="A433" s="7">
        <v>43138.984791666669</v>
      </c>
      <c r="B433" s="8" t="s">
        <v>129</v>
      </c>
      <c r="C433" s="64" t="s">
        <v>155</v>
      </c>
      <c r="D433" s="8" t="s">
        <v>586</v>
      </c>
      <c r="E433" s="9">
        <v>266.2</v>
      </c>
      <c r="F433" s="9" t="s">
        <v>2276</v>
      </c>
      <c r="G433" s="64">
        <v>4</v>
      </c>
      <c r="H433" s="10"/>
      <c r="I433" s="10"/>
      <c r="J433" s="10"/>
      <c r="K433" s="10"/>
      <c r="L433" s="10"/>
      <c r="M433" s="10"/>
      <c r="N433" s="10"/>
      <c r="O433" s="10"/>
      <c r="P433" s="10"/>
      <c r="Q433" s="10"/>
      <c r="R433" s="10"/>
      <c r="S433" s="10"/>
      <c r="T433" s="10"/>
      <c r="U433" s="10"/>
    </row>
    <row r="434" spans="1:21" s="10" customFormat="1" ht="18" customHeight="1" x14ac:dyDescent="0.25">
      <c r="A434" s="7">
        <v>43138.989131944443</v>
      </c>
      <c r="B434" s="8" t="s">
        <v>129</v>
      </c>
      <c r="C434" s="64" t="s">
        <v>155</v>
      </c>
      <c r="D434" s="8" t="s">
        <v>623</v>
      </c>
      <c r="E434" s="9">
        <v>66.55</v>
      </c>
      <c r="F434" s="9" t="s">
        <v>2276</v>
      </c>
      <c r="G434" s="64">
        <v>4</v>
      </c>
    </row>
    <row r="435" spans="1:21" s="11" customFormat="1" ht="18" customHeight="1" x14ac:dyDescent="0.25">
      <c r="A435" s="7">
        <v>43138.993402777778</v>
      </c>
      <c r="B435" s="8" t="s">
        <v>129</v>
      </c>
      <c r="C435" s="64" t="s">
        <v>155</v>
      </c>
      <c r="D435" s="8" t="s">
        <v>594</v>
      </c>
      <c r="E435" s="9">
        <v>199.65</v>
      </c>
      <c r="F435" s="9" t="s">
        <v>2276</v>
      </c>
      <c r="G435" s="64">
        <v>4</v>
      </c>
    </row>
    <row r="436" spans="1:21" s="11" customFormat="1" ht="18" customHeight="1" x14ac:dyDescent="0.25">
      <c r="A436" s="7">
        <v>43138.997627314813</v>
      </c>
      <c r="B436" s="8" t="s">
        <v>129</v>
      </c>
      <c r="C436" s="64" t="s">
        <v>155</v>
      </c>
      <c r="D436" s="8" t="s">
        <v>595</v>
      </c>
      <c r="E436" s="9">
        <v>199.65</v>
      </c>
      <c r="F436" s="9" t="s">
        <v>2276</v>
      </c>
      <c r="G436" s="64">
        <v>4</v>
      </c>
    </row>
    <row r="437" spans="1:21" s="11" customFormat="1" ht="18" customHeight="1" x14ac:dyDescent="0.25">
      <c r="A437" s="7">
        <v>43139.396469907406</v>
      </c>
      <c r="B437" s="8" t="s">
        <v>57</v>
      </c>
      <c r="C437" s="64" t="s">
        <v>119</v>
      </c>
      <c r="D437" s="8" t="s">
        <v>362</v>
      </c>
      <c r="E437" s="9">
        <v>122.85</v>
      </c>
      <c r="F437" s="9" t="s">
        <v>2276</v>
      </c>
      <c r="G437" s="64">
        <v>4</v>
      </c>
    </row>
    <row r="438" spans="1:21" s="11" customFormat="1" ht="18" customHeight="1" x14ac:dyDescent="0.25">
      <c r="A438" s="7">
        <v>43139.571712962963</v>
      </c>
      <c r="B438" s="8" t="s">
        <v>59</v>
      </c>
      <c r="C438" s="64" t="s">
        <v>121</v>
      </c>
      <c r="D438" s="8" t="s">
        <v>534</v>
      </c>
      <c r="E438" s="9">
        <v>60.11</v>
      </c>
      <c r="F438" s="9" t="s">
        <v>2274</v>
      </c>
      <c r="G438" s="64">
        <v>4</v>
      </c>
    </row>
    <row r="439" spans="1:21" s="11" customFormat="1" ht="18" customHeight="1" x14ac:dyDescent="0.25">
      <c r="A439" s="7">
        <v>43139.578009259261</v>
      </c>
      <c r="B439" s="8" t="s">
        <v>59</v>
      </c>
      <c r="C439" s="64" t="s">
        <v>121</v>
      </c>
      <c r="D439" s="8" t="s">
        <v>531</v>
      </c>
      <c r="E439" s="9">
        <v>396.83</v>
      </c>
      <c r="F439" s="9" t="s">
        <v>2276</v>
      </c>
      <c r="G439" s="64">
        <v>4</v>
      </c>
    </row>
    <row r="440" spans="1:21" s="11" customFormat="1" ht="18" customHeight="1" x14ac:dyDescent="0.25">
      <c r="A440" s="7">
        <v>43139.649004629631</v>
      </c>
      <c r="B440" s="8" t="s">
        <v>29</v>
      </c>
      <c r="C440" s="64" t="s">
        <v>93</v>
      </c>
      <c r="D440" s="8" t="s">
        <v>372</v>
      </c>
      <c r="E440" s="9">
        <v>96.8</v>
      </c>
      <c r="F440" s="9" t="s">
        <v>2279</v>
      </c>
      <c r="G440" s="64">
        <v>4</v>
      </c>
    </row>
    <row r="441" spans="1:21" s="11" customFormat="1" ht="18" customHeight="1" x14ac:dyDescent="0.25">
      <c r="A441" s="7">
        <v>43140.399421296293</v>
      </c>
      <c r="B441" s="8" t="s">
        <v>59</v>
      </c>
      <c r="C441" s="64" t="s">
        <v>121</v>
      </c>
      <c r="D441" s="8" t="s">
        <v>532</v>
      </c>
      <c r="E441" s="9">
        <v>119.58</v>
      </c>
      <c r="F441" s="9" t="s">
        <v>2276</v>
      </c>
      <c r="G441" s="64">
        <v>4</v>
      </c>
    </row>
    <row r="442" spans="1:21" s="11" customFormat="1" ht="18" customHeight="1" x14ac:dyDescent="0.25">
      <c r="A442" s="7">
        <v>43140.401539351849</v>
      </c>
      <c r="B442" s="8" t="s">
        <v>59</v>
      </c>
      <c r="C442" s="64" t="s">
        <v>121</v>
      </c>
      <c r="D442" s="8" t="s">
        <v>529</v>
      </c>
      <c r="E442" s="9">
        <v>931.05</v>
      </c>
      <c r="F442" s="9" t="s">
        <v>2276</v>
      </c>
      <c r="G442" s="64">
        <v>4</v>
      </c>
    </row>
    <row r="443" spans="1:21" s="11" customFormat="1" ht="18" customHeight="1" x14ac:dyDescent="0.25">
      <c r="A443" s="7">
        <v>43140.416365740741</v>
      </c>
      <c r="B443" s="8" t="s">
        <v>59</v>
      </c>
      <c r="C443" s="64" t="s">
        <v>121</v>
      </c>
      <c r="D443" s="8" t="s">
        <v>533</v>
      </c>
      <c r="E443" s="9">
        <v>118.74</v>
      </c>
      <c r="F443" s="9" t="s">
        <v>2276</v>
      </c>
      <c r="G443" s="64">
        <v>4</v>
      </c>
    </row>
    <row r="444" spans="1:21" s="11" customFormat="1" ht="18" customHeight="1" x14ac:dyDescent="0.25">
      <c r="A444" s="7">
        <v>43140.4455787037</v>
      </c>
      <c r="B444" s="8" t="s">
        <v>59</v>
      </c>
      <c r="C444" s="64" t="s">
        <v>121</v>
      </c>
      <c r="D444" s="8" t="s">
        <v>528</v>
      </c>
      <c r="E444" s="9">
        <v>4285.59</v>
      </c>
      <c r="F444" s="9" t="s">
        <v>2276</v>
      </c>
      <c r="G444" s="64">
        <v>1</v>
      </c>
    </row>
    <row r="445" spans="1:21" s="11" customFormat="1" ht="18" customHeight="1" x14ac:dyDescent="0.25">
      <c r="A445" s="7">
        <v>43140.460196759261</v>
      </c>
      <c r="B445" s="8" t="s">
        <v>42</v>
      </c>
      <c r="C445" s="64" t="s">
        <v>104</v>
      </c>
      <c r="D445" s="12" t="s">
        <v>1032</v>
      </c>
      <c r="E445" s="9">
        <v>1044.71</v>
      </c>
      <c r="F445" s="9" t="s">
        <v>2276</v>
      </c>
      <c r="G445" s="64">
        <v>4</v>
      </c>
    </row>
    <row r="446" spans="1:21" s="11" customFormat="1" ht="18" customHeight="1" x14ac:dyDescent="0.25">
      <c r="A446" s="7">
        <v>43140.464502314811</v>
      </c>
      <c r="B446" s="8" t="s">
        <v>42</v>
      </c>
      <c r="C446" s="64" t="s">
        <v>104</v>
      </c>
      <c r="D446" s="8" t="s">
        <v>509</v>
      </c>
      <c r="E446" s="9">
        <v>90.75</v>
      </c>
      <c r="F446" s="9" t="s">
        <v>2276</v>
      </c>
      <c r="G446" s="64">
        <v>4</v>
      </c>
    </row>
    <row r="447" spans="1:21" s="11" customFormat="1" ht="18" customHeight="1" x14ac:dyDescent="0.25">
      <c r="A447" s="7">
        <v>43140.556446759256</v>
      </c>
      <c r="B447" s="8" t="s">
        <v>42</v>
      </c>
      <c r="C447" s="64" t="s">
        <v>104</v>
      </c>
      <c r="D447" s="12" t="s">
        <v>1031</v>
      </c>
      <c r="E447" s="9">
        <v>907.5</v>
      </c>
      <c r="F447" s="9" t="s">
        <v>2276</v>
      </c>
      <c r="G447" s="64">
        <v>4</v>
      </c>
    </row>
    <row r="448" spans="1:21" s="11" customFormat="1" ht="18" customHeight="1" x14ac:dyDescent="0.25">
      <c r="A448" s="7">
        <v>43140.560694444444</v>
      </c>
      <c r="B448" s="8" t="s">
        <v>42</v>
      </c>
      <c r="C448" s="64" t="s">
        <v>104</v>
      </c>
      <c r="D448" s="8" t="s">
        <v>504</v>
      </c>
      <c r="E448" s="9">
        <v>150.77000000000001</v>
      </c>
      <c r="F448" s="9" t="s">
        <v>2276</v>
      </c>
      <c r="G448" s="64">
        <v>4</v>
      </c>
    </row>
    <row r="449" spans="1:7" s="11" customFormat="1" ht="18" customHeight="1" x14ac:dyDescent="0.25">
      <c r="A449" s="7">
        <v>43140.61917824074</v>
      </c>
      <c r="B449" s="8" t="s">
        <v>332</v>
      </c>
      <c r="C449" s="64" t="s">
        <v>333</v>
      </c>
      <c r="D449" s="8" t="s">
        <v>335</v>
      </c>
      <c r="E449" s="9">
        <v>715.97</v>
      </c>
      <c r="F449" s="9" t="s">
        <v>2274</v>
      </c>
      <c r="G449" s="64">
        <v>4</v>
      </c>
    </row>
    <row r="450" spans="1:7" s="11" customFormat="1" ht="18" customHeight="1" x14ac:dyDescent="0.25">
      <c r="A450" s="7">
        <v>43140.697418981479</v>
      </c>
      <c r="B450" s="8" t="s">
        <v>42</v>
      </c>
      <c r="C450" s="64" t="s">
        <v>104</v>
      </c>
      <c r="D450" s="12" t="s">
        <v>1030</v>
      </c>
      <c r="E450" s="9">
        <v>278.06</v>
      </c>
      <c r="F450" s="9" t="s">
        <v>2276</v>
      </c>
      <c r="G450" s="64">
        <v>4</v>
      </c>
    </row>
    <row r="451" spans="1:7" s="11" customFormat="1" ht="18" customHeight="1" x14ac:dyDescent="0.25">
      <c r="A451" s="7">
        <v>43140.697592592594</v>
      </c>
      <c r="B451" s="8" t="s">
        <v>42</v>
      </c>
      <c r="C451" s="64" t="s">
        <v>104</v>
      </c>
      <c r="D451" s="12" t="s">
        <v>1029</v>
      </c>
      <c r="E451" s="9">
        <v>314.60000000000002</v>
      </c>
      <c r="F451" s="9" t="s">
        <v>2276</v>
      </c>
      <c r="G451" s="64">
        <v>4</v>
      </c>
    </row>
    <row r="452" spans="1:7" s="11" customFormat="1" ht="18" customHeight="1" x14ac:dyDescent="0.25">
      <c r="A452" s="7">
        <v>43141.379050925927</v>
      </c>
      <c r="B452" s="8" t="s">
        <v>788</v>
      </c>
      <c r="C452" s="64" t="s">
        <v>1116</v>
      </c>
      <c r="D452" s="8" t="s">
        <v>1028</v>
      </c>
      <c r="E452" s="9">
        <v>3771.1</v>
      </c>
      <c r="F452" s="9" t="s">
        <v>2276</v>
      </c>
      <c r="G452" s="64">
        <v>4</v>
      </c>
    </row>
    <row r="453" spans="1:7" s="11" customFormat="1" ht="18" customHeight="1" x14ac:dyDescent="0.25">
      <c r="A453" s="7">
        <v>43143.347627314812</v>
      </c>
      <c r="B453" s="8" t="s">
        <v>749</v>
      </c>
      <c r="C453" s="64" t="s">
        <v>750</v>
      </c>
      <c r="D453" s="8" t="s">
        <v>751</v>
      </c>
      <c r="E453" s="9">
        <v>12039.5</v>
      </c>
      <c r="F453" s="9" t="s">
        <v>2274</v>
      </c>
      <c r="G453" s="64">
        <v>4</v>
      </c>
    </row>
    <row r="454" spans="1:7" s="11" customFormat="1" ht="18" customHeight="1" x14ac:dyDescent="0.25">
      <c r="A454" s="7">
        <v>43143.479016203702</v>
      </c>
      <c r="B454" s="8" t="s">
        <v>59</v>
      </c>
      <c r="C454" s="64" t="s">
        <v>121</v>
      </c>
      <c r="D454" s="8" t="s">
        <v>530</v>
      </c>
      <c r="E454" s="9">
        <v>667.64</v>
      </c>
      <c r="F454" s="9" t="s">
        <v>2276</v>
      </c>
      <c r="G454" s="64">
        <v>4</v>
      </c>
    </row>
    <row r="455" spans="1:7" s="11" customFormat="1" ht="18" customHeight="1" x14ac:dyDescent="0.25">
      <c r="A455" s="7">
        <v>43143.562430555554</v>
      </c>
      <c r="B455" s="8" t="s">
        <v>36</v>
      </c>
      <c r="C455" s="64" t="s">
        <v>100</v>
      </c>
      <c r="D455" s="12" t="s">
        <v>677</v>
      </c>
      <c r="E455" s="9">
        <v>643.75</v>
      </c>
      <c r="F455" s="9" t="s">
        <v>2276</v>
      </c>
      <c r="G455" s="64">
        <v>4</v>
      </c>
    </row>
    <row r="456" spans="1:7" s="11" customFormat="1" ht="18" customHeight="1" x14ac:dyDescent="0.25">
      <c r="A456" s="7">
        <v>43143.562465277777</v>
      </c>
      <c r="B456" s="8" t="s">
        <v>36</v>
      </c>
      <c r="C456" s="64" t="s">
        <v>100</v>
      </c>
      <c r="D456" s="12" t="s">
        <v>678</v>
      </c>
      <c r="E456" s="9">
        <v>213.44</v>
      </c>
      <c r="F456" s="9" t="s">
        <v>2276</v>
      </c>
      <c r="G456" s="64">
        <v>4</v>
      </c>
    </row>
    <row r="457" spans="1:7" s="11" customFormat="1" ht="18" customHeight="1" x14ac:dyDescent="0.25">
      <c r="A457" s="7">
        <v>43143.573067129626</v>
      </c>
      <c r="B457" s="8" t="s">
        <v>660</v>
      </c>
      <c r="C457" s="64" t="s">
        <v>164</v>
      </c>
      <c r="D457" s="8" t="s">
        <v>662</v>
      </c>
      <c r="E457" s="9">
        <v>3.85</v>
      </c>
      <c r="F457" s="9" t="s">
        <v>2276</v>
      </c>
      <c r="G457" s="64">
        <v>2</v>
      </c>
    </row>
    <row r="458" spans="1:7" s="11" customFormat="1" ht="18" customHeight="1" x14ac:dyDescent="0.25">
      <c r="A458" s="7">
        <v>43143.598113425927</v>
      </c>
      <c r="B458" s="8" t="s">
        <v>821</v>
      </c>
      <c r="C458" s="64" t="s">
        <v>822</v>
      </c>
      <c r="D458" s="8" t="s">
        <v>823</v>
      </c>
      <c r="E458" s="9">
        <v>1257.03</v>
      </c>
      <c r="F458" s="9" t="s">
        <v>2274</v>
      </c>
      <c r="G458" s="64">
        <v>3</v>
      </c>
    </row>
    <row r="459" spans="1:7" s="11" customFormat="1" ht="18" customHeight="1" x14ac:dyDescent="0.25">
      <c r="A459" s="7">
        <v>43143.704525462963</v>
      </c>
      <c r="B459" s="8" t="s">
        <v>32</v>
      </c>
      <c r="C459" s="64" t="s">
        <v>96</v>
      </c>
      <c r="D459" s="8" t="s">
        <v>398</v>
      </c>
      <c r="E459" s="9">
        <v>931.49</v>
      </c>
      <c r="F459" s="9" t="s">
        <v>2274</v>
      </c>
      <c r="G459" s="64">
        <v>4</v>
      </c>
    </row>
    <row r="460" spans="1:7" s="11" customFormat="1" ht="18" customHeight="1" x14ac:dyDescent="0.25">
      <c r="A460" s="7">
        <v>43143.704560185186</v>
      </c>
      <c r="B460" s="8" t="s">
        <v>32</v>
      </c>
      <c r="C460" s="64" t="s">
        <v>96</v>
      </c>
      <c r="D460" s="8" t="s">
        <v>408</v>
      </c>
      <c r="E460" s="9">
        <v>79.28</v>
      </c>
      <c r="F460" s="9" t="s">
        <v>2276</v>
      </c>
      <c r="G460" s="64">
        <v>4</v>
      </c>
    </row>
    <row r="461" spans="1:7" s="11" customFormat="1" ht="18" customHeight="1" x14ac:dyDescent="0.25">
      <c r="A461" s="7">
        <v>43144.396458333336</v>
      </c>
      <c r="B461" s="8" t="s">
        <v>519</v>
      </c>
      <c r="C461" s="64" t="s">
        <v>520</v>
      </c>
      <c r="D461" s="8" t="s">
        <v>523</v>
      </c>
      <c r="E461" s="9">
        <v>43.56</v>
      </c>
      <c r="F461" s="9" t="s">
        <v>2276</v>
      </c>
      <c r="G461" s="64">
        <v>4</v>
      </c>
    </row>
    <row r="462" spans="1:7" s="11" customFormat="1" ht="18" customHeight="1" x14ac:dyDescent="0.25">
      <c r="A462" s="7">
        <v>43144.396493055552</v>
      </c>
      <c r="B462" s="8" t="s">
        <v>519</v>
      </c>
      <c r="C462" s="64" t="s">
        <v>520</v>
      </c>
      <c r="D462" s="8" t="s">
        <v>521</v>
      </c>
      <c r="E462" s="9">
        <v>251.68</v>
      </c>
      <c r="F462" s="9" t="s">
        <v>2276</v>
      </c>
      <c r="G462" s="64">
        <v>4</v>
      </c>
    </row>
    <row r="463" spans="1:7" s="11" customFormat="1" ht="18" customHeight="1" x14ac:dyDescent="0.25">
      <c r="A463" s="7">
        <v>43144.398645833331</v>
      </c>
      <c r="B463" s="8" t="s">
        <v>519</v>
      </c>
      <c r="C463" s="64" t="s">
        <v>520</v>
      </c>
      <c r="D463" s="8" t="s">
        <v>522</v>
      </c>
      <c r="E463" s="9">
        <v>176.66</v>
      </c>
      <c r="F463" s="9" t="s">
        <v>2276</v>
      </c>
      <c r="G463" s="64">
        <v>4</v>
      </c>
    </row>
    <row r="464" spans="1:7" s="11" customFormat="1" ht="18" customHeight="1" x14ac:dyDescent="0.25">
      <c r="A464" s="58">
        <v>43144.490428240744</v>
      </c>
      <c r="B464" s="59" t="s">
        <v>444</v>
      </c>
      <c r="C464" s="65" t="s">
        <v>92</v>
      </c>
      <c r="D464" s="59" t="s">
        <v>747</v>
      </c>
      <c r="E464" s="60">
        <v>1242.33</v>
      </c>
      <c r="F464" s="60" t="s">
        <v>2274</v>
      </c>
      <c r="G464" s="65">
        <v>2</v>
      </c>
    </row>
    <row r="465" spans="1:7" s="11" customFormat="1" ht="18" customHeight="1" x14ac:dyDescent="0.25">
      <c r="A465" s="7">
        <v>43144.540648148148</v>
      </c>
      <c r="B465" s="8" t="s">
        <v>29</v>
      </c>
      <c r="C465" s="64" t="s">
        <v>93</v>
      </c>
      <c r="D465" s="8" t="s">
        <v>369</v>
      </c>
      <c r="E465" s="9">
        <v>193.6</v>
      </c>
      <c r="F465" s="9" t="s">
        <v>2279</v>
      </c>
      <c r="G465" s="64">
        <v>4</v>
      </c>
    </row>
    <row r="466" spans="1:7" s="11" customFormat="1" ht="18" customHeight="1" x14ac:dyDescent="0.25">
      <c r="A466" s="7">
        <v>43144.54278935185</v>
      </c>
      <c r="B466" s="8" t="s">
        <v>29</v>
      </c>
      <c r="C466" s="64" t="s">
        <v>93</v>
      </c>
      <c r="D466" s="8" t="s">
        <v>370</v>
      </c>
      <c r="E466" s="9">
        <v>139.21</v>
      </c>
      <c r="F466" s="9" t="s">
        <v>2279</v>
      </c>
      <c r="G466" s="64">
        <v>4</v>
      </c>
    </row>
    <row r="467" spans="1:7" s="11" customFormat="1" ht="18" customHeight="1" x14ac:dyDescent="0.25">
      <c r="A467" s="7">
        <v>43144.672071759262</v>
      </c>
      <c r="B467" s="8" t="s">
        <v>293</v>
      </c>
      <c r="C467" s="64" t="s">
        <v>294</v>
      </c>
      <c r="D467" s="8" t="s">
        <v>295</v>
      </c>
      <c r="E467" s="9">
        <v>163.36000000000001</v>
      </c>
      <c r="F467" s="9" t="s">
        <v>2274</v>
      </c>
      <c r="G467" s="64">
        <v>4</v>
      </c>
    </row>
    <row r="468" spans="1:7" s="11" customFormat="1" ht="18" customHeight="1" x14ac:dyDescent="0.25">
      <c r="A468" s="7">
        <v>43144.954513888886</v>
      </c>
      <c r="B468" s="8" t="s">
        <v>129</v>
      </c>
      <c r="C468" s="64" t="s">
        <v>155</v>
      </c>
      <c r="D468" s="8" t="s">
        <v>605</v>
      </c>
      <c r="E468" s="9">
        <v>121</v>
      </c>
      <c r="F468" s="9" t="s">
        <v>2274</v>
      </c>
      <c r="G468" s="64">
        <v>4</v>
      </c>
    </row>
    <row r="469" spans="1:7" s="11" customFormat="1" ht="18" customHeight="1" x14ac:dyDescent="0.25">
      <c r="A469" s="7">
        <v>43144.958831018521</v>
      </c>
      <c r="B469" s="8" t="s">
        <v>129</v>
      </c>
      <c r="C469" s="64" t="s">
        <v>155</v>
      </c>
      <c r="D469" s="8" t="s">
        <v>612</v>
      </c>
      <c r="E469" s="9">
        <v>90.75</v>
      </c>
      <c r="F469" s="9" t="s">
        <v>2274</v>
      </c>
      <c r="G469" s="64">
        <v>4</v>
      </c>
    </row>
    <row r="470" spans="1:7" s="11" customFormat="1" ht="18" customHeight="1" x14ac:dyDescent="0.25">
      <c r="A470" s="7">
        <v>43144.96303240741</v>
      </c>
      <c r="B470" s="8" t="s">
        <v>129</v>
      </c>
      <c r="C470" s="64" t="s">
        <v>155</v>
      </c>
      <c r="D470" s="8" t="s">
        <v>600</v>
      </c>
      <c r="E470" s="9">
        <v>139.15</v>
      </c>
      <c r="F470" s="9" t="s">
        <v>2274</v>
      </c>
      <c r="G470" s="64">
        <v>4</v>
      </c>
    </row>
    <row r="471" spans="1:7" s="11" customFormat="1" ht="18" customHeight="1" x14ac:dyDescent="0.25">
      <c r="A471" s="7">
        <v>43144.969317129631</v>
      </c>
      <c r="B471" s="8" t="s">
        <v>129</v>
      </c>
      <c r="C471" s="64" t="s">
        <v>155</v>
      </c>
      <c r="D471" s="8" t="s">
        <v>590</v>
      </c>
      <c r="E471" s="9">
        <v>240.49</v>
      </c>
      <c r="F471" s="9" t="s">
        <v>2274</v>
      </c>
      <c r="G471" s="64">
        <v>4</v>
      </c>
    </row>
    <row r="472" spans="1:7" s="11" customFormat="1" ht="18" customHeight="1" x14ac:dyDescent="0.25">
      <c r="A472" s="7">
        <v>43145.41202546296</v>
      </c>
      <c r="B472" s="8" t="s">
        <v>144</v>
      </c>
      <c r="C472" s="64" t="s">
        <v>170</v>
      </c>
      <c r="D472" s="8" t="s">
        <v>967</v>
      </c>
      <c r="E472" s="9">
        <v>8080.38</v>
      </c>
      <c r="F472" s="9" t="s">
        <v>2274</v>
      </c>
      <c r="G472" s="64">
        <v>4</v>
      </c>
    </row>
    <row r="473" spans="1:7" s="11" customFormat="1" ht="18" customHeight="1" x14ac:dyDescent="0.25">
      <c r="A473" s="7">
        <v>43145.61519675926</v>
      </c>
      <c r="B473" s="8" t="s">
        <v>39</v>
      </c>
      <c r="C473" s="64" t="s">
        <v>102</v>
      </c>
      <c r="D473" s="8" t="s">
        <v>711</v>
      </c>
      <c r="E473" s="9">
        <v>451.94</v>
      </c>
      <c r="F473" s="9" t="s">
        <v>2274</v>
      </c>
      <c r="G473" s="64">
        <v>2</v>
      </c>
    </row>
    <row r="474" spans="1:7" s="11" customFormat="1" ht="18" customHeight="1" x14ac:dyDescent="0.25">
      <c r="A474" s="7">
        <v>43145.615243055552</v>
      </c>
      <c r="B474" s="8" t="s">
        <v>39</v>
      </c>
      <c r="C474" s="64" t="s">
        <v>102</v>
      </c>
      <c r="D474" s="8" t="s">
        <v>715</v>
      </c>
      <c r="E474" s="9">
        <v>143.38999999999999</v>
      </c>
      <c r="F474" s="9" t="s">
        <v>2274</v>
      </c>
      <c r="G474" s="64">
        <v>2</v>
      </c>
    </row>
    <row r="475" spans="1:7" s="11" customFormat="1" ht="18" customHeight="1" x14ac:dyDescent="0.25">
      <c r="A475" s="7">
        <v>43145.632175925923</v>
      </c>
      <c r="B475" s="8" t="s">
        <v>660</v>
      </c>
      <c r="C475" s="64" t="s">
        <v>164</v>
      </c>
      <c r="D475" s="8" t="s">
        <v>661</v>
      </c>
      <c r="E475" s="9">
        <v>7.46</v>
      </c>
      <c r="F475" s="9" t="s">
        <v>2276</v>
      </c>
      <c r="G475" s="64">
        <v>2</v>
      </c>
    </row>
    <row r="476" spans="1:7" s="11" customFormat="1" ht="18" customHeight="1" x14ac:dyDescent="0.25">
      <c r="A476" s="7">
        <v>43145.705428240741</v>
      </c>
      <c r="B476" s="8" t="s">
        <v>32</v>
      </c>
      <c r="C476" s="64" t="s">
        <v>96</v>
      </c>
      <c r="D476" s="8" t="s">
        <v>410</v>
      </c>
      <c r="E476" s="9">
        <v>63.21</v>
      </c>
      <c r="F476" s="9" t="s">
        <v>2276</v>
      </c>
      <c r="G476" s="64">
        <v>4</v>
      </c>
    </row>
    <row r="477" spans="1:7" s="11" customFormat="1" ht="18" customHeight="1" x14ac:dyDescent="0.25">
      <c r="A477" s="7">
        <v>43145.806944444441</v>
      </c>
      <c r="B477" s="8" t="s">
        <v>470</v>
      </c>
      <c r="C477" s="64" t="s">
        <v>471</v>
      </c>
      <c r="D477" s="8" t="s">
        <v>798</v>
      </c>
      <c r="E477" s="9">
        <v>5451.05</v>
      </c>
      <c r="F477" s="9" t="s">
        <v>2274</v>
      </c>
      <c r="G477" s="64">
        <v>2</v>
      </c>
    </row>
    <row r="478" spans="1:7" s="11" customFormat="1" ht="18" customHeight="1" x14ac:dyDescent="0.25">
      <c r="A478" s="7">
        <v>43146.282349537039</v>
      </c>
      <c r="B478" s="8" t="s">
        <v>271</v>
      </c>
      <c r="C478" s="64" t="s">
        <v>272</v>
      </c>
      <c r="D478" s="8" t="s">
        <v>887</v>
      </c>
      <c r="E478" s="9">
        <v>307.33999999999997</v>
      </c>
      <c r="F478" s="9" t="s">
        <v>2274</v>
      </c>
      <c r="G478" s="64">
        <v>2</v>
      </c>
    </row>
    <row r="479" spans="1:7" s="11" customFormat="1" ht="18" customHeight="1" x14ac:dyDescent="0.25">
      <c r="A479" s="7">
        <v>43146.511620370373</v>
      </c>
      <c r="B479" s="8" t="s">
        <v>57</v>
      </c>
      <c r="C479" s="64" t="s">
        <v>119</v>
      </c>
      <c r="D479" s="8" t="s">
        <v>795</v>
      </c>
      <c r="E479" s="9">
        <v>210.71</v>
      </c>
      <c r="F479" s="9" t="s">
        <v>2279</v>
      </c>
      <c r="G479" s="64">
        <v>4</v>
      </c>
    </row>
    <row r="480" spans="1:7" s="11" customFormat="1" ht="18" customHeight="1" x14ac:dyDescent="0.25">
      <c r="A480" s="7">
        <v>43146.53875</v>
      </c>
      <c r="B480" s="8" t="s">
        <v>984</v>
      </c>
      <c r="C480" s="64" t="s">
        <v>1117</v>
      </c>
      <c r="D480" s="12" t="s">
        <v>1021</v>
      </c>
      <c r="E480" s="9">
        <v>191.53</v>
      </c>
      <c r="F480" s="9" t="s">
        <v>2274</v>
      </c>
      <c r="G480" s="64">
        <v>3</v>
      </c>
    </row>
    <row r="481" spans="1:7" s="11" customFormat="1" ht="18" customHeight="1" x14ac:dyDescent="0.25">
      <c r="A481" s="7">
        <v>43146.565868055557</v>
      </c>
      <c r="B481" s="8" t="s">
        <v>24</v>
      </c>
      <c r="C481" s="64" t="s">
        <v>88</v>
      </c>
      <c r="D481" s="8" t="s">
        <v>724</v>
      </c>
      <c r="E481" s="9">
        <v>1136.19</v>
      </c>
      <c r="F481" s="9" t="s">
        <v>2277</v>
      </c>
      <c r="G481" s="64">
        <v>4</v>
      </c>
    </row>
    <row r="482" spans="1:7" s="11" customFormat="1" ht="18" customHeight="1" x14ac:dyDescent="0.25">
      <c r="A482" s="7">
        <v>43146.701365740744</v>
      </c>
      <c r="B482" s="8" t="s">
        <v>32</v>
      </c>
      <c r="C482" s="64" t="s">
        <v>96</v>
      </c>
      <c r="D482" s="8" t="s">
        <v>918</v>
      </c>
      <c r="E482" s="9">
        <v>111.26</v>
      </c>
      <c r="F482" s="9" t="s">
        <v>2276</v>
      </c>
      <c r="G482" s="64">
        <v>4</v>
      </c>
    </row>
    <row r="483" spans="1:7" s="11" customFormat="1" ht="18" customHeight="1" x14ac:dyDescent="0.25">
      <c r="A483" s="7">
        <v>43146.770162037035</v>
      </c>
      <c r="B483" s="8" t="s">
        <v>858</v>
      </c>
      <c r="C483" s="64" t="s">
        <v>859</v>
      </c>
      <c r="D483" s="8" t="s">
        <v>860</v>
      </c>
      <c r="E483" s="9">
        <v>1379.4</v>
      </c>
      <c r="F483" s="9" t="s">
        <v>2274</v>
      </c>
      <c r="G483" s="64">
        <v>4</v>
      </c>
    </row>
    <row r="484" spans="1:7" s="11" customFormat="1" ht="18" customHeight="1" x14ac:dyDescent="0.25">
      <c r="A484" s="7">
        <v>43146.866157407407</v>
      </c>
      <c r="B484" s="8" t="s">
        <v>129</v>
      </c>
      <c r="C484" s="64" t="s">
        <v>155</v>
      </c>
      <c r="D484" s="8" t="s">
        <v>885</v>
      </c>
      <c r="E484" s="9">
        <v>78.650000000000006</v>
      </c>
      <c r="F484" s="9" t="s">
        <v>2276</v>
      </c>
      <c r="G484" s="64">
        <v>4</v>
      </c>
    </row>
    <row r="485" spans="1:7" s="11" customFormat="1" ht="18" customHeight="1" x14ac:dyDescent="0.25">
      <c r="A485" s="7">
        <v>43147.376793981479</v>
      </c>
      <c r="B485" s="8" t="s">
        <v>152</v>
      </c>
      <c r="C485" s="64" t="s">
        <v>176</v>
      </c>
      <c r="D485" s="8" t="s">
        <v>878</v>
      </c>
      <c r="E485" s="9">
        <v>123.42</v>
      </c>
      <c r="F485" s="9" t="s">
        <v>2277</v>
      </c>
      <c r="G485" s="64">
        <v>4</v>
      </c>
    </row>
    <row r="486" spans="1:7" s="11" customFormat="1" ht="18" customHeight="1" x14ac:dyDescent="0.25">
      <c r="A486" s="4">
        <v>43147.449837962966</v>
      </c>
      <c r="B486" s="5" t="s">
        <v>840</v>
      </c>
      <c r="C486" s="66" t="s">
        <v>841</v>
      </c>
      <c r="D486" s="5" t="s">
        <v>945</v>
      </c>
      <c r="E486" s="6">
        <v>592.9</v>
      </c>
      <c r="F486" s="6" t="s">
        <v>2274</v>
      </c>
      <c r="G486" s="66">
        <v>4</v>
      </c>
    </row>
    <row r="487" spans="1:7" s="11" customFormat="1" ht="18" customHeight="1" x14ac:dyDescent="0.25">
      <c r="A487" s="7">
        <v>43147.466550925928</v>
      </c>
      <c r="B487" s="8" t="s">
        <v>57</v>
      </c>
      <c r="C487" s="64" t="s">
        <v>119</v>
      </c>
      <c r="D487" s="8" t="s">
        <v>907</v>
      </c>
      <c r="E487" s="9">
        <v>111.7</v>
      </c>
      <c r="F487" s="9" t="s">
        <v>2276</v>
      </c>
      <c r="G487" s="64">
        <v>4</v>
      </c>
    </row>
    <row r="488" spans="1:7" s="11" customFormat="1" ht="18" customHeight="1" x14ac:dyDescent="0.25">
      <c r="A488" s="7">
        <v>43147.554340277777</v>
      </c>
      <c r="B488" s="8" t="s">
        <v>332</v>
      </c>
      <c r="C488" s="64" t="s">
        <v>333</v>
      </c>
      <c r="D488" s="8" t="s">
        <v>974</v>
      </c>
      <c r="E488" s="9">
        <v>3294.43</v>
      </c>
      <c r="F488" s="9" t="s">
        <v>2274</v>
      </c>
      <c r="G488" s="64">
        <v>2</v>
      </c>
    </row>
    <row r="489" spans="1:7" s="11" customFormat="1" ht="18" customHeight="1" x14ac:dyDescent="0.25">
      <c r="A489" s="7">
        <v>43147.66064814815</v>
      </c>
      <c r="B489" s="8" t="s">
        <v>57</v>
      </c>
      <c r="C489" s="64" t="s">
        <v>119</v>
      </c>
      <c r="D489" s="8" t="s">
        <v>756</v>
      </c>
      <c r="E489" s="9">
        <v>72.599999999999994</v>
      </c>
      <c r="F489" s="9" t="s">
        <v>2276</v>
      </c>
      <c r="G489" s="64">
        <v>4</v>
      </c>
    </row>
    <row r="490" spans="1:7" s="11" customFormat="1" ht="18" customHeight="1" x14ac:dyDescent="0.25">
      <c r="A490" s="7">
        <v>43147.660682870373</v>
      </c>
      <c r="B490" s="8" t="s">
        <v>57</v>
      </c>
      <c r="C490" s="64" t="s">
        <v>119</v>
      </c>
      <c r="D490" s="12" t="s">
        <v>814</v>
      </c>
      <c r="E490" s="9">
        <v>1127.98</v>
      </c>
      <c r="F490" s="9" t="s">
        <v>2276</v>
      </c>
      <c r="G490" s="64">
        <v>4</v>
      </c>
    </row>
    <row r="491" spans="1:7" s="11" customFormat="1" ht="18" customHeight="1" x14ac:dyDescent="0.25">
      <c r="A491" s="7">
        <v>43147.660717592589</v>
      </c>
      <c r="B491" s="8" t="s">
        <v>57</v>
      </c>
      <c r="C491" s="64" t="s">
        <v>119</v>
      </c>
      <c r="D491" s="8" t="s">
        <v>803</v>
      </c>
      <c r="E491" s="9">
        <v>187.9</v>
      </c>
      <c r="F491" s="9" t="s">
        <v>2274</v>
      </c>
      <c r="G491" s="64">
        <v>4</v>
      </c>
    </row>
    <row r="492" spans="1:7" s="11" customFormat="1" ht="18" customHeight="1" x14ac:dyDescent="0.25">
      <c r="A492" s="7">
        <v>43147.660810185182</v>
      </c>
      <c r="B492" s="8" t="s">
        <v>57</v>
      </c>
      <c r="C492" s="64" t="s">
        <v>119</v>
      </c>
      <c r="D492" s="12" t="s">
        <v>836</v>
      </c>
      <c r="E492" s="9">
        <v>860.42</v>
      </c>
      <c r="F492" s="9" t="s">
        <v>2276</v>
      </c>
      <c r="G492" s="64">
        <v>4</v>
      </c>
    </row>
    <row r="493" spans="1:7" s="11" customFormat="1" ht="18" customHeight="1" x14ac:dyDescent="0.25">
      <c r="A493" s="7">
        <v>43150.05127314815</v>
      </c>
      <c r="B493" s="8" t="s">
        <v>60</v>
      </c>
      <c r="C493" s="64" t="s">
        <v>122</v>
      </c>
      <c r="D493" s="8" t="s">
        <v>330</v>
      </c>
      <c r="E493" s="9">
        <v>1185.7</v>
      </c>
      <c r="F493" s="9" t="s">
        <v>2276</v>
      </c>
      <c r="G493" s="64">
        <v>2</v>
      </c>
    </row>
    <row r="494" spans="1:7" s="11" customFormat="1" ht="18" customHeight="1" x14ac:dyDescent="0.25">
      <c r="A494" s="4">
        <v>43150.511631944442</v>
      </c>
      <c r="B494" s="5" t="s">
        <v>141</v>
      </c>
      <c r="C494" s="66" t="s">
        <v>167</v>
      </c>
      <c r="D494" s="5" t="s">
        <v>717</v>
      </c>
      <c r="E494" s="6">
        <v>4840</v>
      </c>
      <c r="F494" s="6" t="s">
        <v>2280</v>
      </c>
      <c r="G494" s="66">
        <v>4</v>
      </c>
    </row>
    <row r="495" spans="1:7" s="11" customFormat="1" ht="18" customHeight="1" x14ac:dyDescent="0.25">
      <c r="A495" s="7">
        <v>43150.511689814812</v>
      </c>
      <c r="B495" s="8" t="s">
        <v>59</v>
      </c>
      <c r="C495" s="64" t="s">
        <v>121</v>
      </c>
      <c r="D495" s="8" t="s">
        <v>746</v>
      </c>
      <c r="E495" s="9">
        <v>60.11</v>
      </c>
      <c r="F495" s="9" t="s">
        <v>2274</v>
      </c>
      <c r="G495" s="64">
        <v>4</v>
      </c>
    </row>
    <row r="496" spans="1:7" s="11" customFormat="1" ht="18" customHeight="1" x14ac:dyDescent="0.25">
      <c r="A496" s="7">
        <v>43150.511747685188</v>
      </c>
      <c r="B496" s="8" t="s">
        <v>59</v>
      </c>
      <c r="C496" s="64" t="s">
        <v>121</v>
      </c>
      <c r="D496" s="8" t="s">
        <v>806</v>
      </c>
      <c r="E496" s="9">
        <v>59.29</v>
      </c>
      <c r="F496" s="9" t="s">
        <v>2274</v>
      </c>
      <c r="G496" s="64">
        <v>4</v>
      </c>
    </row>
    <row r="497" spans="1:7" s="11" customFormat="1" ht="18" customHeight="1" x14ac:dyDescent="0.25">
      <c r="A497" s="7">
        <v>43150.511817129627</v>
      </c>
      <c r="B497" s="8" t="s">
        <v>59</v>
      </c>
      <c r="C497" s="64" t="s">
        <v>121</v>
      </c>
      <c r="D497" s="8" t="s">
        <v>730</v>
      </c>
      <c r="E497" s="9">
        <v>180.29</v>
      </c>
      <c r="F497" s="9" t="s">
        <v>2274</v>
      </c>
      <c r="G497" s="64">
        <v>4</v>
      </c>
    </row>
    <row r="498" spans="1:7" s="11" customFormat="1" ht="18" customHeight="1" x14ac:dyDescent="0.25">
      <c r="A498" s="7">
        <v>43150.520520833335</v>
      </c>
      <c r="B498" s="8" t="s">
        <v>785</v>
      </c>
      <c r="C498" s="64" t="s">
        <v>786</v>
      </c>
      <c r="D498" s="8" t="s">
        <v>787</v>
      </c>
      <c r="E498" s="9">
        <v>165.17</v>
      </c>
      <c r="F498" s="9" t="s">
        <v>2274</v>
      </c>
      <c r="G498" s="64">
        <v>2</v>
      </c>
    </row>
    <row r="499" spans="1:7" s="11" customFormat="1" ht="18" customHeight="1" x14ac:dyDescent="0.25">
      <c r="A499" s="7">
        <v>43150.520567129628</v>
      </c>
      <c r="B499" s="8" t="s">
        <v>59</v>
      </c>
      <c r="C499" s="64" t="s">
        <v>121</v>
      </c>
      <c r="D499" s="8" t="s">
        <v>913</v>
      </c>
      <c r="E499" s="9">
        <v>235.95</v>
      </c>
      <c r="F499" s="9" t="s">
        <v>2276</v>
      </c>
      <c r="G499" s="64">
        <v>4</v>
      </c>
    </row>
    <row r="500" spans="1:7" s="11" customFormat="1" ht="18" customHeight="1" x14ac:dyDescent="0.25">
      <c r="A500" s="7">
        <v>43150.566736111112</v>
      </c>
      <c r="B500" s="8" t="s">
        <v>139</v>
      </c>
      <c r="C500" s="64" t="s">
        <v>165</v>
      </c>
      <c r="D500" s="8" t="s">
        <v>742</v>
      </c>
      <c r="E500" s="9">
        <v>218.4</v>
      </c>
      <c r="F500" s="9" t="s">
        <v>2274</v>
      </c>
      <c r="G500" s="64">
        <v>4</v>
      </c>
    </row>
    <row r="501" spans="1:7" s="11" customFormat="1" ht="18" customHeight="1" x14ac:dyDescent="0.25">
      <c r="A501" s="7">
        <v>43150.568854166668</v>
      </c>
      <c r="B501" s="8" t="s">
        <v>139</v>
      </c>
      <c r="C501" s="64" t="s">
        <v>165</v>
      </c>
      <c r="D501" s="8" t="s">
        <v>758</v>
      </c>
      <c r="E501" s="9">
        <v>218.4</v>
      </c>
      <c r="F501" s="9" t="s">
        <v>2274</v>
      </c>
      <c r="G501" s="64">
        <v>4</v>
      </c>
    </row>
    <row r="502" spans="1:7" s="11" customFormat="1" ht="18" customHeight="1" x14ac:dyDescent="0.25">
      <c r="A502" s="58">
        <v>43150.68141203704</v>
      </c>
      <c r="B502" s="59" t="s">
        <v>53</v>
      </c>
      <c r="C502" s="65" t="s">
        <v>116</v>
      </c>
      <c r="D502" s="59" t="s">
        <v>977</v>
      </c>
      <c r="E502" s="60">
        <v>726.05</v>
      </c>
      <c r="F502" s="60" t="s">
        <v>2276</v>
      </c>
      <c r="G502" s="65">
        <v>4</v>
      </c>
    </row>
    <row r="503" spans="1:7" s="11" customFormat="1" ht="18" customHeight="1" x14ac:dyDescent="0.25">
      <c r="A503" s="7">
        <v>43150.681458333333</v>
      </c>
      <c r="B503" s="8" t="s">
        <v>53</v>
      </c>
      <c r="C503" s="64" t="s">
        <v>116</v>
      </c>
      <c r="D503" s="12" t="s">
        <v>931</v>
      </c>
      <c r="E503" s="9">
        <v>152.16</v>
      </c>
      <c r="F503" s="9" t="s">
        <v>2276</v>
      </c>
      <c r="G503" s="64">
        <v>4</v>
      </c>
    </row>
    <row r="504" spans="1:7" s="11" customFormat="1" ht="18" customHeight="1" x14ac:dyDescent="0.25">
      <c r="A504" s="7">
        <v>43150.6877662037</v>
      </c>
      <c r="B504" s="8" t="s">
        <v>53</v>
      </c>
      <c r="C504" s="64" t="s">
        <v>116</v>
      </c>
      <c r="D504" s="8" t="s">
        <v>852</v>
      </c>
      <c r="E504" s="9">
        <v>187.55</v>
      </c>
      <c r="F504" s="9" t="s">
        <v>2276</v>
      </c>
      <c r="G504" s="64">
        <v>4</v>
      </c>
    </row>
    <row r="505" spans="1:7" s="11" customFormat="1" ht="18" customHeight="1" x14ac:dyDescent="0.25">
      <c r="A505" s="7">
        <v>43150.719074074077</v>
      </c>
      <c r="B505" s="8" t="s">
        <v>127</v>
      </c>
      <c r="C505" s="64" t="s">
        <v>153</v>
      </c>
      <c r="D505" s="8" t="s">
        <v>718</v>
      </c>
      <c r="E505" s="9">
        <v>1810.16</v>
      </c>
      <c r="F505" s="9" t="s">
        <v>2274</v>
      </c>
      <c r="G505" s="64">
        <v>4</v>
      </c>
    </row>
    <row r="506" spans="1:7" s="11" customFormat="1" ht="18" customHeight="1" x14ac:dyDescent="0.25">
      <c r="A506" s="7">
        <v>43150.71912037037</v>
      </c>
      <c r="B506" s="8" t="s">
        <v>127</v>
      </c>
      <c r="C506" s="64" t="s">
        <v>153</v>
      </c>
      <c r="D506" s="8" t="s">
        <v>773</v>
      </c>
      <c r="E506" s="9">
        <v>2299</v>
      </c>
      <c r="F506" s="9" t="s">
        <v>2274</v>
      </c>
      <c r="G506" s="64">
        <v>4</v>
      </c>
    </row>
    <row r="507" spans="1:7" s="11" customFormat="1" ht="18" customHeight="1" x14ac:dyDescent="0.25">
      <c r="A507" s="7">
        <v>43151.394363425927</v>
      </c>
      <c r="B507" s="8" t="s">
        <v>53</v>
      </c>
      <c r="C507" s="64" t="s">
        <v>116</v>
      </c>
      <c r="D507" s="12" t="s">
        <v>983</v>
      </c>
      <c r="E507" s="9">
        <v>468.58</v>
      </c>
      <c r="F507" s="9" t="s">
        <v>2276</v>
      </c>
      <c r="G507" s="64">
        <v>4</v>
      </c>
    </row>
    <row r="508" spans="1:7" s="11" customFormat="1" ht="18" customHeight="1" x14ac:dyDescent="0.25">
      <c r="A508" s="7">
        <v>43151.404861111114</v>
      </c>
      <c r="B508" s="8" t="s">
        <v>53</v>
      </c>
      <c r="C508" s="64" t="s">
        <v>116</v>
      </c>
      <c r="D508" s="12" t="s">
        <v>702</v>
      </c>
      <c r="E508" s="9">
        <v>249.74</v>
      </c>
      <c r="F508" s="9" t="s">
        <v>2276</v>
      </c>
      <c r="G508" s="64">
        <v>4</v>
      </c>
    </row>
    <row r="509" spans="1:7" s="11" customFormat="1" ht="18" customHeight="1" x14ac:dyDescent="0.25">
      <c r="A509" s="7">
        <v>43151.411180555559</v>
      </c>
      <c r="B509" s="8" t="s">
        <v>53</v>
      </c>
      <c r="C509" s="64" t="s">
        <v>116</v>
      </c>
      <c r="D509" s="8" t="s">
        <v>844</v>
      </c>
      <c r="E509" s="9">
        <v>2934.86</v>
      </c>
      <c r="F509" s="9" t="s">
        <v>2274</v>
      </c>
      <c r="G509" s="64">
        <v>4</v>
      </c>
    </row>
    <row r="510" spans="1:7" s="11" customFormat="1" ht="18" customHeight="1" x14ac:dyDescent="0.25">
      <c r="A510" s="7">
        <v>43151.530092592591</v>
      </c>
      <c r="B510" s="8" t="s">
        <v>59</v>
      </c>
      <c r="C510" s="64" t="s">
        <v>121</v>
      </c>
      <c r="D510" s="8" t="s">
        <v>849</v>
      </c>
      <c r="E510" s="9">
        <v>235.95</v>
      </c>
      <c r="F510" s="9" t="s">
        <v>2276</v>
      </c>
      <c r="G510" s="64">
        <v>4</v>
      </c>
    </row>
    <row r="511" spans="1:7" s="11" customFormat="1" ht="18" customHeight="1" x14ac:dyDescent="0.25">
      <c r="A511" s="7">
        <v>43152.397418981483</v>
      </c>
      <c r="B511" s="8" t="s">
        <v>928</v>
      </c>
      <c r="C511" s="64" t="s">
        <v>929</v>
      </c>
      <c r="D511" s="8" t="s">
        <v>930</v>
      </c>
      <c r="E511" s="9">
        <v>410.19</v>
      </c>
      <c r="F511" s="9" t="s">
        <v>2274</v>
      </c>
      <c r="G511" s="64">
        <v>4</v>
      </c>
    </row>
    <row r="512" spans="1:7" s="11" customFormat="1" ht="18" customHeight="1" x14ac:dyDescent="0.25">
      <c r="A512" s="7">
        <v>43152.447476851848</v>
      </c>
      <c r="B512" s="8" t="s">
        <v>57</v>
      </c>
      <c r="C512" s="64" t="s">
        <v>119</v>
      </c>
      <c r="D512" s="8" t="s">
        <v>817</v>
      </c>
      <c r="E512" s="9">
        <v>72.599999999999994</v>
      </c>
      <c r="F512" s="9" t="s">
        <v>2276</v>
      </c>
      <c r="G512" s="64">
        <v>4</v>
      </c>
    </row>
    <row r="513" spans="1:7" s="11" customFormat="1" ht="18" customHeight="1" x14ac:dyDescent="0.25">
      <c r="A513" s="7">
        <v>43152.618379629632</v>
      </c>
      <c r="B513" s="8" t="s">
        <v>901</v>
      </c>
      <c r="C513" s="64" t="s">
        <v>1118</v>
      </c>
      <c r="D513" s="12" t="s">
        <v>902</v>
      </c>
      <c r="E513" s="9">
        <v>1392.39</v>
      </c>
      <c r="F513" s="9" t="s">
        <v>2274</v>
      </c>
      <c r="G513" s="64">
        <v>3</v>
      </c>
    </row>
    <row r="514" spans="1:7" s="11" customFormat="1" ht="18" customHeight="1" x14ac:dyDescent="0.25">
      <c r="A514" s="7">
        <v>43152.679166666669</v>
      </c>
      <c r="B514" s="8" t="s">
        <v>7</v>
      </c>
      <c r="C514" s="64" t="s">
        <v>70</v>
      </c>
      <c r="D514" s="8" t="s">
        <v>874</v>
      </c>
      <c r="E514" s="9">
        <v>169.76</v>
      </c>
      <c r="F514" s="9" t="s">
        <v>2274</v>
      </c>
      <c r="G514" s="64">
        <v>4</v>
      </c>
    </row>
    <row r="515" spans="1:7" s="11" customFormat="1" ht="18" customHeight="1" x14ac:dyDescent="0.25">
      <c r="A515" s="7">
        <v>43152.702152777776</v>
      </c>
      <c r="B515" s="8" t="s">
        <v>32</v>
      </c>
      <c r="C515" s="64" t="s">
        <v>96</v>
      </c>
      <c r="D515" s="8" t="s">
        <v>845</v>
      </c>
      <c r="E515" s="9">
        <v>158.56</v>
      </c>
      <c r="F515" s="9" t="s">
        <v>2276</v>
      </c>
      <c r="G515" s="64">
        <v>4</v>
      </c>
    </row>
    <row r="516" spans="1:7" s="11" customFormat="1" ht="18" customHeight="1" x14ac:dyDescent="0.25">
      <c r="A516" s="7">
        <v>43152.704282407409</v>
      </c>
      <c r="B516" s="8" t="s">
        <v>32</v>
      </c>
      <c r="C516" s="64" t="s">
        <v>96</v>
      </c>
      <c r="D516" s="8" t="s">
        <v>815</v>
      </c>
      <c r="E516" s="9">
        <v>9.92</v>
      </c>
      <c r="F516" s="9" t="s">
        <v>2276</v>
      </c>
      <c r="G516" s="64">
        <v>4</v>
      </c>
    </row>
    <row r="517" spans="1:7" s="11" customFormat="1" ht="18" customHeight="1" x14ac:dyDescent="0.25">
      <c r="A517" s="7">
        <v>43153.077314814815</v>
      </c>
      <c r="B517" s="8" t="s">
        <v>129</v>
      </c>
      <c r="C517" s="64" t="s">
        <v>155</v>
      </c>
      <c r="D517" s="8" t="s">
        <v>985</v>
      </c>
      <c r="E517" s="9">
        <v>471.9</v>
      </c>
      <c r="F517" s="9" t="s">
        <v>2274</v>
      </c>
      <c r="G517" s="64">
        <v>4</v>
      </c>
    </row>
    <row r="518" spans="1:7" s="11" customFormat="1" ht="18" customHeight="1" x14ac:dyDescent="0.25">
      <c r="A518" s="7">
        <v>43153.13795138889</v>
      </c>
      <c r="B518" s="8" t="s">
        <v>46</v>
      </c>
      <c r="C518" s="64" t="s">
        <v>109</v>
      </c>
      <c r="D518" s="8" t="s">
        <v>897</v>
      </c>
      <c r="E518" s="9">
        <v>2232.75</v>
      </c>
      <c r="F518" s="9" t="s">
        <v>2274</v>
      </c>
      <c r="G518" s="64">
        <v>4</v>
      </c>
    </row>
    <row r="519" spans="1:7" s="11" customFormat="1" ht="18" customHeight="1" x14ac:dyDescent="0.25">
      <c r="A519" s="7">
        <v>43153.519375000003</v>
      </c>
      <c r="B519" s="8" t="s">
        <v>42</v>
      </c>
      <c r="C519" s="64" t="s">
        <v>104</v>
      </c>
      <c r="D519" s="12" t="s">
        <v>743</v>
      </c>
      <c r="E519" s="9">
        <v>929.28</v>
      </c>
      <c r="F519" s="9" t="s">
        <v>2276</v>
      </c>
      <c r="G519" s="64">
        <v>4</v>
      </c>
    </row>
    <row r="520" spans="1:7" s="11" customFormat="1" ht="18" customHeight="1" x14ac:dyDescent="0.25">
      <c r="A520" s="7">
        <v>43153.584050925929</v>
      </c>
      <c r="B520" s="8" t="s">
        <v>954</v>
      </c>
      <c r="C520" s="64" t="s">
        <v>955</v>
      </c>
      <c r="D520" s="12" t="s">
        <v>1046</v>
      </c>
      <c r="E520" s="9">
        <v>15125</v>
      </c>
      <c r="F520" s="9" t="s">
        <v>2274</v>
      </c>
      <c r="G520" s="64">
        <v>3</v>
      </c>
    </row>
    <row r="521" spans="1:7" s="11" customFormat="1" ht="18" customHeight="1" x14ac:dyDescent="0.25">
      <c r="A521" s="7">
        <v>43153.705069444448</v>
      </c>
      <c r="B521" s="8" t="s">
        <v>42</v>
      </c>
      <c r="C521" s="64" t="s">
        <v>104</v>
      </c>
      <c r="D521" s="8" t="s">
        <v>909</v>
      </c>
      <c r="E521" s="9">
        <v>81.680000000000007</v>
      </c>
      <c r="F521" s="9" t="s">
        <v>2281</v>
      </c>
      <c r="G521" s="64">
        <v>4</v>
      </c>
    </row>
    <row r="522" spans="1:7" s="11" customFormat="1" ht="18" customHeight="1" x14ac:dyDescent="0.25">
      <c r="A522" s="7">
        <v>43153.705104166664</v>
      </c>
      <c r="B522" s="8" t="s">
        <v>42</v>
      </c>
      <c r="C522" s="64" t="s">
        <v>104</v>
      </c>
      <c r="D522" s="8" t="s">
        <v>880</v>
      </c>
      <c r="E522" s="9">
        <v>133.1</v>
      </c>
      <c r="F522" s="9" t="s">
        <v>2276</v>
      </c>
      <c r="G522" s="64">
        <v>4</v>
      </c>
    </row>
    <row r="523" spans="1:7" s="11" customFormat="1" ht="18" customHeight="1" x14ac:dyDescent="0.25">
      <c r="A523" s="7">
        <v>43153.705138888887</v>
      </c>
      <c r="B523" s="8" t="s">
        <v>42</v>
      </c>
      <c r="C523" s="64" t="s">
        <v>104</v>
      </c>
      <c r="D523" s="8" t="s">
        <v>808</v>
      </c>
      <c r="E523" s="9">
        <v>137.94</v>
      </c>
      <c r="F523" s="9" t="s">
        <v>2276</v>
      </c>
      <c r="G523" s="64">
        <v>4</v>
      </c>
    </row>
    <row r="524" spans="1:7" s="11" customFormat="1" ht="18" customHeight="1" x14ac:dyDescent="0.25">
      <c r="A524" s="7">
        <v>43153.707256944443</v>
      </c>
      <c r="B524" s="8" t="s">
        <v>42</v>
      </c>
      <c r="C524" s="64" t="s">
        <v>104</v>
      </c>
      <c r="D524" s="8" t="s">
        <v>741</v>
      </c>
      <c r="E524" s="9">
        <v>90.75</v>
      </c>
      <c r="F524" s="9" t="s">
        <v>2276</v>
      </c>
      <c r="G524" s="64">
        <v>4</v>
      </c>
    </row>
    <row r="525" spans="1:7" s="11" customFormat="1" ht="18" customHeight="1" x14ac:dyDescent="0.25">
      <c r="A525" s="7">
        <v>43153.707291666666</v>
      </c>
      <c r="B525" s="8" t="s">
        <v>42</v>
      </c>
      <c r="C525" s="64" t="s">
        <v>104</v>
      </c>
      <c r="D525" s="8" t="s">
        <v>736</v>
      </c>
      <c r="E525" s="9">
        <v>90.75</v>
      </c>
      <c r="F525" s="9" t="s">
        <v>2276</v>
      </c>
      <c r="G525" s="64">
        <v>4</v>
      </c>
    </row>
    <row r="526" spans="1:7" s="11" customFormat="1" ht="18" customHeight="1" x14ac:dyDescent="0.25">
      <c r="A526" s="7">
        <v>43153.721909722219</v>
      </c>
      <c r="B526" s="8" t="s">
        <v>179</v>
      </c>
      <c r="C526" s="64" t="s">
        <v>1086</v>
      </c>
      <c r="D526" s="8" t="s">
        <v>807</v>
      </c>
      <c r="E526" s="9">
        <v>859.37</v>
      </c>
      <c r="F526" s="9" t="s">
        <v>2274</v>
      </c>
      <c r="G526" s="64">
        <v>3</v>
      </c>
    </row>
    <row r="527" spans="1:7" s="11" customFormat="1" ht="18" customHeight="1" x14ac:dyDescent="0.25">
      <c r="A527" s="7">
        <v>43154.445092592592</v>
      </c>
      <c r="B527" s="8" t="s">
        <v>13</v>
      </c>
      <c r="C527" s="64" t="s">
        <v>76</v>
      </c>
      <c r="D527" s="8" t="s">
        <v>932</v>
      </c>
      <c r="E527" s="9">
        <v>251.2</v>
      </c>
      <c r="F527" s="9" t="s">
        <v>2274</v>
      </c>
      <c r="G527" s="64">
        <v>4</v>
      </c>
    </row>
    <row r="528" spans="1:7" s="11" customFormat="1" ht="18" customHeight="1" x14ac:dyDescent="0.25">
      <c r="A528" s="7">
        <v>43154.46597222222</v>
      </c>
      <c r="B528" s="8" t="s">
        <v>11</v>
      </c>
      <c r="C528" s="64" t="s">
        <v>74</v>
      </c>
      <c r="D528" s="8" t="s">
        <v>956</v>
      </c>
      <c r="E528" s="9">
        <v>964.37</v>
      </c>
      <c r="F528" s="9" t="s">
        <v>2274</v>
      </c>
      <c r="G528" s="64">
        <v>4</v>
      </c>
    </row>
    <row r="529" spans="1:7" s="11" customFormat="1" ht="18" customHeight="1" x14ac:dyDescent="0.25">
      <c r="A529" s="7">
        <v>43154.580625000002</v>
      </c>
      <c r="B529" s="8" t="s">
        <v>53</v>
      </c>
      <c r="C529" s="64" t="s">
        <v>116</v>
      </c>
      <c r="D529" s="8" t="s">
        <v>839</v>
      </c>
      <c r="E529" s="9">
        <v>4817.1099999999997</v>
      </c>
      <c r="F529" s="9" t="s">
        <v>2276</v>
      </c>
      <c r="G529" s="64">
        <v>4</v>
      </c>
    </row>
    <row r="530" spans="1:7" ht="18" customHeight="1" x14ac:dyDescent="0.25">
      <c r="A530" s="7">
        <v>43154.584837962961</v>
      </c>
      <c r="B530" s="8" t="s">
        <v>53</v>
      </c>
      <c r="C530" s="64" t="s">
        <v>116</v>
      </c>
      <c r="D530" s="8" t="s">
        <v>721</v>
      </c>
      <c r="E530" s="9">
        <v>65.95</v>
      </c>
      <c r="F530" s="9" t="s">
        <v>2276</v>
      </c>
      <c r="G530" s="64">
        <v>4</v>
      </c>
    </row>
    <row r="531" spans="1:7" ht="18" customHeight="1" x14ac:dyDescent="0.25">
      <c r="A531" s="7">
        <v>43154.584872685184</v>
      </c>
      <c r="B531" s="8" t="s">
        <v>53</v>
      </c>
      <c r="C531" s="64" t="s">
        <v>116</v>
      </c>
      <c r="D531" s="8" t="s">
        <v>762</v>
      </c>
      <c r="E531" s="9">
        <v>65.95</v>
      </c>
      <c r="F531" s="9" t="s">
        <v>2276</v>
      </c>
      <c r="G531" s="64">
        <v>4</v>
      </c>
    </row>
    <row r="532" spans="1:7" s="11" customFormat="1" ht="18" customHeight="1" x14ac:dyDescent="0.25">
      <c r="A532" s="7">
        <v>43154.584918981483</v>
      </c>
      <c r="B532" s="8" t="s">
        <v>53</v>
      </c>
      <c r="C532" s="64" t="s">
        <v>116</v>
      </c>
      <c r="D532" s="8" t="s">
        <v>987</v>
      </c>
      <c r="E532" s="9">
        <v>2934.86</v>
      </c>
      <c r="F532" s="9" t="s">
        <v>2274</v>
      </c>
      <c r="G532" s="64">
        <v>4</v>
      </c>
    </row>
    <row r="533" spans="1:7" s="11" customFormat="1" ht="18" customHeight="1" x14ac:dyDescent="0.25">
      <c r="A533" s="7">
        <v>43154.649548611109</v>
      </c>
      <c r="B533" s="8" t="s">
        <v>293</v>
      </c>
      <c r="C533" s="64" t="s">
        <v>294</v>
      </c>
      <c r="D533" s="8" t="s">
        <v>834</v>
      </c>
      <c r="E533" s="9">
        <v>154.28</v>
      </c>
      <c r="F533" s="9" t="s">
        <v>2274</v>
      </c>
      <c r="G533" s="64">
        <v>4</v>
      </c>
    </row>
    <row r="534" spans="1:7" s="11" customFormat="1" ht="18" customHeight="1" x14ac:dyDescent="0.25">
      <c r="A534" s="7">
        <v>43154.660046296296</v>
      </c>
      <c r="B534" s="8" t="s">
        <v>32</v>
      </c>
      <c r="C534" s="64" t="s">
        <v>96</v>
      </c>
      <c r="D534" s="12" t="s">
        <v>760</v>
      </c>
      <c r="E534" s="9">
        <v>69.7</v>
      </c>
      <c r="F534" s="9" t="s">
        <v>2276</v>
      </c>
      <c r="G534" s="64">
        <v>4</v>
      </c>
    </row>
    <row r="535" spans="1:7" s="11" customFormat="1" ht="18" customHeight="1" x14ac:dyDescent="0.25">
      <c r="A535" s="7">
        <v>43154.664282407408</v>
      </c>
      <c r="B535" s="8" t="s">
        <v>32</v>
      </c>
      <c r="C535" s="64" t="s">
        <v>96</v>
      </c>
      <c r="D535" s="12" t="s">
        <v>1020</v>
      </c>
      <c r="E535" s="9">
        <v>612.41</v>
      </c>
      <c r="F535" s="9" t="s">
        <v>2276</v>
      </c>
      <c r="G535" s="64">
        <v>4</v>
      </c>
    </row>
    <row r="536" spans="1:7" s="11" customFormat="1" ht="18" customHeight="1" x14ac:dyDescent="0.25">
      <c r="A536" s="7">
        <v>43154.672696759262</v>
      </c>
      <c r="B536" s="8" t="s">
        <v>61</v>
      </c>
      <c r="C536" s="64" t="s">
        <v>123</v>
      </c>
      <c r="D536" s="8" t="s">
        <v>738</v>
      </c>
      <c r="E536" s="9">
        <v>1126.01</v>
      </c>
      <c r="F536" s="9" t="s">
        <v>2274</v>
      </c>
      <c r="G536" s="64">
        <v>4</v>
      </c>
    </row>
    <row r="537" spans="1:7" s="11" customFormat="1" ht="18" customHeight="1" x14ac:dyDescent="0.25">
      <c r="A537" s="7">
        <v>43154.672731481478</v>
      </c>
      <c r="B537" s="8" t="s">
        <v>61</v>
      </c>
      <c r="C537" s="64" t="s">
        <v>123</v>
      </c>
      <c r="D537" s="8" t="s">
        <v>755</v>
      </c>
      <c r="E537" s="9">
        <v>107.97</v>
      </c>
      <c r="F537" s="9" t="s">
        <v>2274</v>
      </c>
      <c r="G537" s="64">
        <v>4</v>
      </c>
    </row>
    <row r="538" spans="1:7" s="11" customFormat="1" ht="18" customHeight="1" x14ac:dyDescent="0.25">
      <c r="A538" s="7">
        <v>43157.07712962963</v>
      </c>
      <c r="B538" s="8" t="s">
        <v>129</v>
      </c>
      <c r="C538" s="64" t="s">
        <v>155</v>
      </c>
      <c r="D538" s="8" t="s">
        <v>951</v>
      </c>
      <c r="E538" s="9">
        <v>214.17</v>
      </c>
      <c r="F538" s="9" t="s">
        <v>2276</v>
      </c>
      <c r="G538" s="64">
        <v>4</v>
      </c>
    </row>
    <row r="539" spans="1:7" s="11" customFormat="1" ht="18" customHeight="1" x14ac:dyDescent="0.25">
      <c r="A539" s="7">
        <v>43157.079247685186</v>
      </c>
      <c r="B539" s="8" t="s">
        <v>129</v>
      </c>
      <c r="C539" s="64" t="s">
        <v>155</v>
      </c>
      <c r="D539" s="8" t="s">
        <v>800</v>
      </c>
      <c r="E539" s="9">
        <v>62.92</v>
      </c>
      <c r="F539" s="9" t="s">
        <v>2276</v>
      </c>
      <c r="G539" s="64">
        <v>4</v>
      </c>
    </row>
    <row r="540" spans="1:7" s="11" customFormat="1" ht="18" customHeight="1" x14ac:dyDescent="0.25">
      <c r="A540" s="7">
        <v>43157.081365740742</v>
      </c>
      <c r="B540" s="8" t="s">
        <v>129</v>
      </c>
      <c r="C540" s="64" t="s">
        <v>155</v>
      </c>
      <c r="D540" s="8" t="s">
        <v>881</v>
      </c>
      <c r="E540" s="9">
        <v>173.03</v>
      </c>
      <c r="F540" s="9" t="s">
        <v>2276</v>
      </c>
      <c r="G540" s="64">
        <v>4</v>
      </c>
    </row>
    <row r="541" spans="1:7" s="11" customFormat="1" ht="18" customHeight="1" x14ac:dyDescent="0.25">
      <c r="A541" s="7">
        <v>43157.085578703707</v>
      </c>
      <c r="B541" s="8" t="s">
        <v>129</v>
      </c>
      <c r="C541" s="64" t="s">
        <v>155</v>
      </c>
      <c r="D541" s="8" t="s">
        <v>801</v>
      </c>
      <c r="E541" s="9">
        <v>78.650000000000006</v>
      </c>
      <c r="F541" s="9" t="s">
        <v>2276</v>
      </c>
      <c r="G541" s="64">
        <v>4</v>
      </c>
    </row>
    <row r="542" spans="1:7" s="11" customFormat="1" ht="18" customHeight="1" x14ac:dyDescent="0.25">
      <c r="A542" s="7">
        <v>43157.087696759256</v>
      </c>
      <c r="B542" s="8" t="s">
        <v>129</v>
      </c>
      <c r="C542" s="64" t="s">
        <v>155</v>
      </c>
      <c r="D542" s="8" t="s">
        <v>818</v>
      </c>
      <c r="E542" s="9">
        <v>290.39999999999998</v>
      </c>
      <c r="F542" s="9" t="s">
        <v>2276</v>
      </c>
      <c r="G542" s="64">
        <v>4</v>
      </c>
    </row>
    <row r="543" spans="1:7" s="11" customFormat="1" ht="18" customHeight="1" x14ac:dyDescent="0.25">
      <c r="A543" s="7">
        <v>43157.102314814816</v>
      </c>
      <c r="B543" s="8" t="s">
        <v>129</v>
      </c>
      <c r="C543" s="64" t="s">
        <v>155</v>
      </c>
      <c r="D543" s="8" t="s">
        <v>805</v>
      </c>
      <c r="E543" s="9">
        <v>250.47</v>
      </c>
      <c r="F543" s="9" t="s">
        <v>2276</v>
      </c>
      <c r="G543" s="64">
        <v>4</v>
      </c>
    </row>
    <row r="544" spans="1:7" s="11" customFormat="1" ht="18" customHeight="1" x14ac:dyDescent="0.25">
      <c r="A544" s="7">
        <v>43157.102349537039</v>
      </c>
      <c r="B544" s="8" t="s">
        <v>129</v>
      </c>
      <c r="C544" s="64" t="s">
        <v>155</v>
      </c>
      <c r="D544" s="8" t="s">
        <v>825</v>
      </c>
      <c r="E544" s="9">
        <v>1449.58</v>
      </c>
      <c r="F544" s="9" t="s">
        <v>2276</v>
      </c>
      <c r="G544" s="64">
        <v>4</v>
      </c>
    </row>
    <row r="545" spans="1:7" s="11" customFormat="1" ht="18" customHeight="1" x14ac:dyDescent="0.25">
      <c r="A545" s="7">
        <v>43157.102384259262</v>
      </c>
      <c r="B545" s="8" t="s">
        <v>129</v>
      </c>
      <c r="C545" s="64" t="s">
        <v>155</v>
      </c>
      <c r="D545" s="8" t="s">
        <v>712</v>
      </c>
      <c r="E545" s="9">
        <v>322.47000000000003</v>
      </c>
      <c r="F545" s="9" t="s">
        <v>2276</v>
      </c>
      <c r="G545" s="64">
        <v>4</v>
      </c>
    </row>
    <row r="546" spans="1:7" s="11" customFormat="1" ht="18" customHeight="1" x14ac:dyDescent="0.25">
      <c r="A546" s="7">
        <v>43157.102407407408</v>
      </c>
      <c r="B546" s="8" t="s">
        <v>129</v>
      </c>
      <c r="C546" s="64" t="s">
        <v>155</v>
      </c>
      <c r="D546" s="8" t="s">
        <v>753</v>
      </c>
      <c r="E546" s="9">
        <v>114.95</v>
      </c>
      <c r="F546" s="9" t="s">
        <v>2276</v>
      </c>
      <c r="G546" s="64">
        <v>4</v>
      </c>
    </row>
    <row r="547" spans="1:7" s="11" customFormat="1" ht="18" customHeight="1" x14ac:dyDescent="0.25">
      <c r="A547" s="7">
        <v>43157.13789351852</v>
      </c>
      <c r="B547" s="8" t="s">
        <v>129</v>
      </c>
      <c r="C547" s="64" t="s">
        <v>155</v>
      </c>
      <c r="D547" s="8" t="s">
        <v>875</v>
      </c>
      <c r="E547" s="9">
        <v>96.8</v>
      </c>
      <c r="F547" s="9" t="s">
        <v>2274</v>
      </c>
      <c r="G547" s="64">
        <v>4</v>
      </c>
    </row>
    <row r="548" spans="1:7" s="11" customFormat="1" ht="18" customHeight="1" x14ac:dyDescent="0.25">
      <c r="A548" s="7">
        <v>43157.362997685188</v>
      </c>
      <c r="B548" s="8" t="s">
        <v>129</v>
      </c>
      <c r="C548" s="64" t="s">
        <v>155</v>
      </c>
      <c r="D548" s="8" t="s">
        <v>824</v>
      </c>
      <c r="E548" s="9">
        <v>551.76</v>
      </c>
      <c r="F548" s="9" t="s">
        <v>2276</v>
      </c>
      <c r="G548" s="64">
        <v>4</v>
      </c>
    </row>
    <row r="549" spans="1:7" s="11" customFormat="1" ht="18" customHeight="1" x14ac:dyDescent="0.25">
      <c r="A549" s="7">
        <v>43157.365173611113</v>
      </c>
      <c r="B549" s="8" t="s">
        <v>129</v>
      </c>
      <c r="C549" s="64" t="s">
        <v>155</v>
      </c>
      <c r="D549" s="8" t="s">
        <v>810</v>
      </c>
      <c r="E549" s="9">
        <v>217.8</v>
      </c>
      <c r="F549" s="9" t="s">
        <v>2276</v>
      </c>
      <c r="G549" s="64">
        <v>4</v>
      </c>
    </row>
    <row r="550" spans="1:7" s="11" customFormat="1" ht="18" customHeight="1" x14ac:dyDescent="0.25">
      <c r="A550" s="7">
        <v>43157.365219907406</v>
      </c>
      <c r="B550" s="8" t="s">
        <v>129</v>
      </c>
      <c r="C550" s="64" t="s">
        <v>155</v>
      </c>
      <c r="D550" s="8" t="s">
        <v>861</v>
      </c>
      <c r="E550" s="9">
        <v>266.2</v>
      </c>
      <c r="F550" s="9" t="s">
        <v>2276</v>
      </c>
      <c r="G550" s="64">
        <v>4</v>
      </c>
    </row>
    <row r="551" spans="1:7" s="11" customFormat="1" ht="18" customHeight="1" x14ac:dyDescent="0.25">
      <c r="A551" s="7">
        <v>43157.365335648145</v>
      </c>
      <c r="B551" s="8" t="s">
        <v>129</v>
      </c>
      <c r="C551" s="64" t="s">
        <v>155</v>
      </c>
      <c r="D551" s="8" t="s">
        <v>958</v>
      </c>
      <c r="E551" s="9">
        <v>217.8</v>
      </c>
      <c r="F551" s="9" t="s">
        <v>2276</v>
      </c>
      <c r="G551" s="64">
        <v>4</v>
      </c>
    </row>
    <row r="552" spans="1:7" s="11" customFormat="1" ht="18" customHeight="1" x14ac:dyDescent="0.25">
      <c r="A552" s="7">
        <v>43157.365486111114</v>
      </c>
      <c r="B552" s="8" t="s">
        <v>129</v>
      </c>
      <c r="C552" s="64" t="s">
        <v>155</v>
      </c>
      <c r="D552" s="8" t="s">
        <v>737</v>
      </c>
      <c r="E552" s="9">
        <v>188.76</v>
      </c>
      <c r="F552" s="9" t="s">
        <v>2276</v>
      </c>
      <c r="G552" s="64">
        <v>4</v>
      </c>
    </row>
    <row r="553" spans="1:7" s="11" customFormat="1" ht="18" customHeight="1" x14ac:dyDescent="0.25">
      <c r="A553" s="7">
        <v>43157.4530787037</v>
      </c>
      <c r="B553" s="8" t="s">
        <v>23</v>
      </c>
      <c r="C553" s="64" t="s">
        <v>87</v>
      </c>
      <c r="D553" s="8" t="s">
        <v>774</v>
      </c>
      <c r="E553" s="9">
        <v>421.89</v>
      </c>
      <c r="F553" s="9" t="s">
        <v>2276</v>
      </c>
      <c r="G553" s="64">
        <v>4</v>
      </c>
    </row>
    <row r="554" spans="1:7" s="11" customFormat="1" ht="18" customHeight="1" x14ac:dyDescent="0.25">
      <c r="A554" s="7">
        <v>43157.459409722222</v>
      </c>
      <c r="B554" s="8" t="s">
        <v>50</v>
      </c>
      <c r="C554" s="64" t="s">
        <v>113</v>
      </c>
      <c r="D554" s="8" t="s">
        <v>799</v>
      </c>
      <c r="E554" s="9">
        <v>115.92</v>
      </c>
      <c r="F554" s="9" t="s">
        <v>2276</v>
      </c>
      <c r="G554" s="64">
        <v>4</v>
      </c>
    </row>
    <row r="555" spans="1:7" s="11" customFormat="1" ht="18" customHeight="1" x14ac:dyDescent="0.25">
      <c r="A555" s="7">
        <v>43157.469895833332</v>
      </c>
      <c r="B555" s="8" t="s">
        <v>31</v>
      </c>
      <c r="C555" s="64" t="s">
        <v>95</v>
      </c>
      <c r="D555" s="8" t="s">
        <v>903</v>
      </c>
      <c r="E555" s="9">
        <v>712.92</v>
      </c>
      <c r="F555" s="9" t="s">
        <v>2276</v>
      </c>
      <c r="G555" s="64">
        <v>4</v>
      </c>
    </row>
    <row r="556" spans="1:7" s="11" customFormat="1" ht="18" customHeight="1" x14ac:dyDescent="0.25">
      <c r="A556" s="7">
        <v>43157.478275462963</v>
      </c>
      <c r="B556" s="8" t="s">
        <v>31</v>
      </c>
      <c r="C556" s="64" t="s">
        <v>95</v>
      </c>
      <c r="D556" s="8" t="s">
        <v>804</v>
      </c>
      <c r="E556" s="9">
        <v>444.97</v>
      </c>
      <c r="F556" s="9" t="s">
        <v>2276</v>
      </c>
      <c r="G556" s="64">
        <v>4</v>
      </c>
    </row>
    <row r="557" spans="1:7" s="11" customFormat="1" ht="18" customHeight="1" x14ac:dyDescent="0.25">
      <c r="A557" s="7">
        <v>43157.492905092593</v>
      </c>
      <c r="B557" s="8" t="s">
        <v>63</v>
      </c>
      <c r="C557" s="64" t="s">
        <v>125</v>
      </c>
      <c r="D557" s="8" t="s">
        <v>812</v>
      </c>
      <c r="E557" s="9">
        <v>1796.85</v>
      </c>
      <c r="F557" s="9" t="s">
        <v>2276</v>
      </c>
      <c r="G557" s="64">
        <v>3</v>
      </c>
    </row>
    <row r="558" spans="1:7" s="11" customFormat="1" ht="18" customHeight="1" x14ac:dyDescent="0.25">
      <c r="A558" s="7">
        <v>43157.492939814816</v>
      </c>
      <c r="B558" s="8" t="s">
        <v>63</v>
      </c>
      <c r="C558" s="64" t="s">
        <v>125</v>
      </c>
      <c r="D558" s="8" t="s">
        <v>789</v>
      </c>
      <c r="E558" s="9">
        <v>1796.85</v>
      </c>
      <c r="F558" s="9" t="s">
        <v>2276</v>
      </c>
      <c r="G558" s="64">
        <v>3</v>
      </c>
    </row>
    <row r="559" spans="1:7" s="11" customFormat="1" ht="18" customHeight="1" x14ac:dyDescent="0.25">
      <c r="A559" s="7">
        <v>43157.703483796293</v>
      </c>
      <c r="B559" s="8" t="s">
        <v>138</v>
      </c>
      <c r="C559" s="64" t="s">
        <v>163</v>
      </c>
      <c r="D559" s="8" t="s">
        <v>889</v>
      </c>
      <c r="E559" s="9">
        <v>41.45</v>
      </c>
      <c r="F559" s="9" t="s">
        <v>2274</v>
      </c>
      <c r="G559" s="64">
        <v>4</v>
      </c>
    </row>
    <row r="560" spans="1:7" s="11" customFormat="1" ht="18" customHeight="1" x14ac:dyDescent="0.25">
      <c r="A560" s="7">
        <v>43157.709814814814</v>
      </c>
      <c r="B560" s="8" t="s">
        <v>138</v>
      </c>
      <c r="C560" s="64" t="s">
        <v>163</v>
      </c>
      <c r="D560" s="8" t="s">
        <v>765</v>
      </c>
      <c r="E560" s="9">
        <v>356.28</v>
      </c>
      <c r="F560" s="9" t="s">
        <v>2274</v>
      </c>
      <c r="G560" s="64">
        <v>4</v>
      </c>
    </row>
    <row r="561" spans="1:7" s="11" customFormat="1" ht="18" customHeight="1" x14ac:dyDescent="0.25">
      <c r="A561" s="7">
        <v>43157.720277777778</v>
      </c>
      <c r="B561" s="8" t="s">
        <v>138</v>
      </c>
      <c r="C561" s="64" t="s">
        <v>163</v>
      </c>
      <c r="D561" s="12" t="s">
        <v>813</v>
      </c>
      <c r="E561" s="9">
        <v>159.18</v>
      </c>
      <c r="F561" s="9" t="s">
        <v>2274</v>
      </c>
      <c r="G561" s="64">
        <v>4</v>
      </c>
    </row>
    <row r="562" spans="1:7" s="11" customFormat="1" ht="18" customHeight="1" x14ac:dyDescent="0.25">
      <c r="A562" s="7">
        <v>43158.297581018516</v>
      </c>
      <c r="B562" s="8" t="s">
        <v>271</v>
      </c>
      <c r="C562" s="64" t="s">
        <v>272</v>
      </c>
      <c r="D562" s="8" t="s">
        <v>896</v>
      </c>
      <c r="E562" s="9">
        <v>1176.24</v>
      </c>
      <c r="F562" s="9" t="s">
        <v>2274</v>
      </c>
      <c r="G562" s="64">
        <v>2</v>
      </c>
    </row>
    <row r="563" spans="1:7" s="11" customFormat="1" ht="18" customHeight="1" x14ac:dyDescent="0.25">
      <c r="A563" s="7">
        <v>43158.399791666663</v>
      </c>
      <c r="B563" s="8" t="s">
        <v>37</v>
      </c>
      <c r="C563" s="64" t="s">
        <v>1119</v>
      </c>
      <c r="D563" s="8" t="s">
        <v>847</v>
      </c>
      <c r="E563" s="9">
        <v>264.26</v>
      </c>
      <c r="F563" s="9" t="s">
        <v>2276</v>
      </c>
      <c r="G563" s="64">
        <v>4</v>
      </c>
    </row>
    <row r="564" spans="1:7" s="11" customFormat="1" ht="18" customHeight="1" x14ac:dyDescent="0.25">
      <c r="A564" s="7">
        <v>43158.491527777776</v>
      </c>
      <c r="B564" s="8" t="s">
        <v>45</v>
      </c>
      <c r="C564" s="64" t="s">
        <v>108</v>
      </c>
      <c r="D564" s="12" t="s">
        <v>1019</v>
      </c>
      <c r="E564" s="9">
        <v>375.04</v>
      </c>
      <c r="F564" s="9" t="s">
        <v>2276</v>
      </c>
      <c r="G564" s="64">
        <v>4</v>
      </c>
    </row>
    <row r="565" spans="1:7" s="11" customFormat="1" ht="18" customHeight="1" x14ac:dyDescent="0.25">
      <c r="A565" s="7">
        <v>43158.570821759262</v>
      </c>
      <c r="B565" s="8" t="s">
        <v>54</v>
      </c>
      <c r="C565" s="64" t="s">
        <v>117</v>
      </c>
      <c r="D565" s="12" t="s">
        <v>1027</v>
      </c>
      <c r="E565" s="9">
        <v>1879.76</v>
      </c>
      <c r="F565" s="9" t="s">
        <v>2276</v>
      </c>
      <c r="G565" s="64">
        <v>4</v>
      </c>
    </row>
    <row r="566" spans="1:7" s="11" customFormat="1" ht="18" customHeight="1" x14ac:dyDescent="0.25">
      <c r="A566" s="7">
        <v>43158.698009259257</v>
      </c>
      <c r="B566" s="8" t="s">
        <v>138</v>
      </c>
      <c r="C566" s="64" t="s">
        <v>163</v>
      </c>
      <c r="D566" s="8" t="s">
        <v>923</v>
      </c>
      <c r="E566" s="9">
        <v>698.47</v>
      </c>
      <c r="F566" s="9" t="s">
        <v>2274</v>
      </c>
      <c r="G566" s="64">
        <v>4</v>
      </c>
    </row>
    <row r="567" spans="1:7" s="11" customFormat="1" ht="18" customHeight="1" x14ac:dyDescent="0.25">
      <c r="A567" s="7">
        <v>43158.712638888886</v>
      </c>
      <c r="B567" s="8" t="s">
        <v>42</v>
      </c>
      <c r="C567" s="64" t="s">
        <v>104</v>
      </c>
      <c r="D567" s="8" t="s">
        <v>915</v>
      </c>
      <c r="E567" s="9">
        <v>128.87</v>
      </c>
      <c r="F567" s="9" t="s">
        <v>2276</v>
      </c>
      <c r="G567" s="64">
        <v>4</v>
      </c>
    </row>
    <row r="568" spans="1:7" s="11" customFormat="1" ht="18" customHeight="1" x14ac:dyDescent="0.25">
      <c r="A568" s="7">
        <v>43158.712673611109</v>
      </c>
      <c r="B568" s="8" t="s">
        <v>42</v>
      </c>
      <c r="C568" s="64" t="s">
        <v>104</v>
      </c>
      <c r="D568" s="8" t="s">
        <v>829</v>
      </c>
      <c r="E568" s="9">
        <v>137.94</v>
      </c>
      <c r="F568" s="9" t="s">
        <v>2276</v>
      </c>
      <c r="G568" s="64">
        <v>4</v>
      </c>
    </row>
    <row r="569" spans="1:7" s="11" customFormat="1" ht="18" customHeight="1" x14ac:dyDescent="0.25">
      <c r="A569" s="7">
        <v>43158.712708333333</v>
      </c>
      <c r="B569" s="8" t="s">
        <v>42</v>
      </c>
      <c r="C569" s="64" t="s">
        <v>104</v>
      </c>
      <c r="D569" s="8" t="s">
        <v>838</v>
      </c>
      <c r="E569" s="9">
        <v>185.13</v>
      </c>
      <c r="F569" s="9" t="s">
        <v>2276</v>
      </c>
      <c r="G569" s="64">
        <v>4</v>
      </c>
    </row>
    <row r="570" spans="1:7" s="11" customFormat="1" ht="18" customHeight="1" x14ac:dyDescent="0.25">
      <c r="A570" s="7">
        <v>43158.714826388888</v>
      </c>
      <c r="B570" s="8" t="s">
        <v>42</v>
      </c>
      <c r="C570" s="64" t="s">
        <v>104</v>
      </c>
      <c r="D570" s="8" t="s">
        <v>873</v>
      </c>
      <c r="E570" s="9">
        <v>326.11</v>
      </c>
      <c r="F570" s="9" t="s">
        <v>2276</v>
      </c>
      <c r="G570" s="64">
        <v>4</v>
      </c>
    </row>
    <row r="571" spans="1:7" s="11" customFormat="1" ht="18" customHeight="1" x14ac:dyDescent="0.25">
      <c r="A571" s="7">
        <v>43158.714861111112</v>
      </c>
      <c r="B571" s="8" t="s">
        <v>42</v>
      </c>
      <c r="C571" s="64" t="s">
        <v>104</v>
      </c>
      <c r="D571" s="8" t="s">
        <v>879</v>
      </c>
      <c r="E571" s="9">
        <v>375.9</v>
      </c>
      <c r="F571" s="9" t="s">
        <v>2276</v>
      </c>
      <c r="G571" s="64">
        <v>4</v>
      </c>
    </row>
    <row r="572" spans="1:7" s="11" customFormat="1" ht="18" customHeight="1" x14ac:dyDescent="0.25">
      <c r="A572" s="7">
        <v>43158.716979166667</v>
      </c>
      <c r="B572" s="8" t="s">
        <v>132</v>
      </c>
      <c r="C572" s="64" t="s">
        <v>158</v>
      </c>
      <c r="D572" s="8" t="s">
        <v>946</v>
      </c>
      <c r="E572" s="9">
        <v>278.31</v>
      </c>
      <c r="F572" s="9" t="s">
        <v>2276</v>
      </c>
      <c r="G572" s="64">
        <v>4</v>
      </c>
    </row>
    <row r="573" spans="1:7" s="11" customFormat="1" ht="18" customHeight="1" x14ac:dyDescent="0.25">
      <c r="A573" s="7">
        <v>43158.717013888891</v>
      </c>
      <c r="B573" s="8" t="s">
        <v>132</v>
      </c>
      <c r="C573" s="64" t="s">
        <v>158</v>
      </c>
      <c r="D573" s="8" t="s">
        <v>924</v>
      </c>
      <c r="E573" s="9">
        <v>159.9</v>
      </c>
      <c r="F573" s="9" t="s">
        <v>2276</v>
      </c>
      <c r="G573" s="64">
        <v>4</v>
      </c>
    </row>
    <row r="574" spans="1:7" s="11" customFormat="1" ht="18" customHeight="1" x14ac:dyDescent="0.25">
      <c r="A574" s="7">
        <v>43158.717048611114</v>
      </c>
      <c r="B574" s="8" t="s">
        <v>132</v>
      </c>
      <c r="C574" s="64" t="s">
        <v>158</v>
      </c>
      <c r="D574" s="8" t="s">
        <v>790</v>
      </c>
      <c r="E574" s="9">
        <v>57.78</v>
      </c>
      <c r="F574" s="9" t="s">
        <v>2276</v>
      </c>
      <c r="G574" s="64">
        <v>4</v>
      </c>
    </row>
    <row r="575" spans="1:7" s="11" customFormat="1" ht="18" customHeight="1" x14ac:dyDescent="0.25">
      <c r="A575" s="7">
        <v>43158.71707175926</v>
      </c>
      <c r="B575" s="8" t="s">
        <v>132</v>
      </c>
      <c r="C575" s="64" t="s">
        <v>158</v>
      </c>
      <c r="D575" s="8" t="s">
        <v>802</v>
      </c>
      <c r="E575" s="9">
        <v>424.59</v>
      </c>
      <c r="F575" s="9" t="s">
        <v>2276</v>
      </c>
      <c r="G575" s="64">
        <v>4</v>
      </c>
    </row>
    <row r="576" spans="1:7" s="11" customFormat="1" ht="18" customHeight="1" x14ac:dyDescent="0.25">
      <c r="A576" s="7">
        <v>43158.717106481483</v>
      </c>
      <c r="B576" s="8" t="s">
        <v>132</v>
      </c>
      <c r="C576" s="64" t="s">
        <v>158</v>
      </c>
      <c r="D576" s="12" t="s">
        <v>1018</v>
      </c>
      <c r="E576" s="9">
        <v>567.26</v>
      </c>
      <c r="F576" s="9" t="s">
        <v>2276</v>
      </c>
      <c r="G576" s="64">
        <v>4</v>
      </c>
    </row>
    <row r="577" spans="1:7" s="11" customFormat="1" ht="18" customHeight="1" x14ac:dyDescent="0.25">
      <c r="A577" s="7">
        <v>43158.717141203706</v>
      </c>
      <c r="B577" s="8" t="s">
        <v>132</v>
      </c>
      <c r="C577" s="64" t="s">
        <v>158</v>
      </c>
      <c r="D577" s="8" t="s">
        <v>871</v>
      </c>
      <c r="E577" s="9">
        <v>262.62</v>
      </c>
      <c r="F577" s="9" t="s">
        <v>2276</v>
      </c>
      <c r="G577" s="64">
        <v>4</v>
      </c>
    </row>
    <row r="578" spans="1:7" s="11" customFormat="1" ht="18" customHeight="1" x14ac:dyDescent="0.25">
      <c r="A578" s="7">
        <v>43158.827673611115</v>
      </c>
      <c r="B578" s="8" t="s">
        <v>901</v>
      </c>
      <c r="C578" s="64" t="s">
        <v>1118</v>
      </c>
      <c r="D578" s="12" t="s">
        <v>926</v>
      </c>
      <c r="E578" s="9">
        <v>1016.27</v>
      </c>
      <c r="F578" s="9" t="s">
        <v>2274</v>
      </c>
      <c r="G578" s="64">
        <v>3</v>
      </c>
    </row>
    <row r="579" spans="1:7" s="11" customFormat="1" ht="18" customHeight="1" x14ac:dyDescent="0.25">
      <c r="A579" s="7">
        <v>43158.988391203704</v>
      </c>
      <c r="B579" s="8" t="s">
        <v>48</v>
      </c>
      <c r="C579" s="64" t="s">
        <v>111</v>
      </c>
      <c r="D579" s="12" t="s">
        <v>796</v>
      </c>
      <c r="E579" s="9">
        <v>855.6</v>
      </c>
      <c r="F579" s="9" t="s">
        <v>2276</v>
      </c>
      <c r="G579" s="64">
        <v>4</v>
      </c>
    </row>
    <row r="580" spans="1:7" s="11" customFormat="1" ht="18" customHeight="1" x14ac:dyDescent="0.25">
      <c r="A580" s="7">
        <v>43159.342835648145</v>
      </c>
      <c r="B580" s="8" t="s">
        <v>300</v>
      </c>
      <c r="C580" s="64" t="s">
        <v>107</v>
      </c>
      <c r="D580" s="8" t="s">
        <v>835</v>
      </c>
      <c r="E580" s="9">
        <v>1803.95</v>
      </c>
      <c r="F580" s="9" t="s">
        <v>2276</v>
      </c>
      <c r="G580" s="64">
        <v>4</v>
      </c>
    </row>
    <row r="581" spans="1:7" s="11" customFormat="1" ht="18" customHeight="1" x14ac:dyDescent="0.25">
      <c r="A581" s="7">
        <v>43159.345011574071</v>
      </c>
      <c r="B581" s="8" t="s">
        <v>300</v>
      </c>
      <c r="C581" s="64" t="s">
        <v>107</v>
      </c>
      <c r="D581" s="8" t="s">
        <v>764</v>
      </c>
      <c r="E581" s="9">
        <v>76.7</v>
      </c>
      <c r="F581" s="9" t="s">
        <v>2276</v>
      </c>
      <c r="G581" s="64">
        <v>4</v>
      </c>
    </row>
    <row r="582" spans="1:7" s="11" customFormat="1" ht="18" customHeight="1" x14ac:dyDescent="0.25">
      <c r="A582" s="7">
        <v>43159.380555555559</v>
      </c>
      <c r="B582" s="8" t="s">
        <v>37</v>
      </c>
      <c r="C582" s="64" t="s">
        <v>1119</v>
      </c>
      <c r="D582" s="8" t="s">
        <v>910</v>
      </c>
      <c r="E582" s="9">
        <v>264.26</v>
      </c>
      <c r="F582" s="9" t="s">
        <v>2276</v>
      </c>
      <c r="G582" s="64">
        <v>4</v>
      </c>
    </row>
    <row r="583" spans="1:7" s="11" customFormat="1" ht="18" customHeight="1" x14ac:dyDescent="0.25">
      <c r="A583" s="7">
        <v>43159.395173611112</v>
      </c>
      <c r="B583" s="8" t="s">
        <v>268</v>
      </c>
      <c r="C583" s="64" t="s">
        <v>269</v>
      </c>
      <c r="D583" s="8" t="s">
        <v>920</v>
      </c>
      <c r="E583" s="9">
        <v>675.91</v>
      </c>
      <c r="F583" s="9" t="s">
        <v>2274</v>
      </c>
      <c r="G583" s="64">
        <v>4</v>
      </c>
    </row>
    <row r="584" spans="1:7" s="11" customFormat="1" ht="18" customHeight="1" x14ac:dyDescent="0.25">
      <c r="A584" s="7">
        <v>43159.403564814813</v>
      </c>
      <c r="B584" s="8" t="s">
        <v>393</v>
      </c>
      <c r="C584" s="64" t="s">
        <v>394</v>
      </c>
      <c r="D584" s="8" t="s">
        <v>395</v>
      </c>
      <c r="E584" s="9">
        <v>1113.2</v>
      </c>
      <c r="F584" s="9" t="s">
        <v>2276</v>
      </c>
      <c r="G584" s="64">
        <v>4</v>
      </c>
    </row>
    <row r="585" spans="1:7" s="11" customFormat="1" ht="18" customHeight="1" x14ac:dyDescent="0.25">
      <c r="A585" s="7">
        <v>43159.403611111113</v>
      </c>
      <c r="B585" s="8" t="s">
        <v>393</v>
      </c>
      <c r="C585" s="64" t="s">
        <v>394</v>
      </c>
      <c r="D585" s="8" t="s">
        <v>395</v>
      </c>
      <c r="E585" s="9">
        <v>1113.2</v>
      </c>
      <c r="F585" s="9" t="s">
        <v>2276</v>
      </c>
      <c r="G585" s="64">
        <v>4</v>
      </c>
    </row>
    <row r="586" spans="1:7" s="11" customFormat="1" ht="18" customHeight="1" x14ac:dyDescent="0.25">
      <c r="A586" s="4">
        <v>43159.447442129633</v>
      </c>
      <c r="B586" s="5" t="s">
        <v>254</v>
      </c>
      <c r="C586" s="66" t="s">
        <v>255</v>
      </c>
      <c r="D586" s="5" t="s">
        <v>833</v>
      </c>
      <c r="E586" s="6">
        <v>470.59</v>
      </c>
      <c r="F586" s="6" t="s">
        <v>2274</v>
      </c>
      <c r="G586" s="66">
        <v>1</v>
      </c>
    </row>
    <row r="587" spans="1:7" s="11" customFormat="1" ht="18" customHeight="1" x14ac:dyDescent="0.25">
      <c r="A587" s="7">
        <v>43159.451643518521</v>
      </c>
      <c r="B587" s="8" t="s">
        <v>254</v>
      </c>
      <c r="C587" s="64" t="s">
        <v>255</v>
      </c>
      <c r="D587" s="8" t="s">
        <v>973</v>
      </c>
      <c r="E587" s="9">
        <v>2442.54</v>
      </c>
      <c r="F587" s="9" t="s">
        <v>2276</v>
      </c>
      <c r="G587" s="64">
        <v>1</v>
      </c>
    </row>
    <row r="588" spans="1:7" s="11" customFormat="1" ht="18" customHeight="1" x14ac:dyDescent="0.25">
      <c r="A588" s="7">
        <v>43159.499652777777</v>
      </c>
      <c r="B588" s="8" t="s">
        <v>19</v>
      </c>
      <c r="C588" s="64" t="s">
        <v>83</v>
      </c>
      <c r="D588" s="8" t="s">
        <v>888</v>
      </c>
      <c r="E588" s="9">
        <v>2065.71</v>
      </c>
      <c r="F588" s="9" t="s">
        <v>2276</v>
      </c>
      <c r="G588" s="64">
        <v>4</v>
      </c>
    </row>
    <row r="589" spans="1:7" s="11" customFormat="1" ht="18" customHeight="1" x14ac:dyDescent="0.25">
      <c r="A589" s="7">
        <v>43159.503865740742</v>
      </c>
      <c r="B589" s="8" t="s">
        <v>19</v>
      </c>
      <c r="C589" s="64" t="s">
        <v>83</v>
      </c>
      <c r="D589" s="8" t="s">
        <v>761</v>
      </c>
      <c r="E589" s="9">
        <v>38.96</v>
      </c>
      <c r="F589" s="9" t="s">
        <v>2276</v>
      </c>
      <c r="G589" s="64">
        <v>4</v>
      </c>
    </row>
    <row r="590" spans="1:7" s="11" customFormat="1" ht="18" customHeight="1" x14ac:dyDescent="0.25">
      <c r="A590" s="7">
        <v>43159.524745370371</v>
      </c>
      <c r="B590" s="8" t="s">
        <v>127</v>
      </c>
      <c r="C590" s="64" t="s">
        <v>153</v>
      </c>
      <c r="D590" s="8" t="s">
        <v>877</v>
      </c>
      <c r="E590" s="9">
        <v>1754.84</v>
      </c>
      <c r="F590" s="9" t="s">
        <v>2276</v>
      </c>
      <c r="G590" s="64">
        <v>4</v>
      </c>
    </row>
    <row r="591" spans="1:7" s="11" customFormat="1" ht="18" customHeight="1" x14ac:dyDescent="0.25">
      <c r="A591" s="7">
        <v>43159.7</v>
      </c>
      <c r="B591" s="8" t="s">
        <v>138</v>
      </c>
      <c r="C591" s="64" t="s">
        <v>163</v>
      </c>
      <c r="D591" s="8" t="s">
        <v>725</v>
      </c>
      <c r="E591" s="9">
        <v>1077.8399999999999</v>
      </c>
      <c r="F591" s="9" t="s">
        <v>2274</v>
      </c>
      <c r="G591" s="64">
        <v>4</v>
      </c>
    </row>
    <row r="592" spans="1:7" s="11" customFormat="1" ht="18" customHeight="1" x14ac:dyDescent="0.25">
      <c r="A592" s="7">
        <v>43159.700069444443</v>
      </c>
      <c r="B592" s="8" t="s">
        <v>138</v>
      </c>
      <c r="C592" s="64" t="s">
        <v>163</v>
      </c>
      <c r="D592" s="8" t="s">
        <v>704</v>
      </c>
      <c r="E592" s="9">
        <v>43.56</v>
      </c>
      <c r="F592" s="9" t="s">
        <v>2276</v>
      </c>
      <c r="G592" s="64">
        <v>4</v>
      </c>
    </row>
    <row r="593" spans="1:7" s="11" customFormat="1" ht="18" customHeight="1" x14ac:dyDescent="0.25">
      <c r="A593" s="7">
        <v>43159.702210648145</v>
      </c>
      <c r="B593" s="8" t="s">
        <v>138</v>
      </c>
      <c r="C593" s="64" t="s">
        <v>163</v>
      </c>
      <c r="D593" s="8" t="s">
        <v>846</v>
      </c>
      <c r="E593" s="9">
        <v>124.33</v>
      </c>
      <c r="F593" s="9" t="s">
        <v>2274</v>
      </c>
      <c r="G593" s="64">
        <v>4</v>
      </c>
    </row>
    <row r="594" spans="1:7" s="11" customFormat="1" ht="18" customHeight="1" x14ac:dyDescent="0.25">
      <c r="A594" s="7">
        <v>43159.702372685184</v>
      </c>
      <c r="B594" s="8" t="s">
        <v>138</v>
      </c>
      <c r="C594" s="64" t="s">
        <v>163</v>
      </c>
      <c r="D594" s="12" t="s">
        <v>917</v>
      </c>
      <c r="E594" s="9">
        <v>74.59</v>
      </c>
      <c r="F594" s="9" t="s">
        <v>2276</v>
      </c>
      <c r="G594" s="64">
        <v>4</v>
      </c>
    </row>
    <row r="595" spans="1:7" s="11" customFormat="1" ht="18" customHeight="1" x14ac:dyDescent="0.25">
      <c r="A595" s="7">
        <v>43159.704513888886</v>
      </c>
      <c r="B595" s="8" t="s">
        <v>138</v>
      </c>
      <c r="C595" s="64" t="s">
        <v>163</v>
      </c>
      <c r="D595" s="12" t="s">
        <v>1017</v>
      </c>
      <c r="E595" s="9">
        <v>24.87</v>
      </c>
      <c r="F595" s="9" t="s">
        <v>2276</v>
      </c>
      <c r="G595" s="64">
        <v>4</v>
      </c>
    </row>
    <row r="596" spans="1:7" s="11" customFormat="1" ht="18" customHeight="1" x14ac:dyDescent="0.25">
      <c r="A596" s="7">
        <v>43159.706701388888</v>
      </c>
      <c r="B596" s="8" t="s">
        <v>138</v>
      </c>
      <c r="C596" s="64" t="s">
        <v>163</v>
      </c>
      <c r="D596" s="8" t="s">
        <v>952</v>
      </c>
      <c r="E596" s="9">
        <v>21.6</v>
      </c>
      <c r="F596" s="9" t="s">
        <v>2276</v>
      </c>
      <c r="G596" s="64">
        <v>4</v>
      </c>
    </row>
    <row r="597" spans="1:7" s="11" customFormat="1" ht="18" customHeight="1" x14ac:dyDescent="0.25">
      <c r="A597" s="7">
        <v>43159.717303240737</v>
      </c>
      <c r="B597" s="8" t="s">
        <v>11</v>
      </c>
      <c r="C597" s="64" t="s">
        <v>74</v>
      </c>
      <c r="D597" s="8" t="s">
        <v>759</v>
      </c>
      <c r="E597" s="9">
        <v>38.72</v>
      </c>
      <c r="F597" s="9" t="s">
        <v>2274</v>
      </c>
      <c r="G597" s="64">
        <v>4</v>
      </c>
    </row>
    <row r="598" spans="1:7" s="11" customFormat="1" ht="18" customHeight="1" x14ac:dyDescent="0.25">
      <c r="A598" s="7">
        <v>43159.748923611114</v>
      </c>
      <c r="B598" s="8" t="s">
        <v>143</v>
      </c>
      <c r="C598" s="64" t="s">
        <v>169</v>
      </c>
      <c r="D598" s="8" t="s">
        <v>837</v>
      </c>
      <c r="E598" s="9">
        <v>259.39</v>
      </c>
      <c r="F598" s="9" t="s">
        <v>2276</v>
      </c>
      <c r="G598" s="64">
        <v>4</v>
      </c>
    </row>
    <row r="599" spans="1:7" s="11" customFormat="1" ht="18" customHeight="1" x14ac:dyDescent="0.25">
      <c r="A599" s="7">
        <v>43159.772152777776</v>
      </c>
      <c r="B599" s="8" t="s">
        <v>709</v>
      </c>
      <c r="C599" s="64" t="s">
        <v>174</v>
      </c>
      <c r="D599" s="8" t="s">
        <v>735</v>
      </c>
      <c r="E599" s="9">
        <v>567.91</v>
      </c>
      <c r="F599" s="9" t="s">
        <v>2274</v>
      </c>
      <c r="G599" s="64">
        <v>4</v>
      </c>
    </row>
    <row r="600" spans="1:7" s="11" customFormat="1" ht="18" customHeight="1" x14ac:dyDescent="0.25">
      <c r="A600" s="7">
        <v>43159.909837962965</v>
      </c>
      <c r="B600" s="8" t="s">
        <v>129</v>
      </c>
      <c r="C600" s="64" t="s">
        <v>155</v>
      </c>
      <c r="D600" s="8" t="s">
        <v>720</v>
      </c>
      <c r="E600" s="9">
        <v>266.2</v>
      </c>
      <c r="F600" s="9" t="s">
        <v>2276</v>
      </c>
      <c r="G600" s="64">
        <v>4</v>
      </c>
    </row>
    <row r="601" spans="1:7" s="11" customFormat="1" ht="18" customHeight="1" x14ac:dyDescent="0.25">
      <c r="A601" s="7">
        <v>43159.916168981479</v>
      </c>
      <c r="B601" s="8" t="s">
        <v>129</v>
      </c>
      <c r="C601" s="64" t="s">
        <v>155</v>
      </c>
      <c r="D601" s="8" t="s">
        <v>794</v>
      </c>
      <c r="E601" s="9">
        <v>108.9</v>
      </c>
      <c r="F601" s="9" t="s">
        <v>2276</v>
      </c>
      <c r="G601" s="64">
        <v>4</v>
      </c>
    </row>
    <row r="602" spans="1:7" s="11" customFormat="1" ht="18" customHeight="1" x14ac:dyDescent="0.25">
      <c r="A602" s="7">
        <v>43159.920381944445</v>
      </c>
      <c r="B602" s="8" t="s">
        <v>129</v>
      </c>
      <c r="C602" s="64" t="s">
        <v>155</v>
      </c>
      <c r="D602" s="8" t="s">
        <v>919</v>
      </c>
      <c r="E602" s="9">
        <v>54.45</v>
      </c>
      <c r="F602" s="9" t="s">
        <v>2276</v>
      </c>
      <c r="G602" s="64">
        <v>4</v>
      </c>
    </row>
    <row r="603" spans="1:7" s="11" customFormat="1" ht="18" customHeight="1" x14ac:dyDescent="0.25">
      <c r="A603" s="7">
        <v>43159.922511574077</v>
      </c>
      <c r="B603" s="8" t="s">
        <v>129</v>
      </c>
      <c r="C603" s="64" t="s">
        <v>155</v>
      </c>
      <c r="D603" s="8" t="s">
        <v>757</v>
      </c>
      <c r="E603" s="9">
        <v>163.35</v>
      </c>
      <c r="F603" s="9" t="s">
        <v>2276</v>
      </c>
      <c r="G603" s="64">
        <v>4</v>
      </c>
    </row>
    <row r="604" spans="1:7" s="11" customFormat="1" ht="18" customHeight="1" x14ac:dyDescent="0.25">
      <c r="A604" s="7">
        <v>43159.926724537036</v>
      </c>
      <c r="B604" s="8" t="s">
        <v>129</v>
      </c>
      <c r="C604" s="64" t="s">
        <v>155</v>
      </c>
      <c r="D604" s="8" t="s">
        <v>950</v>
      </c>
      <c r="E604" s="9">
        <v>54.45</v>
      </c>
      <c r="F604" s="9" t="s">
        <v>2276</v>
      </c>
      <c r="G604" s="64">
        <v>4</v>
      </c>
    </row>
    <row r="605" spans="1:7" s="11" customFormat="1" ht="18" customHeight="1" x14ac:dyDescent="0.25">
      <c r="A605" s="7">
        <v>43159.928842592592</v>
      </c>
      <c r="B605" s="8" t="s">
        <v>129</v>
      </c>
      <c r="C605" s="64" t="s">
        <v>155</v>
      </c>
      <c r="D605" s="8" t="s">
        <v>797</v>
      </c>
      <c r="E605" s="9">
        <v>54.45</v>
      </c>
      <c r="F605" s="9" t="s">
        <v>2276</v>
      </c>
      <c r="G605" s="64">
        <v>4</v>
      </c>
    </row>
    <row r="606" spans="1:7" s="11" customFormat="1" ht="18" customHeight="1" x14ac:dyDescent="0.25">
      <c r="A606" s="7">
        <v>43159.933055555557</v>
      </c>
      <c r="B606" s="8" t="s">
        <v>129</v>
      </c>
      <c r="C606" s="64" t="s">
        <v>155</v>
      </c>
      <c r="D606" s="8" t="s">
        <v>809</v>
      </c>
      <c r="E606" s="9">
        <v>665.5</v>
      </c>
      <c r="F606" s="9" t="s">
        <v>2274</v>
      </c>
      <c r="G606" s="64">
        <v>4</v>
      </c>
    </row>
    <row r="607" spans="1:7" s="11" customFormat="1" ht="18" customHeight="1" x14ac:dyDescent="0.25">
      <c r="A607" s="7">
        <v>43160.34615740741</v>
      </c>
      <c r="B607" s="8" t="s">
        <v>34</v>
      </c>
      <c r="C607" s="64" t="s">
        <v>98</v>
      </c>
      <c r="D607" s="8" t="s">
        <v>726</v>
      </c>
      <c r="E607" s="9">
        <v>121</v>
      </c>
      <c r="F607" s="9" t="s">
        <v>2274</v>
      </c>
      <c r="G607" s="64">
        <v>4</v>
      </c>
    </row>
    <row r="608" spans="1:7" s="11" customFormat="1" ht="18" customHeight="1" x14ac:dyDescent="0.25">
      <c r="A608" s="7">
        <v>43160.350358796299</v>
      </c>
      <c r="B608" s="8" t="s">
        <v>25</v>
      </c>
      <c r="C608" s="64" t="s">
        <v>89</v>
      </c>
      <c r="D608" s="8" t="s">
        <v>714</v>
      </c>
      <c r="E608" s="9">
        <v>490.95</v>
      </c>
      <c r="F608" s="9" t="s">
        <v>2274</v>
      </c>
      <c r="G608" s="64">
        <v>4</v>
      </c>
    </row>
    <row r="609" spans="1:7" s="11" customFormat="1" ht="18" customHeight="1" x14ac:dyDescent="0.25">
      <c r="A609" s="7">
        <v>43160.379606481481</v>
      </c>
      <c r="B609" s="8" t="s">
        <v>933</v>
      </c>
      <c r="C609" s="64" t="s">
        <v>934</v>
      </c>
      <c r="D609" s="8" t="s">
        <v>935</v>
      </c>
      <c r="E609" s="9">
        <v>998.8</v>
      </c>
      <c r="F609" s="9" t="s">
        <v>2282</v>
      </c>
      <c r="G609" s="64">
        <v>4</v>
      </c>
    </row>
    <row r="610" spans="1:7" s="11" customFormat="1" ht="18" customHeight="1" x14ac:dyDescent="0.25">
      <c r="A610" s="7">
        <v>43160.394305555557</v>
      </c>
      <c r="B610" s="8" t="s">
        <v>53</v>
      </c>
      <c r="C610" s="64" t="s">
        <v>116</v>
      </c>
      <c r="D610" s="8" t="s">
        <v>911</v>
      </c>
      <c r="E610" s="9">
        <v>596.79</v>
      </c>
      <c r="F610" s="9" t="s">
        <v>2276</v>
      </c>
      <c r="G610" s="64">
        <v>4</v>
      </c>
    </row>
    <row r="611" spans="1:7" s="11" customFormat="1" ht="18" customHeight="1" x14ac:dyDescent="0.25">
      <c r="A611" s="7">
        <v>43160.402708333335</v>
      </c>
      <c r="B611" s="8" t="s">
        <v>53</v>
      </c>
      <c r="C611" s="64" t="s">
        <v>116</v>
      </c>
      <c r="D611" s="8" t="s">
        <v>949</v>
      </c>
      <c r="E611" s="9">
        <v>203.04</v>
      </c>
      <c r="F611" s="9" t="s">
        <v>2276</v>
      </c>
      <c r="G611" s="64">
        <v>4</v>
      </c>
    </row>
    <row r="612" spans="1:7" s="11" customFormat="1" ht="18" customHeight="1" x14ac:dyDescent="0.25">
      <c r="A612" s="7">
        <v>43160.411157407405</v>
      </c>
      <c r="B612" s="8" t="s">
        <v>53</v>
      </c>
      <c r="C612" s="64" t="s">
        <v>116</v>
      </c>
      <c r="D612" s="8" t="s">
        <v>830</v>
      </c>
      <c r="E612" s="9">
        <v>260.16000000000003</v>
      </c>
      <c r="F612" s="9" t="s">
        <v>2276</v>
      </c>
      <c r="G612" s="64">
        <v>4</v>
      </c>
    </row>
    <row r="613" spans="1:7" s="11" customFormat="1" ht="18" customHeight="1" x14ac:dyDescent="0.25">
      <c r="A613" s="7">
        <v>43160.450937499998</v>
      </c>
      <c r="B613" s="8" t="s">
        <v>53</v>
      </c>
      <c r="C613" s="64" t="s">
        <v>116</v>
      </c>
      <c r="D613" s="8" t="s">
        <v>886</v>
      </c>
      <c r="E613" s="9">
        <v>1882.25</v>
      </c>
      <c r="F613" s="9" t="s">
        <v>2276</v>
      </c>
      <c r="G613" s="64">
        <v>4</v>
      </c>
    </row>
    <row r="614" spans="1:7" s="11" customFormat="1" ht="18" customHeight="1" x14ac:dyDescent="0.25">
      <c r="A614" s="7">
        <v>43160.467685185184</v>
      </c>
      <c r="B614" s="8" t="s">
        <v>53</v>
      </c>
      <c r="C614" s="64" t="s">
        <v>116</v>
      </c>
      <c r="D614" s="12" t="s">
        <v>772</v>
      </c>
      <c r="E614" s="9">
        <v>1977.36</v>
      </c>
      <c r="F614" s="9" t="s">
        <v>2276</v>
      </c>
      <c r="G614" s="64">
        <v>4</v>
      </c>
    </row>
    <row r="615" spans="1:7" s="11" customFormat="1" ht="18" customHeight="1" x14ac:dyDescent="0.25">
      <c r="A615" s="7">
        <v>43160.484467592592</v>
      </c>
      <c r="B615" s="8" t="s">
        <v>39</v>
      </c>
      <c r="C615" s="64" t="s">
        <v>102</v>
      </c>
      <c r="D615" s="8" t="s">
        <v>959</v>
      </c>
      <c r="E615" s="9">
        <v>801.11</v>
      </c>
      <c r="F615" s="9" t="s">
        <v>2274</v>
      </c>
      <c r="G615" s="64">
        <v>2</v>
      </c>
    </row>
    <row r="616" spans="1:7" s="11" customFormat="1" ht="18" customHeight="1" x14ac:dyDescent="0.25">
      <c r="A616" s="7">
        <v>43160.488749999997</v>
      </c>
      <c r="B616" s="8" t="s">
        <v>254</v>
      </c>
      <c r="C616" s="64" t="s">
        <v>255</v>
      </c>
      <c r="D616" s="8" t="s">
        <v>707</v>
      </c>
      <c r="E616" s="9">
        <v>2418.5500000000002</v>
      </c>
      <c r="F616" s="9" t="s">
        <v>2274</v>
      </c>
      <c r="G616" s="64">
        <v>1</v>
      </c>
    </row>
    <row r="617" spans="1:7" s="11" customFormat="1" ht="18" customHeight="1" x14ac:dyDescent="0.25">
      <c r="A617" s="7">
        <v>43160.526296296295</v>
      </c>
      <c r="B617" s="8" t="s">
        <v>52</v>
      </c>
      <c r="C617" s="64" t="s">
        <v>115</v>
      </c>
      <c r="D617" s="8" t="s">
        <v>906</v>
      </c>
      <c r="E617" s="9">
        <v>182.2</v>
      </c>
      <c r="F617" s="9" t="s">
        <v>2274</v>
      </c>
      <c r="G617" s="64">
        <v>4</v>
      </c>
    </row>
    <row r="618" spans="1:7" s="11" customFormat="1" ht="18" customHeight="1" x14ac:dyDescent="0.25">
      <c r="A618" s="7">
        <v>43160.595277777778</v>
      </c>
      <c r="B618" s="8" t="s">
        <v>428</v>
      </c>
      <c r="C618" s="64" t="s">
        <v>429</v>
      </c>
      <c r="D618" s="12" t="s">
        <v>904</v>
      </c>
      <c r="E618" s="9">
        <v>432.82</v>
      </c>
      <c r="F618" s="9" t="s">
        <v>2274</v>
      </c>
      <c r="G618" s="64">
        <v>2</v>
      </c>
    </row>
    <row r="619" spans="1:7" s="11" customFormat="1" ht="18" customHeight="1" x14ac:dyDescent="0.25">
      <c r="A619" s="7">
        <v>43160.597442129627</v>
      </c>
      <c r="B619" s="8" t="s">
        <v>428</v>
      </c>
      <c r="C619" s="64" t="s">
        <v>429</v>
      </c>
      <c r="D619" s="8" t="s">
        <v>850</v>
      </c>
      <c r="E619" s="9">
        <v>894.92</v>
      </c>
      <c r="F619" s="9" t="s">
        <v>2274</v>
      </c>
      <c r="G619" s="64">
        <v>2</v>
      </c>
    </row>
    <row r="620" spans="1:7" s="11" customFormat="1" ht="18" customHeight="1" x14ac:dyDescent="0.25">
      <c r="A620" s="7">
        <v>43160.605810185189</v>
      </c>
      <c r="B620" s="8" t="s">
        <v>572</v>
      </c>
      <c r="C620" s="64" t="s">
        <v>573</v>
      </c>
      <c r="D620" s="8" t="s">
        <v>710</v>
      </c>
      <c r="E620" s="9">
        <v>7165</v>
      </c>
      <c r="F620" s="9" t="s">
        <v>2274</v>
      </c>
      <c r="G620" s="64">
        <v>1</v>
      </c>
    </row>
    <row r="621" spans="1:7" s="11" customFormat="1" ht="18" customHeight="1" x14ac:dyDescent="0.25">
      <c r="A621" s="7">
        <v>43160.605844907404</v>
      </c>
      <c r="B621" s="8" t="s">
        <v>238</v>
      </c>
      <c r="C621" s="64" t="s">
        <v>239</v>
      </c>
      <c r="D621" s="8" t="s">
        <v>734</v>
      </c>
      <c r="E621" s="9">
        <v>7083.45</v>
      </c>
      <c r="F621" s="9" t="s">
        <v>2276</v>
      </c>
      <c r="G621" s="64">
        <v>4</v>
      </c>
    </row>
    <row r="622" spans="1:7" s="11" customFormat="1" ht="18" customHeight="1" x14ac:dyDescent="0.25">
      <c r="A622" s="7">
        <v>43160.605879629627</v>
      </c>
      <c r="B622" s="8" t="s">
        <v>238</v>
      </c>
      <c r="C622" s="64" t="s">
        <v>239</v>
      </c>
      <c r="D622" s="8" t="s">
        <v>866</v>
      </c>
      <c r="E622" s="9">
        <v>375.35</v>
      </c>
      <c r="F622" s="9" t="s">
        <v>2276</v>
      </c>
      <c r="G622" s="64">
        <v>4</v>
      </c>
    </row>
    <row r="623" spans="1:7" s="11" customFormat="1" ht="18" customHeight="1" x14ac:dyDescent="0.25">
      <c r="A623" s="7">
        <v>43160.618414351855</v>
      </c>
      <c r="B623" s="8" t="s">
        <v>238</v>
      </c>
      <c r="C623" s="64" t="s">
        <v>239</v>
      </c>
      <c r="D623" s="8" t="s">
        <v>965</v>
      </c>
      <c r="E623" s="9">
        <v>873.35</v>
      </c>
      <c r="F623" s="9" t="s">
        <v>2276</v>
      </c>
      <c r="G623" s="64">
        <v>4</v>
      </c>
    </row>
    <row r="624" spans="1:7" s="11" customFormat="1" ht="18" customHeight="1" x14ac:dyDescent="0.25">
      <c r="A624" s="7">
        <v>43160.618449074071</v>
      </c>
      <c r="B624" s="8" t="s">
        <v>133</v>
      </c>
      <c r="C624" s="64" t="s">
        <v>159</v>
      </c>
      <c r="D624" s="8" t="s">
        <v>706</v>
      </c>
      <c r="E624" s="9">
        <v>2288.98</v>
      </c>
      <c r="F624" s="9" t="s">
        <v>2274</v>
      </c>
      <c r="G624" s="64">
        <v>3</v>
      </c>
    </row>
    <row r="625" spans="1:7" s="11" customFormat="1" ht="18" customHeight="1" x14ac:dyDescent="0.25">
      <c r="A625" s="7">
        <v>43160.704085648147</v>
      </c>
      <c r="B625" s="8" t="s">
        <v>127</v>
      </c>
      <c r="C625" s="64" t="s">
        <v>153</v>
      </c>
      <c r="D625" s="8" t="s">
        <v>994</v>
      </c>
      <c r="E625" s="9">
        <v>1308.8599999999999</v>
      </c>
      <c r="F625" s="9" t="s">
        <v>2274</v>
      </c>
      <c r="G625" s="64">
        <v>4</v>
      </c>
    </row>
    <row r="626" spans="1:7" s="11" customFormat="1" ht="18" customHeight="1" x14ac:dyDescent="0.25">
      <c r="A626" s="7">
        <v>43160.70412037037</v>
      </c>
      <c r="B626" s="8" t="s">
        <v>127</v>
      </c>
      <c r="C626" s="64" t="s">
        <v>153</v>
      </c>
      <c r="D626" s="8" t="s">
        <v>792</v>
      </c>
      <c r="E626" s="9">
        <v>600.16</v>
      </c>
      <c r="F626" s="9" t="s">
        <v>2274</v>
      </c>
      <c r="G626" s="64">
        <v>4</v>
      </c>
    </row>
    <row r="627" spans="1:7" s="11" customFormat="1" ht="18" customHeight="1" x14ac:dyDescent="0.25">
      <c r="A627" s="7">
        <v>43160.704155092593</v>
      </c>
      <c r="B627" s="8" t="s">
        <v>127</v>
      </c>
      <c r="C627" s="64" t="s">
        <v>153</v>
      </c>
      <c r="D627" s="8" t="s">
        <v>975</v>
      </c>
      <c r="E627" s="9">
        <v>1815</v>
      </c>
      <c r="F627" s="9" t="s">
        <v>2274</v>
      </c>
      <c r="G627" s="64">
        <v>4</v>
      </c>
    </row>
    <row r="628" spans="1:7" s="11" customFormat="1" ht="18" customHeight="1" x14ac:dyDescent="0.25">
      <c r="A628" s="7">
        <v>43160.766736111109</v>
      </c>
      <c r="B628" s="8" t="s">
        <v>52</v>
      </c>
      <c r="C628" s="64" t="s">
        <v>115</v>
      </c>
      <c r="D628" s="8" t="s">
        <v>989</v>
      </c>
      <c r="E628" s="9">
        <v>54879.55</v>
      </c>
      <c r="F628" s="9" t="s">
        <v>2274</v>
      </c>
      <c r="G628" s="64">
        <v>4</v>
      </c>
    </row>
    <row r="629" spans="1:7" s="11" customFormat="1" ht="18" customHeight="1" x14ac:dyDescent="0.25">
      <c r="A629" s="7">
        <v>43160.793877314813</v>
      </c>
      <c r="B629" s="8" t="s">
        <v>40</v>
      </c>
      <c r="C629" s="64" t="s">
        <v>1120</v>
      </c>
      <c r="D629" s="12" t="s">
        <v>1012</v>
      </c>
      <c r="E629" s="9">
        <v>4222.8999999999996</v>
      </c>
      <c r="F629" s="9" t="s">
        <v>2274</v>
      </c>
      <c r="G629" s="64">
        <v>4</v>
      </c>
    </row>
    <row r="630" spans="1:7" s="11" customFormat="1" ht="18" customHeight="1" x14ac:dyDescent="0.25">
      <c r="A630" s="7">
        <v>43160.952326388891</v>
      </c>
      <c r="B630" s="8" t="s">
        <v>129</v>
      </c>
      <c r="C630" s="64" t="s">
        <v>155</v>
      </c>
      <c r="D630" s="8" t="s">
        <v>944</v>
      </c>
      <c r="E630" s="9">
        <v>78.650000000000006</v>
      </c>
      <c r="F630" s="9" t="s">
        <v>2276</v>
      </c>
      <c r="G630" s="64">
        <v>4</v>
      </c>
    </row>
    <row r="631" spans="1:7" s="11" customFormat="1" ht="18" customHeight="1" x14ac:dyDescent="0.25">
      <c r="A631" s="7">
        <v>43161.367118055554</v>
      </c>
      <c r="B631" s="8" t="s">
        <v>17</v>
      </c>
      <c r="C631" s="64" t="s">
        <v>80</v>
      </c>
      <c r="D631" s="12" t="s">
        <v>1013</v>
      </c>
      <c r="E631" s="9">
        <v>299.83</v>
      </c>
      <c r="F631" s="9" t="s">
        <v>2276</v>
      </c>
      <c r="G631" s="64">
        <v>4</v>
      </c>
    </row>
    <row r="632" spans="1:7" s="11" customFormat="1" ht="18" customHeight="1" x14ac:dyDescent="0.25">
      <c r="A632" s="7">
        <v>43161.367291666669</v>
      </c>
      <c r="B632" s="8" t="s">
        <v>17</v>
      </c>
      <c r="C632" s="64" t="s">
        <v>80</v>
      </c>
      <c r="D632" s="12" t="s">
        <v>1014</v>
      </c>
      <c r="E632" s="9">
        <v>352.78</v>
      </c>
      <c r="F632" s="9" t="s">
        <v>2276</v>
      </c>
      <c r="G632" s="64">
        <v>4</v>
      </c>
    </row>
    <row r="633" spans="1:7" s="11" customFormat="1" ht="18" customHeight="1" x14ac:dyDescent="0.25">
      <c r="A633" s="7">
        <v>43161.367349537039</v>
      </c>
      <c r="B633" s="8" t="s">
        <v>17</v>
      </c>
      <c r="C633" s="64" t="s">
        <v>80</v>
      </c>
      <c r="D633" s="12" t="s">
        <v>1015</v>
      </c>
      <c r="E633" s="9">
        <v>319.8</v>
      </c>
      <c r="F633" s="9" t="s">
        <v>2276</v>
      </c>
      <c r="G633" s="64">
        <v>4</v>
      </c>
    </row>
    <row r="634" spans="1:7" s="11" customFormat="1" ht="18" customHeight="1" x14ac:dyDescent="0.25">
      <c r="A634" s="7">
        <v>43161.3674537037</v>
      </c>
      <c r="B634" s="8" t="s">
        <v>17</v>
      </c>
      <c r="C634" s="64" t="s">
        <v>80</v>
      </c>
      <c r="D634" s="12" t="s">
        <v>1011</v>
      </c>
      <c r="E634" s="9">
        <v>55.47</v>
      </c>
      <c r="F634" s="9" t="s">
        <v>2276</v>
      </c>
      <c r="G634" s="64">
        <v>4</v>
      </c>
    </row>
    <row r="635" spans="1:7" s="11" customFormat="1" ht="18" customHeight="1" x14ac:dyDescent="0.25">
      <c r="A635" s="7">
        <v>43161.367604166669</v>
      </c>
      <c r="B635" s="8" t="s">
        <v>17</v>
      </c>
      <c r="C635" s="64" t="s">
        <v>80</v>
      </c>
      <c r="D635" s="12" t="s">
        <v>1010</v>
      </c>
      <c r="E635" s="9">
        <v>18.489999999999998</v>
      </c>
      <c r="F635" s="9" t="s">
        <v>2276</v>
      </c>
      <c r="G635" s="64">
        <v>4</v>
      </c>
    </row>
    <row r="636" spans="1:7" s="11" customFormat="1" ht="18" customHeight="1" x14ac:dyDescent="0.25">
      <c r="A636" s="4">
        <v>43161.407337962963</v>
      </c>
      <c r="B636" s="5" t="s">
        <v>147</v>
      </c>
      <c r="C636" s="66" t="s">
        <v>1121</v>
      </c>
      <c r="D636" s="5" t="s">
        <v>826</v>
      </c>
      <c r="E636" s="6">
        <v>26245.27</v>
      </c>
      <c r="F636" s="6" t="s">
        <v>2274</v>
      </c>
      <c r="G636" s="66">
        <v>3</v>
      </c>
    </row>
    <row r="637" spans="1:7" s="11" customFormat="1" ht="18" customHeight="1" x14ac:dyDescent="0.25">
      <c r="A637" s="7">
        <v>43161.424085648148</v>
      </c>
      <c r="B637" s="8" t="s">
        <v>62</v>
      </c>
      <c r="C637" s="64" t="s">
        <v>124</v>
      </c>
      <c r="D637" s="8" t="s">
        <v>943</v>
      </c>
      <c r="E637" s="9">
        <v>2238.63</v>
      </c>
      <c r="F637" s="9" t="s">
        <v>2276</v>
      </c>
      <c r="G637" s="64">
        <v>4</v>
      </c>
    </row>
    <row r="638" spans="1:7" s="11" customFormat="1" ht="18" customHeight="1" x14ac:dyDescent="0.25">
      <c r="A638" s="7">
        <v>43161.424120370371</v>
      </c>
      <c r="B638" s="8" t="s">
        <v>219</v>
      </c>
      <c r="C638" s="64" t="s">
        <v>1113</v>
      </c>
      <c r="D638" s="8" t="s">
        <v>895</v>
      </c>
      <c r="E638" s="9">
        <v>1452</v>
      </c>
      <c r="F638" s="9" t="s">
        <v>2274</v>
      </c>
      <c r="G638" s="64">
        <v>1</v>
      </c>
    </row>
    <row r="639" spans="1:7" s="11" customFormat="1" ht="18" customHeight="1" x14ac:dyDescent="0.25">
      <c r="A639" s="7">
        <v>43161.436666666668</v>
      </c>
      <c r="B639" s="8" t="s">
        <v>133</v>
      </c>
      <c r="C639" s="64" t="s">
        <v>159</v>
      </c>
      <c r="D639" s="12" t="s">
        <v>1016</v>
      </c>
      <c r="E639" s="9">
        <v>726</v>
      </c>
      <c r="F639" s="9" t="s">
        <v>2274</v>
      </c>
      <c r="G639" s="64">
        <v>3</v>
      </c>
    </row>
    <row r="640" spans="1:7" s="11" customFormat="1" ht="18" customHeight="1" x14ac:dyDescent="0.25">
      <c r="A640" s="7">
        <v>43161.461712962962</v>
      </c>
      <c r="B640" s="8" t="s">
        <v>219</v>
      </c>
      <c r="C640" s="64" t="s">
        <v>1113</v>
      </c>
      <c r="D640" s="12" t="s">
        <v>992</v>
      </c>
      <c r="E640" s="9">
        <v>2581.84</v>
      </c>
      <c r="F640" s="9" t="s">
        <v>2274</v>
      </c>
      <c r="G640" s="64">
        <v>1</v>
      </c>
    </row>
    <row r="641" spans="1:7" s="11" customFormat="1" ht="18" customHeight="1" x14ac:dyDescent="0.25">
      <c r="A641" s="7">
        <v>43161.468078703707</v>
      </c>
      <c r="B641" s="8" t="s">
        <v>16</v>
      </c>
      <c r="C641" s="64" t="s">
        <v>79</v>
      </c>
      <c r="D641" s="8" t="s">
        <v>811</v>
      </c>
      <c r="E641" s="9">
        <v>489.57</v>
      </c>
      <c r="F641" s="9" t="s">
        <v>2274</v>
      </c>
      <c r="G641" s="64">
        <v>4</v>
      </c>
    </row>
    <row r="642" spans="1:7" s="11" customFormat="1" ht="18" customHeight="1" x14ac:dyDescent="0.25">
      <c r="A642" s="7">
        <v>43161.468113425923</v>
      </c>
      <c r="B642" s="8" t="s">
        <v>16</v>
      </c>
      <c r="C642" s="64" t="s">
        <v>79</v>
      </c>
      <c r="D642" s="12" t="s">
        <v>938</v>
      </c>
      <c r="E642" s="9">
        <v>748.82</v>
      </c>
      <c r="F642" s="9" t="s">
        <v>2274</v>
      </c>
      <c r="G642" s="64">
        <v>4</v>
      </c>
    </row>
    <row r="643" spans="1:7" s="11" customFormat="1" ht="18" customHeight="1" x14ac:dyDescent="0.25">
      <c r="A643" s="7">
        <v>43161.468148148146</v>
      </c>
      <c r="B643" s="8" t="s">
        <v>16</v>
      </c>
      <c r="C643" s="64" t="s">
        <v>79</v>
      </c>
      <c r="D643" s="8" t="s">
        <v>927</v>
      </c>
      <c r="E643" s="9">
        <v>939.57</v>
      </c>
      <c r="F643" s="9" t="s">
        <v>2274</v>
      </c>
      <c r="G643" s="64">
        <v>4</v>
      </c>
    </row>
    <row r="644" spans="1:7" s="11" customFormat="1" ht="18" customHeight="1" x14ac:dyDescent="0.25">
      <c r="A644" s="7">
        <v>43161.476527777777</v>
      </c>
      <c r="B644" s="8" t="s">
        <v>11</v>
      </c>
      <c r="C644" s="64" t="s">
        <v>74</v>
      </c>
      <c r="D644" s="8" t="s">
        <v>848</v>
      </c>
      <c r="E644" s="9">
        <v>423.5</v>
      </c>
      <c r="F644" s="9" t="s">
        <v>2274</v>
      </c>
      <c r="G644" s="64">
        <v>4</v>
      </c>
    </row>
    <row r="645" spans="1:7" s="11" customFormat="1" ht="18" customHeight="1" x14ac:dyDescent="0.25">
      <c r="A645" s="7">
        <v>43161.480729166666</v>
      </c>
      <c r="B645" s="8" t="s">
        <v>27</v>
      </c>
      <c r="C645" s="64" t="s">
        <v>91</v>
      </c>
      <c r="D645" s="12" t="s">
        <v>744</v>
      </c>
      <c r="E645" s="9">
        <v>4064.88</v>
      </c>
      <c r="F645" s="9" t="s">
        <v>2276</v>
      </c>
      <c r="G645" s="64">
        <v>4</v>
      </c>
    </row>
    <row r="646" spans="1:7" s="11" customFormat="1" ht="18" customHeight="1" x14ac:dyDescent="0.25">
      <c r="A646" s="7">
        <v>43161.482881944445</v>
      </c>
      <c r="B646" s="8" t="s">
        <v>149</v>
      </c>
      <c r="C646" s="64" t="s">
        <v>173</v>
      </c>
      <c r="D646" s="12" t="s">
        <v>1026</v>
      </c>
      <c r="E646" s="9">
        <v>3668.72</v>
      </c>
      <c r="F646" s="9" t="s">
        <v>2274</v>
      </c>
      <c r="G646" s="64">
        <v>3</v>
      </c>
    </row>
    <row r="647" spans="1:7" s="11" customFormat="1" ht="18" customHeight="1" x14ac:dyDescent="0.25">
      <c r="A647" s="7">
        <v>43161.489178240743</v>
      </c>
      <c r="B647" s="8" t="s">
        <v>55</v>
      </c>
      <c r="C647" s="64" t="s">
        <v>1114</v>
      </c>
      <c r="D647" s="8" t="s">
        <v>732</v>
      </c>
      <c r="E647" s="9">
        <v>157.25</v>
      </c>
      <c r="F647" s="9" t="s">
        <v>2274</v>
      </c>
      <c r="G647" s="64">
        <v>4</v>
      </c>
    </row>
    <row r="648" spans="1:7" s="11" customFormat="1" ht="18" customHeight="1" x14ac:dyDescent="0.25">
      <c r="A648" s="7">
        <v>43161.493379629632</v>
      </c>
      <c r="B648" s="8" t="s">
        <v>56</v>
      </c>
      <c r="C648" s="64" t="s">
        <v>118</v>
      </c>
      <c r="D648" s="8" t="s">
        <v>914</v>
      </c>
      <c r="E648" s="9">
        <v>6602.92</v>
      </c>
      <c r="F648" s="9" t="s">
        <v>2275</v>
      </c>
      <c r="G648" s="64">
        <v>4</v>
      </c>
    </row>
    <row r="649" spans="1:7" s="11" customFormat="1" ht="18" customHeight="1" x14ac:dyDescent="0.25">
      <c r="A649" s="7">
        <v>43161.495509259257</v>
      </c>
      <c r="B649" s="8" t="s">
        <v>56</v>
      </c>
      <c r="C649" s="64" t="s">
        <v>118</v>
      </c>
      <c r="D649" s="8" t="s">
        <v>870</v>
      </c>
      <c r="E649" s="9">
        <v>161.16</v>
      </c>
      <c r="F649" s="9" t="s">
        <v>2274</v>
      </c>
      <c r="G649" s="64">
        <v>4</v>
      </c>
    </row>
    <row r="650" spans="1:7" s="11" customFormat="1" ht="18" customHeight="1" x14ac:dyDescent="0.25">
      <c r="A650" s="7">
        <v>43161.497696759259</v>
      </c>
      <c r="B650" s="8" t="s">
        <v>56</v>
      </c>
      <c r="C650" s="64" t="s">
        <v>118</v>
      </c>
      <c r="D650" s="62" t="s">
        <v>1009</v>
      </c>
      <c r="E650" s="9">
        <v>288.41000000000003</v>
      </c>
      <c r="F650" s="9" t="s">
        <v>2274</v>
      </c>
      <c r="G650" s="64">
        <v>4</v>
      </c>
    </row>
    <row r="651" spans="1:7" s="11" customFormat="1" ht="18" customHeight="1" x14ac:dyDescent="0.25">
      <c r="A651" s="7">
        <v>43161.506168981483</v>
      </c>
      <c r="B651" s="8" t="s">
        <v>56</v>
      </c>
      <c r="C651" s="64" t="s">
        <v>118</v>
      </c>
      <c r="D651" s="8" t="s">
        <v>716</v>
      </c>
      <c r="E651" s="9">
        <v>1121.04</v>
      </c>
      <c r="F651" s="9" t="s">
        <v>2274</v>
      </c>
      <c r="G651" s="64">
        <v>4</v>
      </c>
    </row>
    <row r="652" spans="1:7" s="11" customFormat="1" ht="18" customHeight="1" x14ac:dyDescent="0.25">
      <c r="A652" s="7">
        <v>43161.508321759262</v>
      </c>
      <c r="B652" s="8" t="s">
        <v>709</v>
      </c>
      <c r="C652" s="64" t="s">
        <v>174</v>
      </c>
      <c r="D652" s="12" t="s">
        <v>854</v>
      </c>
      <c r="E652" s="9">
        <v>4936.87</v>
      </c>
      <c r="F652" s="9" t="s">
        <v>2274</v>
      </c>
      <c r="G652" s="64">
        <v>1</v>
      </c>
    </row>
    <row r="653" spans="1:7" s="11" customFormat="1" ht="18" customHeight="1" x14ac:dyDescent="0.25">
      <c r="A653" s="7">
        <v>43161.508530092593</v>
      </c>
      <c r="B653" s="8" t="s">
        <v>296</v>
      </c>
      <c r="C653" s="64" t="s">
        <v>297</v>
      </c>
      <c r="D653" s="8" t="s">
        <v>922</v>
      </c>
      <c r="E653" s="9">
        <v>1561.44</v>
      </c>
      <c r="F653" s="9" t="s">
        <v>2274</v>
      </c>
      <c r="G653" s="64">
        <v>2</v>
      </c>
    </row>
    <row r="654" spans="1:7" s="11" customFormat="1" ht="18" customHeight="1" x14ac:dyDescent="0.25">
      <c r="A654" s="7">
        <v>43161.529699074075</v>
      </c>
      <c r="B654" s="8" t="s">
        <v>567</v>
      </c>
      <c r="C654" s="64" t="s">
        <v>568</v>
      </c>
      <c r="D654" s="8" t="s">
        <v>936</v>
      </c>
      <c r="E654" s="9">
        <v>802.35</v>
      </c>
      <c r="F654" s="9" t="s">
        <v>2276</v>
      </c>
      <c r="G654" s="64">
        <v>4</v>
      </c>
    </row>
    <row r="655" spans="1:7" s="11" customFormat="1" ht="18" customHeight="1" x14ac:dyDescent="0.25">
      <c r="A655" s="7">
        <v>43161.569340277776</v>
      </c>
      <c r="B655" s="8" t="s">
        <v>969</v>
      </c>
      <c r="C655" s="64" t="s">
        <v>970</v>
      </c>
      <c r="D655" s="12" t="s">
        <v>1022</v>
      </c>
      <c r="E655" s="9">
        <v>871.2</v>
      </c>
      <c r="F655" s="9" t="s">
        <v>2274</v>
      </c>
      <c r="G655" s="64">
        <v>3</v>
      </c>
    </row>
    <row r="656" spans="1:7" s="11" customFormat="1" ht="18" customHeight="1" x14ac:dyDescent="0.25">
      <c r="A656" s="7">
        <v>43161.675694444442</v>
      </c>
      <c r="B656" s="8" t="s">
        <v>3</v>
      </c>
      <c r="C656" s="64" t="s">
        <v>66</v>
      </c>
      <c r="D656" s="8" t="s">
        <v>740</v>
      </c>
      <c r="E656" s="9">
        <v>11626.82</v>
      </c>
      <c r="F656" s="9" t="s">
        <v>2274</v>
      </c>
      <c r="G656" s="64">
        <v>3</v>
      </c>
    </row>
    <row r="657" spans="1:7" s="11" customFormat="1" ht="18" customHeight="1" x14ac:dyDescent="0.25">
      <c r="A657" s="7">
        <v>43161.823761574073</v>
      </c>
      <c r="B657" s="8" t="s">
        <v>4</v>
      </c>
      <c r="C657" s="64" t="s">
        <v>67</v>
      </c>
      <c r="D657" s="8" t="s">
        <v>980</v>
      </c>
      <c r="E657" s="9">
        <v>7169.8</v>
      </c>
      <c r="F657" s="9" t="s">
        <v>2276</v>
      </c>
      <c r="G657" s="64">
        <v>2</v>
      </c>
    </row>
    <row r="658" spans="1:7" s="11" customFormat="1" ht="18" customHeight="1" x14ac:dyDescent="0.25">
      <c r="A658" s="58">
        <v>43161.878750000003</v>
      </c>
      <c r="B658" s="59" t="s">
        <v>767</v>
      </c>
      <c r="C658" s="65" t="s">
        <v>768</v>
      </c>
      <c r="D658" s="61" t="s">
        <v>769</v>
      </c>
      <c r="E658" s="60">
        <v>2420</v>
      </c>
      <c r="F658" s="60" t="s">
        <v>2274</v>
      </c>
      <c r="G658" s="65">
        <v>3</v>
      </c>
    </row>
    <row r="659" spans="1:7" s="11" customFormat="1" ht="18" customHeight="1" x14ac:dyDescent="0.25">
      <c r="A659" s="7">
        <v>43161.878831018519</v>
      </c>
      <c r="B659" s="8" t="s">
        <v>867</v>
      </c>
      <c r="C659" s="64" t="s">
        <v>868</v>
      </c>
      <c r="D659" s="8" t="s">
        <v>869</v>
      </c>
      <c r="E659" s="9">
        <v>2606.34</v>
      </c>
      <c r="F659" s="9" t="s">
        <v>2274</v>
      </c>
      <c r="G659" s="64">
        <v>4</v>
      </c>
    </row>
    <row r="660" spans="1:7" s="11" customFormat="1" ht="18" customHeight="1" x14ac:dyDescent="0.25">
      <c r="A660" s="7">
        <v>43162.680046296293</v>
      </c>
      <c r="B660" s="8" t="s">
        <v>128</v>
      </c>
      <c r="C660" s="64" t="s">
        <v>154</v>
      </c>
      <c r="D660" s="8" t="s">
        <v>908</v>
      </c>
      <c r="E660" s="9">
        <v>38720</v>
      </c>
      <c r="F660" s="9" t="s">
        <v>2274</v>
      </c>
      <c r="G660" s="64">
        <v>4</v>
      </c>
    </row>
    <row r="661" spans="1:7" s="11" customFormat="1" ht="18" customHeight="1" x14ac:dyDescent="0.25">
      <c r="A661" s="7">
        <v>43162.682199074072</v>
      </c>
      <c r="B661" s="8" t="s">
        <v>653</v>
      </c>
      <c r="C661" s="64" t="s">
        <v>654</v>
      </c>
      <c r="D661" s="8" t="s">
        <v>723</v>
      </c>
      <c r="E661" s="9">
        <v>4840</v>
      </c>
      <c r="F661" s="9" t="s">
        <v>2274</v>
      </c>
      <c r="G661" s="64">
        <v>4</v>
      </c>
    </row>
    <row r="662" spans="1:7" s="11" customFormat="1" ht="18" customHeight="1" x14ac:dyDescent="0.25">
      <c r="A662" s="7">
        <v>43162.682233796295</v>
      </c>
      <c r="B662" s="8" t="s">
        <v>649</v>
      </c>
      <c r="C662" s="64" t="s">
        <v>650</v>
      </c>
      <c r="D662" s="8" t="s">
        <v>754</v>
      </c>
      <c r="E662" s="9">
        <v>18150</v>
      </c>
      <c r="F662" s="9" t="s">
        <v>2274</v>
      </c>
      <c r="G662" s="64">
        <v>4</v>
      </c>
    </row>
    <row r="663" spans="1:7" s="11" customFormat="1" ht="18" customHeight="1" x14ac:dyDescent="0.25">
      <c r="A663" s="7">
        <v>43162.682268518518</v>
      </c>
      <c r="B663" s="8" t="s">
        <v>645</v>
      </c>
      <c r="C663" s="64" t="s">
        <v>646</v>
      </c>
      <c r="D663" s="8" t="s">
        <v>748</v>
      </c>
      <c r="E663" s="9">
        <v>4235</v>
      </c>
      <c r="F663" s="9" t="s">
        <v>2274</v>
      </c>
      <c r="G663" s="64">
        <v>4</v>
      </c>
    </row>
    <row r="664" spans="1:7" s="11" customFormat="1" ht="18" customHeight="1" x14ac:dyDescent="0.25">
      <c r="A664" s="7">
        <v>43163.393854166665</v>
      </c>
      <c r="B664" s="8" t="s">
        <v>386</v>
      </c>
      <c r="C664" s="64" t="s">
        <v>387</v>
      </c>
      <c r="D664" s="8" t="s">
        <v>993</v>
      </c>
      <c r="E664" s="9">
        <v>1089</v>
      </c>
      <c r="F664" s="9" t="s">
        <v>2274</v>
      </c>
      <c r="G664" s="64">
        <v>4</v>
      </c>
    </row>
    <row r="665" spans="1:7" s="11" customFormat="1" ht="18" customHeight="1" x14ac:dyDescent="0.25">
      <c r="A665" s="7">
        <v>43164</v>
      </c>
      <c r="B665" s="8" t="s">
        <v>996</v>
      </c>
      <c r="C665" s="64" t="s">
        <v>997</v>
      </c>
      <c r="D665" s="8" t="s">
        <v>998</v>
      </c>
      <c r="E665" s="9">
        <v>726</v>
      </c>
      <c r="F665" s="9" t="s">
        <v>2274</v>
      </c>
      <c r="G665" s="64">
        <v>4</v>
      </c>
    </row>
    <row r="666" spans="1:7" s="11" customFormat="1" ht="18" customHeight="1" x14ac:dyDescent="0.25">
      <c r="A666" s="7">
        <v>43164.379618055558</v>
      </c>
      <c r="B666" s="8" t="s">
        <v>43</v>
      </c>
      <c r="C666" s="64" t="s">
        <v>105</v>
      </c>
      <c r="D666" s="8" t="s">
        <v>831</v>
      </c>
      <c r="E666" s="9">
        <v>363</v>
      </c>
      <c r="F666" s="9" t="s">
        <v>2276</v>
      </c>
      <c r="G666" s="64">
        <v>4</v>
      </c>
    </row>
    <row r="667" spans="1:7" s="11" customFormat="1" ht="18" customHeight="1" x14ac:dyDescent="0.25">
      <c r="A667" s="7">
        <v>43164.379664351851</v>
      </c>
      <c r="B667" s="8" t="s">
        <v>43</v>
      </c>
      <c r="C667" s="64" t="s">
        <v>105</v>
      </c>
      <c r="D667" s="12" t="s">
        <v>1025</v>
      </c>
      <c r="E667" s="9">
        <v>261.36</v>
      </c>
      <c r="F667" s="9" t="s">
        <v>2276</v>
      </c>
      <c r="G667" s="64">
        <v>4</v>
      </c>
    </row>
    <row r="668" spans="1:7" s="11" customFormat="1" ht="18" customHeight="1" x14ac:dyDescent="0.25">
      <c r="A668" s="7">
        <v>43164.411076388889</v>
      </c>
      <c r="B668" s="8" t="s">
        <v>557</v>
      </c>
      <c r="C668" s="64" t="s">
        <v>558</v>
      </c>
      <c r="D668" s="8" t="s">
        <v>981</v>
      </c>
      <c r="E668" s="9">
        <v>2182.84</v>
      </c>
      <c r="F668" s="9" t="s">
        <v>2274</v>
      </c>
      <c r="G668" s="64">
        <v>4</v>
      </c>
    </row>
    <row r="669" spans="1:7" s="11" customFormat="1" ht="18" customHeight="1" x14ac:dyDescent="0.25">
      <c r="A669" s="4">
        <v>43164.413206018522</v>
      </c>
      <c r="B669" s="5" t="s">
        <v>557</v>
      </c>
      <c r="C669" s="66" t="s">
        <v>558</v>
      </c>
      <c r="D669" s="5" t="s">
        <v>560</v>
      </c>
      <c r="E669" s="6">
        <v>1119.25</v>
      </c>
      <c r="F669" s="6" t="s">
        <v>2274</v>
      </c>
      <c r="G669" s="66">
        <v>4</v>
      </c>
    </row>
    <row r="670" spans="1:7" s="11" customFormat="1" ht="18" customHeight="1" x14ac:dyDescent="0.25">
      <c r="A670" s="7">
        <v>43164.479930555557</v>
      </c>
      <c r="B670" s="8" t="s">
        <v>890</v>
      </c>
      <c r="C670" s="64" t="s">
        <v>891</v>
      </c>
      <c r="D670" s="12" t="s">
        <v>1008</v>
      </c>
      <c r="E670" s="9">
        <v>4198.7</v>
      </c>
      <c r="F670" s="9" t="s">
        <v>2274</v>
      </c>
      <c r="G670" s="64">
        <v>4</v>
      </c>
    </row>
    <row r="671" spans="1:7" s="11" customFormat="1" ht="18" customHeight="1" x14ac:dyDescent="0.25">
      <c r="A671" s="7">
        <v>43164.486377314817</v>
      </c>
      <c r="B671" s="8" t="s">
        <v>59</v>
      </c>
      <c r="C671" s="64" t="s">
        <v>121</v>
      </c>
      <c r="D671" s="8" t="s">
        <v>791</v>
      </c>
      <c r="E671" s="9">
        <v>170.25</v>
      </c>
      <c r="F671" s="9" t="s">
        <v>2276</v>
      </c>
      <c r="G671" s="64">
        <v>4</v>
      </c>
    </row>
    <row r="672" spans="1:7" s="11" customFormat="1" ht="18" customHeight="1" x14ac:dyDescent="0.25">
      <c r="A672" s="7">
        <v>43164.513553240744</v>
      </c>
      <c r="B672" s="8" t="s">
        <v>840</v>
      </c>
      <c r="C672" s="64" t="s">
        <v>841</v>
      </c>
      <c r="D672" s="8" t="s">
        <v>842</v>
      </c>
      <c r="E672" s="9">
        <v>3327.5</v>
      </c>
      <c r="F672" s="9" t="s">
        <v>2274</v>
      </c>
      <c r="G672" s="64">
        <v>4</v>
      </c>
    </row>
    <row r="673" spans="1:7" s="11" customFormat="1" ht="18" customHeight="1" x14ac:dyDescent="0.25">
      <c r="A673" s="7">
        <v>43164.5156712963</v>
      </c>
      <c r="B673" s="8" t="s">
        <v>863</v>
      </c>
      <c r="C673" s="64" t="s">
        <v>864</v>
      </c>
      <c r="D673" s="8" t="s">
        <v>921</v>
      </c>
      <c r="E673" s="9">
        <v>11846</v>
      </c>
      <c r="F673" s="9" t="s">
        <v>2274</v>
      </c>
      <c r="G673" s="64">
        <v>3</v>
      </c>
    </row>
    <row r="674" spans="1:7" s="11" customFormat="1" ht="18" customHeight="1" x14ac:dyDescent="0.25">
      <c r="A674" s="7">
        <v>43164.517905092594</v>
      </c>
      <c r="B674" s="8" t="s">
        <v>781</v>
      </c>
      <c r="C674" s="64" t="s">
        <v>782</v>
      </c>
      <c r="D674" s="8" t="s">
        <v>899</v>
      </c>
      <c r="E674" s="9">
        <v>2178.31</v>
      </c>
      <c r="F674" s="9" t="s">
        <v>2274</v>
      </c>
      <c r="G674" s="64">
        <v>4</v>
      </c>
    </row>
    <row r="675" spans="1:7" s="11" customFormat="1" ht="18" customHeight="1" x14ac:dyDescent="0.25">
      <c r="A675" s="7">
        <v>43164.520092592589</v>
      </c>
      <c r="B675" s="8" t="s">
        <v>781</v>
      </c>
      <c r="C675" s="64" t="s">
        <v>782</v>
      </c>
      <c r="D675" s="8" t="s">
        <v>900</v>
      </c>
      <c r="E675" s="9">
        <v>3021.68</v>
      </c>
      <c r="F675" s="9" t="s">
        <v>2274</v>
      </c>
      <c r="G675" s="64">
        <v>4</v>
      </c>
    </row>
    <row r="676" spans="1:7" s="11" customFormat="1" ht="18" customHeight="1" x14ac:dyDescent="0.25">
      <c r="A676" s="7">
        <v>43164.524305555555</v>
      </c>
      <c r="B676" s="8" t="s">
        <v>781</v>
      </c>
      <c r="C676" s="64" t="s">
        <v>782</v>
      </c>
      <c r="D676" s="8" t="s">
        <v>783</v>
      </c>
      <c r="E676" s="9">
        <v>2566.2600000000002</v>
      </c>
      <c r="F676" s="9" t="s">
        <v>2274</v>
      </c>
      <c r="G676" s="64">
        <v>4</v>
      </c>
    </row>
    <row r="677" spans="1:7" s="11" customFormat="1" ht="18" customHeight="1" x14ac:dyDescent="0.25">
      <c r="A677" s="7">
        <v>43164.670532407406</v>
      </c>
      <c r="B677" s="8" t="s">
        <v>64</v>
      </c>
      <c r="C677" s="64" t="s">
        <v>126</v>
      </c>
      <c r="D677" s="8" t="s">
        <v>905</v>
      </c>
      <c r="E677" s="9">
        <v>19499.52</v>
      </c>
      <c r="F677" s="9" t="s">
        <v>2275</v>
      </c>
      <c r="G677" s="64">
        <v>4</v>
      </c>
    </row>
    <row r="678" spans="1:7" s="11" customFormat="1" ht="18" customHeight="1" x14ac:dyDescent="0.25">
      <c r="A678" s="7">
        <v>43164.706990740742</v>
      </c>
      <c r="B678" s="8" t="s">
        <v>856</v>
      </c>
      <c r="C678" s="64" t="s">
        <v>1122</v>
      </c>
      <c r="D678" s="8" t="s">
        <v>857</v>
      </c>
      <c r="E678" s="9">
        <v>7576.42</v>
      </c>
      <c r="F678" s="9" t="s">
        <v>2274</v>
      </c>
      <c r="G678" s="64">
        <v>3</v>
      </c>
    </row>
    <row r="679" spans="1:7" s="11" customFormat="1" ht="18" customHeight="1" x14ac:dyDescent="0.25">
      <c r="A679" s="7">
        <v>43164.74486111111</v>
      </c>
      <c r="B679" s="8" t="s">
        <v>3</v>
      </c>
      <c r="C679" s="64" t="s">
        <v>66</v>
      </c>
      <c r="D679" s="8" t="s">
        <v>962</v>
      </c>
      <c r="E679" s="9">
        <v>6010.57</v>
      </c>
      <c r="F679" s="9" t="s">
        <v>2274</v>
      </c>
      <c r="G679" s="64">
        <v>3</v>
      </c>
    </row>
    <row r="680" spans="1:7" s="11" customFormat="1" ht="18" customHeight="1" x14ac:dyDescent="0.25">
      <c r="A680" s="7">
        <v>43164.755312499998</v>
      </c>
      <c r="B680" s="8" t="s">
        <v>3</v>
      </c>
      <c r="C680" s="64" t="s">
        <v>66</v>
      </c>
      <c r="D680" s="8" t="s">
        <v>851</v>
      </c>
      <c r="E680" s="9">
        <v>4071.07</v>
      </c>
      <c r="F680" s="9" t="s">
        <v>2274</v>
      </c>
      <c r="G680" s="64">
        <v>3</v>
      </c>
    </row>
    <row r="681" spans="1:7" s="11" customFormat="1" ht="18" customHeight="1" x14ac:dyDescent="0.25">
      <c r="A681" s="7">
        <v>43164.755358796298</v>
      </c>
      <c r="B681" s="8" t="s">
        <v>3</v>
      </c>
      <c r="C681" s="64" t="s">
        <v>66</v>
      </c>
      <c r="D681" s="8" t="s">
        <v>961</v>
      </c>
      <c r="E681" s="9">
        <v>4309.33</v>
      </c>
      <c r="F681" s="9" t="s">
        <v>2274</v>
      </c>
      <c r="G681" s="64">
        <v>3</v>
      </c>
    </row>
    <row r="682" spans="1:7" s="11" customFormat="1" ht="18" customHeight="1" x14ac:dyDescent="0.25">
      <c r="A682" s="7">
        <v>43165.380659722221</v>
      </c>
      <c r="B682" s="8" t="s">
        <v>30</v>
      </c>
      <c r="C682" s="64" t="s">
        <v>94</v>
      </c>
      <c r="D682" s="8" t="s">
        <v>705</v>
      </c>
      <c r="E682" s="9">
        <v>20.46</v>
      </c>
      <c r="F682" s="9" t="s">
        <v>2274</v>
      </c>
      <c r="G682" s="64">
        <v>2</v>
      </c>
    </row>
    <row r="683" spans="1:7" s="11" customFormat="1" ht="18" customHeight="1" x14ac:dyDescent="0.25">
      <c r="A683" s="7">
        <v>43165.386944444443</v>
      </c>
      <c r="B683" s="8" t="s">
        <v>36</v>
      </c>
      <c r="C683" s="64" t="s">
        <v>100</v>
      </c>
      <c r="D683" s="12" t="s">
        <v>784</v>
      </c>
      <c r="E683" s="9">
        <v>213.44</v>
      </c>
      <c r="F683" s="9" t="s">
        <v>2276</v>
      </c>
      <c r="G683" s="64">
        <v>4</v>
      </c>
    </row>
    <row r="684" spans="1:7" s="11" customFormat="1" ht="18" customHeight="1" x14ac:dyDescent="0.25">
      <c r="A684" s="7">
        <v>43165.386979166666</v>
      </c>
      <c r="B684" s="8" t="s">
        <v>36</v>
      </c>
      <c r="C684" s="64" t="s">
        <v>100</v>
      </c>
      <c r="D684" s="8" t="s">
        <v>882</v>
      </c>
      <c r="E684" s="9">
        <v>643.75</v>
      </c>
      <c r="F684" s="9" t="s">
        <v>2276</v>
      </c>
      <c r="G684" s="64">
        <v>4</v>
      </c>
    </row>
    <row r="685" spans="1:7" s="11" customFormat="1" ht="18" customHeight="1" x14ac:dyDescent="0.25">
      <c r="A685" s="7">
        <v>43165.628993055558</v>
      </c>
      <c r="B685" s="8" t="s">
        <v>554</v>
      </c>
      <c r="C685" s="64" t="s">
        <v>555</v>
      </c>
      <c r="D685" s="8" t="s">
        <v>763</v>
      </c>
      <c r="E685" s="9">
        <v>5472.23</v>
      </c>
      <c r="F685" s="9" t="s">
        <v>2276</v>
      </c>
      <c r="G685" s="64">
        <v>4</v>
      </c>
    </row>
    <row r="686" spans="1:7" s="11" customFormat="1" ht="18" customHeight="1" x14ac:dyDescent="0.25">
      <c r="A686" s="7">
        <v>43165.69153935185</v>
      </c>
      <c r="B686" s="8" t="s">
        <v>13</v>
      </c>
      <c r="C686" s="64" t="s">
        <v>76</v>
      </c>
      <c r="D686" s="8" t="s">
        <v>978</v>
      </c>
      <c r="E686" s="9">
        <v>375.1</v>
      </c>
      <c r="F686" s="9" t="s">
        <v>2274</v>
      </c>
      <c r="G686" s="64">
        <v>4</v>
      </c>
    </row>
    <row r="687" spans="1:7" s="11" customFormat="1" ht="18" customHeight="1" x14ac:dyDescent="0.25">
      <c r="A687" s="7">
        <v>43165.716585648152</v>
      </c>
      <c r="B687" s="8" t="s">
        <v>727</v>
      </c>
      <c r="C687" s="64" t="s">
        <v>728</v>
      </c>
      <c r="D687" s="8" t="s">
        <v>729</v>
      </c>
      <c r="E687" s="9">
        <v>10928.21</v>
      </c>
      <c r="F687" s="9" t="s">
        <v>2274</v>
      </c>
      <c r="G687" s="64">
        <v>3</v>
      </c>
    </row>
    <row r="688" spans="1:7" s="11" customFormat="1" ht="18" customHeight="1" x14ac:dyDescent="0.25">
      <c r="A688" s="7">
        <v>43165.883657407408</v>
      </c>
      <c r="B688" s="8" t="s">
        <v>44</v>
      </c>
      <c r="C688" s="64" t="s">
        <v>106</v>
      </c>
      <c r="D688" s="8" t="s">
        <v>178</v>
      </c>
      <c r="E688" s="9">
        <v>3651.78</v>
      </c>
      <c r="F688" s="9" t="s">
        <v>2276</v>
      </c>
      <c r="G688" s="64">
        <v>4</v>
      </c>
    </row>
    <row r="689" spans="1:7" s="11" customFormat="1" ht="18" customHeight="1" x14ac:dyDescent="0.25">
      <c r="A689" s="7">
        <v>43165.883692129632</v>
      </c>
      <c r="B689" s="8" t="s">
        <v>44</v>
      </c>
      <c r="C689" s="64" t="s">
        <v>106</v>
      </c>
      <c r="D689" s="8" t="s">
        <v>979</v>
      </c>
      <c r="E689" s="9">
        <v>6795.36</v>
      </c>
      <c r="F689" s="9" t="s">
        <v>2274</v>
      </c>
      <c r="G689" s="64">
        <v>4</v>
      </c>
    </row>
    <row r="690" spans="1:7" s="11" customFormat="1" ht="18" customHeight="1" x14ac:dyDescent="0.25">
      <c r="A690" s="7">
        <v>43166.542280092595</v>
      </c>
      <c r="B690" s="8" t="s">
        <v>132</v>
      </c>
      <c r="C690" s="64" t="s">
        <v>158</v>
      </c>
      <c r="D690" s="8" t="s">
        <v>722</v>
      </c>
      <c r="E690" s="9">
        <v>278.31</v>
      </c>
      <c r="F690" s="9" t="s">
        <v>2276</v>
      </c>
      <c r="G690" s="64">
        <v>4</v>
      </c>
    </row>
    <row r="691" spans="1:7" s="11" customFormat="1" ht="18" customHeight="1" x14ac:dyDescent="0.25">
      <c r="A691" s="7">
        <v>43166.542604166665</v>
      </c>
      <c r="B691" s="8" t="s">
        <v>132</v>
      </c>
      <c r="C691" s="64" t="s">
        <v>158</v>
      </c>
      <c r="D691" s="8" t="s">
        <v>916</v>
      </c>
      <c r="E691" s="9">
        <v>424.59</v>
      </c>
      <c r="F691" s="9" t="s">
        <v>2276</v>
      </c>
      <c r="G691" s="64">
        <v>4</v>
      </c>
    </row>
    <row r="692" spans="1:7" s="11" customFormat="1" ht="18" customHeight="1" x14ac:dyDescent="0.25">
      <c r="A692" s="7">
        <v>43166.542650462965</v>
      </c>
      <c r="B692" s="8" t="s">
        <v>132</v>
      </c>
      <c r="C692" s="64" t="s">
        <v>158</v>
      </c>
      <c r="D692" s="8" t="s">
        <v>766</v>
      </c>
      <c r="E692" s="9">
        <v>57.78</v>
      </c>
      <c r="F692" s="9" t="s">
        <v>2276</v>
      </c>
      <c r="G692" s="64">
        <v>4</v>
      </c>
    </row>
    <row r="693" spans="1:7" s="11" customFormat="1" ht="18" customHeight="1" x14ac:dyDescent="0.25">
      <c r="A693" s="7">
        <v>43166.542673611111</v>
      </c>
      <c r="B693" s="8" t="s">
        <v>132</v>
      </c>
      <c r="C693" s="64" t="s">
        <v>158</v>
      </c>
      <c r="D693" s="8" t="s">
        <v>713</v>
      </c>
      <c r="E693" s="9">
        <v>567.26</v>
      </c>
      <c r="F693" s="9" t="s">
        <v>2276</v>
      </c>
      <c r="G693" s="64">
        <v>4</v>
      </c>
    </row>
    <row r="694" spans="1:7" s="11" customFormat="1" ht="18" customHeight="1" x14ac:dyDescent="0.25">
      <c r="A694" s="7">
        <v>43166.542708333334</v>
      </c>
      <c r="B694" s="8" t="s">
        <v>132</v>
      </c>
      <c r="C694" s="64" t="s">
        <v>158</v>
      </c>
      <c r="D694" s="8" t="s">
        <v>986</v>
      </c>
      <c r="E694" s="9">
        <v>159.9</v>
      </c>
      <c r="F694" s="9" t="s">
        <v>2276</v>
      </c>
      <c r="G694" s="64">
        <v>4</v>
      </c>
    </row>
    <row r="695" spans="1:7" s="11" customFormat="1" ht="18" customHeight="1" x14ac:dyDescent="0.25">
      <c r="A695" s="7">
        <v>43166.542743055557</v>
      </c>
      <c r="B695" s="8" t="s">
        <v>132</v>
      </c>
      <c r="C695" s="64" t="s">
        <v>158</v>
      </c>
      <c r="D695" s="8" t="s">
        <v>953</v>
      </c>
      <c r="E695" s="9">
        <v>262.62</v>
      </c>
      <c r="F695" s="9" t="s">
        <v>2276</v>
      </c>
      <c r="G695" s="64">
        <v>4</v>
      </c>
    </row>
    <row r="696" spans="1:7" s="11" customFormat="1" ht="18" customHeight="1" x14ac:dyDescent="0.25">
      <c r="A696" s="7">
        <v>43166.61787037037</v>
      </c>
      <c r="B696" s="8" t="s">
        <v>22</v>
      </c>
      <c r="C696" s="64" t="s">
        <v>86</v>
      </c>
      <c r="D696" s="8" t="s">
        <v>982</v>
      </c>
      <c r="E696" s="9">
        <v>303.13</v>
      </c>
      <c r="F696" s="9" t="s">
        <v>2274</v>
      </c>
      <c r="G696" s="64">
        <v>4</v>
      </c>
    </row>
    <row r="697" spans="1:7" s="11" customFormat="1" ht="18" customHeight="1" x14ac:dyDescent="0.25">
      <c r="A697" s="7">
        <v>43166.676261574074</v>
      </c>
      <c r="B697" s="8" t="s">
        <v>57</v>
      </c>
      <c r="C697" s="64" t="s">
        <v>119</v>
      </c>
      <c r="D697" s="8" t="s">
        <v>948</v>
      </c>
      <c r="E697" s="9">
        <v>1328.46</v>
      </c>
      <c r="F697" s="9" t="s">
        <v>2279</v>
      </c>
      <c r="G697" s="64">
        <v>4</v>
      </c>
    </row>
    <row r="698" spans="1:7" s="11" customFormat="1" ht="18" customHeight="1" x14ac:dyDescent="0.25">
      <c r="A698" s="7">
        <v>43166.676365740743</v>
      </c>
      <c r="B698" s="8" t="s">
        <v>57</v>
      </c>
      <c r="C698" s="64" t="s">
        <v>119</v>
      </c>
      <c r="D698" s="12" t="s">
        <v>876</v>
      </c>
      <c r="E698" s="9">
        <v>304.92</v>
      </c>
      <c r="F698" s="9" t="s">
        <v>2274</v>
      </c>
      <c r="G698" s="64">
        <v>4</v>
      </c>
    </row>
    <row r="699" spans="1:7" s="11" customFormat="1" ht="18" customHeight="1" x14ac:dyDescent="0.25">
      <c r="A699" s="7">
        <v>43166.897488425922</v>
      </c>
      <c r="B699" s="8" t="s">
        <v>129</v>
      </c>
      <c r="C699" s="64" t="s">
        <v>155</v>
      </c>
      <c r="D699" s="8" t="s">
        <v>939</v>
      </c>
      <c r="E699" s="9">
        <v>272.25</v>
      </c>
      <c r="F699" s="9" t="s">
        <v>2276</v>
      </c>
      <c r="G699" s="64">
        <v>4</v>
      </c>
    </row>
    <row r="700" spans="1:7" s="11" customFormat="1" ht="18" customHeight="1" x14ac:dyDescent="0.25">
      <c r="A700" s="7">
        <v>43166.935046296298</v>
      </c>
      <c r="B700" s="8" t="s">
        <v>653</v>
      </c>
      <c r="C700" s="64" t="s">
        <v>654</v>
      </c>
      <c r="D700" s="8" t="s">
        <v>862</v>
      </c>
      <c r="E700" s="9">
        <v>9680</v>
      </c>
      <c r="F700" s="9" t="s">
        <v>2274</v>
      </c>
      <c r="G700" s="64">
        <v>4</v>
      </c>
    </row>
    <row r="701" spans="1:7" s="11" customFormat="1" ht="18" customHeight="1" x14ac:dyDescent="0.25">
      <c r="A701" s="7">
        <v>43167.395648148151</v>
      </c>
      <c r="B701" s="8" t="s">
        <v>51</v>
      </c>
      <c r="C701" s="64" t="s">
        <v>114</v>
      </c>
      <c r="D701" s="8" t="s">
        <v>960</v>
      </c>
      <c r="E701" s="9">
        <v>31059.48</v>
      </c>
      <c r="F701" s="9" t="s">
        <v>2279</v>
      </c>
      <c r="G701" s="64">
        <v>4</v>
      </c>
    </row>
    <row r="702" spans="1:7" s="11" customFormat="1" ht="18" customHeight="1" x14ac:dyDescent="0.25">
      <c r="A702" s="7">
        <v>43167.429143518515</v>
      </c>
      <c r="B702" s="8" t="s">
        <v>444</v>
      </c>
      <c r="C702" s="64" t="s">
        <v>92</v>
      </c>
      <c r="D702" s="8" t="s">
        <v>855</v>
      </c>
      <c r="E702" s="9">
        <v>7883.39</v>
      </c>
      <c r="F702" s="9" t="s">
        <v>2274</v>
      </c>
      <c r="G702" s="64">
        <v>2</v>
      </c>
    </row>
    <row r="703" spans="1:7" s="11" customFormat="1" ht="18" customHeight="1" x14ac:dyDescent="0.25">
      <c r="A703" s="7">
        <v>43167.52306712963</v>
      </c>
      <c r="B703" s="8" t="s">
        <v>31</v>
      </c>
      <c r="C703" s="64" t="s">
        <v>95</v>
      </c>
      <c r="D703" s="8" t="s">
        <v>940</v>
      </c>
      <c r="E703" s="9">
        <v>414.49</v>
      </c>
      <c r="F703" s="9" t="s">
        <v>2276</v>
      </c>
      <c r="G703" s="64">
        <v>4</v>
      </c>
    </row>
    <row r="704" spans="1:7" s="11" customFormat="1" ht="18" customHeight="1" x14ac:dyDescent="0.25">
      <c r="A704" s="7">
        <v>43167.525185185186</v>
      </c>
      <c r="B704" s="8" t="s">
        <v>38</v>
      </c>
      <c r="C704" s="64" t="s">
        <v>101</v>
      </c>
      <c r="D704" s="8" t="s">
        <v>865</v>
      </c>
      <c r="E704" s="9">
        <v>260.11</v>
      </c>
      <c r="F704" s="9" t="s">
        <v>2276</v>
      </c>
      <c r="G704" s="64">
        <v>4</v>
      </c>
    </row>
    <row r="705" spans="1:7" s="11" customFormat="1" ht="18" customHeight="1" x14ac:dyDescent="0.25">
      <c r="A705" s="7">
        <v>43167.525219907409</v>
      </c>
      <c r="B705" s="8" t="s">
        <v>38</v>
      </c>
      <c r="C705" s="64" t="s">
        <v>101</v>
      </c>
      <c r="D705" s="8" t="s">
        <v>964</v>
      </c>
      <c r="E705" s="9">
        <v>2110.4299999999998</v>
      </c>
      <c r="F705" s="9" t="s">
        <v>2276</v>
      </c>
      <c r="G705" s="64">
        <v>4</v>
      </c>
    </row>
    <row r="706" spans="1:7" s="11" customFormat="1" ht="18" customHeight="1" x14ac:dyDescent="0.25">
      <c r="A706" s="7">
        <v>43167.525254629632</v>
      </c>
      <c r="B706" s="8" t="s">
        <v>38</v>
      </c>
      <c r="C706" s="64" t="s">
        <v>101</v>
      </c>
      <c r="D706" s="8" t="s">
        <v>793</v>
      </c>
      <c r="E706" s="9">
        <v>503.36</v>
      </c>
      <c r="F706" s="9" t="s">
        <v>2276</v>
      </c>
      <c r="G706" s="64">
        <v>4</v>
      </c>
    </row>
    <row r="707" spans="1:7" s="11" customFormat="1" ht="18" customHeight="1" x14ac:dyDescent="0.25">
      <c r="A707" s="7">
        <v>43167.525324074071</v>
      </c>
      <c r="B707" s="8" t="s">
        <v>38</v>
      </c>
      <c r="C707" s="64" t="s">
        <v>101</v>
      </c>
      <c r="D707" s="8" t="s">
        <v>941</v>
      </c>
      <c r="E707" s="9">
        <v>335.53</v>
      </c>
      <c r="F707" s="9" t="s">
        <v>2276</v>
      </c>
      <c r="G707" s="64">
        <v>4</v>
      </c>
    </row>
    <row r="708" spans="1:7" s="11" customFormat="1" ht="18" customHeight="1" x14ac:dyDescent="0.25">
      <c r="A708" s="7">
        <v>43167.525416666664</v>
      </c>
      <c r="B708" s="8" t="s">
        <v>38</v>
      </c>
      <c r="C708" s="64" t="s">
        <v>101</v>
      </c>
      <c r="D708" s="8" t="s">
        <v>976</v>
      </c>
      <c r="E708" s="9">
        <v>168.67</v>
      </c>
      <c r="F708" s="9" t="s">
        <v>2276</v>
      </c>
      <c r="G708" s="64">
        <v>4</v>
      </c>
    </row>
    <row r="709" spans="1:7" s="11" customFormat="1" ht="18" customHeight="1" x14ac:dyDescent="0.25">
      <c r="A709" s="7">
        <v>43167.52548611111</v>
      </c>
      <c r="B709" s="8" t="s">
        <v>38</v>
      </c>
      <c r="C709" s="64" t="s">
        <v>101</v>
      </c>
      <c r="D709" s="12" t="s">
        <v>1024</v>
      </c>
      <c r="E709" s="9">
        <v>1216.98</v>
      </c>
      <c r="F709" s="9" t="s">
        <v>2276</v>
      </c>
      <c r="G709" s="64">
        <v>4</v>
      </c>
    </row>
    <row r="710" spans="1:7" s="11" customFormat="1" ht="18" customHeight="1" x14ac:dyDescent="0.25">
      <c r="A710" s="7">
        <v>43167.525520833333</v>
      </c>
      <c r="B710" s="8" t="s">
        <v>38</v>
      </c>
      <c r="C710" s="64" t="s">
        <v>101</v>
      </c>
      <c r="D710" s="8" t="s">
        <v>990</v>
      </c>
      <c r="E710" s="9">
        <v>246.6</v>
      </c>
      <c r="F710" s="9" t="s">
        <v>2276</v>
      </c>
      <c r="G710" s="64">
        <v>4</v>
      </c>
    </row>
    <row r="711" spans="1:7" s="11" customFormat="1" ht="18" customHeight="1" x14ac:dyDescent="0.25">
      <c r="A711" s="7">
        <v>43167.525682870371</v>
      </c>
      <c r="B711" s="8" t="s">
        <v>38</v>
      </c>
      <c r="C711" s="64" t="s">
        <v>101</v>
      </c>
      <c r="D711" s="8" t="s">
        <v>770</v>
      </c>
      <c r="E711" s="9">
        <v>177.06</v>
      </c>
      <c r="F711" s="9" t="s">
        <v>2276</v>
      </c>
      <c r="G711" s="64">
        <v>4</v>
      </c>
    </row>
    <row r="712" spans="1:7" s="11" customFormat="1" ht="18" customHeight="1" x14ac:dyDescent="0.25">
      <c r="A712" s="7">
        <v>43167.68209490741</v>
      </c>
      <c r="B712" s="8" t="s">
        <v>259</v>
      </c>
      <c r="C712" s="64" t="s">
        <v>260</v>
      </c>
      <c r="D712" s="8" t="s">
        <v>827</v>
      </c>
      <c r="E712" s="9">
        <v>74.63</v>
      </c>
      <c r="F712" s="9" t="s">
        <v>2274</v>
      </c>
      <c r="G712" s="64">
        <v>2</v>
      </c>
    </row>
    <row r="713" spans="1:7" s="11" customFormat="1" ht="18" customHeight="1" x14ac:dyDescent="0.25">
      <c r="A713" s="4">
        <v>43167.709270833337</v>
      </c>
      <c r="B713" s="5" t="s">
        <v>689</v>
      </c>
      <c r="C713" s="66" t="s">
        <v>690</v>
      </c>
      <c r="D713" s="5" t="s">
        <v>968</v>
      </c>
      <c r="E713" s="6">
        <v>637.83000000000004</v>
      </c>
      <c r="F713" s="6" t="s">
        <v>2274</v>
      </c>
      <c r="G713" s="66">
        <v>2</v>
      </c>
    </row>
    <row r="714" spans="1:7" s="11" customFormat="1" ht="18" customHeight="1" x14ac:dyDescent="0.25">
      <c r="A714" s="7">
        <v>43167.746967592589</v>
      </c>
      <c r="B714" s="8" t="s">
        <v>259</v>
      </c>
      <c r="C714" s="64" t="s">
        <v>260</v>
      </c>
      <c r="D714" s="8" t="s">
        <v>828</v>
      </c>
      <c r="E714" s="9">
        <v>14186.23</v>
      </c>
      <c r="F714" s="9" t="s">
        <v>2276</v>
      </c>
      <c r="G714" s="64">
        <v>2</v>
      </c>
    </row>
    <row r="715" spans="1:7" s="11" customFormat="1" ht="18" customHeight="1" x14ac:dyDescent="0.25">
      <c r="A715" s="7">
        <v>43167.772013888891</v>
      </c>
      <c r="B715" s="8" t="s">
        <v>259</v>
      </c>
      <c r="C715" s="64" t="s">
        <v>260</v>
      </c>
      <c r="D715" s="8" t="s">
        <v>816</v>
      </c>
      <c r="E715" s="9">
        <v>2556.84</v>
      </c>
      <c r="F715" s="9" t="s">
        <v>2274</v>
      </c>
      <c r="G715" s="64">
        <v>2</v>
      </c>
    </row>
    <row r="716" spans="1:7" s="11" customFormat="1" ht="18" customHeight="1" x14ac:dyDescent="0.25">
      <c r="A716" s="7">
        <v>43167.797129629631</v>
      </c>
      <c r="B716" s="8" t="s">
        <v>259</v>
      </c>
      <c r="C716" s="64" t="s">
        <v>260</v>
      </c>
      <c r="D716" s="8" t="s">
        <v>991</v>
      </c>
      <c r="E716" s="9">
        <v>1855.15</v>
      </c>
      <c r="F716" s="9" t="s">
        <v>2274</v>
      </c>
      <c r="G716" s="64">
        <v>2</v>
      </c>
    </row>
    <row r="717" spans="1:7" s="11" customFormat="1" ht="18" customHeight="1" x14ac:dyDescent="0.25">
      <c r="A717" s="7">
        <v>43167.901435185187</v>
      </c>
      <c r="B717" s="8" t="s">
        <v>129</v>
      </c>
      <c r="C717" s="64" t="s">
        <v>155</v>
      </c>
      <c r="D717" s="8" t="s">
        <v>780</v>
      </c>
      <c r="E717" s="9">
        <v>330.03</v>
      </c>
      <c r="F717" s="9" t="s">
        <v>2276</v>
      </c>
      <c r="G717" s="64">
        <v>4</v>
      </c>
    </row>
    <row r="718" spans="1:7" s="11" customFormat="1" ht="18" customHeight="1" x14ac:dyDescent="0.25">
      <c r="A718" s="7">
        <v>43168.139374999999</v>
      </c>
      <c r="B718" s="8" t="s">
        <v>46</v>
      </c>
      <c r="C718" s="64" t="s">
        <v>109</v>
      </c>
      <c r="D718" s="8" t="s">
        <v>775</v>
      </c>
      <c r="E718" s="9">
        <v>958.32</v>
      </c>
      <c r="F718" s="9" t="s">
        <v>2274</v>
      </c>
      <c r="G718" s="64">
        <v>4</v>
      </c>
    </row>
    <row r="719" spans="1:7" s="11" customFormat="1" ht="18" customHeight="1" x14ac:dyDescent="0.25">
      <c r="A719" s="7">
        <v>43168.139456018522</v>
      </c>
      <c r="B719" s="8" t="s">
        <v>46</v>
      </c>
      <c r="C719" s="64" t="s">
        <v>109</v>
      </c>
      <c r="D719" s="8" t="s">
        <v>745</v>
      </c>
      <c r="E719" s="9">
        <v>2837.57</v>
      </c>
      <c r="F719" s="9" t="s">
        <v>2274</v>
      </c>
      <c r="G719" s="64">
        <v>4</v>
      </c>
    </row>
    <row r="720" spans="1:7" s="11" customFormat="1" ht="18" customHeight="1" x14ac:dyDescent="0.25">
      <c r="A720" s="7">
        <v>43168.506273148145</v>
      </c>
      <c r="B720" s="8" t="s">
        <v>59</v>
      </c>
      <c r="C720" s="64" t="s">
        <v>121</v>
      </c>
      <c r="D720" s="8" t="s">
        <v>719</v>
      </c>
      <c r="E720" s="9">
        <v>71.39</v>
      </c>
      <c r="F720" s="9" t="s">
        <v>2276</v>
      </c>
      <c r="G720" s="64">
        <v>4</v>
      </c>
    </row>
    <row r="721" spans="1:7" s="11" customFormat="1" ht="18" customHeight="1" x14ac:dyDescent="0.25">
      <c r="A721" s="7">
        <v>43168.522974537038</v>
      </c>
      <c r="B721" s="8" t="s">
        <v>61</v>
      </c>
      <c r="C721" s="64" t="s">
        <v>123</v>
      </c>
      <c r="D721" s="8" t="s">
        <v>832</v>
      </c>
      <c r="E721" s="9">
        <v>864.4</v>
      </c>
      <c r="F721" s="9" t="s">
        <v>2274</v>
      </c>
      <c r="G721" s="64">
        <v>4</v>
      </c>
    </row>
    <row r="722" spans="1:7" s="11" customFormat="1" ht="18" customHeight="1" x14ac:dyDescent="0.25">
      <c r="A722" s="7">
        <v>43168.543865740743</v>
      </c>
      <c r="B722" s="8" t="s">
        <v>892</v>
      </c>
      <c r="C722" s="64" t="s">
        <v>893</v>
      </c>
      <c r="D722" s="8" t="s">
        <v>894</v>
      </c>
      <c r="E722" s="9">
        <v>371.47</v>
      </c>
      <c r="F722" s="9" t="s">
        <v>2274</v>
      </c>
      <c r="G722" s="64">
        <v>4</v>
      </c>
    </row>
    <row r="723" spans="1:7" s="11" customFormat="1" ht="18" customHeight="1" x14ac:dyDescent="0.25">
      <c r="A723" s="7">
        <v>43168.598078703704</v>
      </c>
      <c r="B723" s="8" t="s">
        <v>144</v>
      </c>
      <c r="C723" s="64" t="s">
        <v>170</v>
      </c>
      <c r="D723" s="12" t="s">
        <v>925</v>
      </c>
      <c r="E723" s="9">
        <v>8681.5300000000007</v>
      </c>
      <c r="F723" s="9" t="s">
        <v>2274</v>
      </c>
      <c r="G723" s="64">
        <v>4</v>
      </c>
    </row>
    <row r="724" spans="1:7" s="11" customFormat="1" ht="18" customHeight="1" x14ac:dyDescent="0.25">
      <c r="A724" s="7">
        <v>43169.831875000003</v>
      </c>
      <c r="B724" s="8" t="s">
        <v>20</v>
      </c>
      <c r="C724" s="64" t="s">
        <v>84</v>
      </c>
      <c r="D724" s="8" t="s">
        <v>937</v>
      </c>
      <c r="E724" s="9">
        <v>1355.2</v>
      </c>
      <c r="F724" s="9" t="s">
        <v>2274</v>
      </c>
      <c r="G724" s="64">
        <v>2</v>
      </c>
    </row>
    <row r="725" spans="1:7" s="11" customFormat="1" ht="18" customHeight="1" x14ac:dyDescent="0.25">
      <c r="A725" s="7">
        <v>43171.408437500002</v>
      </c>
      <c r="B725" s="8" t="s">
        <v>444</v>
      </c>
      <c r="C725" s="64" t="s">
        <v>92</v>
      </c>
      <c r="D725" s="8" t="s">
        <v>771</v>
      </c>
      <c r="E725" s="9">
        <v>68.040000000000006</v>
      </c>
      <c r="F725" s="9" t="s">
        <v>2274</v>
      </c>
      <c r="G725" s="64">
        <v>2</v>
      </c>
    </row>
    <row r="726" spans="1:7" s="11" customFormat="1" ht="18" customHeight="1" x14ac:dyDescent="0.25">
      <c r="A726" s="7">
        <v>43171.479351851849</v>
      </c>
      <c r="B726" s="8" t="s">
        <v>39</v>
      </c>
      <c r="C726" s="64" t="s">
        <v>102</v>
      </c>
      <c r="D726" s="8" t="s">
        <v>177</v>
      </c>
      <c r="E726" s="9">
        <v>1115.51</v>
      </c>
      <c r="F726" s="9" t="s">
        <v>2274</v>
      </c>
      <c r="G726" s="64">
        <v>2</v>
      </c>
    </row>
    <row r="727" spans="1:7" s="11" customFormat="1" ht="18" customHeight="1" x14ac:dyDescent="0.25">
      <c r="A727" s="7">
        <v>43171.479398148149</v>
      </c>
      <c r="B727" s="8" t="s">
        <v>39</v>
      </c>
      <c r="C727" s="64" t="s">
        <v>102</v>
      </c>
      <c r="D727" s="8" t="s">
        <v>972</v>
      </c>
      <c r="E727" s="9">
        <v>1717.6</v>
      </c>
      <c r="F727" s="9" t="s">
        <v>2274</v>
      </c>
      <c r="G727" s="64">
        <v>2</v>
      </c>
    </row>
    <row r="728" spans="1:7" s="11" customFormat="1" ht="18" customHeight="1" x14ac:dyDescent="0.25">
      <c r="A728" s="7">
        <v>43171.479432870372</v>
      </c>
      <c r="B728" s="8" t="s">
        <v>39</v>
      </c>
      <c r="C728" s="64" t="s">
        <v>102</v>
      </c>
      <c r="D728" s="8" t="s">
        <v>912</v>
      </c>
      <c r="E728" s="9">
        <v>430.16</v>
      </c>
      <c r="F728" s="9" t="s">
        <v>2274</v>
      </c>
      <c r="G728" s="64">
        <v>2</v>
      </c>
    </row>
    <row r="729" spans="1:7" s="11" customFormat="1" ht="18" customHeight="1" x14ac:dyDescent="0.25">
      <c r="A729" s="7">
        <v>43171.485717592594</v>
      </c>
      <c r="B729" s="8" t="s">
        <v>39</v>
      </c>
      <c r="C729" s="64" t="s">
        <v>102</v>
      </c>
      <c r="D729" s="8" t="s">
        <v>942</v>
      </c>
      <c r="E729" s="9">
        <v>483.35</v>
      </c>
      <c r="F729" s="9" t="s">
        <v>2274</v>
      </c>
      <c r="G729" s="64">
        <v>2</v>
      </c>
    </row>
    <row r="730" spans="1:7" s="11" customFormat="1" ht="18" customHeight="1" x14ac:dyDescent="0.25">
      <c r="A730" s="7">
        <v>43171.52952546296</v>
      </c>
      <c r="B730" s="8" t="s">
        <v>39</v>
      </c>
      <c r="C730" s="64" t="s">
        <v>102</v>
      </c>
      <c r="D730" s="8" t="s">
        <v>966</v>
      </c>
      <c r="E730" s="9">
        <v>723.58</v>
      </c>
      <c r="F730" s="9" t="s">
        <v>2274</v>
      </c>
      <c r="G730" s="64">
        <v>2</v>
      </c>
    </row>
    <row r="731" spans="1:7" s="11" customFormat="1" ht="18" customHeight="1" x14ac:dyDescent="0.25">
      <c r="A731" s="7">
        <v>43171.596284722225</v>
      </c>
      <c r="B731" s="8" t="s">
        <v>49</v>
      </c>
      <c r="C731" s="64" t="s">
        <v>112</v>
      </c>
      <c r="D731" s="8" t="s">
        <v>947</v>
      </c>
      <c r="E731" s="9">
        <v>779.58</v>
      </c>
      <c r="F731" s="9" t="s">
        <v>2276</v>
      </c>
      <c r="G731" s="64">
        <v>4</v>
      </c>
    </row>
    <row r="732" spans="1:7" s="11" customFormat="1" ht="18" customHeight="1" x14ac:dyDescent="0.25">
      <c r="A732" s="7">
        <v>43171.606817129628</v>
      </c>
      <c r="B732" s="8" t="s">
        <v>49</v>
      </c>
      <c r="C732" s="64" t="s">
        <v>112</v>
      </c>
      <c r="D732" s="8" t="s">
        <v>776</v>
      </c>
      <c r="E732" s="9">
        <v>779.58</v>
      </c>
      <c r="F732" s="9" t="s">
        <v>2276</v>
      </c>
      <c r="G732" s="64">
        <v>4</v>
      </c>
    </row>
    <row r="733" spans="1:7" s="11" customFormat="1" ht="18" customHeight="1" x14ac:dyDescent="0.25">
      <c r="A733" s="7">
        <v>43171.717743055553</v>
      </c>
      <c r="B733" s="8" t="s">
        <v>29</v>
      </c>
      <c r="C733" s="64" t="s">
        <v>93</v>
      </c>
      <c r="D733" s="8" t="s">
        <v>872</v>
      </c>
      <c r="E733" s="9">
        <v>96.8</v>
      </c>
      <c r="F733" s="9" t="s">
        <v>2279</v>
      </c>
      <c r="G733" s="64">
        <v>4</v>
      </c>
    </row>
    <row r="734" spans="1:7" s="11" customFormat="1" ht="18" customHeight="1" x14ac:dyDescent="0.25">
      <c r="A734" s="7">
        <v>43171.721990740742</v>
      </c>
      <c r="B734" s="8" t="s">
        <v>24</v>
      </c>
      <c r="C734" s="64" t="s">
        <v>88</v>
      </c>
      <c r="D734" s="8" t="s">
        <v>898</v>
      </c>
      <c r="E734" s="9">
        <v>3117.36</v>
      </c>
      <c r="F734" s="9" t="s">
        <v>2274</v>
      </c>
      <c r="G734" s="64">
        <v>4</v>
      </c>
    </row>
    <row r="735" spans="1:7" s="11" customFormat="1" ht="18" customHeight="1" x14ac:dyDescent="0.25">
      <c r="A735" s="7">
        <v>43172.435231481482</v>
      </c>
      <c r="B735" s="8" t="s">
        <v>63</v>
      </c>
      <c r="C735" s="64" t="s">
        <v>125</v>
      </c>
      <c r="D735" s="8" t="s">
        <v>752</v>
      </c>
      <c r="E735" s="9">
        <v>1815</v>
      </c>
      <c r="F735" s="9" t="s">
        <v>2281</v>
      </c>
      <c r="G735" s="64">
        <v>3</v>
      </c>
    </row>
    <row r="736" spans="1:7" s="11" customFormat="1" ht="18" customHeight="1" x14ac:dyDescent="0.25">
      <c r="A736" s="7">
        <v>43172.460324074076</v>
      </c>
      <c r="B736" s="8" t="s">
        <v>731</v>
      </c>
      <c r="C736" s="64" t="s">
        <v>1123</v>
      </c>
      <c r="D736" s="12" t="s">
        <v>1023</v>
      </c>
      <c r="E736" s="9">
        <v>544.5</v>
      </c>
      <c r="F736" s="9" t="s">
        <v>2274</v>
      </c>
      <c r="G736" s="64">
        <v>3</v>
      </c>
    </row>
    <row r="737" spans="1:7" s="11" customFormat="1" ht="18" customHeight="1" x14ac:dyDescent="0.25">
      <c r="A737" s="7">
        <v>43172.470775462964</v>
      </c>
      <c r="B737" s="8" t="s">
        <v>444</v>
      </c>
      <c r="C737" s="64" t="s">
        <v>92</v>
      </c>
      <c r="D737" s="8" t="s">
        <v>995</v>
      </c>
      <c r="E737" s="9">
        <v>82.89</v>
      </c>
      <c r="F737" s="9" t="s">
        <v>2274</v>
      </c>
      <c r="G737" s="64">
        <v>2</v>
      </c>
    </row>
    <row r="738" spans="1:7" s="11" customFormat="1" ht="18" customHeight="1" x14ac:dyDescent="0.25">
      <c r="A738" s="7">
        <v>43172.543877314813</v>
      </c>
      <c r="B738" s="8" t="s">
        <v>61</v>
      </c>
      <c r="C738" s="64" t="s">
        <v>123</v>
      </c>
      <c r="D738" s="8" t="s">
        <v>988</v>
      </c>
      <c r="E738" s="9">
        <v>2045.42</v>
      </c>
      <c r="F738" s="9" t="s">
        <v>2274</v>
      </c>
      <c r="G738" s="64">
        <v>4</v>
      </c>
    </row>
    <row r="739" spans="1:7" s="11" customFormat="1" ht="18" customHeight="1" x14ac:dyDescent="0.25">
      <c r="A739" s="7">
        <v>43172.546006944445</v>
      </c>
      <c r="B739" s="8" t="s">
        <v>61</v>
      </c>
      <c r="C739" s="64" t="s">
        <v>123</v>
      </c>
      <c r="D739" s="8" t="s">
        <v>963</v>
      </c>
      <c r="E739" s="9">
        <v>2451.58</v>
      </c>
      <c r="F739" s="9" t="s">
        <v>2274</v>
      </c>
      <c r="G739" s="64">
        <v>4</v>
      </c>
    </row>
    <row r="740" spans="1:7" s="11" customFormat="1" ht="18" customHeight="1" x14ac:dyDescent="0.25">
      <c r="A740" s="7">
        <v>43172.546041666668</v>
      </c>
      <c r="B740" s="8" t="s">
        <v>61</v>
      </c>
      <c r="C740" s="64" t="s">
        <v>123</v>
      </c>
      <c r="D740" s="8" t="s">
        <v>739</v>
      </c>
      <c r="E740" s="9">
        <v>629.80999999999995</v>
      </c>
      <c r="F740" s="9" t="s">
        <v>2274</v>
      </c>
      <c r="G740" s="64">
        <v>4</v>
      </c>
    </row>
    <row r="741" spans="1:7" s="11" customFormat="1" ht="18" customHeight="1" x14ac:dyDescent="0.25">
      <c r="A741" s="7">
        <v>43173.6249537037</v>
      </c>
      <c r="B741" s="8" t="s">
        <v>129</v>
      </c>
      <c r="C741" s="64" t="s">
        <v>155</v>
      </c>
      <c r="D741" s="8" t="s">
        <v>733</v>
      </c>
      <c r="E741" s="9">
        <v>78.650000000000006</v>
      </c>
      <c r="F741" s="9" t="s">
        <v>2274</v>
      </c>
      <c r="G741" s="64">
        <v>4</v>
      </c>
    </row>
    <row r="742" spans="1:7" s="11" customFormat="1" ht="18" customHeight="1" x14ac:dyDescent="0.25">
      <c r="A742" s="7">
        <v>43173.733344907407</v>
      </c>
      <c r="B742" s="8" t="s">
        <v>29</v>
      </c>
      <c r="C742" s="64" t="s">
        <v>93</v>
      </c>
      <c r="D742" s="8" t="s">
        <v>708</v>
      </c>
      <c r="E742" s="9">
        <v>139.21</v>
      </c>
      <c r="F742" s="9" t="s">
        <v>2279</v>
      </c>
      <c r="G742" s="64">
        <v>4</v>
      </c>
    </row>
    <row r="743" spans="1:7" s="11" customFormat="1" ht="18" customHeight="1" x14ac:dyDescent="0.25">
      <c r="A743" s="7">
        <v>43173.741724537038</v>
      </c>
      <c r="B743" s="8" t="s">
        <v>33</v>
      </c>
      <c r="C743" s="64" t="s">
        <v>97</v>
      </c>
      <c r="D743" s="8" t="s">
        <v>883</v>
      </c>
      <c r="E743" s="9">
        <v>329.82</v>
      </c>
      <c r="F743" s="9" t="s">
        <v>2274</v>
      </c>
      <c r="G743" s="64">
        <v>4</v>
      </c>
    </row>
    <row r="744" spans="1:7" s="11" customFormat="1" ht="18" customHeight="1" x14ac:dyDescent="0.25">
      <c r="A744" s="7">
        <v>43174.366574074076</v>
      </c>
      <c r="B744" s="8" t="s">
        <v>5</v>
      </c>
      <c r="C744" s="64" t="s">
        <v>68</v>
      </c>
      <c r="D744" s="8" t="s">
        <v>853</v>
      </c>
      <c r="E744" s="9">
        <v>6655</v>
      </c>
      <c r="F744" s="9" t="s">
        <v>2274</v>
      </c>
      <c r="G744" s="64">
        <v>4</v>
      </c>
    </row>
    <row r="745" spans="1:7" s="11" customFormat="1" ht="18" customHeight="1" x14ac:dyDescent="0.25">
      <c r="A745" s="7">
        <v>43174.512592592589</v>
      </c>
      <c r="B745" s="8" t="s">
        <v>777</v>
      </c>
      <c r="C745" s="64" t="s">
        <v>778</v>
      </c>
      <c r="D745" s="8" t="s">
        <v>779</v>
      </c>
      <c r="E745" s="9">
        <v>455.2</v>
      </c>
      <c r="F745" s="9" t="s">
        <v>2274</v>
      </c>
      <c r="G745" s="64">
        <v>4</v>
      </c>
    </row>
    <row r="746" spans="1:7" s="11" customFormat="1" ht="18" customHeight="1" x14ac:dyDescent="0.25">
      <c r="A746" s="7">
        <v>43174.662997685184</v>
      </c>
      <c r="B746" s="8" t="s">
        <v>39</v>
      </c>
      <c r="C746" s="64" t="s">
        <v>102</v>
      </c>
      <c r="D746" s="8" t="s">
        <v>971</v>
      </c>
      <c r="E746" s="9">
        <v>602.58000000000004</v>
      </c>
      <c r="F746" s="9" t="s">
        <v>2274</v>
      </c>
      <c r="G746" s="64">
        <v>2</v>
      </c>
    </row>
    <row r="747" spans="1:7" s="11" customFormat="1" ht="18" customHeight="1" x14ac:dyDescent="0.25">
      <c r="A747" s="7">
        <v>43175.61645833333</v>
      </c>
      <c r="B747" s="8" t="s">
        <v>689</v>
      </c>
      <c r="C747" s="64" t="s">
        <v>690</v>
      </c>
      <c r="D747" s="8" t="s">
        <v>1083</v>
      </c>
      <c r="E747" s="9">
        <v>76.67</v>
      </c>
      <c r="F747" s="9" t="s">
        <v>2274</v>
      </c>
      <c r="G747" s="64">
        <v>4</v>
      </c>
    </row>
    <row r="748" spans="1:7" s="11" customFormat="1" ht="18" customHeight="1" x14ac:dyDescent="0.25">
      <c r="A748" s="7">
        <v>43193.553101851852</v>
      </c>
      <c r="B748" s="8" t="s">
        <v>1124</v>
      </c>
      <c r="C748" s="64" t="s">
        <v>1125</v>
      </c>
      <c r="D748" s="8" t="s">
        <v>1126</v>
      </c>
      <c r="E748" s="9">
        <v>17103.54</v>
      </c>
      <c r="F748" s="9" t="s">
        <v>2276</v>
      </c>
      <c r="G748" s="64">
        <v>1</v>
      </c>
    </row>
    <row r="749" spans="1:7" s="11" customFormat="1" ht="18" customHeight="1" x14ac:dyDescent="0.25">
      <c r="A749" s="7">
        <v>43245.601331018515</v>
      </c>
      <c r="B749" s="8" t="s">
        <v>660</v>
      </c>
      <c r="C749" s="64" t="s">
        <v>164</v>
      </c>
      <c r="D749" s="8" t="s">
        <v>1127</v>
      </c>
      <c r="E749" s="9">
        <v>3.74</v>
      </c>
      <c r="F749" s="9" t="s">
        <v>2276</v>
      </c>
      <c r="G749" s="64">
        <v>2</v>
      </c>
    </row>
    <row r="750" spans="1:7" s="11" customFormat="1" ht="18" customHeight="1" x14ac:dyDescent="0.25">
      <c r="A750" s="7">
        <v>43257.579421296294</v>
      </c>
      <c r="B750" s="8" t="s">
        <v>195</v>
      </c>
      <c r="C750" s="64" t="s">
        <v>1108</v>
      </c>
      <c r="D750" s="8" t="s">
        <v>1128</v>
      </c>
      <c r="E750" s="9">
        <v>5.46</v>
      </c>
      <c r="F750" s="9" t="s">
        <v>2274</v>
      </c>
      <c r="G750" s="64">
        <v>3</v>
      </c>
    </row>
    <row r="751" spans="1:7" s="11" customFormat="1" ht="18" customHeight="1" x14ac:dyDescent="0.25">
      <c r="A751" s="7">
        <v>43257.598310185182</v>
      </c>
      <c r="B751" s="8" t="s">
        <v>1129</v>
      </c>
      <c r="C751" s="64" t="s">
        <v>1130</v>
      </c>
      <c r="D751" s="8" t="s">
        <v>1131</v>
      </c>
      <c r="E751" s="9">
        <v>5.46</v>
      </c>
      <c r="F751" s="9" t="s">
        <v>2274</v>
      </c>
      <c r="G751" s="64">
        <v>3</v>
      </c>
    </row>
    <row r="752" spans="1:7" s="11" customFormat="1" ht="18" customHeight="1" x14ac:dyDescent="0.25">
      <c r="A752" s="7">
        <v>43257.602511574078</v>
      </c>
      <c r="B752" s="8" t="s">
        <v>1132</v>
      </c>
      <c r="C752" s="64" t="s">
        <v>1133</v>
      </c>
      <c r="D752" s="8" t="s">
        <v>1134</v>
      </c>
      <c r="E752" s="9">
        <v>5.46</v>
      </c>
      <c r="F752" s="9" t="s">
        <v>2274</v>
      </c>
      <c r="G752" s="64">
        <v>3</v>
      </c>
    </row>
    <row r="753" spans="1:7" s="11" customFormat="1" ht="18" customHeight="1" x14ac:dyDescent="0.25">
      <c r="A753" s="7">
        <v>43257.63</v>
      </c>
      <c r="B753" s="8" t="s">
        <v>1135</v>
      </c>
      <c r="C753" s="64" t="s">
        <v>1136</v>
      </c>
      <c r="D753" s="8" t="s">
        <v>1137</v>
      </c>
      <c r="E753" s="9">
        <v>5.46</v>
      </c>
      <c r="F753" s="9" t="s">
        <v>2274</v>
      </c>
      <c r="G753" s="64">
        <v>3</v>
      </c>
    </row>
    <row r="754" spans="1:7" s="11" customFormat="1" ht="18" customHeight="1" x14ac:dyDescent="0.25">
      <c r="A754" s="7">
        <v>43258.785196759258</v>
      </c>
      <c r="B754" s="8" t="s">
        <v>188</v>
      </c>
      <c r="C754" s="64" t="s">
        <v>1094</v>
      </c>
      <c r="D754" s="8" t="s">
        <v>1138</v>
      </c>
      <c r="E754" s="9">
        <v>5.46</v>
      </c>
      <c r="F754" s="9" t="s">
        <v>2274</v>
      </c>
      <c r="G754" s="64">
        <v>3</v>
      </c>
    </row>
    <row r="755" spans="1:7" s="11" customFormat="1" ht="18" customHeight="1" x14ac:dyDescent="0.25">
      <c r="A755" s="7">
        <v>43258.785243055558</v>
      </c>
      <c r="B755" s="8" t="s">
        <v>1132</v>
      </c>
      <c r="C755" s="64" t="s">
        <v>1133</v>
      </c>
      <c r="D755" s="8" t="s">
        <v>1139</v>
      </c>
      <c r="E755" s="9">
        <v>5.46</v>
      </c>
      <c r="F755" s="9" t="s">
        <v>2274</v>
      </c>
      <c r="G755" s="64">
        <v>3</v>
      </c>
    </row>
    <row r="756" spans="1:7" s="11" customFormat="1" ht="18" customHeight="1" x14ac:dyDescent="0.25">
      <c r="A756" s="7">
        <v>43258.785312499997</v>
      </c>
      <c r="B756" s="8" t="s">
        <v>227</v>
      </c>
      <c r="C756" s="64" t="s">
        <v>1098</v>
      </c>
      <c r="D756" s="8" t="s">
        <v>1140</v>
      </c>
      <c r="E756" s="9">
        <v>5.46</v>
      </c>
      <c r="F756" s="9" t="s">
        <v>2274</v>
      </c>
      <c r="G756" s="64">
        <v>3</v>
      </c>
    </row>
    <row r="757" spans="1:7" s="11" customFormat="1" ht="18" customHeight="1" x14ac:dyDescent="0.25">
      <c r="A757" s="7">
        <v>43258.787430555552</v>
      </c>
      <c r="B757" s="8" t="s">
        <v>212</v>
      </c>
      <c r="C757" s="64" t="s">
        <v>1095</v>
      </c>
      <c r="D757" s="8" t="s">
        <v>1141</v>
      </c>
      <c r="E757" s="9">
        <v>5.46</v>
      </c>
      <c r="F757" s="9" t="s">
        <v>2274</v>
      </c>
      <c r="G757" s="64">
        <v>3</v>
      </c>
    </row>
    <row r="758" spans="1:7" s="11" customFormat="1" ht="18" customHeight="1" x14ac:dyDescent="0.25">
      <c r="A758" s="7">
        <v>43259.634629629632</v>
      </c>
      <c r="B758" s="8" t="s">
        <v>190</v>
      </c>
      <c r="C758" s="64" t="s">
        <v>1105</v>
      </c>
      <c r="D758" s="8" t="s">
        <v>1142</v>
      </c>
      <c r="E758" s="9">
        <v>5.46</v>
      </c>
      <c r="F758" s="9" t="s">
        <v>2274</v>
      </c>
      <c r="G758" s="64">
        <v>3</v>
      </c>
    </row>
    <row r="759" spans="1:7" s="11" customFormat="1" ht="18" customHeight="1" x14ac:dyDescent="0.25">
      <c r="A759" s="7">
        <v>43259.636759259258</v>
      </c>
      <c r="B759" s="8" t="s">
        <v>1132</v>
      </c>
      <c r="C759" s="64" t="s">
        <v>1133</v>
      </c>
      <c r="D759" s="8" t="s">
        <v>1143</v>
      </c>
      <c r="E759" s="9">
        <v>5.46</v>
      </c>
      <c r="F759" s="9" t="s">
        <v>2274</v>
      </c>
      <c r="G759" s="64">
        <v>3</v>
      </c>
    </row>
    <row r="760" spans="1:7" s="11" customFormat="1" ht="18" customHeight="1" x14ac:dyDescent="0.25">
      <c r="A760" s="7">
        <v>43259.638923611114</v>
      </c>
      <c r="B760" s="8" t="s">
        <v>195</v>
      </c>
      <c r="C760" s="64" t="s">
        <v>1108</v>
      </c>
      <c r="D760" s="8" t="s">
        <v>1144</v>
      </c>
      <c r="E760" s="9">
        <v>5.46</v>
      </c>
      <c r="F760" s="9" t="s">
        <v>2274</v>
      </c>
      <c r="G760" s="64">
        <v>3</v>
      </c>
    </row>
    <row r="761" spans="1:7" s="11" customFormat="1" ht="18" customHeight="1" x14ac:dyDescent="0.25">
      <c r="A761" s="7">
        <v>43259.645370370374</v>
      </c>
      <c r="B761" s="8" t="s">
        <v>1145</v>
      </c>
      <c r="C761" s="64" t="s">
        <v>1146</v>
      </c>
      <c r="D761" s="8" t="s">
        <v>1147</v>
      </c>
      <c r="E761" s="9">
        <v>5.46</v>
      </c>
      <c r="F761" s="9" t="s">
        <v>2274</v>
      </c>
      <c r="G761" s="64">
        <v>3</v>
      </c>
    </row>
    <row r="762" spans="1:7" s="11" customFormat="1" ht="18" customHeight="1" x14ac:dyDescent="0.25">
      <c r="A762" s="7">
        <v>43259.645416666666</v>
      </c>
      <c r="B762" s="8" t="s">
        <v>1148</v>
      </c>
      <c r="C762" s="64" t="s">
        <v>1149</v>
      </c>
      <c r="D762" s="8" t="s">
        <v>1150</v>
      </c>
      <c r="E762" s="9">
        <v>5.46</v>
      </c>
      <c r="F762" s="9" t="s">
        <v>2274</v>
      </c>
      <c r="G762" s="64">
        <v>3</v>
      </c>
    </row>
    <row r="763" spans="1:7" s="11" customFormat="1" ht="18" customHeight="1" x14ac:dyDescent="0.25">
      <c r="A763" s="7">
        <v>43243.592800925922</v>
      </c>
      <c r="B763" s="8" t="s">
        <v>691</v>
      </c>
      <c r="C763" s="64" t="s">
        <v>692</v>
      </c>
      <c r="D763" s="8" t="s">
        <v>1151</v>
      </c>
      <c r="E763" s="9">
        <v>7.26</v>
      </c>
      <c r="F763" s="9" t="s">
        <v>2274</v>
      </c>
      <c r="G763" s="64">
        <v>3</v>
      </c>
    </row>
    <row r="764" spans="1:7" s="11" customFormat="1" ht="18" customHeight="1" x14ac:dyDescent="0.25">
      <c r="A764" s="7">
        <v>43201.66946759259</v>
      </c>
      <c r="B764" s="8" t="s">
        <v>41</v>
      </c>
      <c r="C764" s="64" t="s">
        <v>103</v>
      </c>
      <c r="D764" s="8" t="s">
        <v>1152</v>
      </c>
      <c r="E764" s="9">
        <v>7.56</v>
      </c>
      <c r="F764" s="9" t="s">
        <v>2276</v>
      </c>
      <c r="G764" s="64">
        <v>4</v>
      </c>
    </row>
    <row r="765" spans="1:7" s="11" customFormat="1" ht="18" customHeight="1" x14ac:dyDescent="0.25">
      <c r="A765" s="7">
        <v>43224.608472222222</v>
      </c>
      <c r="B765" s="8" t="s">
        <v>1153</v>
      </c>
      <c r="C765" s="64" t="s">
        <v>1154</v>
      </c>
      <c r="D765" s="8" t="s">
        <v>1155</v>
      </c>
      <c r="E765" s="9">
        <v>9.08</v>
      </c>
      <c r="F765" s="9" t="s">
        <v>2276</v>
      </c>
      <c r="G765" s="64">
        <v>2</v>
      </c>
    </row>
    <row r="766" spans="1:7" s="11" customFormat="1" ht="18" customHeight="1" x14ac:dyDescent="0.25">
      <c r="A766" s="7">
        <v>43258.783078703702</v>
      </c>
      <c r="B766" s="8" t="s">
        <v>231</v>
      </c>
      <c r="C766" s="64" t="s">
        <v>1101</v>
      </c>
      <c r="D766" s="8" t="s">
        <v>1156</v>
      </c>
      <c r="E766" s="9">
        <v>10.91</v>
      </c>
      <c r="F766" s="9" t="s">
        <v>2274</v>
      </c>
      <c r="G766" s="64">
        <v>3</v>
      </c>
    </row>
    <row r="767" spans="1:7" s="11" customFormat="1" ht="18" customHeight="1" x14ac:dyDescent="0.25">
      <c r="A767" s="7">
        <v>43259.638969907406</v>
      </c>
      <c r="B767" s="8" t="s">
        <v>1157</v>
      </c>
      <c r="C767" s="64" t="s">
        <v>1158</v>
      </c>
      <c r="D767" s="8" t="s">
        <v>1159</v>
      </c>
      <c r="E767" s="9">
        <v>10.91</v>
      </c>
      <c r="F767" s="9" t="s">
        <v>2274</v>
      </c>
      <c r="G767" s="64">
        <v>3</v>
      </c>
    </row>
    <row r="768" spans="1:7" s="11" customFormat="1" ht="18" customHeight="1" x14ac:dyDescent="0.25">
      <c r="A768" s="7">
        <v>43259.639039351852</v>
      </c>
      <c r="B768" s="8" t="s">
        <v>227</v>
      </c>
      <c r="C768" s="64" t="s">
        <v>1098</v>
      </c>
      <c r="D768" s="8" t="s">
        <v>1160</v>
      </c>
      <c r="E768" s="9">
        <v>10.91</v>
      </c>
      <c r="F768" s="9" t="s">
        <v>2274</v>
      </c>
      <c r="G768" s="64">
        <v>3</v>
      </c>
    </row>
    <row r="769" spans="1:7" s="11" customFormat="1" ht="18" customHeight="1" x14ac:dyDescent="0.25">
      <c r="A769" s="7">
        <v>43207.392928240741</v>
      </c>
      <c r="B769" s="8" t="s">
        <v>660</v>
      </c>
      <c r="C769" s="64" t="s">
        <v>164</v>
      </c>
      <c r="D769" s="8" t="s">
        <v>1161</v>
      </c>
      <c r="E769" s="9">
        <v>11.38</v>
      </c>
      <c r="F769" s="9" t="s">
        <v>2281</v>
      </c>
      <c r="G769" s="64">
        <v>2</v>
      </c>
    </row>
    <row r="770" spans="1:7" s="11" customFormat="1" ht="18" customHeight="1" x14ac:dyDescent="0.25">
      <c r="A770" s="7">
        <v>43214.421770833331</v>
      </c>
      <c r="B770" s="8" t="s">
        <v>514</v>
      </c>
      <c r="C770" s="64" t="s">
        <v>515</v>
      </c>
      <c r="D770" s="8" t="s">
        <v>1162</v>
      </c>
      <c r="E770" s="9">
        <v>12.1</v>
      </c>
      <c r="F770" s="9" t="s">
        <v>2274</v>
      </c>
      <c r="G770" s="64">
        <v>2</v>
      </c>
    </row>
    <row r="771" spans="1:7" s="11" customFormat="1" ht="18" customHeight="1" x14ac:dyDescent="0.25">
      <c r="A771" s="7">
        <v>43229.75372685185</v>
      </c>
      <c r="B771" s="8" t="s">
        <v>660</v>
      </c>
      <c r="C771" s="64" t="s">
        <v>164</v>
      </c>
      <c r="D771" s="8" t="s">
        <v>1163</v>
      </c>
      <c r="E771" s="9">
        <v>15.58</v>
      </c>
      <c r="F771" s="9" t="s">
        <v>2276</v>
      </c>
      <c r="G771" s="64">
        <v>2</v>
      </c>
    </row>
    <row r="772" spans="1:7" s="11" customFormat="1" ht="18" customHeight="1" x14ac:dyDescent="0.25">
      <c r="A772" s="7">
        <v>43257.604768518519</v>
      </c>
      <c r="B772" s="8" t="s">
        <v>212</v>
      </c>
      <c r="C772" s="64" t="s">
        <v>1095</v>
      </c>
      <c r="D772" s="8" t="s">
        <v>1164</v>
      </c>
      <c r="E772" s="9">
        <v>16.37</v>
      </c>
      <c r="F772" s="9" t="s">
        <v>2274</v>
      </c>
      <c r="G772" s="64">
        <v>3</v>
      </c>
    </row>
    <row r="773" spans="1:7" s="11" customFormat="1" ht="18" customHeight="1" x14ac:dyDescent="0.25">
      <c r="A773" s="7">
        <v>43257.606944444444</v>
      </c>
      <c r="B773" s="8" t="s">
        <v>1157</v>
      </c>
      <c r="C773" s="64" t="s">
        <v>1158</v>
      </c>
      <c r="D773" s="8" t="s">
        <v>1165</v>
      </c>
      <c r="E773" s="9">
        <v>16.37</v>
      </c>
      <c r="F773" s="9" t="s">
        <v>2274</v>
      </c>
      <c r="G773" s="64">
        <v>3</v>
      </c>
    </row>
    <row r="774" spans="1:7" s="11" customFormat="1" ht="18" customHeight="1" x14ac:dyDescent="0.25">
      <c r="A774" s="7">
        <v>43259.639004629629</v>
      </c>
      <c r="B774" s="8" t="s">
        <v>212</v>
      </c>
      <c r="C774" s="64" t="s">
        <v>1095</v>
      </c>
      <c r="D774" s="8" t="s">
        <v>1166</v>
      </c>
      <c r="E774" s="9">
        <v>16.37</v>
      </c>
      <c r="F774" s="9" t="s">
        <v>2274</v>
      </c>
      <c r="G774" s="64">
        <v>3</v>
      </c>
    </row>
    <row r="775" spans="1:7" s="11" customFormat="1" ht="18" customHeight="1" x14ac:dyDescent="0.25">
      <c r="A775" s="7">
        <v>43222.66710648148</v>
      </c>
      <c r="B775" s="8" t="s">
        <v>17</v>
      </c>
      <c r="C775" s="64" t="s">
        <v>80</v>
      </c>
      <c r="D775" s="8" t="s">
        <v>1167</v>
      </c>
      <c r="E775" s="9">
        <v>18.489999999999998</v>
      </c>
      <c r="F775" s="9" t="s">
        <v>2276</v>
      </c>
      <c r="G775" s="64">
        <v>2</v>
      </c>
    </row>
    <row r="776" spans="1:7" s="11" customFormat="1" ht="18" customHeight="1" x14ac:dyDescent="0.25">
      <c r="A776" s="7">
        <v>43193.518877314818</v>
      </c>
      <c r="B776" s="8" t="s">
        <v>17</v>
      </c>
      <c r="C776" s="64" t="s">
        <v>80</v>
      </c>
      <c r="D776" s="8" t="s">
        <v>1168</v>
      </c>
      <c r="E776" s="9">
        <v>18.5</v>
      </c>
      <c r="F776" s="9" t="s">
        <v>2276</v>
      </c>
      <c r="G776" s="64">
        <v>2</v>
      </c>
    </row>
    <row r="777" spans="1:7" s="11" customFormat="1" ht="18" customHeight="1" x14ac:dyDescent="0.25">
      <c r="A777" s="7">
        <v>43255.70894675926</v>
      </c>
      <c r="B777" s="8" t="s">
        <v>17</v>
      </c>
      <c r="C777" s="64" t="s">
        <v>80</v>
      </c>
      <c r="D777" s="8" t="s">
        <v>1169</v>
      </c>
      <c r="E777" s="9">
        <v>18.850000000000001</v>
      </c>
      <c r="F777" s="9" t="s">
        <v>2276</v>
      </c>
      <c r="G777" s="64">
        <v>2</v>
      </c>
    </row>
    <row r="778" spans="1:7" s="11" customFormat="1" ht="18" customHeight="1" x14ac:dyDescent="0.25">
      <c r="A778" s="7">
        <v>43199.662916666668</v>
      </c>
      <c r="B778" s="8" t="s">
        <v>7</v>
      </c>
      <c r="C778" s="64" t="s">
        <v>70</v>
      </c>
      <c r="D778" s="8" t="s">
        <v>379</v>
      </c>
      <c r="E778" s="9">
        <v>20.29</v>
      </c>
      <c r="F778" s="9" t="s">
        <v>2276</v>
      </c>
      <c r="G778" s="64">
        <v>4</v>
      </c>
    </row>
    <row r="779" spans="1:7" s="11" customFormat="1" ht="18" customHeight="1" x14ac:dyDescent="0.25">
      <c r="A779" s="7">
        <v>43186.694722222222</v>
      </c>
      <c r="B779" s="8" t="s">
        <v>138</v>
      </c>
      <c r="C779" s="64" t="s">
        <v>163</v>
      </c>
      <c r="D779" s="8" t="s">
        <v>1170</v>
      </c>
      <c r="E779" s="9">
        <v>21.78</v>
      </c>
      <c r="F779" s="9" t="s">
        <v>2276</v>
      </c>
      <c r="G779" s="64">
        <v>4</v>
      </c>
    </row>
    <row r="780" spans="1:7" s="11" customFormat="1" ht="18" customHeight="1" x14ac:dyDescent="0.25">
      <c r="A780" s="7">
        <v>43257.60255787037</v>
      </c>
      <c r="B780" s="8" t="s">
        <v>190</v>
      </c>
      <c r="C780" s="64" t="s">
        <v>1105</v>
      </c>
      <c r="D780" s="8" t="s">
        <v>1171</v>
      </c>
      <c r="E780" s="9">
        <v>21.83</v>
      </c>
      <c r="F780" s="9" t="s">
        <v>2274</v>
      </c>
      <c r="G780" s="64">
        <v>3</v>
      </c>
    </row>
    <row r="781" spans="1:7" s="11" customFormat="1" ht="18" customHeight="1" x14ac:dyDescent="0.25">
      <c r="A781" s="7">
        <v>43209.808923611112</v>
      </c>
      <c r="B781" s="8" t="s">
        <v>53</v>
      </c>
      <c r="C781" s="64" t="s">
        <v>116</v>
      </c>
      <c r="D781" s="8" t="s">
        <v>1172</v>
      </c>
      <c r="E781" s="9">
        <v>24.2</v>
      </c>
      <c r="F781" s="9" t="s">
        <v>2276</v>
      </c>
      <c r="G781" s="64">
        <v>4</v>
      </c>
    </row>
    <row r="782" spans="1:7" s="11" customFormat="1" ht="18" customHeight="1" x14ac:dyDescent="0.25">
      <c r="A782" s="7">
        <v>43188.373726851853</v>
      </c>
      <c r="B782" s="8" t="s">
        <v>138</v>
      </c>
      <c r="C782" s="64" t="s">
        <v>163</v>
      </c>
      <c r="D782" s="8" t="s">
        <v>1173</v>
      </c>
      <c r="E782" s="9">
        <v>25.41</v>
      </c>
      <c r="F782" s="9" t="s">
        <v>2276</v>
      </c>
      <c r="G782" s="64">
        <v>4</v>
      </c>
    </row>
    <row r="783" spans="1:7" s="11" customFormat="1" ht="18" customHeight="1" x14ac:dyDescent="0.25">
      <c r="A783" s="7">
        <v>43229.480196759258</v>
      </c>
      <c r="B783" s="8" t="s">
        <v>660</v>
      </c>
      <c r="C783" s="64" t="s">
        <v>164</v>
      </c>
      <c r="D783" s="8" t="s">
        <v>1174</v>
      </c>
      <c r="E783" s="9">
        <v>25.99</v>
      </c>
      <c r="F783" s="9" t="s">
        <v>2276</v>
      </c>
      <c r="G783" s="64">
        <v>2</v>
      </c>
    </row>
    <row r="784" spans="1:7" s="11" customFormat="1" ht="18" customHeight="1" x14ac:dyDescent="0.25">
      <c r="A784" s="7">
        <v>43196.66611111111</v>
      </c>
      <c r="B784" s="8" t="s">
        <v>32</v>
      </c>
      <c r="C784" s="64" t="s">
        <v>96</v>
      </c>
      <c r="D784" s="8" t="s">
        <v>1175</v>
      </c>
      <c r="E784" s="9">
        <v>26.43</v>
      </c>
      <c r="F784" s="9" t="s">
        <v>2276</v>
      </c>
      <c r="G784" s="64">
        <v>4</v>
      </c>
    </row>
    <row r="785" spans="1:7" s="11" customFormat="1" ht="18" customHeight="1" x14ac:dyDescent="0.25">
      <c r="A785" s="7">
        <v>43200.677615740744</v>
      </c>
      <c r="B785" s="8" t="s">
        <v>32</v>
      </c>
      <c r="C785" s="64" t="s">
        <v>96</v>
      </c>
      <c r="D785" s="8" t="s">
        <v>1176</v>
      </c>
      <c r="E785" s="9">
        <v>26.43</v>
      </c>
      <c r="F785" s="9" t="s">
        <v>2276</v>
      </c>
      <c r="G785" s="64">
        <v>4</v>
      </c>
    </row>
    <row r="786" spans="1:7" s="11" customFormat="1" ht="18" customHeight="1" x14ac:dyDescent="0.25">
      <c r="A786" s="7">
        <v>43259.641157407408</v>
      </c>
      <c r="B786" s="8" t="s">
        <v>183</v>
      </c>
      <c r="C786" s="64" t="s">
        <v>1104</v>
      </c>
      <c r="D786" s="8" t="s">
        <v>1177</v>
      </c>
      <c r="E786" s="9">
        <v>27.29</v>
      </c>
      <c r="F786" s="9" t="s">
        <v>2274</v>
      </c>
      <c r="G786" s="64">
        <v>3</v>
      </c>
    </row>
    <row r="787" spans="1:7" s="11" customFormat="1" ht="18" customHeight="1" x14ac:dyDescent="0.25">
      <c r="A787" s="7">
        <v>43208.823877314811</v>
      </c>
      <c r="B787" s="8" t="s">
        <v>1178</v>
      </c>
      <c r="C787" s="64" t="s">
        <v>1179</v>
      </c>
      <c r="D787" s="8" t="s">
        <v>1180</v>
      </c>
      <c r="E787" s="9">
        <v>29.04</v>
      </c>
      <c r="F787" s="9" t="s">
        <v>2276</v>
      </c>
      <c r="G787" s="64">
        <v>4</v>
      </c>
    </row>
    <row r="788" spans="1:7" s="11" customFormat="1" ht="18" customHeight="1" x14ac:dyDescent="0.25">
      <c r="A788" s="7">
        <v>43185.81689814815</v>
      </c>
      <c r="B788" s="8" t="s">
        <v>514</v>
      </c>
      <c r="C788" s="64" t="s">
        <v>515</v>
      </c>
      <c r="D788" s="8" t="s">
        <v>1181</v>
      </c>
      <c r="E788" s="9">
        <v>30.25</v>
      </c>
      <c r="F788" s="9" t="s">
        <v>2274</v>
      </c>
      <c r="G788" s="64">
        <v>2</v>
      </c>
    </row>
    <row r="789" spans="1:7" s="11" customFormat="1" ht="18" customHeight="1" x14ac:dyDescent="0.25">
      <c r="A789" s="7">
        <v>43257.604733796295</v>
      </c>
      <c r="B789" s="8" t="s">
        <v>206</v>
      </c>
      <c r="C789" s="64" t="s">
        <v>1106</v>
      </c>
      <c r="D789" s="8" t="s">
        <v>1182</v>
      </c>
      <c r="E789" s="9">
        <v>32.74</v>
      </c>
      <c r="F789" s="9" t="s">
        <v>2274</v>
      </c>
      <c r="G789" s="64">
        <v>3</v>
      </c>
    </row>
    <row r="790" spans="1:7" s="11" customFormat="1" ht="18" customHeight="1" x14ac:dyDescent="0.25">
      <c r="A790" s="7">
        <v>43228.543865740743</v>
      </c>
      <c r="B790" s="8" t="s">
        <v>1183</v>
      </c>
      <c r="C790" s="64" t="s">
        <v>1184</v>
      </c>
      <c r="D790" s="8" t="s">
        <v>1185</v>
      </c>
      <c r="E790" s="9">
        <v>36.299999999999997</v>
      </c>
      <c r="F790" s="9" t="s">
        <v>2274</v>
      </c>
      <c r="G790" s="64">
        <v>4</v>
      </c>
    </row>
    <row r="791" spans="1:7" s="11" customFormat="1" ht="18" customHeight="1" x14ac:dyDescent="0.25">
      <c r="A791" s="7">
        <v>43259.636805555558</v>
      </c>
      <c r="B791" s="8" t="s">
        <v>227</v>
      </c>
      <c r="C791" s="64" t="s">
        <v>1098</v>
      </c>
      <c r="D791" s="8" t="s">
        <v>1186</v>
      </c>
      <c r="E791" s="9">
        <v>38.200000000000003</v>
      </c>
      <c r="F791" s="9" t="s">
        <v>2274</v>
      </c>
      <c r="G791" s="64">
        <v>3</v>
      </c>
    </row>
    <row r="792" spans="1:7" s="11" customFormat="1" ht="18" customHeight="1" x14ac:dyDescent="0.25">
      <c r="A792" s="7">
        <v>43197.593599537038</v>
      </c>
      <c r="B792" s="8" t="s">
        <v>1187</v>
      </c>
      <c r="C792" s="64" t="s">
        <v>1188</v>
      </c>
      <c r="D792" s="8" t="s">
        <v>1189</v>
      </c>
      <c r="E792" s="9">
        <v>39.65</v>
      </c>
      <c r="F792" s="9" t="s">
        <v>2274</v>
      </c>
      <c r="G792" s="64">
        <v>4</v>
      </c>
    </row>
    <row r="793" spans="1:7" s="11" customFormat="1" ht="18" customHeight="1" x14ac:dyDescent="0.25">
      <c r="A793" s="7">
        <v>43224.587430555555</v>
      </c>
      <c r="B793" s="8" t="s">
        <v>130</v>
      </c>
      <c r="C793" s="64" t="s">
        <v>156</v>
      </c>
      <c r="D793" s="8" t="s">
        <v>1190</v>
      </c>
      <c r="E793" s="9">
        <v>40.99</v>
      </c>
      <c r="F793" s="9" t="s">
        <v>2276</v>
      </c>
      <c r="G793" s="64">
        <v>4</v>
      </c>
    </row>
    <row r="794" spans="1:7" s="11" customFormat="1" ht="18" customHeight="1" x14ac:dyDescent="0.25">
      <c r="A794" s="7">
        <v>43216.520520833335</v>
      </c>
      <c r="B794" s="8" t="s">
        <v>39</v>
      </c>
      <c r="C794" s="64" t="s">
        <v>102</v>
      </c>
      <c r="D794" s="8" t="s">
        <v>1191</v>
      </c>
      <c r="E794" s="9">
        <v>43.31</v>
      </c>
      <c r="F794" s="9" t="s">
        <v>2274</v>
      </c>
      <c r="G794" s="64">
        <v>2</v>
      </c>
    </row>
    <row r="795" spans="1:7" s="11" customFormat="1" ht="18" customHeight="1" x14ac:dyDescent="0.25">
      <c r="A795" s="7">
        <v>43216.537233796298</v>
      </c>
      <c r="B795" s="8" t="s">
        <v>39</v>
      </c>
      <c r="C795" s="64" t="s">
        <v>102</v>
      </c>
      <c r="D795" s="8" t="s">
        <v>1192</v>
      </c>
      <c r="E795" s="9">
        <v>43.31</v>
      </c>
      <c r="F795" s="9" t="s">
        <v>2274</v>
      </c>
      <c r="G795" s="64">
        <v>2</v>
      </c>
    </row>
    <row r="796" spans="1:7" s="11" customFormat="1" ht="18" customHeight="1" x14ac:dyDescent="0.25">
      <c r="A796" s="7">
        <v>43216.545613425929</v>
      </c>
      <c r="B796" s="8" t="s">
        <v>39</v>
      </c>
      <c r="C796" s="64" t="s">
        <v>102</v>
      </c>
      <c r="D796" s="8" t="s">
        <v>1193</v>
      </c>
      <c r="E796" s="9">
        <v>43.31</v>
      </c>
      <c r="F796" s="9" t="s">
        <v>2274</v>
      </c>
      <c r="G796" s="64">
        <v>2</v>
      </c>
    </row>
    <row r="797" spans="1:7" s="11" customFormat="1" ht="18" customHeight="1" x14ac:dyDescent="0.25">
      <c r="A797" s="7">
        <v>43244.675046296295</v>
      </c>
      <c r="B797" s="8" t="s">
        <v>42</v>
      </c>
      <c r="C797" s="64" t="s">
        <v>104</v>
      </c>
      <c r="D797" s="8" t="s">
        <v>1194</v>
      </c>
      <c r="E797" s="9">
        <v>43.56</v>
      </c>
      <c r="F797" s="9" t="s">
        <v>2274</v>
      </c>
      <c r="G797" s="64">
        <v>4</v>
      </c>
    </row>
    <row r="798" spans="1:7" s="11" customFormat="1" ht="18" customHeight="1" x14ac:dyDescent="0.25">
      <c r="A798" s="7">
        <v>43258.785277777781</v>
      </c>
      <c r="B798" s="8" t="s">
        <v>206</v>
      </c>
      <c r="C798" s="64" t="s">
        <v>1106</v>
      </c>
      <c r="D798" s="8" t="s">
        <v>1195</v>
      </c>
      <c r="E798" s="9">
        <v>43.66</v>
      </c>
      <c r="F798" s="9" t="s">
        <v>2274</v>
      </c>
      <c r="G798" s="64">
        <v>3</v>
      </c>
    </row>
    <row r="799" spans="1:7" s="11" customFormat="1" ht="18" customHeight="1" x14ac:dyDescent="0.25">
      <c r="A799" s="7">
        <v>43215.564664351848</v>
      </c>
      <c r="B799" s="8" t="s">
        <v>20</v>
      </c>
      <c r="C799" s="64" t="s">
        <v>84</v>
      </c>
      <c r="D799" s="8" t="s">
        <v>1196</v>
      </c>
      <c r="E799" s="9">
        <v>43.8</v>
      </c>
      <c r="F799" s="9" t="s">
        <v>2274</v>
      </c>
      <c r="G799" s="64">
        <v>2</v>
      </c>
    </row>
    <row r="800" spans="1:7" s="11" customFormat="1" ht="18" customHeight="1" x14ac:dyDescent="0.25">
      <c r="A800" s="7">
        <v>43207.88486111111</v>
      </c>
      <c r="B800" s="8" t="s">
        <v>32</v>
      </c>
      <c r="C800" s="64" t="s">
        <v>96</v>
      </c>
      <c r="D800" s="8" t="s">
        <v>1197</v>
      </c>
      <c r="E800" s="9">
        <v>44.5</v>
      </c>
      <c r="F800" s="9" t="s">
        <v>2276</v>
      </c>
      <c r="G800" s="64">
        <v>4</v>
      </c>
    </row>
    <row r="801" spans="1:7" s="11" customFormat="1" ht="18" customHeight="1" x14ac:dyDescent="0.25">
      <c r="A801" s="7">
        <v>43200.63140046296</v>
      </c>
      <c r="B801" s="8" t="s">
        <v>57</v>
      </c>
      <c r="C801" s="64" t="s">
        <v>119</v>
      </c>
      <c r="D801" s="8" t="s">
        <v>1198</v>
      </c>
      <c r="E801" s="9">
        <v>44.93</v>
      </c>
      <c r="F801" s="9" t="s">
        <v>2276</v>
      </c>
      <c r="G801" s="64">
        <v>4</v>
      </c>
    </row>
    <row r="802" spans="1:7" s="11" customFormat="1" ht="18" customHeight="1" x14ac:dyDescent="0.25">
      <c r="A802" s="7">
        <v>43229.630567129629</v>
      </c>
      <c r="B802" s="8" t="s">
        <v>41</v>
      </c>
      <c r="C802" s="64" t="s">
        <v>103</v>
      </c>
      <c r="D802" s="8" t="s">
        <v>1199</v>
      </c>
      <c r="E802" s="9">
        <v>45.76</v>
      </c>
      <c r="F802" s="9" t="s">
        <v>2276</v>
      </c>
      <c r="G802" s="64">
        <v>4</v>
      </c>
    </row>
    <row r="803" spans="1:7" s="11" customFormat="1" ht="18" customHeight="1" x14ac:dyDescent="0.25">
      <c r="A803" s="7">
        <v>43259.710370370369</v>
      </c>
      <c r="B803" s="8" t="s">
        <v>11</v>
      </c>
      <c r="C803" s="64" t="s">
        <v>74</v>
      </c>
      <c r="D803" s="8" t="s">
        <v>1200</v>
      </c>
      <c r="E803" s="9">
        <v>45.98</v>
      </c>
      <c r="F803" s="9" t="s">
        <v>2276</v>
      </c>
      <c r="G803" s="64">
        <v>4</v>
      </c>
    </row>
    <row r="804" spans="1:7" s="11" customFormat="1" ht="18" customHeight="1" x14ac:dyDescent="0.25">
      <c r="A804" s="7">
        <v>43229.798043981478</v>
      </c>
      <c r="B804" s="8" t="s">
        <v>42</v>
      </c>
      <c r="C804" s="64" t="s">
        <v>104</v>
      </c>
      <c r="D804" s="8" t="s">
        <v>1201</v>
      </c>
      <c r="E804" s="9">
        <v>47.19</v>
      </c>
      <c r="F804" s="9" t="s">
        <v>2274</v>
      </c>
      <c r="G804" s="64">
        <v>4</v>
      </c>
    </row>
    <row r="805" spans="1:7" s="11" customFormat="1" ht="18" customHeight="1" x14ac:dyDescent="0.25">
      <c r="A805" s="7">
        <v>43188.79283564815</v>
      </c>
      <c r="B805" s="8" t="s">
        <v>514</v>
      </c>
      <c r="C805" s="64" t="s">
        <v>515</v>
      </c>
      <c r="D805" s="8" t="s">
        <v>1202</v>
      </c>
      <c r="E805" s="9">
        <v>48.4</v>
      </c>
      <c r="F805" s="9" t="s">
        <v>2274</v>
      </c>
      <c r="G805" s="64">
        <v>4</v>
      </c>
    </row>
    <row r="806" spans="1:7" s="11" customFormat="1" ht="18" customHeight="1" x14ac:dyDescent="0.25">
      <c r="A806" s="7">
        <v>43209.165023148147</v>
      </c>
      <c r="B806" s="8" t="s">
        <v>46</v>
      </c>
      <c r="C806" s="64" t="s">
        <v>109</v>
      </c>
      <c r="D806" s="8" t="s">
        <v>1203</v>
      </c>
      <c r="E806" s="9">
        <v>48.4</v>
      </c>
      <c r="F806" s="9" t="s">
        <v>2276</v>
      </c>
      <c r="G806" s="64">
        <v>4</v>
      </c>
    </row>
    <row r="807" spans="1:7" s="11" customFormat="1" ht="18" customHeight="1" x14ac:dyDescent="0.25">
      <c r="A807" s="7">
        <v>43230.748194444444</v>
      </c>
      <c r="B807" s="8" t="s">
        <v>57</v>
      </c>
      <c r="C807" s="64" t="s">
        <v>119</v>
      </c>
      <c r="D807" s="8" t="s">
        <v>1204</v>
      </c>
      <c r="E807" s="9">
        <v>49.61</v>
      </c>
      <c r="F807" s="9" t="s">
        <v>2274</v>
      </c>
      <c r="G807" s="64">
        <v>4</v>
      </c>
    </row>
    <row r="808" spans="1:7" s="11" customFormat="1" ht="18" customHeight="1" x14ac:dyDescent="0.25">
      <c r="A808" s="7">
        <v>43215.829722222225</v>
      </c>
      <c r="B808" s="8" t="s">
        <v>138</v>
      </c>
      <c r="C808" s="64" t="s">
        <v>163</v>
      </c>
      <c r="D808" s="8" t="s">
        <v>1205</v>
      </c>
      <c r="E808" s="9">
        <v>49.74</v>
      </c>
      <c r="F808" s="9" t="s">
        <v>2283</v>
      </c>
      <c r="G808" s="64">
        <v>4</v>
      </c>
    </row>
    <row r="809" spans="1:7" s="11" customFormat="1" ht="18" customHeight="1" x14ac:dyDescent="0.25">
      <c r="A809" s="7">
        <v>43229.795868055553</v>
      </c>
      <c r="B809" s="8" t="s">
        <v>42</v>
      </c>
      <c r="C809" s="64" t="s">
        <v>104</v>
      </c>
      <c r="D809" s="8" t="s">
        <v>1206</v>
      </c>
      <c r="E809" s="9">
        <v>50.82</v>
      </c>
      <c r="F809" s="9" t="s">
        <v>2274</v>
      </c>
      <c r="G809" s="64">
        <v>4</v>
      </c>
    </row>
    <row r="810" spans="1:7" s="11" customFormat="1" ht="18" customHeight="1" x14ac:dyDescent="0.25">
      <c r="A810" s="7">
        <v>43222.403946759259</v>
      </c>
      <c r="B810" s="8" t="s">
        <v>57</v>
      </c>
      <c r="C810" s="64" t="s">
        <v>119</v>
      </c>
      <c r="D810" s="8" t="s">
        <v>1207</v>
      </c>
      <c r="E810" s="9">
        <v>51.61</v>
      </c>
      <c r="F810" s="9" t="s">
        <v>2283</v>
      </c>
      <c r="G810" s="64">
        <v>4</v>
      </c>
    </row>
    <row r="811" spans="1:7" s="11" customFormat="1" ht="18" customHeight="1" x14ac:dyDescent="0.25">
      <c r="A811" s="7">
        <v>43230.748032407406</v>
      </c>
      <c r="B811" s="8" t="s">
        <v>57</v>
      </c>
      <c r="C811" s="64" t="s">
        <v>119</v>
      </c>
      <c r="D811" s="8" t="s">
        <v>1208</v>
      </c>
      <c r="E811" s="9">
        <v>51.72</v>
      </c>
      <c r="F811" s="9" t="s">
        <v>2276</v>
      </c>
      <c r="G811" s="64">
        <v>4</v>
      </c>
    </row>
    <row r="812" spans="1:7" s="11" customFormat="1" ht="18" customHeight="1" x14ac:dyDescent="0.25">
      <c r="A812" s="7">
        <v>43221.679583333331</v>
      </c>
      <c r="B812" s="8" t="s">
        <v>1209</v>
      </c>
      <c r="C812" s="64" t="s">
        <v>1210</v>
      </c>
      <c r="D812" s="8" t="s">
        <v>1211</v>
      </c>
      <c r="E812" s="9">
        <v>52.5</v>
      </c>
      <c r="F812" s="9" t="s">
        <v>2276</v>
      </c>
      <c r="G812" s="64">
        <v>4</v>
      </c>
    </row>
    <row r="813" spans="1:7" s="11" customFormat="1" ht="18" customHeight="1" x14ac:dyDescent="0.25">
      <c r="A813" s="7">
        <v>43174.679710648146</v>
      </c>
      <c r="B813" s="8" t="s">
        <v>32</v>
      </c>
      <c r="C813" s="64" t="s">
        <v>96</v>
      </c>
      <c r="D813" s="8" t="s">
        <v>1212</v>
      </c>
      <c r="E813" s="9">
        <v>52.86</v>
      </c>
      <c r="F813" s="9" t="s">
        <v>2276</v>
      </c>
      <c r="G813" s="64">
        <v>4</v>
      </c>
    </row>
    <row r="814" spans="1:7" s="11" customFormat="1" ht="18" customHeight="1" x14ac:dyDescent="0.25">
      <c r="A814" s="7">
        <v>43207.878506944442</v>
      </c>
      <c r="B814" s="8" t="s">
        <v>11</v>
      </c>
      <c r="C814" s="64" t="s">
        <v>74</v>
      </c>
      <c r="D814" s="8" t="s">
        <v>1213</v>
      </c>
      <c r="E814" s="9">
        <v>53.24</v>
      </c>
      <c r="F814" s="9" t="s">
        <v>2276</v>
      </c>
      <c r="G814" s="64">
        <v>4</v>
      </c>
    </row>
    <row r="815" spans="1:7" s="11" customFormat="1" ht="18" customHeight="1" x14ac:dyDescent="0.25">
      <c r="A815" s="7">
        <v>43210.628333333334</v>
      </c>
      <c r="B815" s="8" t="s">
        <v>30</v>
      </c>
      <c r="C815" s="64" t="s">
        <v>94</v>
      </c>
      <c r="D815" s="8" t="s">
        <v>1214</v>
      </c>
      <c r="E815" s="9">
        <v>53.68</v>
      </c>
      <c r="F815" s="9" t="s">
        <v>2276</v>
      </c>
      <c r="G815" s="64">
        <v>2</v>
      </c>
    </row>
    <row r="816" spans="1:7" s="11" customFormat="1" ht="18" customHeight="1" x14ac:dyDescent="0.25">
      <c r="A816" s="7">
        <v>43188.85560185185</v>
      </c>
      <c r="B816" s="8" t="s">
        <v>129</v>
      </c>
      <c r="C816" s="64" t="s">
        <v>155</v>
      </c>
      <c r="D816" s="8" t="s">
        <v>1215</v>
      </c>
      <c r="E816" s="9">
        <v>54.45</v>
      </c>
      <c r="F816" s="9" t="s">
        <v>2276</v>
      </c>
      <c r="G816" s="64">
        <v>4</v>
      </c>
    </row>
    <row r="817" spans="1:7" s="11" customFormat="1" ht="18" customHeight="1" x14ac:dyDescent="0.25">
      <c r="A817" s="7">
        <v>43253.669733796298</v>
      </c>
      <c r="B817" s="8" t="s">
        <v>1216</v>
      </c>
      <c r="C817" s="64" t="s">
        <v>1217</v>
      </c>
      <c r="D817" s="8" t="s">
        <v>1218</v>
      </c>
      <c r="E817" s="9">
        <v>54.45</v>
      </c>
      <c r="F817" s="9" t="s">
        <v>2274</v>
      </c>
      <c r="G817" s="64">
        <v>4</v>
      </c>
    </row>
    <row r="818" spans="1:7" s="11" customFormat="1" ht="18" customHeight="1" x14ac:dyDescent="0.25">
      <c r="A818" s="7">
        <v>43253.682314814818</v>
      </c>
      <c r="B818" s="8" t="s">
        <v>1216</v>
      </c>
      <c r="C818" s="64" t="s">
        <v>1217</v>
      </c>
      <c r="D818" s="8" t="s">
        <v>1219</v>
      </c>
      <c r="E818" s="9">
        <v>54.45</v>
      </c>
      <c r="F818" s="9" t="s">
        <v>2274</v>
      </c>
      <c r="G818" s="64">
        <v>4</v>
      </c>
    </row>
    <row r="819" spans="1:7" s="11" customFormat="1" ht="18" customHeight="1" x14ac:dyDescent="0.25">
      <c r="A819" s="7">
        <v>43253.688634259262</v>
      </c>
      <c r="B819" s="8" t="s">
        <v>1216</v>
      </c>
      <c r="C819" s="64" t="s">
        <v>1217</v>
      </c>
      <c r="D819" s="8" t="s">
        <v>1220</v>
      </c>
      <c r="E819" s="9">
        <v>54.45</v>
      </c>
      <c r="F819" s="9" t="s">
        <v>2274</v>
      </c>
      <c r="G819" s="64">
        <v>4</v>
      </c>
    </row>
    <row r="820" spans="1:7" s="11" customFormat="1" ht="18" customHeight="1" x14ac:dyDescent="0.25">
      <c r="A820" s="7">
        <v>43253.722013888888</v>
      </c>
      <c r="B820" s="8" t="s">
        <v>1216</v>
      </c>
      <c r="C820" s="64" t="s">
        <v>1217</v>
      </c>
      <c r="D820" s="8" t="s">
        <v>1221</v>
      </c>
      <c r="E820" s="9">
        <v>54.45</v>
      </c>
      <c r="F820" s="9" t="s">
        <v>2274</v>
      </c>
      <c r="G820" s="64">
        <v>4</v>
      </c>
    </row>
    <row r="821" spans="1:7" s="11" customFormat="1" ht="18" customHeight="1" x14ac:dyDescent="0.25">
      <c r="A821" s="7">
        <v>43193.518761574072</v>
      </c>
      <c r="B821" s="8" t="s">
        <v>17</v>
      </c>
      <c r="C821" s="64" t="s">
        <v>80</v>
      </c>
      <c r="D821" s="8" t="s">
        <v>1222</v>
      </c>
      <c r="E821" s="9">
        <v>55.47</v>
      </c>
      <c r="F821" s="9" t="s">
        <v>2276</v>
      </c>
      <c r="G821" s="64">
        <v>2</v>
      </c>
    </row>
    <row r="822" spans="1:7" s="11" customFormat="1" ht="18" customHeight="1" x14ac:dyDescent="0.25">
      <c r="A822" s="7">
        <v>43222.666446759256</v>
      </c>
      <c r="B822" s="8" t="s">
        <v>17</v>
      </c>
      <c r="C822" s="64" t="s">
        <v>80</v>
      </c>
      <c r="D822" s="8" t="s">
        <v>1223</v>
      </c>
      <c r="E822" s="9">
        <v>55.47</v>
      </c>
      <c r="F822" s="9" t="s">
        <v>2276</v>
      </c>
      <c r="G822" s="64">
        <v>2</v>
      </c>
    </row>
    <row r="823" spans="1:7" s="11" customFormat="1" ht="18" customHeight="1" x14ac:dyDescent="0.25">
      <c r="A823" s="7">
        <v>43255.708773148152</v>
      </c>
      <c r="B823" s="8" t="s">
        <v>17</v>
      </c>
      <c r="C823" s="64" t="s">
        <v>80</v>
      </c>
      <c r="D823" s="8" t="s">
        <v>1224</v>
      </c>
      <c r="E823" s="9">
        <v>55.47</v>
      </c>
      <c r="F823" s="9" t="s">
        <v>2276</v>
      </c>
      <c r="G823" s="64">
        <v>2</v>
      </c>
    </row>
    <row r="824" spans="1:7" s="11" customFormat="1" ht="18" customHeight="1" x14ac:dyDescent="0.25">
      <c r="A824" s="7">
        <v>43245.358854166669</v>
      </c>
      <c r="B824" s="8" t="s">
        <v>61</v>
      </c>
      <c r="C824" s="64" t="s">
        <v>123</v>
      </c>
      <c r="D824" s="8" t="s">
        <v>1225</v>
      </c>
      <c r="E824" s="9">
        <v>56.28</v>
      </c>
      <c r="F824" s="9" t="s">
        <v>2276</v>
      </c>
      <c r="G824" s="64">
        <v>4</v>
      </c>
    </row>
    <row r="825" spans="1:7" s="11" customFormat="1" ht="18" customHeight="1" x14ac:dyDescent="0.25">
      <c r="A825" s="7">
        <v>43200.601979166669</v>
      </c>
      <c r="B825" s="8" t="s">
        <v>132</v>
      </c>
      <c r="C825" s="64" t="s">
        <v>158</v>
      </c>
      <c r="D825" s="8" t="s">
        <v>1226</v>
      </c>
      <c r="E825" s="9">
        <v>57.78</v>
      </c>
      <c r="F825" s="9" t="s">
        <v>2276</v>
      </c>
      <c r="G825" s="64">
        <v>4</v>
      </c>
    </row>
    <row r="826" spans="1:7" s="11" customFormat="1" ht="18" customHeight="1" x14ac:dyDescent="0.25">
      <c r="A826" s="7">
        <v>43228.625486111108</v>
      </c>
      <c r="B826" s="8" t="s">
        <v>132</v>
      </c>
      <c r="C826" s="64" t="s">
        <v>158</v>
      </c>
      <c r="D826" s="8" t="s">
        <v>1227</v>
      </c>
      <c r="E826" s="9">
        <v>57.78</v>
      </c>
      <c r="F826" s="9" t="s">
        <v>2276</v>
      </c>
      <c r="G826" s="64">
        <v>4</v>
      </c>
    </row>
    <row r="827" spans="1:7" s="11" customFormat="1" ht="18" customHeight="1" x14ac:dyDescent="0.25">
      <c r="A827" s="7">
        <v>43208.850335648145</v>
      </c>
      <c r="B827" s="8" t="s">
        <v>1178</v>
      </c>
      <c r="C827" s="64" t="s">
        <v>1179</v>
      </c>
      <c r="D827" s="8" t="s">
        <v>1228</v>
      </c>
      <c r="E827" s="9">
        <v>58.08</v>
      </c>
      <c r="F827" s="9" t="s">
        <v>2276</v>
      </c>
      <c r="G827" s="64">
        <v>4</v>
      </c>
    </row>
    <row r="828" spans="1:7" s="11" customFormat="1" ht="18" customHeight="1" x14ac:dyDescent="0.25">
      <c r="A828" s="7">
        <v>43227.667256944442</v>
      </c>
      <c r="B828" s="8" t="s">
        <v>136</v>
      </c>
      <c r="C828" s="64" t="s">
        <v>162</v>
      </c>
      <c r="D828" s="8" t="s">
        <v>1229</v>
      </c>
      <c r="E828" s="9">
        <v>59.23</v>
      </c>
      <c r="F828" s="9" t="s">
        <v>2276</v>
      </c>
      <c r="G828" s="64">
        <v>4</v>
      </c>
    </row>
    <row r="829" spans="1:7" s="11" customFormat="1" ht="18" customHeight="1" x14ac:dyDescent="0.25">
      <c r="A829" s="7">
        <v>43250.509432870371</v>
      </c>
      <c r="B829" s="8" t="s">
        <v>22</v>
      </c>
      <c r="C829" s="64" t="s">
        <v>86</v>
      </c>
      <c r="D829" s="8" t="s">
        <v>1230</v>
      </c>
      <c r="E829" s="9">
        <v>61.61</v>
      </c>
      <c r="F829" s="9" t="s">
        <v>2274</v>
      </c>
      <c r="G829" s="64">
        <v>4</v>
      </c>
    </row>
    <row r="830" spans="1:7" s="11" customFormat="1" ht="18" customHeight="1" x14ac:dyDescent="0.25">
      <c r="A830" s="7">
        <v>43173.485196759262</v>
      </c>
      <c r="B830" s="8" t="s">
        <v>42</v>
      </c>
      <c r="C830" s="64" t="s">
        <v>104</v>
      </c>
      <c r="D830" s="8" t="s">
        <v>1231</v>
      </c>
      <c r="E830" s="9">
        <v>61.71</v>
      </c>
      <c r="F830" s="9" t="s">
        <v>2276</v>
      </c>
      <c r="G830" s="64">
        <v>4</v>
      </c>
    </row>
    <row r="831" spans="1:7" s="11" customFormat="1" ht="18" customHeight="1" x14ac:dyDescent="0.25">
      <c r="A831" s="7">
        <v>43216.105381944442</v>
      </c>
      <c r="B831" s="8" t="s">
        <v>129</v>
      </c>
      <c r="C831" s="64" t="s">
        <v>155</v>
      </c>
      <c r="D831" s="8" t="s">
        <v>1232</v>
      </c>
      <c r="E831" s="9">
        <v>62.92</v>
      </c>
      <c r="F831" s="9" t="s">
        <v>2276</v>
      </c>
      <c r="G831" s="64">
        <v>4</v>
      </c>
    </row>
    <row r="832" spans="1:7" s="11" customFormat="1" ht="18" customHeight="1" x14ac:dyDescent="0.25">
      <c r="A832" s="7">
        <v>43206.581666666665</v>
      </c>
      <c r="B832" s="8" t="s">
        <v>1233</v>
      </c>
      <c r="C832" s="64" t="s">
        <v>1234</v>
      </c>
      <c r="D832" s="8" t="s">
        <v>1235</v>
      </c>
      <c r="E832" s="9">
        <v>64.36</v>
      </c>
      <c r="F832" s="9" t="s">
        <v>2274</v>
      </c>
      <c r="G832" s="64">
        <v>4</v>
      </c>
    </row>
    <row r="833" spans="1:7" s="11" customFormat="1" ht="18" customHeight="1" x14ac:dyDescent="0.25">
      <c r="A833" s="7">
        <v>43229.448888888888</v>
      </c>
      <c r="B833" s="8" t="s">
        <v>32</v>
      </c>
      <c r="C833" s="64" t="s">
        <v>96</v>
      </c>
      <c r="D833" s="8" t="s">
        <v>1236</v>
      </c>
      <c r="E833" s="9">
        <v>64.540000000000006</v>
      </c>
      <c r="F833" s="9" t="s">
        <v>2276</v>
      </c>
      <c r="G833" s="64">
        <v>4</v>
      </c>
    </row>
    <row r="834" spans="1:7" s="11" customFormat="1" ht="18" customHeight="1" x14ac:dyDescent="0.25">
      <c r="A834" s="7">
        <v>43215.564618055556</v>
      </c>
      <c r="B834" s="8" t="s">
        <v>20</v>
      </c>
      <c r="C834" s="64" t="s">
        <v>84</v>
      </c>
      <c r="D834" s="8" t="s">
        <v>1237</v>
      </c>
      <c r="E834" s="9">
        <v>65.7</v>
      </c>
      <c r="F834" s="9" t="s">
        <v>2274</v>
      </c>
      <c r="G834" s="64">
        <v>2</v>
      </c>
    </row>
    <row r="835" spans="1:7" s="11" customFormat="1" ht="18" customHeight="1" x14ac:dyDescent="0.25">
      <c r="A835" s="7">
        <v>43253.659108796295</v>
      </c>
      <c r="B835" s="8" t="s">
        <v>1216</v>
      </c>
      <c r="C835" s="64" t="s">
        <v>1217</v>
      </c>
      <c r="D835" s="8" t="s">
        <v>1238</v>
      </c>
      <c r="E835" s="9">
        <v>66.55</v>
      </c>
      <c r="F835" s="9" t="s">
        <v>2274</v>
      </c>
      <c r="G835" s="64">
        <v>4</v>
      </c>
    </row>
    <row r="836" spans="1:7" s="11" customFormat="1" ht="18" customHeight="1" x14ac:dyDescent="0.25">
      <c r="A836" s="7">
        <v>43253.661238425928</v>
      </c>
      <c r="B836" s="8" t="s">
        <v>1216</v>
      </c>
      <c r="C836" s="64" t="s">
        <v>1217</v>
      </c>
      <c r="D836" s="8" t="s">
        <v>1239</v>
      </c>
      <c r="E836" s="9">
        <v>66.55</v>
      </c>
      <c r="F836" s="9" t="s">
        <v>2274</v>
      </c>
      <c r="G836" s="64">
        <v>4</v>
      </c>
    </row>
    <row r="837" spans="1:7" s="11" customFormat="1" ht="18" customHeight="1" x14ac:dyDescent="0.25">
      <c r="A837" s="7">
        <v>43253.680185185185</v>
      </c>
      <c r="B837" s="8" t="s">
        <v>1216</v>
      </c>
      <c r="C837" s="64" t="s">
        <v>1217</v>
      </c>
      <c r="D837" s="8" t="s">
        <v>1240</v>
      </c>
      <c r="E837" s="9">
        <v>66.55</v>
      </c>
      <c r="F837" s="9" t="s">
        <v>2274</v>
      </c>
      <c r="G837" s="64">
        <v>4</v>
      </c>
    </row>
    <row r="838" spans="1:7" s="11" customFormat="1" ht="18" customHeight="1" x14ac:dyDescent="0.25">
      <c r="A838" s="7">
        <v>43265.651666666665</v>
      </c>
      <c r="B838" s="8" t="s">
        <v>1216</v>
      </c>
      <c r="C838" s="64" t="s">
        <v>1217</v>
      </c>
      <c r="D838" s="8" t="s">
        <v>1241</v>
      </c>
      <c r="E838" s="9">
        <v>66.55</v>
      </c>
      <c r="F838" s="9" t="s">
        <v>2274</v>
      </c>
      <c r="G838" s="64">
        <v>4</v>
      </c>
    </row>
    <row r="839" spans="1:7" s="11" customFormat="1" ht="18" customHeight="1" x14ac:dyDescent="0.25">
      <c r="A839" s="7">
        <v>43248.614479166667</v>
      </c>
      <c r="B839" s="8" t="s">
        <v>136</v>
      </c>
      <c r="C839" s="64" t="s">
        <v>162</v>
      </c>
      <c r="D839" s="8" t="s">
        <v>1242</v>
      </c>
      <c r="E839" s="9">
        <v>69.069999999999993</v>
      </c>
      <c r="F839" s="9" t="s">
        <v>2276</v>
      </c>
      <c r="G839" s="64">
        <v>4</v>
      </c>
    </row>
    <row r="840" spans="1:7" s="11" customFormat="1" ht="18" customHeight="1" x14ac:dyDescent="0.25">
      <c r="A840" s="7">
        <v>43171.709293981483</v>
      </c>
      <c r="B840" s="8" t="s">
        <v>32</v>
      </c>
      <c r="C840" s="64" t="s">
        <v>96</v>
      </c>
      <c r="D840" s="8" t="s">
        <v>1243</v>
      </c>
      <c r="E840" s="9">
        <v>69.31</v>
      </c>
      <c r="F840" s="9" t="s">
        <v>2276</v>
      </c>
      <c r="G840" s="64">
        <v>4</v>
      </c>
    </row>
    <row r="841" spans="1:7" s="11" customFormat="1" ht="18" customHeight="1" x14ac:dyDescent="0.25">
      <c r="A841" s="7">
        <v>43180.715462962966</v>
      </c>
      <c r="B841" s="8" t="s">
        <v>336</v>
      </c>
      <c r="C841" s="64" t="s">
        <v>337</v>
      </c>
      <c r="D841" s="8" t="s">
        <v>338</v>
      </c>
      <c r="E841" s="9">
        <v>69.819999999999993</v>
      </c>
      <c r="F841" s="9" t="s">
        <v>2276</v>
      </c>
      <c r="G841" s="64">
        <v>4</v>
      </c>
    </row>
    <row r="842" spans="1:7" s="11" customFormat="1" ht="18" customHeight="1" x14ac:dyDescent="0.25">
      <c r="A842" s="7">
        <v>43255.859988425924</v>
      </c>
      <c r="B842" s="8" t="s">
        <v>41</v>
      </c>
      <c r="C842" s="64" t="s">
        <v>103</v>
      </c>
      <c r="D842" s="8" t="s">
        <v>1244</v>
      </c>
      <c r="E842" s="9">
        <v>71.09</v>
      </c>
      <c r="F842" s="9" t="s">
        <v>2276</v>
      </c>
      <c r="G842" s="64">
        <v>4</v>
      </c>
    </row>
    <row r="843" spans="1:7" s="11" customFormat="1" ht="18" customHeight="1" x14ac:dyDescent="0.25">
      <c r="A843" s="7">
        <v>43265.816504629627</v>
      </c>
      <c r="B843" s="8" t="s">
        <v>928</v>
      </c>
      <c r="C843" s="64" t="s">
        <v>929</v>
      </c>
      <c r="D843" s="8" t="s">
        <v>1245</v>
      </c>
      <c r="E843" s="9">
        <v>72.599999999999994</v>
      </c>
      <c r="F843" s="9" t="s">
        <v>2274</v>
      </c>
      <c r="G843" s="64">
        <v>4</v>
      </c>
    </row>
    <row r="844" spans="1:7" s="11" customFormat="1" ht="18" customHeight="1" x14ac:dyDescent="0.25">
      <c r="A844" s="7">
        <v>43228.753541666665</v>
      </c>
      <c r="B844" s="8" t="s">
        <v>57</v>
      </c>
      <c r="C844" s="64" t="s">
        <v>119</v>
      </c>
      <c r="D844" s="8" t="s">
        <v>1246</v>
      </c>
      <c r="E844" s="9">
        <v>73.81</v>
      </c>
      <c r="F844" s="9" t="s">
        <v>2274</v>
      </c>
      <c r="G844" s="64">
        <v>4</v>
      </c>
    </row>
    <row r="845" spans="1:7" s="11" customFormat="1" ht="18" customHeight="1" x14ac:dyDescent="0.25">
      <c r="A845" s="7">
        <v>43230.748078703706</v>
      </c>
      <c r="B845" s="8" t="s">
        <v>57</v>
      </c>
      <c r="C845" s="64" t="s">
        <v>119</v>
      </c>
      <c r="D845" s="8" t="s">
        <v>1247</v>
      </c>
      <c r="E845" s="9">
        <v>73.81</v>
      </c>
      <c r="F845" s="9" t="s">
        <v>2274</v>
      </c>
      <c r="G845" s="64">
        <v>4</v>
      </c>
    </row>
    <row r="846" spans="1:7" s="11" customFormat="1" ht="18" customHeight="1" x14ac:dyDescent="0.25">
      <c r="A846" s="7">
        <v>43193.459930555553</v>
      </c>
      <c r="B846" s="8" t="s">
        <v>27</v>
      </c>
      <c r="C846" s="64" t="s">
        <v>91</v>
      </c>
      <c r="D846" s="8" t="s">
        <v>1248</v>
      </c>
      <c r="E846" s="9">
        <v>77.44</v>
      </c>
      <c r="F846" s="9" t="s">
        <v>2276</v>
      </c>
      <c r="G846" s="64">
        <v>4</v>
      </c>
    </row>
    <row r="847" spans="1:7" s="11" customFormat="1" ht="18" customHeight="1" x14ac:dyDescent="0.25">
      <c r="A847" s="7">
        <v>43167.916261574072</v>
      </c>
      <c r="B847" s="8" t="s">
        <v>129</v>
      </c>
      <c r="C847" s="64" t="s">
        <v>155</v>
      </c>
      <c r="D847" s="8" t="s">
        <v>1249</v>
      </c>
      <c r="E847" s="9">
        <v>78.650000000000006</v>
      </c>
      <c r="F847" s="9" t="s">
        <v>2274</v>
      </c>
      <c r="G847" s="64">
        <v>4</v>
      </c>
    </row>
    <row r="848" spans="1:7" s="11" customFormat="1" ht="18" customHeight="1" x14ac:dyDescent="0.25">
      <c r="A848" s="7">
        <v>43174.644212962965</v>
      </c>
      <c r="B848" s="8" t="s">
        <v>129</v>
      </c>
      <c r="C848" s="64" t="s">
        <v>155</v>
      </c>
      <c r="D848" s="8" t="s">
        <v>1250</v>
      </c>
      <c r="E848" s="9">
        <v>78.650000000000006</v>
      </c>
      <c r="F848" s="9" t="s">
        <v>2276</v>
      </c>
      <c r="G848" s="64">
        <v>4</v>
      </c>
    </row>
    <row r="849" spans="1:7" s="11" customFormat="1" ht="18" customHeight="1" x14ac:dyDescent="0.25">
      <c r="A849" s="7">
        <v>43178.641076388885</v>
      </c>
      <c r="B849" s="8" t="s">
        <v>129</v>
      </c>
      <c r="C849" s="64" t="s">
        <v>155</v>
      </c>
      <c r="D849" s="8" t="s">
        <v>1251</v>
      </c>
      <c r="E849" s="9">
        <v>78.650000000000006</v>
      </c>
      <c r="F849" s="9" t="s">
        <v>2276</v>
      </c>
      <c r="G849" s="64">
        <v>4</v>
      </c>
    </row>
    <row r="850" spans="1:7" s="11" customFormat="1" ht="18" customHeight="1" x14ac:dyDescent="0.25">
      <c r="A850" s="7">
        <v>43184.574942129628</v>
      </c>
      <c r="B850" s="8" t="s">
        <v>129</v>
      </c>
      <c r="C850" s="64" t="s">
        <v>155</v>
      </c>
      <c r="D850" s="8" t="s">
        <v>1252</v>
      </c>
      <c r="E850" s="9">
        <v>78.650000000000006</v>
      </c>
      <c r="F850" s="9" t="s">
        <v>2276</v>
      </c>
      <c r="G850" s="64">
        <v>4</v>
      </c>
    </row>
    <row r="851" spans="1:7" s="11" customFormat="1" ht="18" customHeight="1" x14ac:dyDescent="0.25">
      <c r="A851" s="7">
        <v>43184.577118055553</v>
      </c>
      <c r="B851" s="8" t="s">
        <v>129</v>
      </c>
      <c r="C851" s="64" t="s">
        <v>155</v>
      </c>
      <c r="D851" s="8" t="s">
        <v>1253</v>
      </c>
      <c r="E851" s="9">
        <v>78.650000000000006</v>
      </c>
      <c r="F851" s="9" t="s">
        <v>2276</v>
      </c>
      <c r="G851" s="64">
        <v>4</v>
      </c>
    </row>
    <row r="852" spans="1:7" s="11" customFormat="1" ht="18" customHeight="1" x14ac:dyDescent="0.25">
      <c r="A852" s="7">
        <v>43185.74800925926</v>
      </c>
      <c r="B852" s="8" t="s">
        <v>129</v>
      </c>
      <c r="C852" s="64" t="s">
        <v>155</v>
      </c>
      <c r="D852" s="8" t="s">
        <v>1254</v>
      </c>
      <c r="E852" s="9">
        <v>78.650000000000006</v>
      </c>
      <c r="F852" s="9" t="s">
        <v>2276</v>
      </c>
      <c r="G852" s="64">
        <v>4</v>
      </c>
    </row>
    <row r="853" spans="1:7" s="11" customFormat="1" ht="18" customHeight="1" x14ac:dyDescent="0.25">
      <c r="A853" s="7">
        <v>43185.750138888892</v>
      </c>
      <c r="B853" s="8" t="s">
        <v>129</v>
      </c>
      <c r="C853" s="64" t="s">
        <v>155</v>
      </c>
      <c r="D853" s="8" t="s">
        <v>1255</v>
      </c>
      <c r="E853" s="9">
        <v>78.650000000000006</v>
      </c>
      <c r="F853" s="9" t="s">
        <v>2276</v>
      </c>
      <c r="G853" s="64">
        <v>4</v>
      </c>
    </row>
    <row r="854" spans="1:7" s="11" customFormat="1" ht="18" customHeight="1" x14ac:dyDescent="0.25">
      <c r="A854" s="7">
        <v>43185.754340277781</v>
      </c>
      <c r="B854" s="8" t="s">
        <v>129</v>
      </c>
      <c r="C854" s="64" t="s">
        <v>155</v>
      </c>
      <c r="D854" s="8" t="s">
        <v>1256</v>
      </c>
      <c r="E854" s="9">
        <v>78.650000000000006</v>
      </c>
      <c r="F854" s="9" t="s">
        <v>2276</v>
      </c>
      <c r="G854" s="64">
        <v>4</v>
      </c>
    </row>
    <row r="855" spans="1:7" s="11" customFormat="1" ht="18" customHeight="1" x14ac:dyDescent="0.25">
      <c r="A855" s="7">
        <v>43186.634039351855</v>
      </c>
      <c r="B855" s="8" t="s">
        <v>129</v>
      </c>
      <c r="C855" s="64" t="s">
        <v>155</v>
      </c>
      <c r="D855" s="8" t="s">
        <v>1257</v>
      </c>
      <c r="E855" s="9">
        <v>78.650000000000006</v>
      </c>
      <c r="F855" s="9" t="s">
        <v>2276</v>
      </c>
      <c r="G855" s="64">
        <v>4</v>
      </c>
    </row>
    <row r="856" spans="1:7" s="11" customFormat="1" ht="18" customHeight="1" x14ac:dyDescent="0.25">
      <c r="A856" s="7">
        <v>43186.63616898148</v>
      </c>
      <c r="B856" s="8" t="s">
        <v>129</v>
      </c>
      <c r="C856" s="64" t="s">
        <v>155</v>
      </c>
      <c r="D856" s="8" t="s">
        <v>1258</v>
      </c>
      <c r="E856" s="9">
        <v>78.650000000000006</v>
      </c>
      <c r="F856" s="9" t="s">
        <v>2276</v>
      </c>
      <c r="G856" s="64">
        <v>4</v>
      </c>
    </row>
    <row r="857" spans="1:7" s="11" customFormat="1" ht="18" customHeight="1" x14ac:dyDescent="0.25">
      <c r="A857" s="7">
        <v>43186.638287037036</v>
      </c>
      <c r="B857" s="8" t="s">
        <v>129</v>
      </c>
      <c r="C857" s="64" t="s">
        <v>155</v>
      </c>
      <c r="D857" s="8" t="s">
        <v>1259</v>
      </c>
      <c r="E857" s="9">
        <v>78.650000000000006</v>
      </c>
      <c r="F857" s="9" t="s">
        <v>2276</v>
      </c>
      <c r="G857" s="64">
        <v>4</v>
      </c>
    </row>
    <row r="858" spans="1:7" s="11" customFormat="1" ht="18" customHeight="1" x14ac:dyDescent="0.25">
      <c r="A858" s="7">
        <v>43199.713067129633</v>
      </c>
      <c r="B858" s="8" t="s">
        <v>129</v>
      </c>
      <c r="C858" s="64" t="s">
        <v>155</v>
      </c>
      <c r="D858" s="8" t="s">
        <v>1260</v>
      </c>
      <c r="E858" s="9">
        <v>78.650000000000006</v>
      </c>
      <c r="F858" s="9" t="s">
        <v>2274</v>
      </c>
      <c r="G858" s="64">
        <v>4</v>
      </c>
    </row>
    <row r="859" spans="1:7" s="11" customFormat="1" ht="18" customHeight="1" x14ac:dyDescent="0.25">
      <c r="A859" s="7">
        <v>43199.715185185189</v>
      </c>
      <c r="B859" s="8" t="s">
        <v>129</v>
      </c>
      <c r="C859" s="64" t="s">
        <v>155</v>
      </c>
      <c r="D859" s="8" t="s">
        <v>1261</v>
      </c>
      <c r="E859" s="9">
        <v>78.650000000000006</v>
      </c>
      <c r="F859" s="9" t="s">
        <v>2274</v>
      </c>
      <c r="G859" s="64">
        <v>4</v>
      </c>
    </row>
    <row r="860" spans="1:7" s="11" customFormat="1" ht="18" customHeight="1" x14ac:dyDescent="0.25">
      <c r="A860" s="7">
        <v>43201.013680555552</v>
      </c>
      <c r="B860" s="8" t="s">
        <v>129</v>
      </c>
      <c r="C860" s="64" t="s">
        <v>155</v>
      </c>
      <c r="D860" s="8" t="s">
        <v>1262</v>
      </c>
      <c r="E860" s="9">
        <v>78.650000000000006</v>
      </c>
      <c r="F860" s="9" t="s">
        <v>2274</v>
      </c>
      <c r="G860" s="64">
        <v>4</v>
      </c>
    </row>
    <row r="861" spans="1:7" s="11" customFormat="1" ht="18" customHeight="1" x14ac:dyDescent="0.25">
      <c r="A861" s="7">
        <v>43216.116006944445</v>
      </c>
      <c r="B861" s="8" t="s">
        <v>129</v>
      </c>
      <c r="C861" s="64" t="s">
        <v>155</v>
      </c>
      <c r="D861" s="8" t="s">
        <v>1263</v>
      </c>
      <c r="E861" s="9">
        <v>78.650000000000006</v>
      </c>
      <c r="F861" s="9" t="s">
        <v>2276</v>
      </c>
      <c r="G861" s="64">
        <v>4</v>
      </c>
    </row>
    <row r="862" spans="1:7" s="11" customFormat="1" ht="18" customHeight="1" x14ac:dyDescent="0.25">
      <c r="A862" s="7">
        <v>43253.65488425926</v>
      </c>
      <c r="B862" s="8" t="s">
        <v>1216</v>
      </c>
      <c r="C862" s="64" t="s">
        <v>1217</v>
      </c>
      <c r="D862" s="8" t="s">
        <v>1264</v>
      </c>
      <c r="E862" s="9">
        <v>78.650000000000006</v>
      </c>
      <c r="F862" s="9" t="s">
        <v>2274</v>
      </c>
      <c r="G862" s="64">
        <v>4</v>
      </c>
    </row>
    <row r="863" spans="1:7" s="11" customFormat="1" ht="18" customHeight="1" x14ac:dyDescent="0.25">
      <c r="A863" s="7">
        <v>43173.487384259257</v>
      </c>
      <c r="B863" s="8" t="s">
        <v>42</v>
      </c>
      <c r="C863" s="64" t="s">
        <v>104</v>
      </c>
      <c r="D863" s="8" t="s">
        <v>1265</v>
      </c>
      <c r="E863" s="9">
        <v>81.680000000000007</v>
      </c>
      <c r="F863" s="9" t="s">
        <v>2276</v>
      </c>
      <c r="G863" s="64">
        <v>4</v>
      </c>
    </row>
    <row r="864" spans="1:7" s="11" customFormat="1" ht="18" customHeight="1" x14ac:dyDescent="0.25">
      <c r="A864" s="7">
        <v>43266.637685185182</v>
      </c>
      <c r="B864" s="8" t="s">
        <v>42</v>
      </c>
      <c r="C864" s="64" t="s">
        <v>104</v>
      </c>
      <c r="D864" s="8" t="s">
        <v>1266</v>
      </c>
      <c r="E864" s="9">
        <v>81.680000000000007</v>
      </c>
      <c r="F864" s="9" t="s">
        <v>2274</v>
      </c>
      <c r="G864" s="64">
        <v>4</v>
      </c>
    </row>
    <row r="865" spans="1:7" s="11" customFormat="1" ht="18" customHeight="1" x14ac:dyDescent="0.25">
      <c r="A865" s="7">
        <v>43255.709039351852</v>
      </c>
      <c r="B865" s="8" t="s">
        <v>17</v>
      </c>
      <c r="C865" s="64" t="s">
        <v>80</v>
      </c>
      <c r="D865" s="8" t="s">
        <v>1267</v>
      </c>
      <c r="E865" s="9">
        <v>85.79</v>
      </c>
      <c r="F865" s="9" t="s">
        <v>2276</v>
      </c>
      <c r="G865" s="64">
        <v>2</v>
      </c>
    </row>
    <row r="866" spans="1:7" s="11" customFormat="1" ht="18" customHeight="1" x14ac:dyDescent="0.25">
      <c r="A866" s="7">
        <v>43216.518391203703</v>
      </c>
      <c r="B866" s="8" t="s">
        <v>39</v>
      </c>
      <c r="C866" s="64" t="s">
        <v>102</v>
      </c>
      <c r="D866" s="8" t="s">
        <v>1268</v>
      </c>
      <c r="E866" s="9">
        <v>86.61</v>
      </c>
      <c r="F866" s="9" t="s">
        <v>2274</v>
      </c>
      <c r="G866" s="64">
        <v>2</v>
      </c>
    </row>
    <row r="867" spans="1:7" s="11" customFormat="1" ht="18" customHeight="1" x14ac:dyDescent="0.25">
      <c r="A867" s="7">
        <v>43216.55190972222</v>
      </c>
      <c r="B867" s="8" t="s">
        <v>39</v>
      </c>
      <c r="C867" s="64" t="s">
        <v>102</v>
      </c>
      <c r="D867" s="8" t="s">
        <v>1269</v>
      </c>
      <c r="E867" s="9">
        <v>86.61</v>
      </c>
      <c r="F867" s="9" t="s">
        <v>2274</v>
      </c>
      <c r="G867" s="64">
        <v>2</v>
      </c>
    </row>
    <row r="868" spans="1:7" s="11" customFormat="1" ht="18" customHeight="1" x14ac:dyDescent="0.25">
      <c r="A868" s="7">
        <v>43216.560277777775</v>
      </c>
      <c r="B868" s="8" t="s">
        <v>39</v>
      </c>
      <c r="C868" s="64" t="s">
        <v>102</v>
      </c>
      <c r="D868" s="8" t="s">
        <v>1270</v>
      </c>
      <c r="E868" s="9">
        <v>86.61</v>
      </c>
      <c r="F868" s="9" t="s">
        <v>2274</v>
      </c>
      <c r="G868" s="64">
        <v>2</v>
      </c>
    </row>
    <row r="869" spans="1:7" s="11" customFormat="1" ht="18" customHeight="1" x14ac:dyDescent="0.25">
      <c r="A869" s="7">
        <v>43222.602407407408</v>
      </c>
      <c r="B869" s="8" t="s">
        <v>43</v>
      </c>
      <c r="C869" s="64" t="s">
        <v>105</v>
      </c>
      <c r="D869" s="8" t="s">
        <v>1271</v>
      </c>
      <c r="E869" s="9">
        <v>87.12</v>
      </c>
      <c r="F869" s="9" t="s">
        <v>2274</v>
      </c>
      <c r="G869" s="64">
        <v>4</v>
      </c>
    </row>
    <row r="870" spans="1:7" s="11" customFormat="1" ht="18" customHeight="1" x14ac:dyDescent="0.25">
      <c r="A870" s="7">
        <v>43182.65315972222</v>
      </c>
      <c r="B870" s="8" t="s">
        <v>32</v>
      </c>
      <c r="C870" s="64" t="s">
        <v>96</v>
      </c>
      <c r="D870" s="8" t="s">
        <v>1272</v>
      </c>
      <c r="E870" s="9">
        <v>89.01</v>
      </c>
      <c r="F870" s="9" t="s">
        <v>2276</v>
      </c>
      <c r="G870" s="64">
        <v>4</v>
      </c>
    </row>
    <row r="871" spans="1:7" s="11" customFormat="1" ht="18" customHeight="1" x14ac:dyDescent="0.25">
      <c r="A871" s="7">
        <v>43196.670358796298</v>
      </c>
      <c r="B871" s="8" t="s">
        <v>32</v>
      </c>
      <c r="C871" s="64" t="s">
        <v>96</v>
      </c>
      <c r="D871" s="8" t="s">
        <v>1273</v>
      </c>
      <c r="E871" s="9">
        <v>89.01</v>
      </c>
      <c r="F871" s="9" t="s">
        <v>2276</v>
      </c>
      <c r="G871" s="64">
        <v>4</v>
      </c>
    </row>
    <row r="872" spans="1:7" s="11" customFormat="1" ht="18" customHeight="1" x14ac:dyDescent="0.25">
      <c r="A872" s="7">
        <v>43215.837071759262</v>
      </c>
      <c r="B872" s="8" t="s">
        <v>138</v>
      </c>
      <c r="C872" s="64" t="s">
        <v>163</v>
      </c>
      <c r="D872" s="8" t="s">
        <v>1274</v>
      </c>
      <c r="E872" s="9">
        <v>89.06</v>
      </c>
      <c r="F872" s="9" t="s">
        <v>2274</v>
      </c>
      <c r="G872" s="64">
        <v>4</v>
      </c>
    </row>
    <row r="873" spans="1:7" s="11" customFormat="1" ht="18" customHeight="1" x14ac:dyDescent="0.25">
      <c r="A873" s="7">
        <v>43173.483078703706</v>
      </c>
      <c r="B873" s="8" t="s">
        <v>42</v>
      </c>
      <c r="C873" s="64" t="s">
        <v>104</v>
      </c>
      <c r="D873" s="8" t="s">
        <v>1275</v>
      </c>
      <c r="E873" s="9">
        <v>90.75</v>
      </c>
      <c r="F873" s="9" t="s">
        <v>2276</v>
      </c>
      <c r="G873" s="64">
        <v>4</v>
      </c>
    </row>
    <row r="874" spans="1:7" s="11" customFormat="1" ht="18" customHeight="1" x14ac:dyDescent="0.25">
      <c r="A874" s="7">
        <v>43181.892002314817</v>
      </c>
      <c r="B874" s="8" t="s">
        <v>129</v>
      </c>
      <c r="C874" s="64" t="s">
        <v>155</v>
      </c>
      <c r="D874" s="8" t="s">
        <v>1276</v>
      </c>
      <c r="E874" s="9">
        <v>90.75</v>
      </c>
      <c r="F874" s="9" t="s">
        <v>2276</v>
      </c>
      <c r="G874" s="64">
        <v>4</v>
      </c>
    </row>
    <row r="875" spans="1:7" s="11" customFormat="1" ht="18" customHeight="1" x14ac:dyDescent="0.25">
      <c r="A875" s="7">
        <v>43207.893310185187</v>
      </c>
      <c r="B875" s="8" t="s">
        <v>42</v>
      </c>
      <c r="C875" s="64" t="s">
        <v>104</v>
      </c>
      <c r="D875" s="8" t="s">
        <v>1277</v>
      </c>
      <c r="E875" s="9">
        <v>90.75</v>
      </c>
      <c r="F875" s="9" t="s">
        <v>2276</v>
      </c>
      <c r="G875" s="64">
        <v>4</v>
      </c>
    </row>
    <row r="876" spans="1:7" s="11" customFormat="1" ht="18" customHeight="1" x14ac:dyDescent="0.25">
      <c r="A876" s="7">
        <v>43224.60837962963</v>
      </c>
      <c r="B876" s="8" t="s">
        <v>1153</v>
      </c>
      <c r="C876" s="64" t="s">
        <v>1154</v>
      </c>
      <c r="D876" s="8" t="s">
        <v>1278</v>
      </c>
      <c r="E876" s="9">
        <v>91.31</v>
      </c>
      <c r="F876" s="9" t="s">
        <v>2276</v>
      </c>
      <c r="G876" s="64">
        <v>2</v>
      </c>
    </row>
    <row r="877" spans="1:7" s="11" customFormat="1" ht="18" customHeight="1" x14ac:dyDescent="0.25">
      <c r="A877" s="7">
        <v>43185.509988425925</v>
      </c>
      <c r="B877" s="8" t="s">
        <v>58</v>
      </c>
      <c r="C877" s="64" t="s">
        <v>120</v>
      </c>
      <c r="D877" s="8" t="s">
        <v>1279</v>
      </c>
      <c r="E877" s="9">
        <v>91.36</v>
      </c>
      <c r="F877" s="9" t="s">
        <v>2276</v>
      </c>
      <c r="G877" s="64">
        <v>4</v>
      </c>
    </row>
    <row r="878" spans="1:7" s="11" customFormat="1" ht="18" customHeight="1" x14ac:dyDescent="0.25">
      <c r="A878" s="7">
        <v>43270.383599537039</v>
      </c>
      <c r="B878" s="8" t="s">
        <v>58</v>
      </c>
      <c r="C878" s="64" t="s">
        <v>120</v>
      </c>
      <c r="D878" s="8" t="s">
        <v>1280</v>
      </c>
      <c r="E878" s="9">
        <v>91.36</v>
      </c>
      <c r="F878" s="9" t="s">
        <v>2276</v>
      </c>
      <c r="G878" s="64">
        <v>4</v>
      </c>
    </row>
    <row r="879" spans="1:7" s="11" customFormat="1" ht="18" customHeight="1" x14ac:dyDescent="0.25">
      <c r="A879" s="7">
        <v>43255.763645833336</v>
      </c>
      <c r="B879" s="8" t="s">
        <v>1153</v>
      </c>
      <c r="C879" s="64" t="s">
        <v>1154</v>
      </c>
      <c r="D879" s="8" t="s">
        <v>1281</v>
      </c>
      <c r="E879" s="9">
        <v>91.96</v>
      </c>
      <c r="F879" s="9" t="s">
        <v>2276</v>
      </c>
      <c r="G879" s="64">
        <v>2</v>
      </c>
    </row>
    <row r="880" spans="1:7" s="11" customFormat="1" ht="18" customHeight="1" x14ac:dyDescent="0.25">
      <c r="A880" s="7">
        <v>43237.762604166666</v>
      </c>
      <c r="B880" s="8" t="s">
        <v>57</v>
      </c>
      <c r="C880" s="64" t="s">
        <v>119</v>
      </c>
      <c r="D880" s="8" t="s">
        <v>1282</v>
      </c>
      <c r="E880" s="9">
        <v>91.96</v>
      </c>
      <c r="F880" s="9" t="s">
        <v>2274</v>
      </c>
      <c r="G880" s="64">
        <v>4</v>
      </c>
    </row>
    <row r="881" spans="1:7" s="11" customFormat="1" ht="18" customHeight="1" x14ac:dyDescent="0.25">
      <c r="A881" s="7">
        <v>43196.502997685187</v>
      </c>
      <c r="B881" s="8" t="s">
        <v>179</v>
      </c>
      <c r="C881" s="64" t="s">
        <v>1086</v>
      </c>
      <c r="D881" s="8" t="s">
        <v>1283</v>
      </c>
      <c r="E881" s="9">
        <v>93.31</v>
      </c>
      <c r="F881" s="9" t="s">
        <v>2274</v>
      </c>
      <c r="G881" s="64">
        <v>3</v>
      </c>
    </row>
    <row r="882" spans="1:7" s="11" customFormat="1" ht="18" customHeight="1" x14ac:dyDescent="0.25">
      <c r="A882" s="7">
        <v>43196.490370370368</v>
      </c>
      <c r="B882" s="8" t="s">
        <v>179</v>
      </c>
      <c r="C882" s="64" t="s">
        <v>1086</v>
      </c>
      <c r="D882" s="8" t="s">
        <v>1284</v>
      </c>
      <c r="E882" s="9">
        <v>93.63</v>
      </c>
      <c r="F882" s="9" t="s">
        <v>2274</v>
      </c>
      <c r="G882" s="64">
        <v>3</v>
      </c>
    </row>
    <row r="883" spans="1:7" s="11" customFormat="1" ht="18" customHeight="1" x14ac:dyDescent="0.25">
      <c r="A883" s="7">
        <v>43176.529803240737</v>
      </c>
      <c r="B883" s="8" t="s">
        <v>129</v>
      </c>
      <c r="C883" s="64" t="s">
        <v>155</v>
      </c>
      <c r="D883" s="8" t="s">
        <v>1285</v>
      </c>
      <c r="E883" s="9">
        <v>96.8</v>
      </c>
      <c r="F883" s="9" t="s">
        <v>2276</v>
      </c>
      <c r="G883" s="64">
        <v>4</v>
      </c>
    </row>
    <row r="884" spans="1:7" s="11" customFormat="1" ht="18" customHeight="1" x14ac:dyDescent="0.25">
      <c r="A884" s="7">
        <v>43179.643969907411</v>
      </c>
      <c r="B884" s="8" t="s">
        <v>129</v>
      </c>
      <c r="C884" s="64" t="s">
        <v>155</v>
      </c>
      <c r="D884" s="8" t="s">
        <v>1286</v>
      </c>
      <c r="E884" s="9">
        <v>96.8</v>
      </c>
      <c r="F884" s="9" t="s">
        <v>2276</v>
      </c>
      <c r="G884" s="64">
        <v>4</v>
      </c>
    </row>
    <row r="885" spans="1:7" s="11" customFormat="1" ht="18" customHeight="1" x14ac:dyDescent="0.25">
      <c r="A885" s="7">
        <v>43184.659247685187</v>
      </c>
      <c r="B885" s="8" t="s">
        <v>129</v>
      </c>
      <c r="C885" s="64" t="s">
        <v>155</v>
      </c>
      <c r="D885" s="8" t="s">
        <v>1287</v>
      </c>
      <c r="E885" s="9">
        <v>96.8</v>
      </c>
      <c r="F885" s="9" t="s">
        <v>2276</v>
      </c>
      <c r="G885" s="64">
        <v>4</v>
      </c>
    </row>
    <row r="886" spans="1:7" s="11" customFormat="1" ht="18" customHeight="1" x14ac:dyDescent="0.25">
      <c r="A886" s="7">
        <v>43186.642488425925</v>
      </c>
      <c r="B886" s="8" t="s">
        <v>129</v>
      </c>
      <c r="C886" s="64" t="s">
        <v>155</v>
      </c>
      <c r="D886" s="8" t="s">
        <v>1288</v>
      </c>
      <c r="E886" s="9">
        <v>96.8</v>
      </c>
      <c r="F886" s="9" t="s">
        <v>2274</v>
      </c>
      <c r="G886" s="64">
        <v>4</v>
      </c>
    </row>
    <row r="887" spans="1:7" s="11" customFormat="1" ht="18" customHeight="1" x14ac:dyDescent="0.25">
      <c r="A887" s="7">
        <v>43193.607847222222</v>
      </c>
      <c r="B887" s="8" t="s">
        <v>43</v>
      </c>
      <c r="C887" s="64" t="s">
        <v>105</v>
      </c>
      <c r="D887" s="8" t="s">
        <v>1289</v>
      </c>
      <c r="E887" s="9">
        <v>96.8</v>
      </c>
      <c r="F887" s="9" t="s">
        <v>2276</v>
      </c>
      <c r="G887" s="64">
        <v>4</v>
      </c>
    </row>
    <row r="888" spans="1:7" s="11" customFormat="1" ht="18" customHeight="1" x14ac:dyDescent="0.25">
      <c r="A888" s="7">
        <v>43195.365543981483</v>
      </c>
      <c r="B888" s="8" t="s">
        <v>29</v>
      </c>
      <c r="C888" s="64" t="s">
        <v>93</v>
      </c>
      <c r="D888" s="8" t="s">
        <v>1290</v>
      </c>
      <c r="E888" s="9">
        <v>96.8</v>
      </c>
      <c r="F888" s="9" t="s">
        <v>2283</v>
      </c>
      <c r="G888" s="64">
        <v>4</v>
      </c>
    </row>
    <row r="889" spans="1:7" s="11" customFormat="1" ht="18" customHeight="1" x14ac:dyDescent="0.25">
      <c r="A889" s="7">
        <v>43248.494791666664</v>
      </c>
      <c r="B889" s="8" t="s">
        <v>29</v>
      </c>
      <c r="C889" s="64" t="s">
        <v>93</v>
      </c>
      <c r="D889" s="8" t="s">
        <v>1291</v>
      </c>
      <c r="E889" s="9">
        <v>96.8</v>
      </c>
      <c r="F889" s="9" t="s">
        <v>2283</v>
      </c>
      <c r="G889" s="64">
        <v>4</v>
      </c>
    </row>
    <row r="890" spans="1:7" s="11" customFormat="1" ht="18" customHeight="1" x14ac:dyDescent="0.25">
      <c r="A890" s="7">
        <v>43209.687939814816</v>
      </c>
      <c r="B890" s="8" t="s">
        <v>57</v>
      </c>
      <c r="C890" s="64" t="s">
        <v>119</v>
      </c>
      <c r="D890" s="8" t="s">
        <v>1292</v>
      </c>
      <c r="E890" s="9">
        <v>99.46</v>
      </c>
      <c r="F890" s="9" t="s">
        <v>2274</v>
      </c>
      <c r="G890" s="64">
        <v>4</v>
      </c>
    </row>
    <row r="891" spans="1:7" s="11" customFormat="1" ht="18" customHeight="1" x14ac:dyDescent="0.25">
      <c r="A891" s="7">
        <v>43230.748148148145</v>
      </c>
      <c r="B891" s="8" t="s">
        <v>57</v>
      </c>
      <c r="C891" s="64" t="s">
        <v>119</v>
      </c>
      <c r="D891" s="8" t="s">
        <v>1293</v>
      </c>
      <c r="E891" s="9">
        <v>101.57</v>
      </c>
      <c r="F891" s="9" t="s">
        <v>2274</v>
      </c>
      <c r="G891" s="64">
        <v>4</v>
      </c>
    </row>
    <row r="892" spans="1:7" s="11" customFormat="1" ht="18" customHeight="1" x14ac:dyDescent="0.25">
      <c r="A892" s="7">
        <v>43269.440740740742</v>
      </c>
      <c r="B892" s="8" t="s">
        <v>785</v>
      </c>
      <c r="C892" s="64" t="s">
        <v>786</v>
      </c>
      <c r="D892" s="8" t="s">
        <v>1294</v>
      </c>
      <c r="E892" s="9">
        <v>101.64</v>
      </c>
      <c r="F892" s="9" t="s">
        <v>2274</v>
      </c>
      <c r="G892" s="64">
        <v>2</v>
      </c>
    </row>
    <row r="893" spans="1:7" s="11" customFormat="1" ht="18" customHeight="1" x14ac:dyDescent="0.25">
      <c r="A893" s="7">
        <v>43257.634282407409</v>
      </c>
      <c r="B893" s="8" t="s">
        <v>227</v>
      </c>
      <c r="C893" s="64" t="s">
        <v>1098</v>
      </c>
      <c r="D893" s="8" t="s">
        <v>1295</v>
      </c>
      <c r="E893" s="9">
        <v>103.68</v>
      </c>
      <c r="F893" s="9" t="s">
        <v>2274</v>
      </c>
      <c r="G893" s="64">
        <v>3</v>
      </c>
    </row>
    <row r="894" spans="1:7" s="11" customFormat="1" ht="18" customHeight="1" x14ac:dyDescent="0.25">
      <c r="A894" s="7">
        <v>43175.353275462963</v>
      </c>
      <c r="B894" s="8" t="s">
        <v>57</v>
      </c>
      <c r="C894" s="64" t="s">
        <v>119</v>
      </c>
      <c r="D894" s="8" t="s">
        <v>1296</v>
      </c>
      <c r="E894" s="9">
        <v>104.06</v>
      </c>
      <c r="F894" s="9" t="s">
        <v>2276</v>
      </c>
      <c r="G894" s="64">
        <v>4</v>
      </c>
    </row>
    <row r="895" spans="1:7" s="11" customFormat="1" ht="18" customHeight="1" x14ac:dyDescent="0.25">
      <c r="A895" s="7">
        <v>43192.5546875</v>
      </c>
      <c r="B895" s="8" t="s">
        <v>1209</v>
      </c>
      <c r="C895" s="64" t="s">
        <v>1210</v>
      </c>
      <c r="D895" s="8" t="s">
        <v>1297</v>
      </c>
      <c r="E895" s="9">
        <v>105</v>
      </c>
      <c r="F895" s="9" t="s">
        <v>2276</v>
      </c>
      <c r="G895" s="64">
        <v>4</v>
      </c>
    </row>
    <row r="896" spans="1:7" s="11" customFormat="1" ht="18" customHeight="1" x14ac:dyDescent="0.25">
      <c r="A896" s="7">
        <v>43200.601898148147</v>
      </c>
      <c r="B896" s="8" t="s">
        <v>132</v>
      </c>
      <c r="C896" s="64" t="s">
        <v>158</v>
      </c>
      <c r="D896" s="8" t="s">
        <v>1298</v>
      </c>
      <c r="E896" s="9">
        <v>105.27</v>
      </c>
      <c r="F896" s="9" t="s">
        <v>2276</v>
      </c>
      <c r="G896" s="64">
        <v>4</v>
      </c>
    </row>
    <row r="897" spans="1:7" s="11" customFormat="1" ht="18" customHeight="1" x14ac:dyDescent="0.25">
      <c r="A897" s="7">
        <v>43230.748113425929</v>
      </c>
      <c r="B897" s="8" t="s">
        <v>57</v>
      </c>
      <c r="C897" s="64" t="s">
        <v>119</v>
      </c>
      <c r="D897" s="8" t="s">
        <v>1299</v>
      </c>
      <c r="E897" s="9">
        <v>105.27</v>
      </c>
      <c r="F897" s="9" t="s">
        <v>2274</v>
      </c>
      <c r="G897" s="64">
        <v>4</v>
      </c>
    </row>
    <row r="898" spans="1:7" s="11" customFormat="1" ht="18" customHeight="1" x14ac:dyDescent="0.25">
      <c r="A898" s="7">
        <v>43174.683958333335</v>
      </c>
      <c r="B898" s="8" t="s">
        <v>32</v>
      </c>
      <c r="C898" s="64" t="s">
        <v>96</v>
      </c>
      <c r="D898" s="8" t="s">
        <v>1300</v>
      </c>
      <c r="E898" s="9">
        <v>105.72</v>
      </c>
      <c r="F898" s="9" t="s">
        <v>2276</v>
      </c>
      <c r="G898" s="64">
        <v>4</v>
      </c>
    </row>
    <row r="899" spans="1:7" s="11" customFormat="1" ht="18" customHeight="1" x14ac:dyDescent="0.25">
      <c r="A899" s="7">
        <v>43224.696666666663</v>
      </c>
      <c r="B899" s="8" t="s">
        <v>428</v>
      </c>
      <c r="C899" s="64" t="s">
        <v>429</v>
      </c>
      <c r="D899" s="8" t="s">
        <v>1301</v>
      </c>
      <c r="E899" s="9">
        <v>107.86</v>
      </c>
      <c r="F899" s="9" t="s">
        <v>2274</v>
      </c>
      <c r="G899" s="64">
        <v>2</v>
      </c>
    </row>
    <row r="900" spans="1:7" s="11" customFormat="1" ht="18" customHeight="1" x14ac:dyDescent="0.25">
      <c r="A900" s="7">
        <v>43172.458194444444</v>
      </c>
      <c r="B900" s="8" t="s">
        <v>1302</v>
      </c>
      <c r="C900" s="64" t="s">
        <v>1303</v>
      </c>
      <c r="D900" s="8" t="s">
        <v>1304</v>
      </c>
      <c r="E900" s="9">
        <v>108.78</v>
      </c>
      <c r="F900" s="9" t="s">
        <v>2274</v>
      </c>
      <c r="G900" s="64">
        <v>3</v>
      </c>
    </row>
    <row r="901" spans="1:7" s="11" customFormat="1" ht="18" customHeight="1" x14ac:dyDescent="0.25">
      <c r="A901" s="7">
        <v>43185.591631944444</v>
      </c>
      <c r="B901" s="8" t="s">
        <v>1305</v>
      </c>
      <c r="C901" s="64" t="s">
        <v>1306</v>
      </c>
      <c r="D901" s="8" t="s">
        <v>1307</v>
      </c>
      <c r="E901" s="9">
        <v>108.9</v>
      </c>
      <c r="F901" s="9" t="s">
        <v>2274</v>
      </c>
      <c r="G901" s="64">
        <v>3</v>
      </c>
    </row>
    <row r="902" spans="1:7" s="11" customFormat="1" ht="18" customHeight="1" x14ac:dyDescent="0.25">
      <c r="A902" s="7">
        <v>43188.846828703703</v>
      </c>
      <c r="B902" s="8" t="s">
        <v>129</v>
      </c>
      <c r="C902" s="64" t="s">
        <v>155</v>
      </c>
      <c r="D902" s="8" t="s">
        <v>1308</v>
      </c>
      <c r="E902" s="9">
        <v>108.9</v>
      </c>
      <c r="F902" s="9" t="s">
        <v>2276</v>
      </c>
      <c r="G902" s="64">
        <v>4</v>
      </c>
    </row>
    <row r="903" spans="1:7" s="11" customFormat="1" ht="18" customHeight="1" x14ac:dyDescent="0.25">
      <c r="A903" s="7">
        <v>43188.851087962961</v>
      </c>
      <c r="B903" s="8" t="s">
        <v>129</v>
      </c>
      <c r="C903" s="64" t="s">
        <v>155</v>
      </c>
      <c r="D903" s="8" t="s">
        <v>1309</v>
      </c>
      <c r="E903" s="9">
        <v>108.9</v>
      </c>
      <c r="F903" s="9" t="s">
        <v>2276</v>
      </c>
      <c r="G903" s="64">
        <v>4</v>
      </c>
    </row>
    <row r="904" spans="1:7" s="11" customFormat="1" ht="18" customHeight="1" x14ac:dyDescent="0.25">
      <c r="A904" s="7">
        <v>43192.788124999999</v>
      </c>
      <c r="B904" s="8" t="s">
        <v>129</v>
      </c>
      <c r="C904" s="64" t="s">
        <v>155</v>
      </c>
      <c r="D904" s="8" t="s">
        <v>1310</v>
      </c>
      <c r="E904" s="9">
        <v>108.9</v>
      </c>
      <c r="F904" s="9" t="s">
        <v>2276</v>
      </c>
      <c r="G904" s="64">
        <v>4</v>
      </c>
    </row>
    <row r="905" spans="1:7" s="11" customFormat="1" ht="18" customHeight="1" x14ac:dyDescent="0.25">
      <c r="A905" s="7">
        <v>43196.473495370374</v>
      </c>
      <c r="B905" s="8" t="s">
        <v>628</v>
      </c>
      <c r="C905" s="64" t="s">
        <v>629</v>
      </c>
      <c r="D905" s="8" t="s">
        <v>1311</v>
      </c>
      <c r="E905" s="9">
        <v>108.9</v>
      </c>
      <c r="F905" s="9" t="s">
        <v>2276</v>
      </c>
      <c r="G905" s="64">
        <v>4</v>
      </c>
    </row>
    <row r="906" spans="1:7" s="11" customFormat="1" ht="18" customHeight="1" x14ac:dyDescent="0.25">
      <c r="A906" s="7">
        <v>43222.602268518516</v>
      </c>
      <c r="B906" s="8" t="s">
        <v>43</v>
      </c>
      <c r="C906" s="64" t="s">
        <v>105</v>
      </c>
      <c r="D906" s="8" t="s">
        <v>1312</v>
      </c>
      <c r="E906" s="9">
        <v>108.9</v>
      </c>
      <c r="F906" s="9" t="s">
        <v>2274</v>
      </c>
      <c r="G906" s="64">
        <v>4</v>
      </c>
    </row>
    <row r="907" spans="1:7" s="11" customFormat="1" ht="18" customHeight="1" x14ac:dyDescent="0.25">
      <c r="A907" s="7">
        <v>43249.873518518521</v>
      </c>
      <c r="B907" s="8" t="s">
        <v>628</v>
      </c>
      <c r="C907" s="64" t="s">
        <v>629</v>
      </c>
      <c r="D907" s="8" t="s">
        <v>1313</v>
      </c>
      <c r="E907" s="9">
        <v>108.9</v>
      </c>
      <c r="F907" s="9" t="s">
        <v>2276</v>
      </c>
      <c r="G907" s="64">
        <v>4</v>
      </c>
    </row>
    <row r="908" spans="1:7" s="11" customFormat="1" ht="18" customHeight="1" x14ac:dyDescent="0.25">
      <c r="A908" s="7">
        <v>43208.523414351854</v>
      </c>
      <c r="B908" s="8" t="s">
        <v>20</v>
      </c>
      <c r="C908" s="64" t="s">
        <v>84</v>
      </c>
      <c r="D908" s="8" t="s">
        <v>1314</v>
      </c>
      <c r="E908" s="9">
        <v>109.51</v>
      </c>
      <c r="F908" s="9" t="s">
        <v>2274</v>
      </c>
      <c r="G908" s="64">
        <v>2</v>
      </c>
    </row>
    <row r="909" spans="1:7" s="11" customFormat="1" ht="18" customHeight="1" x14ac:dyDescent="0.25">
      <c r="A909" s="7">
        <v>43208.523449074077</v>
      </c>
      <c r="B909" s="8" t="s">
        <v>20</v>
      </c>
      <c r="C909" s="64" t="s">
        <v>84</v>
      </c>
      <c r="D909" s="8" t="s">
        <v>1315</v>
      </c>
      <c r="E909" s="9">
        <v>109.51</v>
      </c>
      <c r="F909" s="9" t="s">
        <v>2274</v>
      </c>
      <c r="G909" s="64">
        <v>2</v>
      </c>
    </row>
    <row r="910" spans="1:7" s="11" customFormat="1" ht="18" customHeight="1" x14ac:dyDescent="0.25">
      <c r="A910" s="7">
        <v>43208.525578703702</v>
      </c>
      <c r="B910" s="8" t="s">
        <v>20</v>
      </c>
      <c r="C910" s="64" t="s">
        <v>84</v>
      </c>
      <c r="D910" s="8" t="s">
        <v>1316</v>
      </c>
      <c r="E910" s="9">
        <v>109.51</v>
      </c>
      <c r="F910" s="9" t="s">
        <v>2274</v>
      </c>
      <c r="G910" s="64">
        <v>2</v>
      </c>
    </row>
    <row r="911" spans="1:7" s="11" customFormat="1" ht="18" customHeight="1" x14ac:dyDescent="0.25">
      <c r="A911" s="7">
        <v>43208.525613425925</v>
      </c>
      <c r="B911" s="8" t="s">
        <v>20</v>
      </c>
      <c r="C911" s="64" t="s">
        <v>84</v>
      </c>
      <c r="D911" s="8" t="s">
        <v>1317</v>
      </c>
      <c r="E911" s="9">
        <v>109.51</v>
      </c>
      <c r="F911" s="9" t="s">
        <v>2274</v>
      </c>
      <c r="G911" s="64">
        <v>2</v>
      </c>
    </row>
    <row r="912" spans="1:7" s="11" customFormat="1" ht="18" customHeight="1" x14ac:dyDescent="0.25">
      <c r="A912" s="7">
        <v>43236.331493055557</v>
      </c>
      <c r="B912" s="8" t="s">
        <v>20</v>
      </c>
      <c r="C912" s="64" t="s">
        <v>84</v>
      </c>
      <c r="D912" s="8" t="s">
        <v>1318</v>
      </c>
      <c r="E912" s="9">
        <v>109.51</v>
      </c>
      <c r="F912" s="9" t="s">
        <v>2274</v>
      </c>
      <c r="G912" s="64">
        <v>2</v>
      </c>
    </row>
    <row r="913" spans="1:7" s="11" customFormat="1" ht="18" customHeight="1" x14ac:dyDescent="0.25">
      <c r="A913" s="7">
        <v>43236.331550925926</v>
      </c>
      <c r="B913" s="8" t="s">
        <v>20</v>
      </c>
      <c r="C913" s="64" t="s">
        <v>84</v>
      </c>
      <c r="D913" s="8" t="s">
        <v>1319</v>
      </c>
      <c r="E913" s="9">
        <v>109.51</v>
      </c>
      <c r="F913" s="9" t="s">
        <v>2274</v>
      </c>
      <c r="G913" s="64">
        <v>2</v>
      </c>
    </row>
    <row r="914" spans="1:7" s="11" customFormat="1" ht="18" customHeight="1" x14ac:dyDescent="0.25">
      <c r="A914" s="7">
        <v>43227.706932870373</v>
      </c>
      <c r="B914" s="8" t="s">
        <v>259</v>
      </c>
      <c r="C914" s="64" t="s">
        <v>260</v>
      </c>
      <c r="D914" s="8" t="s">
        <v>1320</v>
      </c>
      <c r="E914" s="9">
        <v>110.11</v>
      </c>
      <c r="F914" s="9" t="s">
        <v>2274</v>
      </c>
      <c r="G914" s="64">
        <v>2</v>
      </c>
    </row>
    <row r="915" spans="1:7" s="11" customFormat="1" ht="18" customHeight="1" x14ac:dyDescent="0.25">
      <c r="A915" s="7">
        <v>43215.875358796293</v>
      </c>
      <c r="B915" s="8" t="s">
        <v>20</v>
      </c>
      <c r="C915" s="64" t="s">
        <v>84</v>
      </c>
      <c r="D915" s="8" t="s">
        <v>1321</v>
      </c>
      <c r="E915" s="9">
        <v>112</v>
      </c>
      <c r="F915" s="9" t="s">
        <v>2274</v>
      </c>
      <c r="G915" s="64">
        <v>4</v>
      </c>
    </row>
    <row r="916" spans="1:7" s="11" customFormat="1" ht="18" customHeight="1" x14ac:dyDescent="0.25">
      <c r="A916" s="7">
        <v>43171.719872685186</v>
      </c>
      <c r="B916" s="8" t="s">
        <v>32</v>
      </c>
      <c r="C916" s="64" t="s">
        <v>96</v>
      </c>
      <c r="D916" s="8" t="s">
        <v>1322</v>
      </c>
      <c r="E916" s="9">
        <v>112.92</v>
      </c>
      <c r="F916" s="9" t="s">
        <v>2276</v>
      </c>
      <c r="G916" s="64">
        <v>4</v>
      </c>
    </row>
    <row r="917" spans="1:7" s="11" customFormat="1" ht="18" customHeight="1" x14ac:dyDescent="0.25">
      <c r="A917" s="7">
        <v>43207.97515046296</v>
      </c>
      <c r="B917" s="8" t="s">
        <v>42</v>
      </c>
      <c r="C917" s="64" t="s">
        <v>104</v>
      </c>
      <c r="D917" s="8" t="s">
        <v>1323</v>
      </c>
      <c r="E917" s="9">
        <v>114.35</v>
      </c>
      <c r="F917" s="9" t="s">
        <v>2276</v>
      </c>
      <c r="G917" s="64">
        <v>4</v>
      </c>
    </row>
    <row r="918" spans="1:7" s="11" customFormat="1" ht="18" customHeight="1" x14ac:dyDescent="0.25">
      <c r="A918" s="7">
        <v>43229.800266203703</v>
      </c>
      <c r="B918" s="8" t="s">
        <v>42</v>
      </c>
      <c r="C918" s="64" t="s">
        <v>104</v>
      </c>
      <c r="D918" s="8" t="s">
        <v>1324</v>
      </c>
      <c r="E918" s="9">
        <v>114.35</v>
      </c>
      <c r="F918" s="9" t="s">
        <v>2274</v>
      </c>
      <c r="G918" s="64">
        <v>4</v>
      </c>
    </row>
    <row r="919" spans="1:7" s="11" customFormat="1" ht="18" customHeight="1" x14ac:dyDescent="0.25">
      <c r="A919" s="7">
        <v>43249.604004629633</v>
      </c>
      <c r="B919" s="8" t="s">
        <v>1325</v>
      </c>
      <c r="C919" s="64" t="s">
        <v>1326</v>
      </c>
      <c r="D919" s="8" t="s">
        <v>1327</v>
      </c>
      <c r="E919" s="9">
        <v>114.41</v>
      </c>
      <c r="F919" s="9" t="s">
        <v>2276</v>
      </c>
      <c r="G919" s="64">
        <v>4</v>
      </c>
    </row>
    <row r="920" spans="1:7" s="11" customFormat="1" ht="18" customHeight="1" x14ac:dyDescent="0.25">
      <c r="A920" s="7">
        <v>43249.606145833335</v>
      </c>
      <c r="B920" s="8" t="s">
        <v>1325</v>
      </c>
      <c r="C920" s="64" t="s">
        <v>1326</v>
      </c>
      <c r="D920" s="8" t="s">
        <v>1328</v>
      </c>
      <c r="E920" s="9">
        <v>114.41</v>
      </c>
      <c r="F920" s="9" t="s">
        <v>2276</v>
      </c>
      <c r="G920" s="64">
        <v>4</v>
      </c>
    </row>
    <row r="921" spans="1:7" s="11" customFormat="1" ht="18" customHeight="1" x14ac:dyDescent="0.25">
      <c r="A921" s="7">
        <v>43249.606180555558</v>
      </c>
      <c r="B921" s="8" t="s">
        <v>1325</v>
      </c>
      <c r="C921" s="64" t="s">
        <v>1326</v>
      </c>
      <c r="D921" s="8" t="s">
        <v>1329</v>
      </c>
      <c r="E921" s="9">
        <v>114.41</v>
      </c>
      <c r="F921" s="9" t="s">
        <v>2276</v>
      </c>
      <c r="G921" s="64">
        <v>4</v>
      </c>
    </row>
    <row r="922" spans="1:7" s="11" customFormat="1" ht="18" customHeight="1" x14ac:dyDescent="0.25">
      <c r="A922" s="7">
        <v>43249.606215277781</v>
      </c>
      <c r="B922" s="8" t="s">
        <v>1325</v>
      </c>
      <c r="C922" s="64" t="s">
        <v>1326</v>
      </c>
      <c r="D922" s="8" t="s">
        <v>1330</v>
      </c>
      <c r="E922" s="9">
        <v>114.41</v>
      </c>
      <c r="F922" s="9" t="s">
        <v>2276</v>
      </c>
      <c r="G922" s="64">
        <v>4</v>
      </c>
    </row>
    <row r="923" spans="1:7" s="11" customFormat="1" ht="18" customHeight="1" x14ac:dyDescent="0.25">
      <c r="A923" s="7">
        <v>43216.107511574075</v>
      </c>
      <c r="B923" s="8" t="s">
        <v>129</v>
      </c>
      <c r="C923" s="64" t="s">
        <v>155</v>
      </c>
      <c r="D923" s="8" t="s">
        <v>1331</v>
      </c>
      <c r="E923" s="9">
        <v>114.95</v>
      </c>
      <c r="F923" s="9" t="s">
        <v>2276</v>
      </c>
      <c r="G923" s="64">
        <v>4</v>
      </c>
    </row>
    <row r="924" spans="1:7" s="11" customFormat="1" ht="18" customHeight="1" x14ac:dyDescent="0.25">
      <c r="A924" s="7">
        <v>43185.420162037037</v>
      </c>
      <c r="B924" s="8" t="s">
        <v>50</v>
      </c>
      <c r="C924" s="64" t="s">
        <v>113</v>
      </c>
      <c r="D924" s="8" t="s">
        <v>1332</v>
      </c>
      <c r="E924" s="9">
        <v>117.19</v>
      </c>
      <c r="F924" s="9" t="s">
        <v>2276</v>
      </c>
      <c r="G924" s="64">
        <v>4</v>
      </c>
    </row>
    <row r="925" spans="1:7" s="11" customFormat="1" ht="18" customHeight="1" x14ac:dyDescent="0.25">
      <c r="A925" s="7">
        <v>43215.694212962961</v>
      </c>
      <c r="B925" s="8" t="s">
        <v>50</v>
      </c>
      <c r="C925" s="64" t="s">
        <v>113</v>
      </c>
      <c r="D925" s="8" t="s">
        <v>1333</v>
      </c>
      <c r="E925" s="9">
        <v>117.19</v>
      </c>
      <c r="F925" s="9" t="s">
        <v>2276</v>
      </c>
      <c r="G925" s="64">
        <v>4</v>
      </c>
    </row>
    <row r="926" spans="1:7" s="11" customFormat="1" ht="18" customHeight="1" x14ac:dyDescent="0.25">
      <c r="A926" s="7">
        <v>43248.57471064815</v>
      </c>
      <c r="B926" s="8" t="s">
        <v>50</v>
      </c>
      <c r="C926" s="64" t="s">
        <v>113</v>
      </c>
      <c r="D926" s="8" t="s">
        <v>1334</v>
      </c>
      <c r="E926" s="9">
        <v>117.19</v>
      </c>
      <c r="F926" s="9" t="s">
        <v>2276</v>
      </c>
      <c r="G926" s="64">
        <v>4</v>
      </c>
    </row>
    <row r="927" spans="1:7" s="11" customFormat="1" ht="18" customHeight="1" x14ac:dyDescent="0.25">
      <c r="A927" s="7">
        <v>43193.540567129632</v>
      </c>
      <c r="B927" s="8" t="s">
        <v>293</v>
      </c>
      <c r="C927" s="64" t="s">
        <v>294</v>
      </c>
      <c r="D927" s="8" t="s">
        <v>1335</v>
      </c>
      <c r="E927" s="9">
        <v>119.85</v>
      </c>
      <c r="F927" s="9" t="s">
        <v>2283</v>
      </c>
      <c r="G927" s="64">
        <v>4</v>
      </c>
    </row>
    <row r="928" spans="1:7" s="11" customFormat="1" ht="18" customHeight="1" x14ac:dyDescent="0.25">
      <c r="A928" s="7">
        <v>43184.652928240743</v>
      </c>
      <c r="B928" s="8" t="s">
        <v>129</v>
      </c>
      <c r="C928" s="64" t="s">
        <v>155</v>
      </c>
      <c r="D928" s="8" t="s">
        <v>1336</v>
      </c>
      <c r="E928" s="9">
        <v>121</v>
      </c>
      <c r="F928" s="9" t="s">
        <v>2276</v>
      </c>
      <c r="G928" s="64">
        <v>4</v>
      </c>
    </row>
    <row r="929" spans="1:7" s="11" customFormat="1" ht="18" customHeight="1" x14ac:dyDescent="0.25">
      <c r="A929" s="7">
        <v>43193.396932870368</v>
      </c>
      <c r="B929" s="8" t="s">
        <v>34</v>
      </c>
      <c r="C929" s="64" t="s">
        <v>98</v>
      </c>
      <c r="D929" s="8" t="s">
        <v>1337</v>
      </c>
      <c r="E929" s="9">
        <v>121</v>
      </c>
      <c r="F929" s="9" t="s">
        <v>2276</v>
      </c>
      <c r="G929" s="64">
        <v>4</v>
      </c>
    </row>
    <row r="930" spans="1:7" s="11" customFormat="1" ht="18" customHeight="1" x14ac:dyDescent="0.25">
      <c r="A930" s="7">
        <v>43222.350729166668</v>
      </c>
      <c r="B930" s="8" t="s">
        <v>34</v>
      </c>
      <c r="C930" s="64" t="s">
        <v>98</v>
      </c>
      <c r="D930" s="8" t="s">
        <v>1338</v>
      </c>
      <c r="E930" s="9">
        <v>121</v>
      </c>
      <c r="F930" s="9" t="s">
        <v>2276</v>
      </c>
      <c r="G930" s="64">
        <v>4</v>
      </c>
    </row>
    <row r="931" spans="1:7" s="11" customFormat="1" ht="18" customHeight="1" x14ac:dyDescent="0.25">
      <c r="A931" s="7">
        <v>43252.71130787037</v>
      </c>
      <c r="B931" s="8" t="s">
        <v>34</v>
      </c>
      <c r="C931" s="64" t="s">
        <v>98</v>
      </c>
      <c r="D931" s="8" t="s">
        <v>1339</v>
      </c>
      <c r="E931" s="9">
        <v>121</v>
      </c>
      <c r="F931" s="9" t="s">
        <v>2276</v>
      </c>
      <c r="G931" s="64">
        <v>4</v>
      </c>
    </row>
    <row r="932" spans="1:7" s="11" customFormat="1" ht="18" customHeight="1" x14ac:dyDescent="0.25">
      <c r="A932" s="7">
        <v>43262.369618055556</v>
      </c>
      <c r="B932" s="8" t="s">
        <v>1216</v>
      </c>
      <c r="C932" s="64" t="s">
        <v>1217</v>
      </c>
      <c r="D932" s="8" t="s">
        <v>1340</v>
      </c>
      <c r="E932" s="9">
        <v>121</v>
      </c>
      <c r="F932" s="9" t="s">
        <v>2274</v>
      </c>
      <c r="G932" s="64">
        <v>4</v>
      </c>
    </row>
    <row r="933" spans="1:7" s="11" customFormat="1" ht="18" customHeight="1" x14ac:dyDescent="0.25">
      <c r="A933" s="7">
        <v>43231.538298611114</v>
      </c>
      <c r="B933" s="8" t="s">
        <v>30</v>
      </c>
      <c r="C933" s="64" t="s">
        <v>94</v>
      </c>
      <c r="D933" s="8" t="s">
        <v>1341</v>
      </c>
      <c r="E933" s="9">
        <v>125.96</v>
      </c>
      <c r="F933" s="9" t="s">
        <v>2276</v>
      </c>
      <c r="G933" s="64">
        <v>4</v>
      </c>
    </row>
    <row r="934" spans="1:7" s="11" customFormat="1" ht="18" customHeight="1" x14ac:dyDescent="0.25">
      <c r="A934" s="7">
        <v>43178.376006944447</v>
      </c>
      <c r="B934" s="8" t="s">
        <v>38</v>
      </c>
      <c r="C934" s="64" t="s">
        <v>101</v>
      </c>
      <c r="D934" s="8" t="s">
        <v>1342</v>
      </c>
      <c r="E934" s="9">
        <v>126.48</v>
      </c>
      <c r="F934" s="9" t="s">
        <v>2276</v>
      </c>
      <c r="G934" s="64">
        <v>4</v>
      </c>
    </row>
    <row r="935" spans="1:7" s="11" customFormat="1" ht="18" customHeight="1" x14ac:dyDescent="0.25">
      <c r="A935" s="7">
        <v>43222.653321759259</v>
      </c>
      <c r="B935" s="8" t="s">
        <v>428</v>
      </c>
      <c r="C935" s="64" t="s">
        <v>429</v>
      </c>
      <c r="D935" s="8" t="s">
        <v>1343</v>
      </c>
      <c r="E935" s="9">
        <v>127.16</v>
      </c>
      <c r="F935" s="9" t="s">
        <v>2274</v>
      </c>
      <c r="G935" s="64">
        <v>2</v>
      </c>
    </row>
    <row r="936" spans="1:7" s="11" customFormat="1" ht="18" customHeight="1" x14ac:dyDescent="0.25">
      <c r="A936" s="7">
        <v>43209.687893518516</v>
      </c>
      <c r="B936" s="8" t="s">
        <v>57</v>
      </c>
      <c r="C936" s="64" t="s">
        <v>119</v>
      </c>
      <c r="D936" s="8" t="s">
        <v>1344</v>
      </c>
      <c r="E936" s="9">
        <v>128.26</v>
      </c>
      <c r="F936" s="9" t="s">
        <v>2274</v>
      </c>
      <c r="G936" s="64">
        <v>4</v>
      </c>
    </row>
    <row r="937" spans="1:7" s="11" customFormat="1" ht="18" customHeight="1" x14ac:dyDescent="0.25">
      <c r="A937" s="7">
        <v>43228.753576388888</v>
      </c>
      <c r="B937" s="8" t="s">
        <v>57</v>
      </c>
      <c r="C937" s="64" t="s">
        <v>119</v>
      </c>
      <c r="D937" s="8" t="s">
        <v>1345</v>
      </c>
      <c r="E937" s="9">
        <v>128.26</v>
      </c>
      <c r="F937" s="9" t="s">
        <v>2274</v>
      </c>
      <c r="G937" s="64">
        <v>4</v>
      </c>
    </row>
    <row r="938" spans="1:7" s="11" customFormat="1" ht="18" customHeight="1" x14ac:dyDescent="0.25">
      <c r="A938" s="7">
        <v>43251.870798611111</v>
      </c>
      <c r="B938" s="8" t="s">
        <v>8</v>
      </c>
      <c r="C938" s="64" t="s">
        <v>71</v>
      </c>
      <c r="D938" s="8" t="s">
        <v>1346</v>
      </c>
      <c r="E938" s="9">
        <v>130.21</v>
      </c>
      <c r="F938" s="9" t="s">
        <v>2276</v>
      </c>
      <c r="G938" s="64">
        <v>4</v>
      </c>
    </row>
    <row r="939" spans="1:7" s="11" customFormat="1" ht="18" customHeight="1" x14ac:dyDescent="0.25">
      <c r="A939" s="7">
        <v>43217.733495370368</v>
      </c>
      <c r="B939" s="8" t="s">
        <v>519</v>
      </c>
      <c r="C939" s="64" t="s">
        <v>520</v>
      </c>
      <c r="D939" s="8" t="s">
        <v>1347</v>
      </c>
      <c r="E939" s="9">
        <v>130.68</v>
      </c>
      <c r="F939" s="9" t="s">
        <v>2276</v>
      </c>
      <c r="G939" s="64">
        <v>4</v>
      </c>
    </row>
    <row r="940" spans="1:7" s="11" customFormat="1" ht="18" customHeight="1" x14ac:dyDescent="0.25">
      <c r="A940" s="7">
        <v>43182.805625000001</v>
      </c>
      <c r="B940" s="8" t="s">
        <v>53</v>
      </c>
      <c r="C940" s="64" t="s">
        <v>116</v>
      </c>
      <c r="D940" s="8" t="s">
        <v>1348</v>
      </c>
      <c r="E940" s="9">
        <v>131.9</v>
      </c>
      <c r="F940" s="9" t="s">
        <v>2276</v>
      </c>
      <c r="G940" s="64">
        <v>4</v>
      </c>
    </row>
    <row r="941" spans="1:7" s="11" customFormat="1" ht="18" customHeight="1" x14ac:dyDescent="0.25">
      <c r="A941" s="7">
        <v>43258.643113425926</v>
      </c>
      <c r="B941" s="8" t="s">
        <v>259</v>
      </c>
      <c r="C941" s="64" t="s">
        <v>260</v>
      </c>
      <c r="D941" s="8" t="s">
        <v>1349</v>
      </c>
      <c r="E941" s="9">
        <v>132.56</v>
      </c>
      <c r="F941" s="9" t="s">
        <v>2274</v>
      </c>
      <c r="G941" s="64">
        <v>2</v>
      </c>
    </row>
    <row r="942" spans="1:7" s="11" customFormat="1" ht="18" customHeight="1" x14ac:dyDescent="0.25">
      <c r="A942" s="7">
        <v>43207.956111111111</v>
      </c>
      <c r="B942" s="8" t="s">
        <v>42</v>
      </c>
      <c r="C942" s="64" t="s">
        <v>104</v>
      </c>
      <c r="D942" s="8" t="s">
        <v>1350</v>
      </c>
      <c r="E942" s="9">
        <v>133.1</v>
      </c>
      <c r="F942" s="9" t="s">
        <v>2276</v>
      </c>
      <c r="G942" s="64">
        <v>4</v>
      </c>
    </row>
    <row r="943" spans="1:7" s="11" customFormat="1" ht="18" customHeight="1" x14ac:dyDescent="0.25">
      <c r="A943" s="7">
        <v>43229.797997685186</v>
      </c>
      <c r="B943" s="8" t="s">
        <v>42</v>
      </c>
      <c r="C943" s="64" t="s">
        <v>104</v>
      </c>
      <c r="D943" s="8" t="s">
        <v>1351</v>
      </c>
      <c r="E943" s="9">
        <v>133.1</v>
      </c>
      <c r="F943" s="9" t="s">
        <v>2274</v>
      </c>
      <c r="G943" s="64">
        <v>4</v>
      </c>
    </row>
    <row r="944" spans="1:7" s="11" customFormat="1" ht="18" customHeight="1" x14ac:dyDescent="0.25">
      <c r="A944" s="7">
        <v>43243.544710648152</v>
      </c>
      <c r="B944" s="8" t="s">
        <v>42</v>
      </c>
      <c r="C944" s="64" t="s">
        <v>104</v>
      </c>
      <c r="D944" s="8" t="s">
        <v>1352</v>
      </c>
      <c r="E944" s="9">
        <v>133.1</v>
      </c>
      <c r="F944" s="9" t="s">
        <v>2274</v>
      </c>
      <c r="G944" s="64">
        <v>4</v>
      </c>
    </row>
    <row r="945" spans="1:7" s="11" customFormat="1" ht="18" customHeight="1" x14ac:dyDescent="0.25">
      <c r="A945" s="7">
        <v>43208.82607638889</v>
      </c>
      <c r="B945" s="8" t="s">
        <v>1178</v>
      </c>
      <c r="C945" s="64" t="s">
        <v>1179</v>
      </c>
      <c r="D945" s="8" t="s">
        <v>1353</v>
      </c>
      <c r="E945" s="9">
        <v>134.31</v>
      </c>
      <c r="F945" s="9" t="s">
        <v>2276</v>
      </c>
      <c r="G945" s="64">
        <v>4</v>
      </c>
    </row>
    <row r="946" spans="1:7" s="11" customFormat="1" ht="18" customHeight="1" x14ac:dyDescent="0.25">
      <c r="A946" s="7">
        <v>43257.634317129632</v>
      </c>
      <c r="B946" s="8" t="s">
        <v>231</v>
      </c>
      <c r="C946" s="64" t="s">
        <v>1101</v>
      </c>
      <c r="D946" s="8" t="s">
        <v>1354</v>
      </c>
      <c r="E946" s="9">
        <v>136.43</v>
      </c>
      <c r="F946" s="9" t="s">
        <v>2274</v>
      </c>
      <c r="G946" s="64">
        <v>3</v>
      </c>
    </row>
    <row r="947" spans="1:7" s="11" customFormat="1" ht="18" customHeight="1" x14ac:dyDescent="0.25">
      <c r="A947" s="7">
        <v>43175.752349537041</v>
      </c>
      <c r="B947" s="8" t="s">
        <v>42</v>
      </c>
      <c r="C947" s="64" t="s">
        <v>104</v>
      </c>
      <c r="D947" s="8" t="s">
        <v>1355</v>
      </c>
      <c r="E947" s="9">
        <v>137.94</v>
      </c>
      <c r="F947" s="9" t="s">
        <v>2276</v>
      </c>
      <c r="G947" s="64">
        <v>4</v>
      </c>
    </row>
    <row r="948" spans="1:7" s="11" customFormat="1" ht="18" customHeight="1" x14ac:dyDescent="0.25">
      <c r="A948" s="7">
        <v>43175.754467592589</v>
      </c>
      <c r="B948" s="8" t="s">
        <v>42</v>
      </c>
      <c r="C948" s="64" t="s">
        <v>104</v>
      </c>
      <c r="D948" s="8" t="s">
        <v>1356</v>
      </c>
      <c r="E948" s="9">
        <v>137.94</v>
      </c>
      <c r="F948" s="9" t="s">
        <v>2276</v>
      </c>
      <c r="G948" s="64">
        <v>4</v>
      </c>
    </row>
    <row r="949" spans="1:7" s="11" customFormat="1" ht="18" customHeight="1" x14ac:dyDescent="0.25">
      <c r="A949" s="7">
        <v>43175.754502314812</v>
      </c>
      <c r="B949" s="8" t="s">
        <v>42</v>
      </c>
      <c r="C949" s="64" t="s">
        <v>104</v>
      </c>
      <c r="D949" s="8" t="s">
        <v>1357</v>
      </c>
      <c r="E949" s="9">
        <v>137.94</v>
      </c>
      <c r="F949" s="9" t="s">
        <v>2276</v>
      </c>
      <c r="G949" s="64">
        <v>4</v>
      </c>
    </row>
    <row r="950" spans="1:7" s="11" customFormat="1" ht="18" customHeight="1" x14ac:dyDescent="0.25">
      <c r="A950" s="7">
        <v>43228.786944444444</v>
      </c>
      <c r="B950" s="8" t="s">
        <v>32</v>
      </c>
      <c r="C950" s="64" t="s">
        <v>96</v>
      </c>
      <c r="D950" s="8" t="s">
        <v>1358</v>
      </c>
      <c r="E950" s="9">
        <v>139.15</v>
      </c>
      <c r="F950" s="9" t="s">
        <v>2276</v>
      </c>
      <c r="G950" s="64">
        <v>4</v>
      </c>
    </row>
    <row r="951" spans="1:7" s="11" customFormat="1" ht="18" customHeight="1" x14ac:dyDescent="0.25">
      <c r="A951" s="7">
        <v>43195.365601851852</v>
      </c>
      <c r="B951" s="8" t="s">
        <v>29</v>
      </c>
      <c r="C951" s="64" t="s">
        <v>93</v>
      </c>
      <c r="D951" s="8" t="s">
        <v>1359</v>
      </c>
      <c r="E951" s="9">
        <v>139.21</v>
      </c>
      <c r="F951" s="9" t="s">
        <v>2283</v>
      </c>
      <c r="G951" s="64">
        <v>4</v>
      </c>
    </row>
    <row r="952" spans="1:7" s="11" customFormat="1" ht="18" customHeight="1" x14ac:dyDescent="0.25">
      <c r="A952" s="7">
        <v>43220.515972222223</v>
      </c>
      <c r="B952" s="8" t="s">
        <v>29</v>
      </c>
      <c r="C952" s="64" t="s">
        <v>93</v>
      </c>
      <c r="D952" s="8" t="s">
        <v>1360</v>
      </c>
      <c r="E952" s="9">
        <v>139.21</v>
      </c>
      <c r="F952" s="9" t="s">
        <v>2283</v>
      </c>
      <c r="G952" s="64">
        <v>4</v>
      </c>
    </row>
    <row r="953" spans="1:7" s="11" customFormat="1" ht="18" customHeight="1" x14ac:dyDescent="0.25">
      <c r="A953" s="7">
        <v>43269.743541666663</v>
      </c>
      <c r="B953" s="8" t="s">
        <v>29</v>
      </c>
      <c r="C953" s="64" t="s">
        <v>93</v>
      </c>
      <c r="D953" s="8" t="s">
        <v>1361</v>
      </c>
      <c r="E953" s="9">
        <v>139.21</v>
      </c>
      <c r="F953" s="9" t="s">
        <v>2283</v>
      </c>
      <c r="G953" s="64">
        <v>4</v>
      </c>
    </row>
    <row r="954" spans="1:7" s="11" customFormat="1" ht="18" customHeight="1" x14ac:dyDescent="0.25">
      <c r="A954" s="7">
        <v>43189.606527777774</v>
      </c>
      <c r="B954" s="8" t="s">
        <v>129</v>
      </c>
      <c r="C954" s="64" t="s">
        <v>155</v>
      </c>
      <c r="D954" s="8" t="s">
        <v>1362</v>
      </c>
      <c r="E954" s="9">
        <v>140.30000000000001</v>
      </c>
      <c r="F954" s="9" t="s">
        <v>2274</v>
      </c>
      <c r="G954" s="64">
        <v>4</v>
      </c>
    </row>
    <row r="955" spans="1:7" s="11" customFormat="1" ht="18" customHeight="1" x14ac:dyDescent="0.25">
      <c r="A955" s="7">
        <v>43229.800196759257</v>
      </c>
      <c r="B955" s="8" t="s">
        <v>42</v>
      </c>
      <c r="C955" s="64" t="s">
        <v>104</v>
      </c>
      <c r="D955" s="8" t="s">
        <v>1363</v>
      </c>
      <c r="E955" s="9">
        <v>142.13</v>
      </c>
      <c r="F955" s="9" t="s">
        <v>2274</v>
      </c>
      <c r="G955" s="64">
        <v>4</v>
      </c>
    </row>
    <row r="956" spans="1:7" s="11" customFormat="1" ht="18" customHeight="1" x14ac:dyDescent="0.25">
      <c r="A956" s="7">
        <v>43229.80023148148</v>
      </c>
      <c r="B956" s="8" t="s">
        <v>42</v>
      </c>
      <c r="C956" s="64" t="s">
        <v>104</v>
      </c>
      <c r="D956" s="8" t="s">
        <v>1364</v>
      </c>
      <c r="E956" s="9">
        <v>143.38999999999999</v>
      </c>
      <c r="F956" s="9" t="s">
        <v>2274</v>
      </c>
      <c r="G956" s="64">
        <v>4</v>
      </c>
    </row>
    <row r="957" spans="1:7" s="11" customFormat="1" ht="18" customHeight="1" x14ac:dyDescent="0.25">
      <c r="A957" s="7">
        <v>43167.914131944446</v>
      </c>
      <c r="B957" s="8" t="s">
        <v>628</v>
      </c>
      <c r="C957" s="64" t="s">
        <v>629</v>
      </c>
      <c r="D957" s="8" t="s">
        <v>1365</v>
      </c>
      <c r="E957" s="9">
        <v>145.19999999999999</v>
      </c>
      <c r="F957" s="9" t="s">
        <v>2276</v>
      </c>
      <c r="G957" s="64">
        <v>4</v>
      </c>
    </row>
    <row r="958" spans="1:7" s="11" customFormat="1" ht="18" customHeight="1" x14ac:dyDescent="0.25">
      <c r="A958" s="7">
        <v>43196.48400462963</v>
      </c>
      <c r="B958" s="8" t="s">
        <v>628</v>
      </c>
      <c r="C958" s="64" t="s">
        <v>629</v>
      </c>
      <c r="D958" s="8" t="s">
        <v>1366</v>
      </c>
      <c r="E958" s="9">
        <v>145.19999999999999</v>
      </c>
      <c r="F958" s="9" t="s">
        <v>2276</v>
      </c>
      <c r="G958" s="64">
        <v>4</v>
      </c>
    </row>
    <row r="959" spans="1:7" s="11" customFormat="1" ht="18" customHeight="1" x14ac:dyDescent="0.25">
      <c r="A959" s="7">
        <v>43268.814803240741</v>
      </c>
      <c r="B959" s="8" t="s">
        <v>628</v>
      </c>
      <c r="C959" s="64" t="s">
        <v>629</v>
      </c>
      <c r="D959" s="8" t="s">
        <v>1367</v>
      </c>
      <c r="E959" s="9">
        <v>145.19999999999999</v>
      </c>
      <c r="F959" s="9" t="s">
        <v>2276</v>
      </c>
      <c r="G959" s="64">
        <v>4</v>
      </c>
    </row>
    <row r="960" spans="1:7" s="11" customFormat="1" ht="18" customHeight="1" x14ac:dyDescent="0.25">
      <c r="A960" s="7">
        <v>43268.827430555553</v>
      </c>
      <c r="B960" s="8" t="s">
        <v>628</v>
      </c>
      <c r="C960" s="64" t="s">
        <v>629</v>
      </c>
      <c r="D960" s="8" t="s">
        <v>1368</v>
      </c>
      <c r="E960" s="9">
        <v>145.19999999999999</v>
      </c>
      <c r="F960" s="9" t="s">
        <v>2276</v>
      </c>
      <c r="G960" s="64">
        <v>4</v>
      </c>
    </row>
    <row r="961" spans="1:7" s="11" customFormat="1" ht="18" customHeight="1" x14ac:dyDescent="0.25">
      <c r="A961" s="7">
        <v>43228.806145833332</v>
      </c>
      <c r="B961" s="8" t="s">
        <v>32</v>
      </c>
      <c r="C961" s="64" t="s">
        <v>96</v>
      </c>
      <c r="D961" s="8" t="s">
        <v>1369</v>
      </c>
      <c r="E961" s="9">
        <v>147.22</v>
      </c>
      <c r="F961" s="9" t="s">
        <v>2276</v>
      </c>
      <c r="G961" s="64">
        <v>4</v>
      </c>
    </row>
    <row r="962" spans="1:7" s="11" customFormat="1" ht="18" customHeight="1" x14ac:dyDescent="0.25">
      <c r="A962" s="7">
        <v>43173.485266203701</v>
      </c>
      <c r="B962" s="8" t="s">
        <v>42</v>
      </c>
      <c r="C962" s="64" t="s">
        <v>104</v>
      </c>
      <c r="D962" s="8" t="s">
        <v>1370</v>
      </c>
      <c r="E962" s="9">
        <v>148.22999999999999</v>
      </c>
      <c r="F962" s="9" t="s">
        <v>2276</v>
      </c>
      <c r="G962" s="64">
        <v>4</v>
      </c>
    </row>
    <row r="963" spans="1:7" s="11" customFormat="1" ht="18" customHeight="1" x14ac:dyDescent="0.25">
      <c r="A963" s="7">
        <v>43195.466087962966</v>
      </c>
      <c r="B963" s="8" t="s">
        <v>450</v>
      </c>
      <c r="C963" s="64" t="s">
        <v>451</v>
      </c>
      <c r="D963" s="8" t="s">
        <v>1371</v>
      </c>
      <c r="E963" s="9">
        <v>150.13999999999999</v>
      </c>
      <c r="F963" s="9" t="s">
        <v>2276</v>
      </c>
      <c r="G963" s="64">
        <v>4</v>
      </c>
    </row>
    <row r="964" spans="1:7" s="11" customFormat="1" ht="18" customHeight="1" x14ac:dyDescent="0.25">
      <c r="A964" s="7">
        <v>43203.639050925929</v>
      </c>
      <c r="B964" s="8" t="s">
        <v>450</v>
      </c>
      <c r="C964" s="64" t="s">
        <v>451</v>
      </c>
      <c r="D964" s="8" t="s">
        <v>1372</v>
      </c>
      <c r="E964" s="9">
        <v>150.13999999999999</v>
      </c>
      <c r="F964" s="9" t="s">
        <v>2276</v>
      </c>
      <c r="G964" s="64">
        <v>4</v>
      </c>
    </row>
    <row r="965" spans="1:7" s="11" customFormat="1" ht="18" customHeight="1" x14ac:dyDescent="0.25">
      <c r="A965" s="7">
        <v>43229.791666666664</v>
      </c>
      <c r="B965" s="8" t="s">
        <v>450</v>
      </c>
      <c r="C965" s="64" t="s">
        <v>451</v>
      </c>
      <c r="D965" s="8" t="s">
        <v>1373</v>
      </c>
      <c r="E965" s="9">
        <v>150.13999999999999</v>
      </c>
      <c r="F965" s="9" t="s">
        <v>2276</v>
      </c>
      <c r="G965" s="64">
        <v>4</v>
      </c>
    </row>
    <row r="966" spans="1:7" s="11" customFormat="1" ht="18" customHeight="1" x14ac:dyDescent="0.25">
      <c r="A966" s="7">
        <v>43243.582314814812</v>
      </c>
      <c r="B966" s="8" t="s">
        <v>1302</v>
      </c>
      <c r="C966" s="64" t="s">
        <v>1303</v>
      </c>
      <c r="D966" s="8" t="s">
        <v>1374</v>
      </c>
      <c r="E966" s="9">
        <v>151.44</v>
      </c>
      <c r="F966" s="9" t="s">
        <v>2274</v>
      </c>
      <c r="G966" s="64">
        <v>3</v>
      </c>
    </row>
    <row r="967" spans="1:7" s="11" customFormat="1" ht="18" customHeight="1" x14ac:dyDescent="0.25">
      <c r="A967" s="7">
        <v>43255.708518518521</v>
      </c>
      <c r="B967" s="8" t="s">
        <v>17</v>
      </c>
      <c r="C967" s="64" t="s">
        <v>80</v>
      </c>
      <c r="D967" s="8" t="s">
        <v>1375</v>
      </c>
      <c r="E967" s="9">
        <v>153.19</v>
      </c>
      <c r="F967" s="9" t="s">
        <v>2276</v>
      </c>
      <c r="G967" s="64">
        <v>2</v>
      </c>
    </row>
    <row r="968" spans="1:7" s="11" customFormat="1" ht="18" customHeight="1" x14ac:dyDescent="0.25">
      <c r="A968" s="7">
        <v>43175.750162037039</v>
      </c>
      <c r="B968" s="8" t="s">
        <v>42</v>
      </c>
      <c r="C968" s="64" t="s">
        <v>104</v>
      </c>
      <c r="D968" s="8" t="s">
        <v>1376</v>
      </c>
      <c r="E968" s="9">
        <v>156.09</v>
      </c>
      <c r="F968" s="9" t="s">
        <v>2276</v>
      </c>
      <c r="G968" s="64">
        <v>4</v>
      </c>
    </row>
    <row r="969" spans="1:7" s="11" customFormat="1" ht="18" customHeight="1" x14ac:dyDescent="0.25">
      <c r="A969" s="7">
        <v>43195.952291666668</v>
      </c>
      <c r="B969" s="8" t="s">
        <v>26</v>
      </c>
      <c r="C969" s="64" t="s">
        <v>90</v>
      </c>
      <c r="D969" s="8" t="s">
        <v>1377</v>
      </c>
      <c r="E969" s="9">
        <v>157.25</v>
      </c>
      <c r="F969" s="9" t="s">
        <v>2274</v>
      </c>
      <c r="G969" s="64">
        <v>4</v>
      </c>
    </row>
    <row r="970" spans="1:7" s="11" customFormat="1" ht="18" customHeight="1" x14ac:dyDescent="0.25">
      <c r="A970" s="7">
        <v>43224.830775462964</v>
      </c>
      <c r="B970" s="8" t="s">
        <v>55</v>
      </c>
      <c r="C970" s="64" t="s">
        <v>1114</v>
      </c>
      <c r="D970" s="8" t="s">
        <v>1378</v>
      </c>
      <c r="E970" s="9">
        <v>157.25</v>
      </c>
      <c r="F970" s="9" t="s">
        <v>2274</v>
      </c>
      <c r="G970" s="64">
        <v>4</v>
      </c>
    </row>
    <row r="971" spans="1:7" s="11" customFormat="1" ht="18" customHeight="1" x14ac:dyDescent="0.25">
      <c r="A971" s="7">
        <v>43184.644467592596</v>
      </c>
      <c r="B971" s="8" t="s">
        <v>129</v>
      </c>
      <c r="C971" s="64" t="s">
        <v>155</v>
      </c>
      <c r="D971" s="8" t="s">
        <v>1379</v>
      </c>
      <c r="E971" s="9">
        <v>157.30000000000001</v>
      </c>
      <c r="F971" s="9" t="s">
        <v>2276</v>
      </c>
      <c r="G971" s="64">
        <v>4</v>
      </c>
    </row>
    <row r="972" spans="1:7" s="11" customFormat="1" ht="18" customHeight="1" x14ac:dyDescent="0.25">
      <c r="A972" s="7">
        <v>43208.841631944444</v>
      </c>
      <c r="B972" s="8" t="s">
        <v>13</v>
      </c>
      <c r="C972" s="64" t="s">
        <v>76</v>
      </c>
      <c r="D972" s="8" t="s">
        <v>1380</v>
      </c>
      <c r="E972" s="9">
        <v>157.30000000000001</v>
      </c>
      <c r="F972" s="9" t="s">
        <v>2276</v>
      </c>
      <c r="G972" s="64">
        <v>4</v>
      </c>
    </row>
    <row r="973" spans="1:7" s="11" customFormat="1" ht="18" customHeight="1" x14ac:dyDescent="0.25">
      <c r="A973" s="7">
        <v>43220.361122685186</v>
      </c>
      <c r="B973" s="8" t="s">
        <v>57</v>
      </c>
      <c r="C973" s="64" t="s">
        <v>119</v>
      </c>
      <c r="D973" s="8" t="s">
        <v>1381</v>
      </c>
      <c r="E973" s="9">
        <v>157.69999999999999</v>
      </c>
      <c r="F973" s="9" t="s">
        <v>2274</v>
      </c>
      <c r="G973" s="64">
        <v>4</v>
      </c>
    </row>
    <row r="974" spans="1:7" s="11" customFormat="1" ht="18" customHeight="1" x14ac:dyDescent="0.25">
      <c r="A974" s="7">
        <v>43200.602013888885</v>
      </c>
      <c r="B974" s="8" t="s">
        <v>132</v>
      </c>
      <c r="C974" s="64" t="s">
        <v>158</v>
      </c>
      <c r="D974" s="8" t="s">
        <v>1382</v>
      </c>
      <c r="E974" s="9">
        <v>159.9</v>
      </c>
      <c r="F974" s="9" t="s">
        <v>2276</v>
      </c>
      <c r="G974" s="64">
        <v>4</v>
      </c>
    </row>
    <row r="975" spans="1:7" s="11" customFormat="1" ht="18" customHeight="1" x14ac:dyDescent="0.25">
      <c r="A975" s="7">
        <v>43228.625555555554</v>
      </c>
      <c r="B975" s="8" t="s">
        <v>132</v>
      </c>
      <c r="C975" s="64" t="s">
        <v>158</v>
      </c>
      <c r="D975" s="8" t="s">
        <v>1383</v>
      </c>
      <c r="E975" s="9">
        <v>159.9</v>
      </c>
      <c r="F975" s="9" t="s">
        <v>2276</v>
      </c>
      <c r="G975" s="64">
        <v>4</v>
      </c>
    </row>
    <row r="976" spans="1:7" s="11" customFormat="1" ht="18" customHeight="1" x14ac:dyDescent="0.25">
      <c r="A976" s="7">
        <v>43259.725034722222</v>
      </c>
      <c r="B976" s="8" t="s">
        <v>132</v>
      </c>
      <c r="C976" s="64" t="s">
        <v>158</v>
      </c>
      <c r="D976" s="8" t="s">
        <v>1384</v>
      </c>
      <c r="E976" s="9">
        <v>159.9</v>
      </c>
      <c r="F976" s="9" t="s">
        <v>2276</v>
      </c>
      <c r="G976" s="64">
        <v>4</v>
      </c>
    </row>
    <row r="977" spans="1:7" s="11" customFormat="1" ht="18" customHeight="1" x14ac:dyDescent="0.25">
      <c r="A977" s="7">
        <v>43195.465833333335</v>
      </c>
      <c r="B977" s="8" t="s">
        <v>450</v>
      </c>
      <c r="C977" s="64" t="s">
        <v>451</v>
      </c>
      <c r="D977" s="8" t="s">
        <v>1385</v>
      </c>
      <c r="E977" s="9">
        <v>162.66</v>
      </c>
      <c r="F977" s="9" t="s">
        <v>2276</v>
      </c>
      <c r="G977" s="64">
        <v>4</v>
      </c>
    </row>
    <row r="978" spans="1:7" s="11" customFormat="1" ht="18" customHeight="1" x14ac:dyDescent="0.25">
      <c r="A978" s="7">
        <v>43203.638981481483</v>
      </c>
      <c r="B978" s="8" t="s">
        <v>450</v>
      </c>
      <c r="C978" s="64" t="s">
        <v>451</v>
      </c>
      <c r="D978" s="8" t="s">
        <v>1386</v>
      </c>
      <c r="E978" s="9">
        <v>162.66</v>
      </c>
      <c r="F978" s="9" t="s">
        <v>2276</v>
      </c>
      <c r="G978" s="64">
        <v>4</v>
      </c>
    </row>
    <row r="979" spans="1:7" s="11" customFormat="1" ht="18" customHeight="1" x14ac:dyDescent="0.25">
      <c r="A979" s="7">
        <v>43229.791458333333</v>
      </c>
      <c r="B979" s="8" t="s">
        <v>450</v>
      </c>
      <c r="C979" s="64" t="s">
        <v>451</v>
      </c>
      <c r="D979" s="8" t="s">
        <v>1387</v>
      </c>
      <c r="E979" s="9">
        <v>162.66</v>
      </c>
      <c r="F979" s="9" t="s">
        <v>2276</v>
      </c>
      <c r="G979" s="64">
        <v>4</v>
      </c>
    </row>
    <row r="980" spans="1:7" s="11" customFormat="1" ht="18" customHeight="1" x14ac:dyDescent="0.25">
      <c r="A980" s="7">
        <v>43186.433645833335</v>
      </c>
      <c r="B980" s="8" t="s">
        <v>1388</v>
      </c>
      <c r="C980" s="64" t="s">
        <v>1389</v>
      </c>
      <c r="D980" s="8" t="s">
        <v>1390</v>
      </c>
      <c r="E980" s="9">
        <v>163.35</v>
      </c>
      <c r="F980" s="9" t="s">
        <v>2276</v>
      </c>
      <c r="G980" s="64">
        <v>4</v>
      </c>
    </row>
    <row r="981" spans="1:7" s="11" customFormat="1" ht="18" customHeight="1" x14ac:dyDescent="0.25">
      <c r="A981" s="7">
        <v>43188.844166666669</v>
      </c>
      <c r="B981" s="8" t="s">
        <v>129</v>
      </c>
      <c r="C981" s="64" t="s">
        <v>155</v>
      </c>
      <c r="D981" s="8" t="s">
        <v>1391</v>
      </c>
      <c r="E981" s="9">
        <v>163.35</v>
      </c>
      <c r="F981" s="9" t="s">
        <v>2276</v>
      </c>
      <c r="G981" s="64">
        <v>4</v>
      </c>
    </row>
    <row r="982" spans="1:7" s="11" customFormat="1" ht="18" customHeight="1" x14ac:dyDescent="0.25">
      <c r="A982" s="7">
        <v>43188.853275462963</v>
      </c>
      <c r="B982" s="8" t="s">
        <v>129</v>
      </c>
      <c r="C982" s="64" t="s">
        <v>155</v>
      </c>
      <c r="D982" s="8" t="s">
        <v>1392</v>
      </c>
      <c r="E982" s="9">
        <v>163.35</v>
      </c>
      <c r="F982" s="9" t="s">
        <v>2276</v>
      </c>
      <c r="G982" s="64">
        <v>4</v>
      </c>
    </row>
    <row r="983" spans="1:7" s="11" customFormat="1" ht="18" customHeight="1" x14ac:dyDescent="0.25">
      <c r="A983" s="7">
        <v>43188.866157407407</v>
      </c>
      <c r="B983" s="8" t="s">
        <v>129</v>
      </c>
      <c r="C983" s="64" t="s">
        <v>155</v>
      </c>
      <c r="D983" s="8" t="s">
        <v>1393</v>
      </c>
      <c r="E983" s="9">
        <v>163.35</v>
      </c>
      <c r="F983" s="9" t="s">
        <v>2276</v>
      </c>
      <c r="G983" s="64">
        <v>4</v>
      </c>
    </row>
    <row r="984" spans="1:7" s="11" customFormat="1" ht="18" customHeight="1" x14ac:dyDescent="0.25">
      <c r="A984" s="7">
        <v>43253.648530092592</v>
      </c>
      <c r="B984" s="8" t="s">
        <v>1216</v>
      </c>
      <c r="C984" s="64" t="s">
        <v>1217</v>
      </c>
      <c r="D984" s="8" t="s">
        <v>1394</v>
      </c>
      <c r="E984" s="9">
        <v>163.35</v>
      </c>
      <c r="F984" s="9" t="s">
        <v>2274</v>
      </c>
      <c r="G984" s="64">
        <v>4</v>
      </c>
    </row>
    <row r="985" spans="1:7" s="11" customFormat="1" ht="18" customHeight="1" x14ac:dyDescent="0.25">
      <c r="A985" s="7">
        <v>43255.708599537036</v>
      </c>
      <c r="B985" s="8" t="s">
        <v>17</v>
      </c>
      <c r="C985" s="64" t="s">
        <v>80</v>
      </c>
      <c r="D985" s="8" t="s">
        <v>1395</v>
      </c>
      <c r="E985" s="9">
        <v>164.17</v>
      </c>
      <c r="F985" s="9" t="s">
        <v>2276</v>
      </c>
      <c r="G985" s="64">
        <v>2</v>
      </c>
    </row>
    <row r="986" spans="1:7" s="11" customFormat="1" ht="18" customHeight="1" x14ac:dyDescent="0.25">
      <c r="A986" s="7">
        <v>43174.767696759256</v>
      </c>
      <c r="B986" s="8" t="s">
        <v>1396</v>
      </c>
      <c r="C986" s="64" t="s">
        <v>1397</v>
      </c>
      <c r="D986" s="8" t="s">
        <v>1398</v>
      </c>
      <c r="E986" s="9">
        <v>164.34</v>
      </c>
      <c r="F986" s="9" t="s">
        <v>2274</v>
      </c>
      <c r="G986" s="64">
        <v>3</v>
      </c>
    </row>
    <row r="987" spans="1:7" s="11" customFormat="1" ht="18" customHeight="1" x14ac:dyDescent="0.25">
      <c r="A987" s="7">
        <v>43188.868495370371</v>
      </c>
      <c r="B987" s="8" t="s">
        <v>129</v>
      </c>
      <c r="C987" s="64" t="s">
        <v>155</v>
      </c>
      <c r="D987" s="8" t="s">
        <v>1399</v>
      </c>
      <c r="E987" s="9">
        <v>166.68</v>
      </c>
      <c r="F987" s="9" t="s">
        <v>2276</v>
      </c>
      <c r="G987" s="64">
        <v>4</v>
      </c>
    </row>
    <row r="988" spans="1:7" s="11" customFormat="1" ht="18" customHeight="1" x14ac:dyDescent="0.25">
      <c r="A988" s="7">
        <v>43255.776180555556</v>
      </c>
      <c r="B988" s="8" t="s">
        <v>53</v>
      </c>
      <c r="C988" s="64" t="s">
        <v>116</v>
      </c>
      <c r="D988" s="8" t="s">
        <v>1400</v>
      </c>
      <c r="E988" s="9">
        <v>166.68</v>
      </c>
      <c r="F988" s="9" t="s">
        <v>2274</v>
      </c>
      <c r="G988" s="64">
        <v>4</v>
      </c>
    </row>
    <row r="989" spans="1:7" s="11" customFormat="1" ht="18" customHeight="1" x14ac:dyDescent="0.25">
      <c r="A989" s="7">
        <v>43195.554282407407</v>
      </c>
      <c r="B989" s="8" t="s">
        <v>38</v>
      </c>
      <c r="C989" s="64" t="s">
        <v>101</v>
      </c>
      <c r="D989" s="8" t="s">
        <v>1401</v>
      </c>
      <c r="E989" s="9">
        <v>168.67</v>
      </c>
      <c r="F989" s="9" t="s">
        <v>2276</v>
      </c>
      <c r="G989" s="64">
        <v>4</v>
      </c>
    </row>
    <row r="990" spans="1:7" s="11" customFormat="1" ht="18" customHeight="1" x14ac:dyDescent="0.25">
      <c r="A990" s="7">
        <v>43201.730127314811</v>
      </c>
      <c r="B990" s="8" t="s">
        <v>1402</v>
      </c>
      <c r="C990" s="64" t="s">
        <v>1403</v>
      </c>
      <c r="D990" s="8" t="s">
        <v>1404</v>
      </c>
      <c r="E990" s="9">
        <v>169.36</v>
      </c>
      <c r="F990" s="9" t="s">
        <v>2276</v>
      </c>
      <c r="G990" s="64">
        <v>2</v>
      </c>
    </row>
    <row r="991" spans="1:7" s="11" customFormat="1" ht="18" customHeight="1" x14ac:dyDescent="0.25">
      <c r="A991" s="7">
        <v>43262.396898148145</v>
      </c>
      <c r="B991" s="8" t="s">
        <v>1216</v>
      </c>
      <c r="C991" s="64" t="s">
        <v>1217</v>
      </c>
      <c r="D991" s="8" t="s">
        <v>1405</v>
      </c>
      <c r="E991" s="9">
        <v>169.4</v>
      </c>
      <c r="F991" s="9" t="s">
        <v>2274</v>
      </c>
      <c r="G991" s="64">
        <v>4</v>
      </c>
    </row>
    <row r="992" spans="1:7" s="11" customFormat="1" ht="18" customHeight="1" x14ac:dyDescent="0.25">
      <c r="A992" s="7">
        <v>43193.45988425926</v>
      </c>
      <c r="B992" s="8" t="s">
        <v>550</v>
      </c>
      <c r="C992" s="64" t="s">
        <v>551</v>
      </c>
      <c r="D992" s="8" t="s">
        <v>1406</v>
      </c>
      <c r="E992" s="9">
        <v>169.82</v>
      </c>
      <c r="F992" s="9" t="s">
        <v>2275</v>
      </c>
      <c r="G992" s="64">
        <v>4</v>
      </c>
    </row>
    <row r="993" spans="1:7" s="11" customFormat="1" ht="18" customHeight="1" x14ac:dyDescent="0.25">
      <c r="A993" s="7">
        <v>43193.468333333331</v>
      </c>
      <c r="B993" s="8" t="s">
        <v>146</v>
      </c>
      <c r="C993" s="64" t="s">
        <v>172</v>
      </c>
      <c r="D993" s="8" t="s">
        <v>1407</v>
      </c>
      <c r="E993" s="9">
        <v>170.61</v>
      </c>
      <c r="F993" s="9" t="s">
        <v>2274</v>
      </c>
      <c r="G993" s="64">
        <v>4</v>
      </c>
    </row>
    <row r="994" spans="1:7" s="11" customFormat="1" ht="18" customHeight="1" x14ac:dyDescent="0.25">
      <c r="A994" s="7">
        <v>43216.113877314812</v>
      </c>
      <c r="B994" s="8" t="s">
        <v>129</v>
      </c>
      <c r="C994" s="64" t="s">
        <v>155</v>
      </c>
      <c r="D994" s="8" t="s">
        <v>1408</v>
      </c>
      <c r="E994" s="9">
        <v>173.03</v>
      </c>
      <c r="F994" s="9" t="s">
        <v>2276</v>
      </c>
      <c r="G994" s="64">
        <v>4</v>
      </c>
    </row>
    <row r="995" spans="1:7" s="11" customFormat="1" ht="18" customHeight="1" x14ac:dyDescent="0.25">
      <c r="A995" s="7">
        <v>43200.686168981483</v>
      </c>
      <c r="B995" s="8" t="s">
        <v>32</v>
      </c>
      <c r="C995" s="64" t="s">
        <v>96</v>
      </c>
      <c r="D995" s="8" t="s">
        <v>1409</v>
      </c>
      <c r="E995" s="9">
        <v>176.18</v>
      </c>
      <c r="F995" s="9" t="s">
        <v>2276</v>
      </c>
      <c r="G995" s="64">
        <v>4</v>
      </c>
    </row>
    <row r="996" spans="1:7" s="11" customFormat="1" ht="18" customHeight="1" x14ac:dyDescent="0.25">
      <c r="A996" s="7">
        <v>43203.682997685188</v>
      </c>
      <c r="B996" s="8" t="s">
        <v>32</v>
      </c>
      <c r="C996" s="64" t="s">
        <v>96</v>
      </c>
      <c r="D996" s="8" t="s">
        <v>1410</v>
      </c>
      <c r="E996" s="9">
        <v>176.37</v>
      </c>
      <c r="F996" s="9" t="s">
        <v>2276</v>
      </c>
      <c r="G996" s="64">
        <v>4</v>
      </c>
    </row>
    <row r="997" spans="1:7" s="11" customFormat="1" ht="18" customHeight="1" x14ac:dyDescent="0.25">
      <c r="A997" s="7">
        <v>43217.729004629633</v>
      </c>
      <c r="B997" s="8" t="s">
        <v>519</v>
      </c>
      <c r="C997" s="64" t="s">
        <v>520</v>
      </c>
      <c r="D997" s="8" t="s">
        <v>1411</v>
      </c>
      <c r="E997" s="9">
        <v>176.66</v>
      </c>
      <c r="F997" s="9" t="s">
        <v>2276</v>
      </c>
      <c r="G997" s="64">
        <v>4</v>
      </c>
    </row>
    <row r="998" spans="1:7" s="11" customFormat="1" ht="18" customHeight="1" x14ac:dyDescent="0.25">
      <c r="A998" s="7">
        <v>43228.786990740744</v>
      </c>
      <c r="B998" s="8" t="s">
        <v>32</v>
      </c>
      <c r="C998" s="64" t="s">
        <v>96</v>
      </c>
      <c r="D998" s="8" t="s">
        <v>1412</v>
      </c>
      <c r="E998" s="9">
        <v>177.87</v>
      </c>
      <c r="F998" s="9" t="s">
        <v>2276</v>
      </c>
      <c r="G998" s="64">
        <v>4</v>
      </c>
    </row>
    <row r="999" spans="1:7" s="11" customFormat="1" ht="18" customHeight="1" x14ac:dyDescent="0.25">
      <c r="A999" s="7">
        <v>43194.595555555556</v>
      </c>
      <c r="B999" s="8" t="s">
        <v>127</v>
      </c>
      <c r="C999" s="64" t="s">
        <v>153</v>
      </c>
      <c r="D999" s="8" t="s">
        <v>1413</v>
      </c>
      <c r="E999" s="9">
        <v>178.98</v>
      </c>
      <c r="F999" s="9" t="s">
        <v>2274</v>
      </c>
      <c r="G999" s="64">
        <v>4</v>
      </c>
    </row>
    <row r="1000" spans="1:7" s="11" customFormat="1" ht="18" customHeight="1" x14ac:dyDescent="0.25">
      <c r="A1000" s="7">
        <v>43175.353356481479</v>
      </c>
      <c r="B1000" s="8" t="s">
        <v>57</v>
      </c>
      <c r="C1000" s="64" t="s">
        <v>119</v>
      </c>
      <c r="D1000" s="8" t="s">
        <v>1414</v>
      </c>
      <c r="E1000" s="9">
        <v>179.08</v>
      </c>
      <c r="F1000" s="9" t="s">
        <v>2274</v>
      </c>
      <c r="G1000" s="64">
        <v>4</v>
      </c>
    </row>
    <row r="1001" spans="1:7" s="11" customFormat="1" ht="18" customHeight="1" x14ac:dyDescent="0.25">
      <c r="A1001" s="7">
        <v>43255.763541666667</v>
      </c>
      <c r="B1001" s="8" t="s">
        <v>1153</v>
      </c>
      <c r="C1001" s="64" t="s">
        <v>1154</v>
      </c>
      <c r="D1001" s="8" t="s">
        <v>1281</v>
      </c>
      <c r="E1001" s="9">
        <v>179.89</v>
      </c>
      <c r="F1001" s="9" t="s">
        <v>2276</v>
      </c>
      <c r="G1001" s="64">
        <v>2</v>
      </c>
    </row>
    <row r="1002" spans="1:7" s="11" customFormat="1" ht="18" customHeight="1" x14ac:dyDescent="0.25">
      <c r="A1002" s="7">
        <v>43262.48810185185</v>
      </c>
      <c r="B1002" s="8" t="s">
        <v>30</v>
      </c>
      <c r="C1002" s="64" t="s">
        <v>94</v>
      </c>
      <c r="D1002" s="8" t="s">
        <v>1415</v>
      </c>
      <c r="E1002" s="9">
        <v>180.84</v>
      </c>
      <c r="F1002" s="9" t="s">
        <v>2276</v>
      </c>
      <c r="G1002" s="64">
        <v>4</v>
      </c>
    </row>
    <row r="1003" spans="1:7" s="11" customFormat="1" ht="18" customHeight="1" x14ac:dyDescent="0.25">
      <c r="A1003" s="7">
        <v>43241.900497685187</v>
      </c>
      <c r="B1003" s="8" t="s">
        <v>637</v>
      </c>
      <c r="C1003" s="64" t="s">
        <v>638</v>
      </c>
      <c r="D1003" s="8" t="s">
        <v>1416</v>
      </c>
      <c r="E1003" s="9">
        <v>181.5</v>
      </c>
      <c r="F1003" s="9" t="s">
        <v>2276</v>
      </c>
      <c r="G1003" s="64">
        <v>4</v>
      </c>
    </row>
    <row r="1004" spans="1:7" s="11" customFormat="1" ht="18" customHeight="1" x14ac:dyDescent="0.25">
      <c r="A1004" s="7">
        <v>43244.67496527778</v>
      </c>
      <c r="B1004" s="8" t="s">
        <v>42</v>
      </c>
      <c r="C1004" s="64" t="s">
        <v>104</v>
      </c>
      <c r="D1004" s="8" t="s">
        <v>1417</v>
      </c>
      <c r="E1004" s="9">
        <v>181.5</v>
      </c>
      <c r="F1004" s="9" t="s">
        <v>2274</v>
      </c>
      <c r="G1004" s="64">
        <v>4</v>
      </c>
    </row>
    <row r="1005" spans="1:7" s="11" customFormat="1" ht="18" customHeight="1" x14ac:dyDescent="0.25">
      <c r="A1005" s="7">
        <v>43164.601458333331</v>
      </c>
      <c r="B1005" s="8" t="s">
        <v>1418</v>
      </c>
      <c r="C1005" s="64" t="s">
        <v>1419</v>
      </c>
      <c r="D1005" s="8" t="s">
        <v>1420</v>
      </c>
      <c r="E1005" s="9">
        <v>182.71</v>
      </c>
      <c r="F1005" s="9" t="s">
        <v>2274</v>
      </c>
      <c r="G1005" s="64">
        <v>3</v>
      </c>
    </row>
    <row r="1006" spans="1:7" s="11" customFormat="1" ht="18" customHeight="1" x14ac:dyDescent="0.25">
      <c r="A1006" s="7">
        <v>43186.851030092592</v>
      </c>
      <c r="B1006" s="8" t="s">
        <v>1421</v>
      </c>
      <c r="C1006" s="64" t="s">
        <v>1422</v>
      </c>
      <c r="D1006" s="8" t="s">
        <v>1423</v>
      </c>
      <c r="E1006" s="9">
        <v>182.71</v>
      </c>
      <c r="F1006" s="9" t="s">
        <v>2274</v>
      </c>
      <c r="G1006" s="64">
        <v>4</v>
      </c>
    </row>
    <row r="1007" spans="1:7" s="11" customFormat="1" ht="18" customHeight="1" x14ac:dyDescent="0.25">
      <c r="A1007" s="7">
        <v>43167.939293981479</v>
      </c>
      <c r="B1007" s="8" t="s">
        <v>637</v>
      </c>
      <c r="C1007" s="64" t="s">
        <v>638</v>
      </c>
      <c r="D1007" s="8" t="s">
        <v>1424</v>
      </c>
      <c r="E1007" s="9">
        <v>184.96</v>
      </c>
      <c r="F1007" s="9" t="s">
        <v>2276</v>
      </c>
      <c r="G1007" s="64">
        <v>4</v>
      </c>
    </row>
    <row r="1008" spans="1:7" s="11" customFormat="1" ht="18" customHeight="1" x14ac:dyDescent="0.25">
      <c r="A1008" s="7">
        <v>43193.958124999997</v>
      </c>
      <c r="B1008" s="8" t="s">
        <v>637</v>
      </c>
      <c r="C1008" s="64" t="s">
        <v>638</v>
      </c>
      <c r="D1008" s="8" t="s">
        <v>1425</v>
      </c>
      <c r="E1008" s="9">
        <v>184.96</v>
      </c>
      <c r="F1008" s="9" t="s">
        <v>2276</v>
      </c>
      <c r="G1008" s="64">
        <v>4</v>
      </c>
    </row>
    <row r="1009" spans="1:7" s="11" customFormat="1" ht="18" customHeight="1" x14ac:dyDescent="0.25">
      <c r="A1009" s="7">
        <v>43224.061840277776</v>
      </c>
      <c r="B1009" s="8" t="s">
        <v>637</v>
      </c>
      <c r="C1009" s="64" t="s">
        <v>638</v>
      </c>
      <c r="D1009" s="8" t="s">
        <v>1426</v>
      </c>
      <c r="E1009" s="9">
        <v>184.96</v>
      </c>
      <c r="F1009" s="9" t="s">
        <v>2276</v>
      </c>
      <c r="G1009" s="64">
        <v>4</v>
      </c>
    </row>
    <row r="1010" spans="1:7" s="11" customFormat="1" ht="18" customHeight="1" x14ac:dyDescent="0.25">
      <c r="A1010" s="7">
        <v>43256.659062500003</v>
      </c>
      <c r="B1010" s="8" t="s">
        <v>637</v>
      </c>
      <c r="C1010" s="64" t="s">
        <v>638</v>
      </c>
      <c r="D1010" s="8" t="s">
        <v>1427</v>
      </c>
      <c r="E1010" s="9">
        <v>184.96</v>
      </c>
      <c r="F1010" s="9" t="s">
        <v>2276</v>
      </c>
      <c r="G1010" s="64">
        <v>4</v>
      </c>
    </row>
    <row r="1011" spans="1:7" s="11" customFormat="1" ht="18" customHeight="1" x14ac:dyDescent="0.25">
      <c r="A1011" s="7">
        <v>43256.965833333335</v>
      </c>
      <c r="B1011" s="8" t="s">
        <v>152</v>
      </c>
      <c r="C1011" s="64" t="s">
        <v>176</v>
      </c>
      <c r="D1011" s="8" t="s">
        <v>1428</v>
      </c>
      <c r="E1011" s="9">
        <v>185.13</v>
      </c>
      <c r="F1011" s="9" t="s">
        <v>2275</v>
      </c>
      <c r="G1011" s="64">
        <v>4</v>
      </c>
    </row>
    <row r="1012" spans="1:7" s="11" customFormat="1" ht="18" customHeight="1" x14ac:dyDescent="0.25">
      <c r="A1012" s="7">
        <v>43200.679745370369</v>
      </c>
      <c r="B1012" s="8" t="s">
        <v>32</v>
      </c>
      <c r="C1012" s="64" t="s">
        <v>96</v>
      </c>
      <c r="D1012" s="8" t="s">
        <v>1429</v>
      </c>
      <c r="E1012" s="9">
        <v>185.91</v>
      </c>
      <c r="F1012" s="9" t="s">
        <v>2276</v>
      </c>
      <c r="G1012" s="64">
        <v>4</v>
      </c>
    </row>
    <row r="1013" spans="1:7" s="11" customFormat="1" ht="18" customHeight="1" x14ac:dyDescent="0.25">
      <c r="A1013" s="7">
        <v>43184.629560185182</v>
      </c>
      <c r="B1013" s="8" t="s">
        <v>129</v>
      </c>
      <c r="C1013" s="64" t="s">
        <v>155</v>
      </c>
      <c r="D1013" s="8" t="s">
        <v>1430</v>
      </c>
      <c r="E1013" s="9">
        <v>188.76</v>
      </c>
      <c r="F1013" s="9" t="s">
        <v>2276</v>
      </c>
      <c r="G1013" s="64">
        <v>4</v>
      </c>
    </row>
    <row r="1014" spans="1:7" s="11" customFormat="1" ht="18" customHeight="1" x14ac:dyDescent="0.25">
      <c r="A1014" s="7">
        <v>43216.048634259256</v>
      </c>
      <c r="B1014" s="8" t="s">
        <v>129</v>
      </c>
      <c r="C1014" s="64" t="s">
        <v>155</v>
      </c>
      <c r="D1014" s="8" t="s">
        <v>1431</v>
      </c>
      <c r="E1014" s="9">
        <v>188.76</v>
      </c>
      <c r="F1014" s="9" t="s">
        <v>2276</v>
      </c>
      <c r="G1014" s="64">
        <v>4</v>
      </c>
    </row>
    <row r="1015" spans="1:7" s="11" customFormat="1" ht="18" customHeight="1" x14ac:dyDescent="0.25">
      <c r="A1015" s="7">
        <v>43175.582997685182</v>
      </c>
      <c r="B1015" s="8" t="s">
        <v>29</v>
      </c>
      <c r="C1015" s="64" t="s">
        <v>93</v>
      </c>
      <c r="D1015" s="8" t="s">
        <v>1432</v>
      </c>
      <c r="E1015" s="9">
        <v>193.6</v>
      </c>
      <c r="F1015" s="9" t="s">
        <v>2283</v>
      </c>
      <c r="G1015" s="64">
        <v>4</v>
      </c>
    </row>
    <row r="1016" spans="1:7" s="11" customFormat="1" ht="18" customHeight="1" x14ac:dyDescent="0.25">
      <c r="A1016" s="7">
        <v>43208.830347222225</v>
      </c>
      <c r="B1016" s="8" t="s">
        <v>1178</v>
      </c>
      <c r="C1016" s="64" t="s">
        <v>1179</v>
      </c>
      <c r="D1016" s="8" t="s">
        <v>1433</v>
      </c>
      <c r="E1016" s="9">
        <v>196.02</v>
      </c>
      <c r="F1016" s="9" t="s">
        <v>2276</v>
      </c>
      <c r="G1016" s="64">
        <v>4</v>
      </c>
    </row>
    <row r="1017" spans="1:7" s="11" customFormat="1" ht="18" customHeight="1" x14ac:dyDescent="0.25">
      <c r="A1017" s="7">
        <v>43167.91201388889</v>
      </c>
      <c r="B1017" s="8" t="s">
        <v>129</v>
      </c>
      <c r="C1017" s="64" t="s">
        <v>155</v>
      </c>
      <c r="D1017" s="8" t="s">
        <v>1434</v>
      </c>
      <c r="E1017" s="9">
        <v>199.35</v>
      </c>
      <c r="F1017" s="9" t="s">
        <v>2276</v>
      </c>
      <c r="G1017" s="64">
        <v>4</v>
      </c>
    </row>
    <row r="1018" spans="1:7" s="11" customFormat="1" ht="18" customHeight="1" x14ac:dyDescent="0.25">
      <c r="A1018" s="7">
        <v>43194.522303240738</v>
      </c>
      <c r="B1018" s="8" t="s">
        <v>129</v>
      </c>
      <c r="C1018" s="64" t="s">
        <v>155</v>
      </c>
      <c r="D1018" s="8" t="s">
        <v>1435</v>
      </c>
      <c r="E1018" s="9">
        <v>199.65</v>
      </c>
      <c r="F1018" s="9" t="s">
        <v>2274</v>
      </c>
      <c r="G1018" s="64">
        <v>4</v>
      </c>
    </row>
    <row r="1019" spans="1:7" s="11" customFormat="1" ht="18" customHeight="1" x14ac:dyDescent="0.25">
      <c r="A1019" s="7">
        <v>43175.599710648145</v>
      </c>
      <c r="B1019" s="8" t="s">
        <v>129</v>
      </c>
      <c r="C1019" s="64" t="s">
        <v>155</v>
      </c>
      <c r="D1019" s="8" t="s">
        <v>1436</v>
      </c>
      <c r="E1019" s="9">
        <v>201.95</v>
      </c>
      <c r="F1019" s="9" t="s">
        <v>2276</v>
      </c>
      <c r="G1019" s="64">
        <v>4</v>
      </c>
    </row>
    <row r="1020" spans="1:7" s="11" customFormat="1" ht="18" customHeight="1" x14ac:dyDescent="0.25">
      <c r="A1020" s="7">
        <v>43214.701701388891</v>
      </c>
      <c r="B1020" s="8" t="s">
        <v>7</v>
      </c>
      <c r="C1020" s="64" t="s">
        <v>70</v>
      </c>
      <c r="D1020" s="8" t="s">
        <v>874</v>
      </c>
      <c r="E1020" s="9">
        <v>205.31</v>
      </c>
      <c r="F1020" s="9" t="s">
        <v>2276</v>
      </c>
      <c r="G1020" s="64">
        <v>4</v>
      </c>
    </row>
    <row r="1021" spans="1:7" s="11" customFormat="1" ht="18" customHeight="1" x14ac:dyDescent="0.25">
      <c r="A1021" s="7">
        <v>43223.573009259257</v>
      </c>
      <c r="B1021" s="8" t="s">
        <v>127</v>
      </c>
      <c r="C1021" s="64" t="s">
        <v>153</v>
      </c>
      <c r="D1021" s="8" t="s">
        <v>1437</v>
      </c>
      <c r="E1021" s="9">
        <v>205.7</v>
      </c>
      <c r="F1021" s="9" t="s">
        <v>2274</v>
      </c>
      <c r="G1021" s="64">
        <v>4</v>
      </c>
    </row>
    <row r="1022" spans="1:7" s="11" customFormat="1" ht="18" customHeight="1" x14ac:dyDescent="0.25">
      <c r="A1022" s="7">
        <v>43175.754537037035</v>
      </c>
      <c r="B1022" s="8" t="s">
        <v>42</v>
      </c>
      <c r="C1022" s="64" t="s">
        <v>104</v>
      </c>
      <c r="D1022" s="8" t="s">
        <v>1438</v>
      </c>
      <c r="E1022" s="9">
        <v>206.11</v>
      </c>
      <c r="F1022" s="9" t="s">
        <v>2276</v>
      </c>
      <c r="G1022" s="64">
        <v>4</v>
      </c>
    </row>
    <row r="1023" spans="1:7" s="11" customFormat="1" ht="18" customHeight="1" x14ac:dyDescent="0.25">
      <c r="A1023" s="7">
        <v>43245.555335648147</v>
      </c>
      <c r="B1023" s="8" t="s">
        <v>2</v>
      </c>
      <c r="C1023" s="64" t="s">
        <v>65</v>
      </c>
      <c r="D1023" s="8" t="s">
        <v>1439</v>
      </c>
      <c r="E1023" s="9">
        <v>207.52</v>
      </c>
      <c r="F1023" s="9" t="s">
        <v>2274</v>
      </c>
      <c r="G1023" s="64">
        <v>4</v>
      </c>
    </row>
    <row r="1024" spans="1:7" s="11" customFormat="1" ht="18" customHeight="1" x14ac:dyDescent="0.25">
      <c r="A1024" s="7">
        <v>43185.539317129631</v>
      </c>
      <c r="B1024" s="8" t="s">
        <v>49</v>
      </c>
      <c r="C1024" s="64" t="s">
        <v>112</v>
      </c>
      <c r="D1024" s="8" t="s">
        <v>1440</v>
      </c>
      <c r="E1024" s="9">
        <v>210.48</v>
      </c>
      <c r="F1024" s="9" t="s">
        <v>2276</v>
      </c>
      <c r="G1024" s="64">
        <v>4</v>
      </c>
    </row>
    <row r="1025" spans="1:7" s="11" customFormat="1" ht="18" customHeight="1" x14ac:dyDescent="0.25">
      <c r="A1025" s="7">
        <v>43248.633321759262</v>
      </c>
      <c r="B1025" s="8" t="s">
        <v>39</v>
      </c>
      <c r="C1025" s="64" t="s">
        <v>102</v>
      </c>
      <c r="D1025" s="8" t="s">
        <v>1441</v>
      </c>
      <c r="E1025" s="9">
        <v>210.81</v>
      </c>
      <c r="F1025" s="9" t="s">
        <v>2274</v>
      </c>
      <c r="G1025" s="64">
        <v>2</v>
      </c>
    </row>
    <row r="1026" spans="1:7" s="11" customFormat="1" ht="18" customHeight="1" x14ac:dyDescent="0.25">
      <c r="A1026" s="7">
        <v>43195.554328703707</v>
      </c>
      <c r="B1026" s="8" t="s">
        <v>38</v>
      </c>
      <c r="C1026" s="64" t="s">
        <v>101</v>
      </c>
      <c r="D1026" s="8" t="s">
        <v>1442</v>
      </c>
      <c r="E1026" s="9">
        <v>211.94</v>
      </c>
      <c r="F1026" s="9" t="s">
        <v>2276</v>
      </c>
      <c r="G1026" s="64">
        <v>4</v>
      </c>
    </row>
    <row r="1027" spans="1:7" s="11" customFormat="1" ht="18" customHeight="1" x14ac:dyDescent="0.25">
      <c r="A1027" s="7">
        <v>43264.702939814815</v>
      </c>
      <c r="B1027" s="8" t="s">
        <v>38</v>
      </c>
      <c r="C1027" s="64" t="s">
        <v>101</v>
      </c>
      <c r="D1027" s="8" t="s">
        <v>1443</v>
      </c>
      <c r="E1027" s="9">
        <v>211.94</v>
      </c>
      <c r="F1027" s="9" t="s">
        <v>2276</v>
      </c>
      <c r="G1027" s="64">
        <v>4</v>
      </c>
    </row>
    <row r="1028" spans="1:7" s="11" customFormat="1" ht="18" customHeight="1" x14ac:dyDescent="0.25">
      <c r="A1028" s="7">
        <v>43223.942511574074</v>
      </c>
      <c r="B1028" s="8" t="s">
        <v>6</v>
      </c>
      <c r="C1028" s="64" t="s">
        <v>69</v>
      </c>
      <c r="D1028" s="8" t="s">
        <v>1444</v>
      </c>
      <c r="E1028" s="9">
        <v>213.2</v>
      </c>
      <c r="F1028" s="9" t="s">
        <v>2276</v>
      </c>
      <c r="G1028" s="64">
        <v>4</v>
      </c>
    </row>
    <row r="1029" spans="1:7" s="11" customFormat="1" ht="18" customHeight="1" x14ac:dyDescent="0.25">
      <c r="A1029" s="7">
        <v>43199.717349537037</v>
      </c>
      <c r="B1029" s="8" t="s">
        <v>36</v>
      </c>
      <c r="C1029" s="64" t="s">
        <v>100</v>
      </c>
      <c r="D1029" s="8" t="s">
        <v>1445</v>
      </c>
      <c r="E1029" s="9">
        <v>213.44</v>
      </c>
      <c r="F1029" s="9" t="s">
        <v>2276</v>
      </c>
      <c r="G1029" s="64">
        <v>4</v>
      </c>
    </row>
    <row r="1030" spans="1:7" s="11" customFormat="1" ht="18" customHeight="1" x14ac:dyDescent="0.25">
      <c r="A1030" s="7">
        <v>43224.763819444444</v>
      </c>
      <c r="B1030" s="8" t="s">
        <v>36</v>
      </c>
      <c r="C1030" s="64" t="s">
        <v>100</v>
      </c>
      <c r="D1030" s="8" t="s">
        <v>1446</v>
      </c>
      <c r="E1030" s="9">
        <v>213.44</v>
      </c>
      <c r="F1030" s="9" t="s">
        <v>2276</v>
      </c>
      <c r="G1030" s="64">
        <v>4</v>
      </c>
    </row>
    <row r="1031" spans="1:7" s="11" customFormat="1" ht="18" customHeight="1" x14ac:dyDescent="0.25">
      <c r="A1031" s="7">
        <v>43182.657407407409</v>
      </c>
      <c r="B1031" s="8" t="s">
        <v>32</v>
      </c>
      <c r="C1031" s="64" t="s">
        <v>96</v>
      </c>
      <c r="D1031" s="8" t="s">
        <v>1447</v>
      </c>
      <c r="E1031" s="9">
        <v>213.93</v>
      </c>
      <c r="F1031" s="9" t="s">
        <v>2276</v>
      </c>
      <c r="G1031" s="64">
        <v>4</v>
      </c>
    </row>
    <row r="1032" spans="1:7" s="11" customFormat="1" ht="18" customHeight="1" x14ac:dyDescent="0.25">
      <c r="A1032" s="7">
        <v>43207.889062499999</v>
      </c>
      <c r="B1032" s="8" t="s">
        <v>1302</v>
      </c>
      <c r="C1032" s="64" t="s">
        <v>1303</v>
      </c>
      <c r="D1032" s="8" t="s">
        <v>1448</v>
      </c>
      <c r="E1032" s="9">
        <v>213.94</v>
      </c>
      <c r="F1032" s="9" t="s">
        <v>2274</v>
      </c>
      <c r="G1032" s="64">
        <v>3</v>
      </c>
    </row>
    <row r="1033" spans="1:7" s="11" customFormat="1" ht="18" customHeight="1" x14ac:dyDescent="0.25">
      <c r="A1033" s="7">
        <v>43216.101168981484</v>
      </c>
      <c r="B1033" s="8" t="s">
        <v>129</v>
      </c>
      <c r="C1033" s="64" t="s">
        <v>155</v>
      </c>
      <c r="D1033" s="8" t="s">
        <v>1449</v>
      </c>
      <c r="E1033" s="9">
        <v>214.17</v>
      </c>
      <c r="F1033" s="9" t="s">
        <v>2276</v>
      </c>
      <c r="G1033" s="64">
        <v>4</v>
      </c>
    </row>
    <row r="1034" spans="1:7" s="11" customFormat="1" ht="18" customHeight="1" x14ac:dyDescent="0.25">
      <c r="A1034" s="7">
        <v>43217.526365740741</v>
      </c>
      <c r="B1034" s="8" t="s">
        <v>336</v>
      </c>
      <c r="C1034" s="64" t="s">
        <v>337</v>
      </c>
      <c r="D1034" s="8" t="s">
        <v>338</v>
      </c>
      <c r="E1034" s="9">
        <v>214.27</v>
      </c>
      <c r="F1034" s="9" t="s">
        <v>2274</v>
      </c>
      <c r="G1034" s="64">
        <v>4</v>
      </c>
    </row>
    <row r="1035" spans="1:7" s="11" customFormat="1" ht="18" customHeight="1" x14ac:dyDescent="0.25">
      <c r="A1035" s="7">
        <v>43245.565868055557</v>
      </c>
      <c r="B1035" s="8" t="s">
        <v>2</v>
      </c>
      <c r="C1035" s="64" t="s">
        <v>65</v>
      </c>
      <c r="D1035" s="8" t="s">
        <v>1450</v>
      </c>
      <c r="E1035" s="9">
        <v>217.39</v>
      </c>
      <c r="F1035" s="9" t="s">
        <v>2274</v>
      </c>
      <c r="G1035" s="64">
        <v>4</v>
      </c>
    </row>
    <row r="1036" spans="1:7" s="11" customFormat="1" ht="18" customHeight="1" x14ac:dyDescent="0.25">
      <c r="A1036" s="7">
        <v>43184.635949074072</v>
      </c>
      <c r="B1036" s="8" t="s">
        <v>129</v>
      </c>
      <c r="C1036" s="64" t="s">
        <v>155</v>
      </c>
      <c r="D1036" s="8" t="s">
        <v>1451</v>
      </c>
      <c r="E1036" s="9">
        <v>217.8</v>
      </c>
      <c r="F1036" s="9" t="s">
        <v>2276</v>
      </c>
      <c r="G1036" s="64">
        <v>4</v>
      </c>
    </row>
    <row r="1037" spans="1:7" s="11" customFormat="1" ht="18" customHeight="1" x14ac:dyDescent="0.25">
      <c r="A1037" s="7">
        <v>43213.506550925929</v>
      </c>
      <c r="B1037" s="8" t="s">
        <v>1452</v>
      </c>
      <c r="C1037" s="64" t="s">
        <v>1453</v>
      </c>
      <c r="D1037" s="8" t="s">
        <v>1454</v>
      </c>
      <c r="E1037" s="9">
        <v>217.8</v>
      </c>
      <c r="F1037" s="9" t="s">
        <v>2274</v>
      </c>
      <c r="G1037" s="64">
        <v>4</v>
      </c>
    </row>
    <row r="1038" spans="1:7" s="11" customFormat="1" ht="18" customHeight="1" x14ac:dyDescent="0.25">
      <c r="A1038" s="7">
        <v>43216.054965277777</v>
      </c>
      <c r="B1038" s="8" t="s">
        <v>129</v>
      </c>
      <c r="C1038" s="64" t="s">
        <v>155</v>
      </c>
      <c r="D1038" s="8" t="s">
        <v>1455</v>
      </c>
      <c r="E1038" s="9">
        <v>217.8</v>
      </c>
      <c r="F1038" s="9" t="s">
        <v>2276</v>
      </c>
      <c r="G1038" s="64">
        <v>4</v>
      </c>
    </row>
    <row r="1039" spans="1:7" s="11" customFormat="1" ht="18" customHeight="1" x14ac:dyDescent="0.25">
      <c r="A1039" s="7">
        <v>43216.086435185185</v>
      </c>
      <c r="B1039" s="8" t="s">
        <v>129</v>
      </c>
      <c r="C1039" s="64" t="s">
        <v>155</v>
      </c>
      <c r="D1039" s="8" t="s">
        <v>1456</v>
      </c>
      <c r="E1039" s="9">
        <v>217.8</v>
      </c>
      <c r="F1039" s="9" t="s">
        <v>2276</v>
      </c>
      <c r="G1039" s="64">
        <v>4</v>
      </c>
    </row>
    <row r="1040" spans="1:7" s="11" customFormat="1" ht="18" customHeight="1" x14ac:dyDescent="0.25">
      <c r="A1040" s="7">
        <v>43223.572962962964</v>
      </c>
      <c r="B1040" s="8" t="s">
        <v>127</v>
      </c>
      <c r="C1040" s="64" t="s">
        <v>153</v>
      </c>
      <c r="D1040" s="8" t="s">
        <v>1457</v>
      </c>
      <c r="E1040" s="9">
        <v>217.8</v>
      </c>
      <c r="F1040" s="9" t="s">
        <v>2274</v>
      </c>
      <c r="G1040" s="64">
        <v>4</v>
      </c>
    </row>
    <row r="1041" spans="1:7" s="11" customFormat="1" ht="18" customHeight="1" x14ac:dyDescent="0.25">
      <c r="A1041" s="7">
        <v>43209.417291666665</v>
      </c>
      <c r="B1041" s="8" t="s">
        <v>47</v>
      </c>
      <c r="C1041" s="64" t="s">
        <v>110</v>
      </c>
      <c r="D1041" s="8" t="s">
        <v>1458</v>
      </c>
      <c r="E1041" s="9">
        <v>219.01</v>
      </c>
      <c r="F1041" s="9" t="s">
        <v>2276</v>
      </c>
      <c r="G1041" s="64">
        <v>4</v>
      </c>
    </row>
    <row r="1042" spans="1:7" s="11" customFormat="1" ht="18" customHeight="1" x14ac:dyDescent="0.25">
      <c r="A1042" s="7">
        <v>43207.878449074073</v>
      </c>
      <c r="B1042" s="8" t="s">
        <v>32</v>
      </c>
      <c r="C1042" s="64" t="s">
        <v>96</v>
      </c>
      <c r="D1042" s="8" t="s">
        <v>1459</v>
      </c>
      <c r="E1042" s="9">
        <v>220.42</v>
      </c>
      <c r="F1042" s="9" t="s">
        <v>2276</v>
      </c>
      <c r="G1042" s="64">
        <v>4</v>
      </c>
    </row>
    <row r="1043" spans="1:7" s="11" customFormat="1" ht="18" customHeight="1" x14ac:dyDescent="0.25">
      <c r="A1043" s="7">
        <v>43194.755856481483</v>
      </c>
      <c r="B1043" s="8" t="s">
        <v>61</v>
      </c>
      <c r="C1043" s="64" t="s">
        <v>123</v>
      </c>
      <c r="D1043" s="8" t="s">
        <v>1460</v>
      </c>
      <c r="E1043" s="9">
        <v>223.72</v>
      </c>
      <c r="F1043" s="9" t="s">
        <v>2275</v>
      </c>
      <c r="G1043" s="64">
        <v>4</v>
      </c>
    </row>
    <row r="1044" spans="1:7" s="11" customFormat="1" ht="18" customHeight="1" x14ac:dyDescent="0.25">
      <c r="A1044" s="7">
        <v>43193.607800925929</v>
      </c>
      <c r="B1044" s="8" t="s">
        <v>43</v>
      </c>
      <c r="C1044" s="64" t="s">
        <v>105</v>
      </c>
      <c r="D1044" s="8" t="s">
        <v>1461</v>
      </c>
      <c r="E1044" s="9">
        <v>223.85</v>
      </c>
      <c r="F1044" s="9" t="s">
        <v>2276</v>
      </c>
      <c r="G1044" s="64">
        <v>4</v>
      </c>
    </row>
    <row r="1045" spans="1:7" s="11" customFormat="1" ht="18" customHeight="1" x14ac:dyDescent="0.25">
      <c r="A1045" s="7">
        <v>43236.780277777776</v>
      </c>
      <c r="B1045" s="8" t="s">
        <v>42</v>
      </c>
      <c r="C1045" s="64" t="s">
        <v>104</v>
      </c>
      <c r="D1045" s="8" t="s">
        <v>1462</v>
      </c>
      <c r="E1045" s="9">
        <v>224.46</v>
      </c>
      <c r="F1045" s="9" t="s">
        <v>2274</v>
      </c>
      <c r="G1045" s="64">
        <v>4</v>
      </c>
    </row>
    <row r="1046" spans="1:7" s="11" customFormat="1" ht="18" customHeight="1" x14ac:dyDescent="0.25">
      <c r="A1046" s="7">
        <v>43195.466053240743</v>
      </c>
      <c r="B1046" s="8" t="s">
        <v>450</v>
      </c>
      <c r="C1046" s="64" t="s">
        <v>451</v>
      </c>
      <c r="D1046" s="8" t="s">
        <v>1463</v>
      </c>
      <c r="E1046" s="9">
        <v>224.55</v>
      </c>
      <c r="F1046" s="9" t="s">
        <v>2276</v>
      </c>
      <c r="G1046" s="64">
        <v>4</v>
      </c>
    </row>
    <row r="1047" spans="1:7" s="11" customFormat="1" ht="18" customHeight="1" x14ac:dyDescent="0.25">
      <c r="A1047" s="7">
        <v>43203.638958333337</v>
      </c>
      <c r="B1047" s="8" t="s">
        <v>450</v>
      </c>
      <c r="C1047" s="64" t="s">
        <v>451</v>
      </c>
      <c r="D1047" s="8" t="s">
        <v>1464</v>
      </c>
      <c r="E1047" s="9">
        <v>224.55</v>
      </c>
      <c r="F1047" s="9" t="s">
        <v>2276</v>
      </c>
      <c r="G1047" s="64">
        <v>4</v>
      </c>
    </row>
    <row r="1048" spans="1:7" s="11" customFormat="1" ht="18" customHeight="1" x14ac:dyDescent="0.25">
      <c r="A1048" s="7">
        <v>43231.559178240743</v>
      </c>
      <c r="B1048" s="8" t="s">
        <v>450</v>
      </c>
      <c r="C1048" s="64" t="s">
        <v>451</v>
      </c>
      <c r="D1048" s="8" t="s">
        <v>1465</v>
      </c>
      <c r="E1048" s="9">
        <v>224.55</v>
      </c>
      <c r="F1048" s="9" t="s">
        <v>2276</v>
      </c>
      <c r="G1048" s="64">
        <v>4</v>
      </c>
    </row>
    <row r="1049" spans="1:7" s="11" customFormat="1" ht="18" customHeight="1" x14ac:dyDescent="0.25">
      <c r="A1049" s="7">
        <v>43173.483043981483</v>
      </c>
      <c r="B1049" s="8" t="s">
        <v>42</v>
      </c>
      <c r="C1049" s="64" t="s">
        <v>104</v>
      </c>
      <c r="D1049" s="8" t="s">
        <v>1466</v>
      </c>
      <c r="E1049" s="9">
        <v>228.69</v>
      </c>
      <c r="F1049" s="9" t="s">
        <v>2276</v>
      </c>
      <c r="G1049" s="64">
        <v>4</v>
      </c>
    </row>
    <row r="1050" spans="1:7" s="11" customFormat="1" ht="18" customHeight="1" x14ac:dyDescent="0.25">
      <c r="A1050" s="7">
        <v>43207.895428240743</v>
      </c>
      <c r="B1050" s="8" t="s">
        <v>42</v>
      </c>
      <c r="C1050" s="64" t="s">
        <v>104</v>
      </c>
      <c r="D1050" s="8" t="s">
        <v>1467</v>
      </c>
      <c r="E1050" s="9">
        <v>228.69</v>
      </c>
      <c r="F1050" s="9" t="s">
        <v>2276</v>
      </c>
      <c r="G1050" s="64">
        <v>4</v>
      </c>
    </row>
    <row r="1051" spans="1:7" s="11" customFormat="1" ht="18" customHeight="1" x14ac:dyDescent="0.25">
      <c r="A1051" s="7">
        <v>43228.793391203704</v>
      </c>
      <c r="B1051" s="8" t="s">
        <v>32</v>
      </c>
      <c r="C1051" s="64" t="s">
        <v>96</v>
      </c>
      <c r="D1051" s="8" t="s">
        <v>1468</v>
      </c>
      <c r="E1051" s="9">
        <v>232.12</v>
      </c>
      <c r="F1051" s="9" t="s">
        <v>2276</v>
      </c>
      <c r="G1051" s="64">
        <v>4</v>
      </c>
    </row>
    <row r="1052" spans="1:7" s="11" customFormat="1" ht="18" customHeight="1" x14ac:dyDescent="0.25">
      <c r="A1052" s="7">
        <v>43222.66615740741</v>
      </c>
      <c r="B1052" s="8" t="s">
        <v>17</v>
      </c>
      <c r="C1052" s="64" t="s">
        <v>80</v>
      </c>
      <c r="D1052" s="8" t="s">
        <v>1469</v>
      </c>
      <c r="E1052" s="9">
        <v>232.13</v>
      </c>
      <c r="F1052" s="9" t="s">
        <v>2276</v>
      </c>
      <c r="G1052" s="64">
        <v>2</v>
      </c>
    </row>
    <row r="1053" spans="1:7" s="11" customFormat="1" ht="18" customHeight="1" x14ac:dyDescent="0.25">
      <c r="A1053" s="7">
        <v>43193.746481481481</v>
      </c>
      <c r="B1053" s="8" t="s">
        <v>10</v>
      </c>
      <c r="C1053" s="64" t="s">
        <v>73</v>
      </c>
      <c r="D1053" s="8" t="s">
        <v>1470</v>
      </c>
      <c r="E1053" s="9">
        <v>232.66</v>
      </c>
      <c r="F1053" s="9" t="s">
        <v>2275</v>
      </c>
      <c r="G1053" s="64">
        <v>4</v>
      </c>
    </row>
    <row r="1054" spans="1:7" s="11" customFormat="1" ht="18" customHeight="1" x14ac:dyDescent="0.25">
      <c r="A1054" s="7">
        <v>43223.57304398148</v>
      </c>
      <c r="B1054" s="8" t="s">
        <v>127</v>
      </c>
      <c r="C1054" s="64" t="s">
        <v>153</v>
      </c>
      <c r="D1054" s="8" t="s">
        <v>1471</v>
      </c>
      <c r="E1054" s="9">
        <v>237.16</v>
      </c>
      <c r="F1054" s="9" t="s">
        <v>2274</v>
      </c>
      <c r="G1054" s="64">
        <v>4</v>
      </c>
    </row>
    <row r="1055" spans="1:7" s="11" customFormat="1" ht="18" customHeight="1" x14ac:dyDescent="0.25">
      <c r="A1055" s="7">
        <v>43222.389062499999</v>
      </c>
      <c r="B1055" s="8" t="s">
        <v>5</v>
      </c>
      <c r="C1055" s="64" t="s">
        <v>68</v>
      </c>
      <c r="D1055" s="8" t="s">
        <v>1472</v>
      </c>
      <c r="E1055" s="9">
        <v>239.58</v>
      </c>
      <c r="F1055" s="9" t="s">
        <v>2276</v>
      </c>
      <c r="G1055" s="64">
        <v>4</v>
      </c>
    </row>
    <row r="1056" spans="1:7" s="11" customFormat="1" ht="18" customHeight="1" x14ac:dyDescent="0.25">
      <c r="A1056" s="7">
        <v>43193.518958333334</v>
      </c>
      <c r="B1056" s="8" t="s">
        <v>17</v>
      </c>
      <c r="C1056" s="64" t="s">
        <v>80</v>
      </c>
      <c r="D1056" s="8" t="s">
        <v>1473</v>
      </c>
      <c r="E1056" s="9">
        <v>240.06</v>
      </c>
      <c r="F1056" s="9" t="s">
        <v>2276</v>
      </c>
      <c r="G1056" s="64">
        <v>2</v>
      </c>
    </row>
    <row r="1057" spans="1:7" s="11" customFormat="1" ht="18" customHeight="1" x14ac:dyDescent="0.25">
      <c r="A1057" s="7">
        <v>43257.632152777776</v>
      </c>
      <c r="B1057" s="8" t="s">
        <v>188</v>
      </c>
      <c r="C1057" s="64" t="s">
        <v>1094</v>
      </c>
      <c r="D1057" s="8" t="s">
        <v>1474</v>
      </c>
      <c r="E1057" s="9">
        <v>240.11</v>
      </c>
      <c r="F1057" s="9" t="s">
        <v>2274</v>
      </c>
      <c r="G1057" s="64">
        <v>3</v>
      </c>
    </row>
    <row r="1058" spans="1:7" s="11" customFormat="1" ht="18" customHeight="1" x14ac:dyDescent="0.25">
      <c r="A1058" s="7">
        <v>43196.668240740742</v>
      </c>
      <c r="B1058" s="8" t="s">
        <v>32</v>
      </c>
      <c r="C1058" s="64" t="s">
        <v>96</v>
      </c>
      <c r="D1058" s="8" t="s">
        <v>1475</v>
      </c>
      <c r="E1058" s="9">
        <v>241.23</v>
      </c>
      <c r="F1058" s="9" t="s">
        <v>2276</v>
      </c>
      <c r="G1058" s="64">
        <v>4</v>
      </c>
    </row>
    <row r="1059" spans="1:7" s="11" customFormat="1" ht="18" customHeight="1" x14ac:dyDescent="0.25">
      <c r="A1059" s="7">
        <v>43167.719768518517</v>
      </c>
      <c r="B1059" s="8" t="s">
        <v>32</v>
      </c>
      <c r="C1059" s="64" t="s">
        <v>96</v>
      </c>
      <c r="D1059" s="8" t="s">
        <v>1476</v>
      </c>
      <c r="E1059" s="9">
        <v>241.53</v>
      </c>
      <c r="F1059" s="9" t="s">
        <v>2276</v>
      </c>
      <c r="G1059" s="64">
        <v>4</v>
      </c>
    </row>
    <row r="1060" spans="1:7" s="11" customFormat="1" ht="18" customHeight="1" x14ac:dyDescent="0.25">
      <c r="A1060" s="7">
        <v>43224.77648148148</v>
      </c>
      <c r="B1060" s="8" t="s">
        <v>416</v>
      </c>
      <c r="C1060" s="64" t="s">
        <v>417</v>
      </c>
      <c r="D1060" s="8" t="s">
        <v>1477</v>
      </c>
      <c r="E1060" s="9">
        <v>242</v>
      </c>
      <c r="F1060" s="9" t="s">
        <v>2274</v>
      </c>
      <c r="G1060" s="64">
        <v>3</v>
      </c>
    </row>
    <row r="1061" spans="1:7" s="11" customFormat="1" ht="18" customHeight="1" x14ac:dyDescent="0.25">
      <c r="A1061" s="7">
        <v>43269.526377314818</v>
      </c>
      <c r="B1061" s="8" t="s">
        <v>1478</v>
      </c>
      <c r="C1061" s="64" t="s">
        <v>1479</v>
      </c>
      <c r="D1061" s="8" t="s">
        <v>1480</v>
      </c>
      <c r="E1061" s="9">
        <v>242</v>
      </c>
      <c r="F1061" s="9" t="s">
        <v>2274</v>
      </c>
      <c r="G1061" s="64">
        <v>3</v>
      </c>
    </row>
    <row r="1062" spans="1:7" s="11" customFormat="1" ht="18" customHeight="1" x14ac:dyDescent="0.25">
      <c r="A1062" s="7">
        <v>43236.778055555558</v>
      </c>
      <c r="B1062" s="8" t="s">
        <v>42</v>
      </c>
      <c r="C1062" s="64" t="s">
        <v>104</v>
      </c>
      <c r="D1062" s="8" t="s">
        <v>1481</v>
      </c>
      <c r="E1062" s="9">
        <v>243.22</v>
      </c>
      <c r="F1062" s="9" t="s">
        <v>2274</v>
      </c>
      <c r="G1062" s="64">
        <v>4</v>
      </c>
    </row>
    <row r="1063" spans="1:7" s="11" customFormat="1" ht="18" customHeight="1" x14ac:dyDescent="0.25">
      <c r="A1063" s="7">
        <v>43195.465949074074</v>
      </c>
      <c r="B1063" s="8" t="s">
        <v>450</v>
      </c>
      <c r="C1063" s="64" t="s">
        <v>451</v>
      </c>
      <c r="D1063" s="8" t="s">
        <v>1482</v>
      </c>
      <c r="E1063" s="9">
        <v>244.9</v>
      </c>
      <c r="F1063" s="9" t="s">
        <v>2276</v>
      </c>
      <c r="G1063" s="64">
        <v>4</v>
      </c>
    </row>
    <row r="1064" spans="1:7" s="11" customFormat="1" ht="18" customHeight="1" x14ac:dyDescent="0.25">
      <c r="A1064" s="7">
        <v>43203.639016203706</v>
      </c>
      <c r="B1064" s="8" t="s">
        <v>450</v>
      </c>
      <c r="C1064" s="64" t="s">
        <v>451</v>
      </c>
      <c r="D1064" s="8" t="s">
        <v>1483</v>
      </c>
      <c r="E1064" s="9">
        <v>244.9</v>
      </c>
      <c r="F1064" s="9" t="s">
        <v>2276</v>
      </c>
      <c r="G1064" s="64">
        <v>4</v>
      </c>
    </row>
    <row r="1065" spans="1:7" s="11" customFormat="1" ht="18" customHeight="1" x14ac:dyDescent="0.25">
      <c r="A1065" s="7">
        <v>43229.791562500002</v>
      </c>
      <c r="B1065" s="8" t="s">
        <v>450</v>
      </c>
      <c r="C1065" s="64" t="s">
        <v>451</v>
      </c>
      <c r="D1065" s="8" t="s">
        <v>1484</v>
      </c>
      <c r="E1065" s="9">
        <v>244.9</v>
      </c>
      <c r="F1065" s="9" t="s">
        <v>2276</v>
      </c>
      <c r="G1065" s="64">
        <v>4</v>
      </c>
    </row>
    <row r="1066" spans="1:7" s="11" customFormat="1" ht="18" customHeight="1" x14ac:dyDescent="0.25">
      <c r="A1066" s="7">
        <v>43214.584629629629</v>
      </c>
      <c r="B1066" s="8" t="s">
        <v>293</v>
      </c>
      <c r="C1066" s="64" t="s">
        <v>294</v>
      </c>
      <c r="D1066" s="8" t="s">
        <v>1485</v>
      </c>
      <c r="E1066" s="9">
        <v>245.04</v>
      </c>
      <c r="F1066" s="9" t="s">
        <v>2283</v>
      </c>
      <c r="G1066" s="64">
        <v>4</v>
      </c>
    </row>
    <row r="1067" spans="1:7" s="11" customFormat="1" ht="18" customHeight="1" x14ac:dyDescent="0.25">
      <c r="A1067" s="7">
        <v>43266.637824074074</v>
      </c>
      <c r="B1067" s="8" t="s">
        <v>42</v>
      </c>
      <c r="C1067" s="64" t="s">
        <v>104</v>
      </c>
      <c r="D1067" s="8" t="s">
        <v>1486</v>
      </c>
      <c r="E1067" s="9">
        <v>245.04</v>
      </c>
      <c r="F1067" s="9" t="s">
        <v>2274</v>
      </c>
      <c r="G1067" s="64">
        <v>4</v>
      </c>
    </row>
    <row r="1068" spans="1:7" s="11" customFormat="1" ht="18" customHeight="1" x14ac:dyDescent="0.25">
      <c r="A1068" s="7">
        <v>43255.799351851849</v>
      </c>
      <c r="B1068" s="8" t="s">
        <v>1487</v>
      </c>
      <c r="C1068" s="64" t="s">
        <v>1488</v>
      </c>
      <c r="D1068" s="8" t="s">
        <v>1489</v>
      </c>
      <c r="E1068" s="9">
        <v>246.48</v>
      </c>
      <c r="F1068" s="9" t="s">
        <v>2274</v>
      </c>
      <c r="G1068" s="64">
        <v>1</v>
      </c>
    </row>
    <row r="1069" spans="1:7" s="11" customFormat="1" ht="18" customHeight="1" x14ac:dyDescent="0.25">
      <c r="A1069" s="7">
        <v>43195.554548611108</v>
      </c>
      <c r="B1069" s="8" t="s">
        <v>38</v>
      </c>
      <c r="C1069" s="64" t="s">
        <v>101</v>
      </c>
      <c r="D1069" s="8" t="s">
        <v>1490</v>
      </c>
      <c r="E1069" s="9">
        <v>246.6</v>
      </c>
      <c r="F1069" s="9" t="s">
        <v>2276</v>
      </c>
      <c r="G1069" s="64">
        <v>4</v>
      </c>
    </row>
    <row r="1070" spans="1:7" s="11" customFormat="1" ht="18" customHeight="1" x14ac:dyDescent="0.25">
      <c r="A1070" s="7">
        <v>43228.730451388888</v>
      </c>
      <c r="B1070" s="8" t="s">
        <v>64</v>
      </c>
      <c r="C1070" s="64" t="s">
        <v>126</v>
      </c>
      <c r="D1070" s="8" t="s">
        <v>1491</v>
      </c>
      <c r="E1070" s="9">
        <v>248.59</v>
      </c>
      <c r="F1070" s="9" t="s">
        <v>2276</v>
      </c>
      <c r="G1070" s="64">
        <v>4</v>
      </c>
    </row>
    <row r="1071" spans="1:7" s="11" customFormat="1" ht="18" customHeight="1" x14ac:dyDescent="0.25">
      <c r="A1071" s="7">
        <v>43175.635254629633</v>
      </c>
      <c r="B1071" s="8" t="s">
        <v>1153</v>
      </c>
      <c r="C1071" s="64" t="s">
        <v>1154</v>
      </c>
      <c r="D1071" s="8" t="s">
        <v>1492</v>
      </c>
      <c r="E1071" s="9">
        <v>249.18</v>
      </c>
      <c r="F1071" s="9" t="s">
        <v>2276</v>
      </c>
      <c r="G1071" s="64">
        <v>2</v>
      </c>
    </row>
    <row r="1072" spans="1:7" s="11" customFormat="1" ht="18" customHeight="1" x14ac:dyDescent="0.25">
      <c r="A1072" s="7">
        <v>43213.521192129629</v>
      </c>
      <c r="B1072" s="8" t="s">
        <v>1493</v>
      </c>
      <c r="C1072" s="64" t="s">
        <v>1494</v>
      </c>
      <c r="D1072" s="8" t="s">
        <v>1495</v>
      </c>
      <c r="E1072" s="9">
        <v>250</v>
      </c>
      <c r="F1072" s="9" t="s">
        <v>2274</v>
      </c>
      <c r="G1072" s="64">
        <v>4</v>
      </c>
    </row>
    <row r="1073" spans="1:7" s="11" customFormat="1" ht="18" customHeight="1" x14ac:dyDescent="0.25">
      <c r="A1073" s="7">
        <v>43195.694918981484</v>
      </c>
      <c r="B1073" s="8" t="s">
        <v>1402</v>
      </c>
      <c r="C1073" s="64" t="s">
        <v>1403</v>
      </c>
      <c r="D1073" s="8" t="s">
        <v>1496</v>
      </c>
      <c r="E1073" s="9">
        <v>250.46</v>
      </c>
      <c r="F1073" s="9" t="s">
        <v>2276</v>
      </c>
      <c r="G1073" s="64">
        <v>2</v>
      </c>
    </row>
    <row r="1074" spans="1:7" s="11" customFormat="1" ht="18" customHeight="1" x14ac:dyDescent="0.25">
      <c r="A1074" s="7">
        <v>43216.063379629632</v>
      </c>
      <c r="B1074" s="8" t="s">
        <v>129</v>
      </c>
      <c r="C1074" s="64" t="s">
        <v>155</v>
      </c>
      <c r="D1074" s="8" t="s">
        <v>1497</v>
      </c>
      <c r="E1074" s="9">
        <v>250.47</v>
      </c>
      <c r="F1074" s="9" t="s">
        <v>2276</v>
      </c>
      <c r="G1074" s="64">
        <v>4</v>
      </c>
    </row>
    <row r="1075" spans="1:7" s="11" customFormat="1" ht="18" customHeight="1" x14ac:dyDescent="0.25">
      <c r="A1075" s="7">
        <v>43196.486134259256</v>
      </c>
      <c r="B1075" s="8" t="s">
        <v>628</v>
      </c>
      <c r="C1075" s="64" t="s">
        <v>629</v>
      </c>
      <c r="D1075" s="8" t="s">
        <v>1498</v>
      </c>
      <c r="E1075" s="9">
        <v>254.1</v>
      </c>
      <c r="F1075" s="9" t="s">
        <v>2276</v>
      </c>
      <c r="G1075" s="64">
        <v>4</v>
      </c>
    </row>
    <row r="1076" spans="1:7" s="11" customFormat="1" ht="18" customHeight="1" x14ac:dyDescent="0.25">
      <c r="A1076" s="7">
        <v>43175.74796296296</v>
      </c>
      <c r="B1076" s="8" t="s">
        <v>42</v>
      </c>
      <c r="C1076" s="64" t="s">
        <v>104</v>
      </c>
      <c r="D1076" s="8" t="s">
        <v>1499</v>
      </c>
      <c r="E1076" s="9">
        <v>254.11</v>
      </c>
      <c r="F1076" s="9" t="s">
        <v>2276</v>
      </c>
      <c r="G1076" s="64">
        <v>4</v>
      </c>
    </row>
    <row r="1077" spans="1:7" s="11" customFormat="1" ht="18" customHeight="1" x14ac:dyDescent="0.25">
      <c r="A1077" s="7">
        <v>43238.782361111109</v>
      </c>
      <c r="B1077" s="8" t="s">
        <v>1153</v>
      </c>
      <c r="C1077" s="64" t="s">
        <v>1154</v>
      </c>
      <c r="D1077" s="8" t="s">
        <v>1500</v>
      </c>
      <c r="E1077" s="9">
        <v>257.73</v>
      </c>
      <c r="F1077" s="9" t="s">
        <v>2276</v>
      </c>
      <c r="G1077" s="64">
        <v>2</v>
      </c>
    </row>
    <row r="1078" spans="1:7" s="11" customFormat="1" ht="18" customHeight="1" x14ac:dyDescent="0.25">
      <c r="A1078" s="7">
        <v>43193.388553240744</v>
      </c>
      <c r="B1078" s="8" t="s">
        <v>143</v>
      </c>
      <c r="C1078" s="64" t="s">
        <v>169</v>
      </c>
      <c r="D1078" s="8" t="s">
        <v>1501</v>
      </c>
      <c r="E1078" s="9">
        <v>259.39</v>
      </c>
      <c r="F1078" s="9" t="s">
        <v>2276</v>
      </c>
      <c r="G1078" s="64">
        <v>4</v>
      </c>
    </row>
    <row r="1079" spans="1:7" s="11" customFormat="1" ht="18" customHeight="1" x14ac:dyDescent="0.25">
      <c r="A1079" s="7">
        <v>43220.440729166665</v>
      </c>
      <c r="B1079" s="8" t="s">
        <v>143</v>
      </c>
      <c r="C1079" s="64" t="s">
        <v>169</v>
      </c>
      <c r="D1079" s="8" t="s">
        <v>1502</v>
      </c>
      <c r="E1079" s="9">
        <v>259.39</v>
      </c>
      <c r="F1079" s="9" t="s">
        <v>2276</v>
      </c>
      <c r="G1079" s="64">
        <v>4</v>
      </c>
    </row>
    <row r="1080" spans="1:7" s="11" customFormat="1" ht="18" customHeight="1" x14ac:dyDescent="0.25">
      <c r="A1080" s="7">
        <v>43250.530324074076</v>
      </c>
      <c r="B1080" s="8" t="s">
        <v>143</v>
      </c>
      <c r="C1080" s="64" t="s">
        <v>169</v>
      </c>
      <c r="D1080" s="8" t="s">
        <v>1503</v>
      </c>
      <c r="E1080" s="9">
        <v>259.39</v>
      </c>
      <c r="F1080" s="9" t="s">
        <v>2276</v>
      </c>
      <c r="G1080" s="64">
        <v>4</v>
      </c>
    </row>
    <row r="1081" spans="1:7" s="11" customFormat="1" ht="18" customHeight="1" x14ac:dyDescent="0.25">
      <c r="A1081" s="7">
        <v>43258.825023148151</v>
      </c>
      <c r="B1081" s="8" t="s">
        <v>1402</v>
      </c>
      <c r="C1081" s="64" t="s">
        <v>1403</v>
      </c>
      <c r="D1081" s="8" t="s">
        <v>1504</v>
      </c>
      <c r="E1081" s="9">
        <v>259.58999999999997</v>
      </c>
      <c r="F1081" s="9" t="s">
        <v>2276</v>
      </c>
      <c r="G1081" s="64">
        <v>2</v>
      </c>
    </row>
    <row r="1082" spans="1:7" s="11" customFormat="1" ht="18" customHeight="1" x14ac:dyDescent="0.25">
      <c r="A1082" s="7">
        <v>43195.554444444446</v>
      </c>
      <c r="B1082" s="8" t="s">
        <v>38</v>
      </c>
      <c r="C1082" s="64" t="s">
        <v>101</v>
      </c>
      <c r="D1082" s="8" t="s">
        <v>1505</v>
      </c>
      <c r="E1082" s="9">
        <v>260.11</v>
      </c>
      <c r="F1082" s="9" t="s">
        <v>2276</v>
      </c>
      <c r="G1082" s="64">
        <v>4</v>
      </c>
    </row>
    <row r="1083" spans="1:7" s="11" customFormat="1" ht="18" customHeight="1" x14ac:dyDescent="0.25">
      <c r="A1083" s="7">
        <v>43179.639745370368</v>
      </c>
      <c r="B1083" s="8" t="s">
        <v>1209</v>
      </c>
      <c r="C1083" s="64" t="s">
        <v>1210</v>
      </c>
      <c r="D1083" s="8" t="s">
        <v>1506</v>
      </c>
      <c r="E1083" s="9">
        <v>262.5</v>
      </c>
      <c r="F1083" s="9" t="s">
        <v>2277</v>
      </c>
      <c r="G1083" s="64">
        <v>4</v>
      </c>
    </row>
    <row r="1084" spans="1:7" s="11" customFormat="1" ht="18" customHeight="1" x14ac:dyDescent="0.25">
      <c r="A1084" s="7">
        <v>43200.60193287037</v>
      </c>
      <c r="B1084" s="8" t="s">
        <v>132</v>
      </c>
      <c r="C1084" s="64" t="s">
        <v>158</v>
      </c>
      <c r="D1084" s="8" t="s">
        <v>1507</v>
      </c>
      <c r="E1084" s="9">
        <v>262.62</v>
      </c>
      <c r="F1084" s="9" t="s">
        <v>2276</v>
      </c>
      <c r="G1084" s="64">
        <v>4</v>
      </c>
    </row>
    <row r="1085" spans="1:7" s="11" customFormat="1" ht="18" customHeight="1" x14ac:dyDescent="0.25">
      <c r="A1085" s="7">
        <v>43228.625520833331</v>
      </c>
      <c r="B1085" s="8" t="s">
        <v>132</v>
      </c>
      <c r="C1085" s="64" t="s">
        <v>158</v>
      </c>
      <c r="D1085" s="8" t="s">
        <v>1508</v>
      </c>
      <c r="E1085" s="9">
        <v>262.62</v>
      </c>
      <c r="F1085" s="9" t="s">
        <v>2276</v>
      </c>
      <c r="G1085" s="64">
        <v>4</v>
      </c>
    </row>
    <row r="1086" spans="1:7" s="11" customFormat="1" ht="18" customHeight="1" x14ac:dyDescent="0.25">
      <c r="A1086" s="7">
        <v>43259.72519675926</v>
      </c>
      <c r="B1086" s="8" t="s">
        <v>132</v>
      </c>
      <c r="C1086" s="64" t="s">
        <v>158</v>
      </c>
      <c r="D1086" s="8" t="s">
        <v>1509</v>
      </c>
      <c r="E1086" s="9">
        <v>262.62</v>
      </c>
      <c r="F1086" s="9" t="s">
        <v>2276</v>
      </c>
      <c r="G1086" s="64">
        <v>4</v>
      </c>
    </row>
    <row r="1087" spans="1:7" s="11" customFormat="1" ht="18" customHeight="1" x14ac:dyDescent="0.25">
      <c r="A1087" s="7">
        <v>43222.665972222225</v>
      </c>
      <c r="B1087" s="8" t="s">
        <v>17</v>
      </c>
      <c r="C1087" s="64" t="s">
        <v>80</v>
      </c>
      <c r="D1087" s="8" t="s">
        <v>1510</v>
      </c>
      <c r="E1087" s="9">
        <v>264.11</v>
      </c>
      <c r="F1087" s="9" t="s">
        <v>2276</v>
      </c>
      <c r="G1087" s="64">
        <v>2</v>
      </c>
    </row>
    <row r="1088" spans="1:7" s="11" customFormat="1" ht="18" customHeight="1" x14ac:dyDescent="0.25">
      <c r="A1088" s="7">
        <v>43184.621006944442</v>
      </c>
      <c r="B1088" s="8" t="s">
        <v>129</v>
      </c>
      <c r="C1088" s="64" t="s">
        <v>155</v>
      </c>
      <c r="D1088" s="8" t="s">
        <v>1511</v>
      </c>
      <c r="E1088" s="9">
        <v>266.2</v>
      </c>
      <c r="F1088" s="9" t="s">
        <v>2276</v>
      </c>
      <c r="G1088" s="64">
        <v>4</v>
      </c>
    </row>
    <row r="1089" spans="1:7" s="11" customFormat="1" ht="18" customHeight="1" x14ac:dyDescent="0.25">
      <c r="A1089" s="7">
        <v>43184.657129629632</v>
      </c>
      <c r="B1089" s="8" t="s">
        <v>129</v>
      </c>
      <c r="C1089" s="64" t="s">
        <v>155</v>
      </c>
      <c r="D1089" s="8" t="s">
        <v>1512</v>
      </c>
      <c r="E1089" s="9">
        <v>266.2</v>
      </c>
      <c r="F1089" s="9" t="s">
        <v>2276</v>
      </c>
      <c r="G1089" s="64">
        <v>4</v>
      </c>
    </row>
    <row r="1090" spans="1:7" s="11" customFormat="1" ht="18" customHeight="1" x14ac:dyDescent="0.25">
      <c r="A1090" s="7">
        <v>43216.088564814818</v>
      </c>
      <c r="B1090" s="8" t="s">
        <v>129</v>
      </c>
      <c r="C1090" s="64" t="s">
        <v>155</v>
      </c>
      <c r="D1090" s="8" t="s">
        <v>1513</v>
      </c>
      <c r="E1090" s="9">
        <v>266.2</v>
      </c>
      <c r="F1090" s="9" t="s">
        <v>2276</v>
      </c>
      <c r="G1090" s="64">
        <v>4</v>
      </c>
    </row>
    <row r="1091" spans="1:7" s="11" customFormat="1" ht="18" customHeight="1" x14ac:dyDescent="0.25">
      <c r="A1091" s="7">
        <v>43222.404143518521</v>
      </c>
      <c r="B1091" s="8" t="s">
        <v>57</v>
      </c>
      <c r="C1091" s="64" t="s">
        <v>119</v>
      </c>
      <c r="D1091" s="8" t="s">
        <v>1514</v>
      </c>
      <c r="E1091" s="9">
        <v>269.51</v>
      </c>
      <c r="F1091" s="9" t="s">
        <v>2283</v>
      </c>
      <c r="G1091" s="64">
        <v>4</v>
      </c>
    </row>
    <row r="1092" spans="1:7" s="11" customFormat="1" ht="18" customHeight="1" x14ac:dyDescent="0.25">
      <c r="A1092" s="7">
        <v>43222.666064814817</v>
      </c>
      <c r="B1092" s="8" t="s">
        <v>17</v>
      </c>
      <c r="C1092" s="64" t="s">
        <v>80</v>
      </c>
      <c r="D1092" s="8" t="s">
        <v>1515</v>
      </c>
      <c r="E1092" s="9">
        <v>272.2</v>
      </c>
      <c r="F1092" s="9" t="s">
        <v>2276</v>
      </c>
      <c r="G1092" s="64">
        <v>2</v>
      </c>
    </row>
    <row r="1093" spans="1:7" s="11" customFormat="1" ht="18" customHeight="1" x14ac:dyDescent="0.25">
      <c r="A1093" s="7">
        <v>43188.838993055557</v>
      </c>
      <c r="B1093" s="8" t="s">
        <v>129</v>
      </c>
      <c r="C1093" s="64" t="s">
        <v>155</v>
      </c>
      <c r="D1093" s="8" t="s">
        <v>1516</v>
      </c>
      <c r="E1093" s="9">
        <v>272.25</v>
      </c>
      <c r="F1093" s="9" t="s">
        <v>2276</v>
      </c>
      <c r="G1093" s="64">
        <v>4</v>
      </c>
    </row>
    <row r="1094" spans="1:7" s="11" customFormat="1" ht="18" customHeight="1" x14ac:dyDescent="0.25">
      <c r="A1094" s="7">
        <v>43188.841851851852</v>
      </c>
      <c r="B1094" s="8" t="s">
        <v>129</v>
      </c>
      <c r="C1094" s="64" t="s">
        <v>155</v>
      </c>
      <c r="D1094" s="8" t="s">
        <v>1517</v>
      </c>
      <c r="E1094" s="9">
        <v>272.25</v>
      </c>
      <c r="F1094" s="9" t="s">
        <v>2276</v>
      </c>
      <c r="G1094" s="64">
        <v>4</v>
      </c>
    </row>
    <row r="1095" spans="1:7" s="11" customFormat="1" ht="18" customHeight="1" x14ac:dyDescent="0.25">
      <c r="A1095" s="7">
        <v>43201.730081018519</v>
      </c>
      <c r="B1095" s="8" t="s">
        <v>1402</v>
      </c>
      <c r="C1095" s="64" t="s">
        <v>1403</v>
      </c>
      <c r="D1095" s="8" t="s">
        <v>1518</v>
      </c>
      <c r="E1095" s="9">
        <v>273.07</v>
      </c>
      <c r="F1095" s="9" t="s">
        <v>2276</v>
      </c>
      <c r="G1095" s="64">
        <v>2</v>
      </c>
    </row>
    <row r="1096" spans="1:7" s="11" customFormat="1" ht="18" customHeight="1" x14ac:dyDescent="0.25">
      <c r="A1096" s="7">
        <v>43187.463865740741</v>
      </c>
      <c r="B1096" s="8" t="s">
        <v>19</v>
      </c>
      <c r="C1096" s="64" t="s">
        <v>83</v>
      </c>
      <c r="D1096" s="8" t="s">
        <v>1519</v>
      </c>
      <c r="E1096" s="9">
        <v>274</v>
      </c>
      <c r="F1096" s="9" t="s">
        <v>2276</v>
      </c>
      <c r="G1096" s="64">
        <v>4</v>
      </c>
    </row>
    <row r="1097" spans="1:7" s="11" customFormat="1" ht="18" customHeight="1" x14ac:dyDescent="0.25">
      <c r="A1097" s="7">
        <v>43174.761250000003</v>
      </c>
      <c r="B1097" s="8" t="s">
        <v>1396</v>
      </c>
      <c r="C1097" s="64" t="s">
        <v>1397</v>
      </c>
      <c r="D1097" s="8" t="s">
        <v>1520</v>
      </c>
      <c r="E1097" s="9">
        <v>276.61</v>
      </c>
      <c r="F1097" s="9" t="s">
        <v>2274</v>
      </c>
      <c r="G1097" s="64">
        <v>3</v>
      </c>
    </row>
    <row r="1098" spans="1:7" s="11" customFormat="1" ht="18" customHeight="1" x14ac:dyDescent="0.25">
      <c r="A1098" s="7">
        <v>43174.763402777775</v>
      </c>
      <c r="B1098" s="8" t="s">
        <v>1396</v>
      </c>
      <c r="C1098" s="64" t="s">
        <v>1397</v>
      </c>
      <c r="D1098" s="8" t="s">
        <v>1521</v>
      </c>
      <c r="E1098" s="9">
        <v>276.61</v>
      </c>
      <c r="F1098" s="9" t="s">
        <v>2274</v>
      </c>
      <c r="G1098" s="64">
        <v>3</v>
      </c>
    </row>
    <row r="1099" spans="1:7" s="11" customFormat="1" ht="18" customHeight="1" x14ac:dyDescent="0.25">
      <c r="A1099" s="7">
        <v>43174.763437499998</v>
      </c>
      <c r="B1099" s="8" t="s">
        <v>1396</v>
      </c>
      <c r="C1099" s="64" t="s">
        <v>1397</v>
      </c>
      <c r="D1099" s="8" t="s">
        <v>1522</v>
      </c>
      <c r="E1099" s="9">
        <v>276.61</v>
      </c>
      <c r="F1099" s="9" t="s">
        <v>2274</v>
      </c>
      <c r="G1099" s="64">
        <v>3</v>
      </c>
    </row>
    <row r="1100" spans="1:7" s="11" customFormat="1" ht="18" customHeight="1" x14ac:dyDescent="0.25">
      <c r="A1100" s="7">
        <v>43174.763460648152</v>
      </c>
      <c r="B1100" s="8" t="s">
        <v>1396</v>
      </c>
      <c r="C1100" s="64" t="s">
        <v>1397</v>
      </c>
      <c r="D1100" s="8" t="s">
        <v>1523</v>
      </c>
      <c r="E1100" s="9">
        <v>276.61</v>
      </c>
      <c r="F1100" s="9" t="s">
        <v>2274</v>
      </c>
      <c r="G1100" s="64">
        <v>3</v>
      </c>
    </row>
    <row r="1101" spans="1:7" s="11" customFormat="1" ht="18" customHeight="1" x14ac:dyDescent="0.25">
      <c r="A1101" s="7">
        <v>43174.7655787037</v>
      </c>
      <c r="B1101" s="8" t="s">
        <v>1396</v>
      </c>
      <c r="C1101" s="64" t="s">
        <v>1397</v>
      </c>
      <c r="D1101" s="8" t="s">
        <v>1524</v>
      </c>
      <c r="E1101" s="9">
        <v>276.61</v>
      </c>
      <c r="F1101" s="9" t="s">
        <v>2274</v>
      </c>
      <c r="G1101" s="64">
        <v>3</v>
      </c>
    </row>
    <row r="1102" spans="1:7" s="11" customFormat="1" ht="18" customHeight="1" x14ac:dyDescent="0.25">
      <c r="A1102" s="7">
        <v>43207.565682870372</v>
      </c>
      <c r="B1102" s="8" t="s">
        <v>1396</v>
      </c>
      <c r="C1102" s="64" t="s">
        <v>1397</v>
      </c>
      <c r="D1102" s="8" t="s">
        <v>1525</v>
      </c>
      <c r="E1102" s="9">
        <v>276.61</v>
      </c>
      <c r="F1102" s="9" t="s">
        <v>2274</v>
      </c>
      <c r="G1102" s="64">
        <v>3</v>
      </c>
    </row>
    <row r="1103" spans="1:7" s="11" customFormat="1" ht="18" customHeight="1" x14ac:dyDescent="0.25">
      <c r="A1103" s="7">
        <v>43214.595219907409</v>
      </c>
      <c r="B1103" s="8" t="s">
        <v>38</v>
      </c>
      <c r="C1103" s="64" t="s">
        <v>101</v>
      </c>
      <c r="D1103" s="8" t="s">
        <v>1526</v>
      </c>
      <c r="E1103" s="9">
        <v>276.97000000000003</v>
      </c>
      <c r="F1103" s="9" t="s">
        <v>2276</v>
      </c>
      <c r="G1103" s="64">
        <v>4</v>
      </c>
    </row>
    <row r="1104" spans="1:7" s="11" customFormat="1" ht="18" customHeight="1" x14ac:dyDescent="0.25">
      <c r="A1104" s="7">
        <v>43238.782326388886</v>
      </c>
      <c r="B1104" s="8" t="s">
        <v>1153</v>
      </c>
      <c r="C1104" s="64" t="s">
        <v>1154</v>
      </c>
      <c r="D1104" s="8" t="s">
        <v>1527</v>
      </c>
      <c r="E1104" s="9">
        <v>277.62</v>
      </c>
      <c r="F1104" s="9" t="s">
        <v>2276</v>
      </c>
      <c r="G1104" s="64">
        <v>2</v>
      </c>
    </row>
    <row r="1105" spans="1:7" s="11" customFormat="1" ht="18" customHeight="1" x14ac:dyDescent="0.25">
      <c r="A1105" s="7">
        <v>43184.661377314813</v>
      </c>
      <c r="B1105" s="8" t="s">
        <v>129</v>
      </c>
      <c r="C1105" s="64" t="s">
        <v>155</v>
      </c>
      <c r="D1105" s="8" t="s">
        <v>1528</v>
      </c>
      <c r="E1105" s="9">
        <v>278.3</v>
      </c>
      <c r="F1105" s="9" t="s">
        <v>2276</v>
      </c>
      <c r="G1105" s="64">
        <v>4</v>
      </c>
    </row>
    <row r="1106" spans="1:7" s="11" customFormat="1" ht="18" customHeight="1" x14ac:dyDescent="0.25">
      <c r="A1106" s="7">
        <v>43200.601793981485</v>
      </c>
      <c r="B1106" s="8" t="s">
        <v>132</v>
      </c>
      <c r="C1106" s="64" t="s">
        <v>158</v>
      </c>
      <c r="D1106" s="8" t="s">
        <v>1529</v>
      </c>
      <c r="E1106" s="9">
        <v>278.31</v>
      </c>
      <c r="F1106" s="9" t="s">
        <v>2276</v>
      </c>
      <c r="G1106" s="64">
        <v>4</v>
      </c>
    </row>
    <row r="1107" spans="1:7" s="11" customFormat="1" ht="18" customHeight="1" x14ac:dyDescent="0.25">
      <c r="A1107" s="7">
        <v>43228.625613425924</v>
      </c>
      <c r="B1107" s="8" t="s">
        <v>132</v>
      </c>
      <c r="C1107" s="64" t="s">
        <v>158</v>
      </c>
      <c r="D1107" s="8" t="s">
        <v>1530</v>
      </c>
      <c r="E1107" s="9">
        <v>278.31</v>
      </c>
      <c r="F1107" s="9" t="s">
        <v>2276</v>
      </c>
      <c r="G1107" s="64">
        <v>4</v>
      </c>
    </row>
    <row r="1108" spans="1:7" s="11" customFormat="1" ht="18" customHeight="1" x14ac:dyDescent="0.25">
      <c r="A1108" s="7">
        <v>43207.783935185187</v>
      </c>
      <c r="B1108" s="8" t="s">
        <v>29</v>
      </c>
      <c r="C1108" s="64" t="s">
        <v>93</v>
      </c>
      <c r="D1108" s="8" t="s">
        <v>1531</v>
      </c>
      <c r="E1108" s="9">
        <v>278.42</v>
      </c>
      <c r="F1108" s="9" t="s">
        <v>2283</v>
      </c>
      <c r="G1108" s="64">
        <v>4</v>
      </c>
    </row>
    <row r="1109" spans="1:7" s="11" customFormat="1" ht="18" customHeight="1" x14ac:dyDescent="0.25">
      <c r="A1109" s="7">
        <v>43188.665555555555</v>
      </c>
      <c r="B1109" s="8" t="s">
        <v>1532</v>
      </c>
      <c r="C1109" s="64" t="s">
        <v>1533</v>
      </c>
      <c r="D1109" s="8" t="s">
        <v>1534</v>
      </c>
      <c r="E1109" s="9">
        <v>279.51</v>
      </c>
      <c r="F1109" s="9" t="s">
        <v>2276</v>
      </c>
      <c r="G1109" s="64">
        <v>4</v>
      </c>
    </row>
    <row r="1110" spans="1:7" s="11" customFormat="1" ht="18" customHeight="1" x14ac:dyDescent="0.25">
      <c r="A1110" s="7">
        <v>43222.081793981481</v>
      </c>
      <c r="B1110" s="8" t="s">
        <v>1532</v>
      </c>
      <c r="C1110" s="64" t="s">
        <v>1533</v>
      </c>
      <c r="D1110" s="8" t="s">
        <v>1535</v>
      </c>
      <c r="E1110" s="9">
        <v>279.51</v>
      </c>
      <c r="F1110" s="9" t="s">
        <v>2276</v>
      </c>
      <c r="G1110" s="64">
        <v>4</v>
      </c>
    </row>
    <row r="1111" spans="1:7" s="11" customFormat="1" ht="18" customHeight="1" x14ac:dyDescent="0.25">
      <c r="A1111" s="7">
        <v>43247.908842592595</v>
      </c>
      <c r="B1111" s="8" t="s">
        <v>1532</v>
      </c>
      <c r="C1111" s="64" t="s">
        <v>1533</v>
      </c>
      <c r="D1111" s="8" t="s">
        <v>1536</v>
      </c>
      <c r="E1111" s="9">
        <v>279.51</v>
      </c>
      <c r="F1111" s="9" t="s">
        <v>2276</v>
      </c>
      <c r="G1111" s="64">
        <v>4</v>
      </c>
    </row>
    <row r="1112" spans="1:7" s="11" customFormat="1" ht="18" customHeight="1" x14ac:dyDescent="0.25">
      <c r="A1112" s="7">
        <v>43194.454814814817</v>
      </c>
      <c r="B1112" s="8" t="s">
        <v>1388</v>
      </c>
      <c r="C1112" s="64" t="s">
        <v>1389</v>
      </c>
      <c r="D1112" s="8" t="s">
        <v>1537</v>
      </c>
      <c r="E1112" s="9">
        <v>281.47000000000003</v>
      </c>
      <c r="F1112" s="9" t="s">
        <v>2275</v>
      </c>
      <c r="G1112" s="64">
        <v>4</v>
      </c>
    </row>
    <row r="1113" spans="1:7" s="11" customFormat="1" ht="18" customHeight="1" x14ac:dyDescent="0.25">
      <c r="A1113" s="7">
        <v>43252.747418981482</v>
      </c>
      <c r="B1113" s="8" t="s">
        <v>336</v>
      </c>
      <c r="C1113" s="64" t="s">
        <v>337</v>
      </c>
      <c r="D1113" s="8" t="s">
        <v>1538</v>
      </c>
      <c r="E1113" s="9">
        <v>281.77999999999997</v>
      </c>
      <c r="F1113" s="9" t="s">
        <v>2274</v>
      </c>
      <c r="G1113" s="64">
        <v>4</v>
      </c>
    </row>
    <row r="1114" spans="1:7" s="11" customFormat="1" ht="18" customHeight="1" x14ac:dyDescent="0.25">
      <c r="A1114" s="7">
        <v>43193.519282407404</v>
      </c>
      <c r="B1114" s="8" t="s">
        <v>17</v>
      </c>
      <c r="C1114" s="64" t="s">
        <v>80</v>
      </c>
      <c r="D1114" s="8" t="s">
        <v>1539</v>
      </c>
      <c r="E1114" s="9">
        <v>288.22000000000003</v>
      </c>
      <c r="F1114" s="9" t="s">
        <v>2276</v>
      </c>
      <c r="G1114" s="64">
        <v>2</v>
      </c>
    </row>
    <row r="1115" spans="1:7" s="11" customFormat="1" ht="18" customHeight="1" x14ac:dyDescent="0.25">
      <c r="A1115" s="7">
        <v>43167.897233796299</v>
      </c>
      <c r="B1115" s="8" t="s">
        <v>628</v>
      </c>
      <c r="C1115" s="64" t="s">
        <v>629</v>
      </c>
      <c r="D1115" s="8" t="s">
        <v>1540</v>
      </c>
      <c r="E1115" s="9">
        <v>290.39999999999998</v>
      </c>
      <c r="F1115" s="9" t="s">
        <v>2276</v>
      </c>
      <c r="G1115" s="64">
        <v>4</v>
      </c>
    </row>
    <row r="1116" spans="1:7" s="11" customFormat="1" ht="18" customHeight="1" x14ac:dyDescent="0.25">
      <c r="A1116" s="7">
        <v>43184.646597222221</v>
      </c>
      <c r="B1116" s="8" t="s">
        <v>129</v>
      </c>
      <c r="C1116" s="64" t="s">
        <v>155</v>
      </c>
      <c r="D1116" s="8" t="s">
        <v>1541</v>
      </c>
      <c r="E1116" s="9">
        <v>290.39999999999998</v>
      </c>
      <c r="F1116" s="9" t="s">
        <v>2276</v>
      </c>
      <c r="G1116" s="64">
        <v>4</v>
      </c>
    </row>
    <row r="1117" spans="1:7" s="11" customFormat="1" ht="18" customHeight="1" x14ac:dyDescent="0.25">
      <c r="A1117" s="7">
        <v>43216.118125000001</v>
      </c>
      <c r="B1117" s="8" t="s">
        <v>129</v>
      </c>
      <c r="C1117" s="64" t="s">
        <v>155</v>
      </c>
      <c r="D1117" s="8" t="s">
        <v>1542</v>
      </c>
      <c r="E1117" s="9">
        <v>290.39999999999998</v>
      </c>
      <c r="F1117" s="9" t="s">
        <v>2276</v>
      </c>
      <c r="G1117" s="64">
        <v>4</v>
      </c>
    </row>
    <row r="1118" spans="1:7" s="11" customFormat="1" ht="18" customHeight="1" x14ac:dyDescent="0.25">
      <c r="A1118" s="7">
        <v>43248.919166666667</v>
      </c>
      <c r="B1118" s="8" t="s">
        <v>628</v>
      </c>
      <c r="C1118" s="64" t="s">
        <v>629</v>
      </c>
      <c r="D1118" s="8" t="s">
        <v>1543</v>
      </c>
      <c r="E1118" s="9">
        <v>290.39999999999998</v>
      </c>
      <c r="F1118" s="9" t="s">
        <v>2275</v>
      </c>
      <c r="G1118" s="64">
        <v>4</v>
      </c>
    </row>
    <row r="1119" spans="1:7" s="11" customFormat="1" ht="18" customHeight="1" x14ac:dyDescent="0.25">
      <c r="A1119" s="7">
        <v>43207.903923611113</v>
      </c>
      <c r="B1119" s="8" t="s">
        <v>42</v>
      </c>
      <c r="C1119" s="64" t="s">
        <v>104</v>
      </c>
      <c r="D1119" s="8" t="s">
        <v>1544</v>
      </c>
      <c r="E1119" s="9">
        <v>294.04000000000002</v>
      </c>
      <c r="F1119" s="9" t="s">
        <v>2276</v>
      </c>
      <c r="G1119" s="64">
        <v>4</v>
      </c>
    </row>
    <row r="1120" spans="1:7" s="11" customFormat="1" ht="18" customHeight="1" x14ac:dyDescent="0.25">
      <c r="A1120" s="7">
        <v>43194.450613425928</v>
      </c>
      <c r="B1120" s="8" t="s">
        <v>1388</v>
      </c>
      <c r="C1120" s="64" t="s">
        <v>1389</v>
      </c>
      <c r="D1120" s="8" t="s">
        <v>1545</v>
      </c>
      <c r="E1120" s="9">
        <v>294.18</v>
      </c>
      <c r="F1120" s="9" t="s">
        <v>2275</v>
      </c>
      <c r="G1120" s="64">
        <v>4</v>
      </c>
    </row>
    <row r="1121" spans="1:7" s="11" customFormat="1" ht="18" customHeight="1" x14ac:dyDescent="0.25">
      <c r="A1121" s="7">
        <v>43222.847268518519</v>
      </c>
      <c r="B1121" s="8" t="s">
        <v>525</v>
      </c>
      <c r="C1121" s="64" t="s">
        <v>526</v>
      </c>
      <c r="D1121" s="8" t="s">
        <v>1546</v>
      </c>
      <c r="E1121" s="9">
        <v>297.06</v>
      </c>
      <c r="F1121" s="9" t="s">
        <v>2274</v>
      </c>
      <c r="G1121" s="64">
        <v>2</v>
      </c>
    </row>
    <row r="1122" spans="1:7" s="11" customFormat="1" ht="18" customHeight="1" x14ac:dyDescent="0.25">
      <c r="A1122" s="7">
        <v>43235.616249999999</v>
      </c>
      <c r="B1122" s="8" t="s">
        <v>1547</v>
      </c>
      <c r="C1122" s="64" t="s">
        <v>1548</v>
      </c>
      <c r="D1122" s="8" t="s">
        <v>1549</v>
      </c>
      <c r="E1122" s="9">
        <v>300</v>
      </c>
      <c r="F1122" s="9" t="s">
        <v>2274</v>
      </c>
      <c r="G1122" s="64">
        <v>4</v>
      </c>
    </row>
    <row r="1123" spans="1:7" s="11" customFormat="1" ht="18" customHeight="1" x14ac:dyDescent="0.25">
      <c r="A1123" s="7">
        <v>43209.4528125</v>
      </c>
      <c r="B1123" s="8" t="s">
        <v>1153</v>
      </c>
      <c r="C1123" s="64" t="s">
        <v>1154</v>
      </c>
      <c r="D1123" s="8" t="s">
        <v>1550</v>
      </c>
      <c r="E1123" s="9">
        <v>301.45999999999998</v>
      </c>
      <c r="F1123" s="9" t="s">
        <v>2276</v>
      </c>
      <c r="G1123" s="64">
        <v>2</v>
      </c>
    </row>
    <row r="1124" spans="1:7" s="11" customFormat="1" ht="18" customHeight="1" x14ac:dyDescent="0.25">
      <c r="A1124" s="7">
        <v>43228.353935185187</v>
      </c>
      <c r="B1124" s="8" t="s">
        <v>1402</v>
      </c>
      <c r="C1124" s="64" t="s">
        <v>1403</v>
      </c>
      <c r="D1124" s="8" t="s">
        <v>1551</v>
      </c>
      <c r="E1124" s="9">
        <v>302.17</v>
      </c>
      <c r="F1124" s="9" t="s">
        <v>2276</v>
      </c>
      <c r="G1124" s="64">
        <v>2</v>
      </c>
    </row>
    <row r="1125" spans="1:7" s="11" customFormat="1" ht="18" customHeight="1" x14ac:dyDescent="0.25">
      <c r="A1125" s="7">
        <v>43242.683425925927</v>
      </c>
      <c r="B1125" s="8" t="s">
        <v>32</v>
      </c>
      <c r="C1125" s="64" t="s">
        <v>96</v>
      </c>
      <c r="D1125" s="8" t="s">
        <v>1552</v>
      </c>
      <c r="E1125" s="9">
        <v>303.22000000000003</v>
      </c>
      <c r="F1125" s="9" t="s">
        <v>2276</v>
      </c>
      <c r="G1125" s="64">
        <v>4</v>
      </c>
    </row>
    <row r="1126" spans="1:7" s="11" customFormat="1" ht="18" customHeight="1" x14ac:dyDescent="0.25">
      <c r="A1126" s="7">
        <v>43203.680810185186</v>
      </c>
      <c r="B1126" s="8" t="s">
        <v>32</v>
      </c>
      <c r="C1126" s="64" t="s">
        <v>96</v>
      </c>
      <c r="D1126" s="8" t="s">
        <v>1553</v>
      </c>
      <c r="E1126" s="9">
        <v>304.38</v>
      </c>
      <c r="F1126" s="9" t="s">
        <v>2276</v>
      </c>
      <c r="G1126" s="64">
        <v>4</v>
      </c>
    </row>
    <row r="1127" spans="1:7" s="11" customFormat="1" ht="18" customHeight="1" x14ac:dyDescent="0.25">
      <c r="A1127" s="7">
        <v>43164.60359953704</v>
      </c>
      <c r="B1127" s="8" t="s">
        <v>1554</v>
      </c>
      <c r="C1127" s="64" t="s">
        <v>1555</v>
      </c>
      <c r="D1127" s="8" t="s">
        <v>1420</v>
      </c>
      <c r="E1127" s="9">
        <v>306.82</v>
      </c>
      <c r="F1127" s="9" t="s">
        <v>2274</v>
      </c>
      <c r="G1127" s="64">
        <v>3</v>
      </c>
    </row>
    <row r="1128" spans="1:7" s="11" customFormat="1" ht="18" customHeight="1" x14ac:dyDescent="0.25">
      <c r="A1128" s="7">
        <v>43227.65452546296</v>
      </c>
      <c r="B1128" s="8" t="s">
        <v>819</v>
      </c>
      <c r="C1128" s="64" t="s">
        <v>81</v>
      </c>
      <c r="D1128" s="8" t="s">
        <v>1556</v>
      </c>
      <c r="E1128" s="9">
        <v>308.25</v>
      </c>
      <c r="F1128" s="9" t="s">
        <v>2276</v>
      </c>
      <c r="G1128" s="64">
        <v>4</v>
      </c>
    </row>
    <row r="1129" spans="1:7" s="11" customFormat="1" ht="18" customHeight="1" x14ac:dyDescent="0.25">
      <c r="A1129" s="7">
        <v>43222.655439814815</v>
      </c>
      <c r="B1129" s="8" t="s">
        <v>428</v>
      </c>
      <c r="C1129" s="64" t="s">
        <v>429</v>
      </c>
      <c r="D1129" s="8" t="s">
        <v>1557</v>
      </c>
      <c r="E1129" s="9">
        <v>309.55</v>
      </c>
      <c r="F1129" s="9" t="s">
        <v>2274</v>
      </c>
      <c r="G1129" s="64">
        <v>2</v>
      </c>
    </row>
    <row r="1130" spans="1:7" s="11" customFormat="1" ht="18" customHeight="1" x14ac:dyDescent="0.25">
      <c r="A1130" s="7">
        <v>43248.754502314812</v>
      </c>
      <c r="B1130" s="8" t="s">
        <v>11</v>
      </c>
      <c r="C1130" s="64" t="s">
        <v>74</v>
      </c>
      <c r="D1130" s="8" t="s">
        <v>1558</v>
      </c>
      <c r="E1130" s="9">
        <v>312.18</v>
      </c>
      <c r="F1130" s="9" t="s">
        <v>2276</v>
      </c>
      <c r="G1130" s="64">
        <v>4</v>
      </c>
    </row>
    <row r="1131" spans="1:7" s="11" customFormat="1" ht="18" customHeight="1" x14ac:dyDescent="0.25">
      <c r="A1131" s="7">
        <v>43249.443229166667</v>
      </c>
      <c r="B1131" s="8" t="s">
        <v>444</v>
      </c>
      <c r="C1131" s="64" t="s">
        <v>92</v>
      </c>
      <c r="D1131" s="8" t="s">
        <v>1559</v>
      </c>
      <c r="E1131" s="9">
        <v>312.99</v>
      </c>
      <c r="F1131" s="9" t="s">
        <v>2274</v>
      </c>
      <c r="G1131" s="64">
        <v>2</v>
      </c>
    </row>
    <row r="1132" spans="1:7" s="11" customFormat="1" ht="18" customHeight="1" x14ac:dyDescent="0.25">
      <c r="A1132" s="7">
        <v>43193.518807870372</v>
      </c>
      <c r="B1132" s="8" t="s">
        <v>17</v>
      </c>
      <c r="C1132" s="64" t="s">
        <v>80</v>
      </c>
      <c r="D1132" s="8" t="s">
        <v>1560</v>
      </c>
      <c r="E1132" s="9">
        <v>315.56</v>
      </c>
      <c r="F1132" s="9" t="s">
        <v>2276</v>
      </c>
      <c r="G1132" s="64">
        <v>2</v>
      </c>
    </row>
    <row r="1133" spans="1:7" s="11" customFormat="1" ht="18" customHeight="1" x14ac:dyDescent="0.25">
      <c r="A1133" s="7">
        <v>43209.813136574077</v>
      </c>
      <c r="B1133" s="8" t="s">
        <v>53</v>
      </c>
      <c r="C1133" s="64" t="s">
        <v>116</v>
      </c>
      <c r="D1133" s="8" t="s">
        <v>1561</v>
      </c>
      <c r="E1133" s="9">
        <v>318.70999999999998</v>
      </c>
      <c r="F1133" s="9" t="s">
        <v>2276</v>
      </c>
      <c r="G1133" s="64">
        <v>4</v>
      </c>
    </row>
    <row r="1134" spans="1:7" s="11" customFormat="1" ht="18" customHeight="1" x14ac:dyDescent="0.25">
      <c r="A1134" s="7">
        <v>43172.621435185189</v>
      </c>
      <c r="B1134" s="8" t="s">
        <v>129</v>
      </c>
      <c r="C1134" s="64" t="s">
        <v>155</v>
      </c>
      <c r="D1134" s="8" t="s">
        <v>1562</v>
      </c>
      <c r="E1134" s="9">
        <v>319.2</v>
      </c>
      <c r="F1134" s="9" t="s">
        <v>2274</v>
      </c>
      <c r="G1134" s="64">
        <v>4</v>
      </c>
    </row>
    <row r="1135" spans="1:7" s="11" customFormat="1" ht="18" customHeight="1" x14ac:dyDescent="0.25">
      <c r="A1135" s="7">
        <v>43243.607557870368</v>
      </c>
      <c r="B1135" s="8" t="s">
        <v>1563</v>
      </c>
      <c r="C1135" s="64" t="s">
        <v>1564</v>
      </c>
      <c r="D1135" s="8" t="s">
        <v>1565</v>
      </c>
      <c r="E1135" s="9">
        <v>321.25</v>
      </c>
      <c r="F1135" s="9" t="s">
        <v>2274</v>
      </c>
      <c r="G1135" s="64">
        <v>3</v>
      </c>
    </row>
    <row r="1136" spans="1:7" s="11" customFormat="1" ht="18" customHeight="1" x14ac:dyDescent="0.25">
      <c r="A1136" s="7">
        <v>43216.109664351854</v>
      </c>
      <c r="B1136" s="8" t="s">
        <v>129</v>
      </c>
      <c r="C1136" s="64" t="s">
        <v>155</v>
      </c>
      <c r="D1136" s="8" t="s">
        <v>1566</v>
      </c>
      <c r="E1136" s="9">
        <v>322.47000000000003</v>
      </c>
      <c r="F1136" s="9" t="s">
        <v>2276</v>
      </c>
      <c r="G1136" s="64">
        <v>4</v>
      </c>
    </row>
    <row r="1137" spans="1:7" s="11" customFormat="1" ht="18" customHeight="1" x14ac:dyDescent="0.25">
      <c r="A1137" s="7">
        <v>43234.63422453704</v>
      </c>
      <c r="B1137" s="8" t="s">
        <v>59</v>
      </c>
      <c r="C1137" s="64" t="s">
        <v>121</v>
      </c>
      <c r="D1137" s="8" t="s">
        <v>1567</v>
      </c>
      <c r="E1137" s="9">
        <v>325.49</v>
      </c>
      <c r="F1137" s="9" t="s">
        <v>2274</v>
      </c>
      <c r="G1137" s="64">
        <v>4</v>
      </c>
    </row>
    <row r="1138" spans="1:7" s="11" customFormat="1" ht="18" customHeight="1" x14ac:dyDescent="0.25">
      <c r="A1138" s="7">
        <v>43203.638842592591</v>
      </c>
      <c r="B1138" s="8" t="s">
        <v>450</v>
      </c>
      <c r="C1138" s="64" t="s">
        <v>451</v>
      </c>
      <c r="D1138" s="8" t="s">
        <v>1568</v>
      </c>
      <c r="E1138" s="9">
        <v>330.27</v>
      </c>
      <c r="F1138" s="9" t="s">
        <v>2276</v>
      </c>
      <c r="G1138" s="64">
        <v>4</v>
      </c>
    </row>
    <row r="1139" spans="1:7" s="11" customFormat="1" ht="18" customHeight="1" x14ac:dyDescent="0.25">
      <c r="A1139" s="7">
        <v>43229.79142361111</v>
      </c>
      <c r="B1139" s="8" t="s">
        <v>450</v>
      </c>
      <c r="C1139" s="64" t="s">
        <v>451</v>
      </c>
      <c r="D1139" s="8" t="s">
        <v>1569</v>
      </c>
      <c r="E1139" s="9">
        <v>330.27</v>
      </c>
      <c r="F1139" s="9" t="s">
        <v>2276</v>
      </c>
      <c r="G1139" s="64">
        <v>4</v>
      </c>
    </row>
    <row r="1140" spans="1:7" s="11" customFormat="1" ht="18" customHeight="1" x14ac:dyDescent="0.25">
      <c r="A1140" s="7">
        <v>43181.764849537038</v>
      </c>
      <c r="B1140" s="8" t="s">
        <v>134</v>
      </c>
      <c r="C1140" s="64" t="s">
        <v>160</v>
      </c>
      <c r="D1140" s="8" t="s">
        <v>1570</v>
      </c>
      <c r="E1140" s="9">
        <v>332.51</v>
      </c>
      <c r="F1140" s="9" t="s">
        <v>2276</v>
      </c>
      <c r="G1140" s="64">
        <v>4</v>
      </c>
    </row>
    <row r="1141" spans="1:7" s="11" customFormat="1" ht="18" customHeight="1" x14ac:dyDescent="0.25">
      <c r="A1141" s="7">
        <v>43216.713182870371</v>
      </c>
      <c r="B1141" s="8" t="s">
        <v>134</v>
      </c>
      <c r="C1141" s="64" t="s">
        <v>160</v>
      </c>
      <c r="D1141" s="8" t="s">
        <v>1571</v>
      </c>
      <c r="E1141" s="9">
        <v>332.51</v>
      </c>
      <c r="F1141" s="9" t="s">
        <v>2276</v>
      </c>
      <c r="G1141" s="64">
        <v>4</v>
      </c>
    </row>
    <row r="1142" spans="1:7" s="11" customFormat="1" ht="18" customHeight="1" x14ac:dyDescent="0.25">
      <c r="A1142" s="7">
        <v>43243.707708333335</v>
      </c>
      <c r="B1142" s="8" t="s">
        <v>134</v>
      </c>
      <c r="C1142" s="64" t="s">
        <v>160</v>
      </c>
      <c r="D1142" s="8" t="s">
        <v>1572</v>
      </c>
      <c r="E1142" s="9">
        <v>332.51</v>
      </c>
      <c r="F1142" s="9" t="s">
        <v>2276</v>
      </c>
      <c r="G1142" s="64">
        <v>4</v>
      </c>
    </row>
    <row r="1143" spans="1:7" s="11" customFormat="1" ht="18" customHeight="1" x14ac:dyDescent="0.25">
      <c r="A1143" s="7">
        <v>43251.834745370368</v>
      </c>
      <c r="B1143" s="8" t="s">
        <v>134</v>
      </c>
      <c r="C1143" s="64" t="s">
        <v>160</v>
      </c>
      <c r="D1143" s="8" t="s">
        <v>1573</v>
      </c>
      <c r="E1143" s="9">
        <v>332.51</v>
      </c>
      <c r="F1143" s="9" t="s">
        <v>2276</v>
      </c>
      <c r="G1143" s="64">
        <v>4</v>
      </c>
    </row>
    <row r="1144" spans="1:7" s="11" customFormat="1" ht="18" customHeight="1" x14ac:dyDescent="0.25">
      <c r="A1144" s="7">
        <v>43193.532002314816</v>
      </c>
      <c r="B1144" s="8" t="s">
        <v>1574</v>
      </c>
      <c r="C1144" s="64" t="s">
        <v>1575</v>
      </c>
      <c r="D1144" s="8" t="s">
        <v>1576</v>
      </c>
      <c r="E1144" s="9">
        <v>334.26</v>
      </c>
      <c r="F1144" s="9" t="s">
        <v>2276</v>
      </c>
      <c r="G1144" s="64">
        <v>3</v>
      </c>
    </row>
    <row r="1145" spans="1:7" s="11" customFormat="1" ht="18" customHeight="1" x14ac:dyDescent="0.25">
      <c r="A1145" s="7">
        <v>43222.682291666664</v>
      </c>
      <c r="B1145" s="8" t="s">
        <v>1574</v>
      </c>
      <c r="C1145" s="64" t="s">
        <v>1575</v>
      </c>
      <c r="D1145" s="8" t="s">
        <v>1577</v>
      </c>
      <c r="E1145" s="9">
        <v>334.26</v>
      </c>
      <c r="F1145" s="9" t="s">
        <v>2276</v>
      </c>
      <c r="G1145" s="64">
        <v>3</v>
      </c>
    </row>
    <row r="1146" spans="1:7" s="11" customFormat="1" ht="18" customHeight="1" x14ac:dyDescent="0.25">
      <c r="A1146" s="7">
        <v>43252.745300925926</v>
      </c>
      <c r="B1146" s="8" t="s">
        <v>1574</v>
      </c>
      <c r="C1146" s="64" t="s">
        <v>1575</v>
      </c>
      <c r="D1146" s="8" t="s">
        <v>1578</v>
      </c>
      <c r="E1146" s="9">
        <v>334.26</v>
      </c>
      <c r="F1146" s="9" t="s">
        <v>2276</v>
      </c>
      <c r="G1146" s="64">
        <v>3</v>
      </c>
    </row>
    <row r="1147" spans="1:7" s="11" customFormat="1" ht="18" customHeight="1" x14ac:dyDescent="0.25">
      <c r="A1147" s="7">
        <v>43195.5546875</v>
      </c>
      <c r="B1147" s="8" t="s">
        <v>38</v>
      </c>
      <c r="C1147" s="64" t="s">
        <v>101</v>
      </c>
      <c r="D1147" s="8" t="s">
        <v>1579</v>
      </c>
      <c r="E1147" s="9">
        <v>335.53</v>
      </c>
      <c r="F1147" s="9" t="s">
        <v>2276</v>
      </c>
      <c r="G1147" s="64">
        <v>4</v>
      </c>
    </row>
    <row r="1148" spans="1:7" s="11" customFormat="1" ht="18" customHeight="1" x14ac:dyDescent="0.25">
      <c r="A1148" s="7">
        <v>43259.725081018521</v>
      </c>
      <c r="B1148" s="8" t="s">
        <v>132</v>
      </c>
      <c r="C1148" s="64" t="s">
        <v>158</v>
      </c>
      <c r="D1148" s="8" t="s">
        <v>1580</v>
      </c>
      <c r="E1148" s="9">
        <v>336.09</v>
      </c>
      <c r="F1148" s="9" t="s">
        <v>2276</v>
      </c>
      <c r="G1148" s="64">
        <v>4</v>
      </c>
    </row>
    <row r="1149" spans="1:7" s="11" customFormat="1" ht="18" customHeight="1" x14ac:dyDescent="0.25">
      <c r="A1149" s="7">
        <v>43203.638877314814</v>
      </c>
      <c r="B1149" s="8" t="s">
        <v>450</v>
      </c>
      <c r="C1149" s="64" t="s">
        <v>451</v>
      </c>
      <c r="D1149" s="8" t="s">
        <v>1581</v>
      </c>
      <c r="E1149" s="9">
        <v>343.04</v>
      </c>
      <c r="F1149" s="9" t="s">
        <v>2276</v>
      </c>
      <c r="G1149" s="64">
        <v>4</v>
      </c>
    </row>
    <row r="1150" spans="1:7" s="11" customFormat="1" ht="18" customHeight="1" x14ac:dyDescent="0.25">
      <c r="A1150" s="7">
        <v>43229.791597222225</v>
      </c>
      <c r="B1150" s="8" t="s">
        <v>450</v>
      </c>
      <c r="C1150" s="64" t="s">
        <v>451</v>
      </c>
      <c r="D1150" s="8" t="s">
        <v>1582</v>
      </c>
      <c r="E1150" s="9">
        <v>343.04</v>
      </c>
      <c r="F1150" s="9" t="s">
        <v>2276</v>
      </c>
      <c r="G1150" s="64">
        <v>4</v>
      </c>
    </row>
    <row r="1151" spans="1:7" s="11" customFormat="1" ht="18" customHeight="1" x14ac:dyDescent="0.25">
      <c r="A1151" s="7">
        <v>43262.405532407407</v>
      </c>
      <c r="B1151" s="8" t="s">
        <v>450</v>
      </c>
      <c r="C1151" s="64" t="s">
        <v>451</v>
      </c>
      <c r="D1151" s="8" t="s">
        <v>1583</v>
      </c>
      <c r="E1151" s="9">
        <v>343.04</v>
      </c>
      <c r="F1151" s="9" t="s">
        <v>2276</v>
      </c>
      <c r="G1151" s="64">
        <v>4</v>
      </c>
    </row>
    <row r="1152" spans="1:7" s="11" customFormat="1" ht="18" customHeight="1" x14ac:dyDescent="0.25">
      <c r="A1152" s="7">
        <v>43207.897592592592</v>
      </c>
      <c r="B1152" s="8" t="s">
        <v>42</v>
      </c>
      <c r="C1152" s="64" t="s">
        <v>104</v>
      </c>
      <c r="D1152" s="8" t="s">
        <v>1584</v>
      </c>
      <c r="E1152" s="9">
        <v>344.25</v>
      </c>
      <c r="F1152" s="9" t="s">
        <v>2276</v>
      </c>
      <c r="G1152" s="64">
        <v>4</v>
      </c>
    </row>
    <row r="1153" spans="1:7" s="11" customFormat="1" ht="18" customHeight="1" x14ac:dyDescent="0.25">
      <c r="A1153" s="7">
        <v>43194.917233796295</v>
      </c>
      <c r="B1153" s="8" t="s">
        <v>52</v>
      </c>
      <c r="C1153" s="64" t="s">
        <v>115</v>
      </c>
      <c r="D1153" s="8" t="s">
        <v>1585</v>
      </c>
      <c r="E1153" s="9">
        <v>345.76</v>
      </c>
      <c r="F1153" s="9" t="s">
        <v>2275</v>
      </c>
      <c r="G1153" s="64">
        <v>4</v>
      </c>
    </row>
    <row r="1154" spans="1:7" s="11" customFormat="1" ht="18" customHeight="1" x14ac:dyDescent="0.25">
      <c r="A1154" s="7">
        <v>43224.696631944447</v>
      </c>
      <c r="B1154" s="8" t="s">
        <v>428</v>
      </c>
      <c r="C1154" s="64" t="s">
        <v>429</v>
      </c>
      <c r="D1154" s="8" t="s">
        <v>1586</v>
      </c>
      <c r="E1154" s="9">
        <v>346.71</v>
      </c>
      <c r="F1154" s="9" t="s">
        <v>2274</v>
      </c>
      <c r="G1154" s="64">
        <v>2</v>
      </c>
    </row>
    <row r="1155" spans="1:7" s="11" customFormat="1" ht="18" customHeight="1" x14ac:dyDescent="0.25">
      <c r="A1155" s="7">
        <v>43268.823229166665</v>
      </c>
      <c r="B1155" s="8" t="s">
        <v>628</v>
      </c>
      <c r="C1155" s="64" t="s">
        <v>629</v>
      </c>
      <c r="D1155" s="8" t="s">
        <v>1587</v>
      </c>
      <c r="E1155" s="9">
        <v>350.9</v>
      </c>
      <c r="F1155" s="9" t="s">
        <v>2276</v>
      </c>
      <c r="G1155" s="64">
        <v>4</v>
      </c>
    </row>
    <row r="1156" spans="1:7" s="11" customFormat="1" ht="18" customHeight="1" x14ac:dyDescent="0.25">
      <c r="A1156" s="7">
        <v>43243.601261574076</v>
      </c>
      <c r="B1156" s="8" t="s">
        <v>419</v>
      </c>
      <c r="C1156" s="64" t="s">
        <v>420</v>
      </c>
      <c r="D1156" s="8" t="s">
        <v>1588</v>
      </c>
      <c r="E1156" s="9">
        <v>356.95</v>
      </c>
      <c r="F1156" s="9" t="s">
        <v>2274</v>
      </c>
      <c r="G1156" s="64">
        <v>3</v>
      </c>
    </row>
    <row r="1157" spans="1:7" s="11" customFormat="1" ht="18" customHeight="1" x14ac:dyDescent="0.25">
      <c r="A1157" s="7">
        <v>43224.424745370372</v>
      </c>
      <c r="B1157" s="8" t="s">
        <v>52</v>
      </c>
      <c r="C1157" s="64" t="s">
        <v>115</v>
      </c>
      <c r="D1157" s="8" t="s">
        <v>1589</v>
      </c>
      <c r="E1157" s="9">
        <v>356.95</v>
      </c>
      <c r="F1157" s="9" t="s">
        <v>2274</v>
      </c>
      <c r="G1157" s="64">
        <v>4</v>
      </c>
    </row>
    <row r="1158" spans="1:7" s="11" customFormat="1" ht="18" customHeight="1" x14ac:dyDescent="0.25">
      <c r="A1158" s="7">
        <v>43178.590821759259</v>
      </c>
      <c r="B1158" s="8" t="s">
        <v>293</v>
      </c>
      <c r="C1158" s="64" t="s">
        <v>294</v>
      </c>
      <c r="D1158" s="8" t="s">
        <v>1590</v>
      </c>
      <c r="E1158" s="9">
        <v>359.55</v>
      </c>
      <c r="F1158" s="9" t="s">
        <v>2283</v>
      </c>
      <c r="G1158" s="64">
        <v>4</v>
      </c>
    </row>
    <row r="1159" spans="1:7" s="11" customFormat="1" ht="18" customHeight="1" x14ac:dyDescent="0.25">
      <c r="A1159" s="7">
        <v>43222.39640046296</v>
      </c>
      <c r="B1159" s="8" t="s">
        <v>57</v>
      </c>
      <c r="C1159" s="64" t="s">
        <v>119</v>
      </c>
      <c r="D1159" s="8" t="s">
        <v>1591</v>
      </c>
      <c r="E1159" s="9">
        <v>361.42</v>
      </c>
      <c r="F1159" s="9" t="s">
        <v>2274</v>
      </c>
      <c r="G1159" s="64">
        <v>4</v>
      </c>
    </row>
    <row r="1160" spans="1:7" s="11" customFormat="1" ht="18" customHeight="1" x14ac:dyDescent="0.25">
      <c r="A1160" s="7">
        <v>43222.39875</v>
      </c>
      <c r="B1160" s="8" t="s">
        <v>57</v>
      </c>
      <c r="C1160" s="64" t="s">
        <v>119</v>
      </c>
      <c r="D1160" s="8" t="s">
        <v>1592</v>
      </c>
      <c r="E1160" s="9">
        <v>361.44</v>
      </c>
      <c r="F1160" s="9" t="s">
        <v>2283</v>
      </c>
      <c r="G1160" s="64">
        <v>4</v>
      </c>
    </row>
    <row r="1161" spans="1:7" s="11" customFormat="1" ht="18" customHeight="1" x14ac:dyDescent="0.25">
      <c r="A1161" s="7">
        <v>43202.391446759262</v>
      </c>
      <c r="B1161" s="8" t="s">
        <v>39</v>
      </c>
      <c r="C1161" s="64" t="s">
        <v>102</v>
      </c>
      <c r="D1161" s="8" t="s">
        <v>1593</v>
      </c>
      <c r="E1161" s="9">
        <v>362.09</v>
      </c>
      <c r="F1161" s="9" t="s">
        <v>2274</v>
      </c>
      <c r="G1161" s="64">
        <v>2</v>
      </c>
    </row>
    <row r="1162" spans="1:7" s="11" customFormat="1" ht="18" customHeight="1" x14ac:dyDescent="0.25">
      <c r="A1162" s="7">
        <v>43193.807754629626</v>
      </c>
      <c r="B1162" s="8" t="s">
        <v>133</v>
      </c>
      <c r="C1162" s="64" t="s">
        <v>159</v>
      </c>
      <c r="D1162" s="8" t="s">
        <v>1594</v>
      </c>
      <c r="E1162" s="9">
        <v>363</v>
      </c>
      <c r="F1162" s="9" t="s">
        <v>2274</v>
      </c>
      <c r="G1162" s="64">
        <v>4</v>
      </c>
    </row>
    <row r="1163" spans="1:7" s="11" customFormat="1" ht="18" customHeight="1" x14ac:dyDescent="0.25">
      <c r="A1163" s="7">
        <v>43230.603194444448</v>
      </c>
      <c r="B1163" s="8" t="s">
        <v>61</v>
      </c>
      <c r="C1163" s="64" t="s">
        <v>123</v>
      </c>
      <c r="D1163" s="8" t="s">
        <v>1595</v>
      </c>
      <c r="E1163" s="9">
        <v>363</v>
      </c>
      <c r="F1163" s="9" t="s">
        <v>2275</v>
      </c>
      <c r="G1163" s="64">
        <v>4</v>
      </c>
    </row>
    <row r="1164" spans="1:7" s="11" customFormat="1" ht="18" customHeight="1" x14ac:dyDescent="0.25">
      <c r="A1164" s="7">
        <v>43220.551481481481</v>
      </c>
      <c r="B1164" s="8" t="s">
        <v>138</v>
      </c>
      <c r="C1164" s="64" t="s">
        <v>163</v>
      </c>
      <c r="D1164" s="8" t="s">
        <v>1596</v>
      </c>
      <c r="E1164" s="9">
        <v>367.84</v>
      </c>
      <c r="F1164" s="9" t="s">
        <v>2283</v>
      </c>
      <c r="G1164" s="64">
        <v>4</v>
      </c>
    </row>
    <row r="1165" spans="1:7" s="11" customFormat="1" ht="18" customHeight="1" x14ac:dyDescent="0.25">
      <c r="A1165" s="7">
        <v>43248.5391087963</v>
      </c>
      <c r="B1165" s="8" t="s">
        <v>49</v>
      </c>
      <c r="C1165" s="64" t="s">
        <v>112</v>
      </c>
      <c r="D1165" s="8" t="s">
        <v>1597</v>
      </c>
      <c r="E1165" s="9">
        <v>371.64</v>
      </c>
      <c r="F1165" s="9" t="s">
        <v>2276</v>
      </c>
      <c r="G1165" s="64">
        <v>4</v>
      </c>
    </row>
    <row r="1166" spans="1:7" s="11" customFormat="1" ht="18" customHeight="1" x14ac:dyDescent="0.25">
      <c r="A1166" s="7">
        <v>43186.393773148149</v>
      </c>
      <c r="B1166" s="8" t="s">
        <v>45</v>
      </c>
      <c r="C1166" s="64" t="s">
        <v>108</v>
      </c>
      <c r="D1166" s="8" t="s">
        <v>1598</v>
      </c>
      <c r="E1166" s="9">
        <v>375.04</v>
      </c>
      <c r="F1166" s="9" t="s">
        <v>2276</v>
      </c>
      <c r="G1166" s="64">
        <v>4</v>
      </c>
    </row>
    <row r="1167" spans="1:7" s="11" customFormat="1" ht="18" customHeight="1" x14ac:dyDescent="0.25">
      <c r="A1167" s="7">
        <v>43217.541064814817</v>
      </c>
      <c r="B1167" s="8" t="s">
        <v>45</v>
      </c>
      <c r="C1167" s="64" t="s">
        <v>108</v>
      </c>
      <c r="D1167" s="8" t="s">
        <v>1599</v>
      </c>
      <c r="E1167" s="9">
        <v>375.04</v>
      </c>
      <c r="F1167" s="9" t="s">
        <v>2276</v>
      </c>
      <c r="G1167" s="64">
        <v>4</v>
      </c>
    </row>
    <row r="1168" spans="1:7" s="11" customFormat="1" ht="18" customHeight="1" x14ac:dyDescent="0.25">
      <c r="A1168" s="7">
        <v>43248.436238425929</v>
      </c>
      <c r="B1168" s="8" t="s">
        <v>45</v>
      </c>
      <c r="C1168" s="64" t="s">
        <v>108</v>
      </c>
      <c r="D1168" s="8" t="s">
        <v>1600</v>
      </c>
      <c r="E1168" s="9">
        <v>375.04</v>
      </c>
      <c r="F1168" s="9" t="s">
        <v>2276</v>
      </c>
      <c r="G1168" s="64">
        <v>4</v>
      </c>
    </row>
    <row r="1169" spans="1:7" s="11" customFormat="1" ht="18" customHeight="1" x14ac:dyDescent="0.25">
      <c r="A1169" s="7">
        <v>43188.373657407406</v>
      </c>
      <c r="B1169" s="8" t="s">
        <v>138</v>
      </c>
      <c r="C1169" s="64" t="s">
        <v>163</v>
      </c>
      <c r="D1169" s="8" t="s">
        <v>1601</v>
      </c>
      <c r="E1169" s="9">
        <v>385.99</v>
      </c>
      <c r="F1169" s="9" t="s">
        <v>2276</v>
      </c>
      <c r="G1169" s="64">
        <v>4</v>
      </c>
    </row>
    <row r="1170" spans="1:7" s="11" customFormat="1" ht="18" customHeight="1" x14ac:dyDescent="0.25">
      <c r="A1170" s="7">
        <v>43188.352766203701</v>
      </c>
      <c r="B1170" s="8" t="s">
        <v>138</v>
      </c>
      <c r="C1170" s="64" t="s">
        <v>163</v>
      </c>
      <c r="D1170" s="8" t="s">
        <v>1602</v>
      </c>
      <c r="E1170" s="9">
        <v>388.65</v>
      </c>
      <c r="F1170" s="9" t="s">
        <v>2283</v>
      </c>
      <c r="G1170" s="64">
        <v>4</v>
      </c>
    </row>
    <row r="1171" spans="1:7" s="11" customFormat="1" ht="18" customHeight="1" x14ac:dyDescent="0.25">
      <c r="A1171" s="7">
        <v>43195.7268287037</v>
      </c>
      <c r="B1171" s="8" t="s">
        <v>12</v>
      </c>
      <c r="C1171" s="64" t="s">
        <v>75</v>
      </c>
      <c r="D1171" s="8" t="s">
        <v>1603</v>
      </c>
      <c r="E1171" s="9">
        <v>396.29</v>
      </c>
      <c r="F1171" s="9" t="s">
        <v>2275</v>
      </c>
      <c r="G1171" s="64">
        <v>4</v>
      </c>
    </row>
    <row r="1172" spans="1:7" s="11" customFormat="1" ht="18" customHeight="1" x14ac:dyDescent="0.25">
      <c r="A1172" s="7">
        <v>43185.83798611111</v>
      </c>
      <c r="B1172" s="8" t="s">
        <v>628</v>
      </c>
      <c r="C1172" s="64" t="s">
        <v>629</v>
      </c>
      <c r="D1172" s="8" t="s">
        <v>1604</v>
      </c>
      <c r="E1172" s="9">
        <v>399.3</v>
      </c>
      <c r="F1172" s="9" t="s">
        <v>2276</v>
      </c>
      <c r="G1172" s="64">
        <v>4</v>
      </c>
    </row>
    <row r="1173" spans="1:7" s="11" customFormat="1" ht="18" customHeight="1" x14ac:dyDescent="0.25">
      <c r="A1173" s="7">
        <v>43200.631458333337</v>
      </c>
      <c r="B1173" s="8" t="s">
        <v>57</v>
      </c>
      <c r="C1173" s="64" t="s">
        <v>119</v>
      </c>
      <c r="D1173" s="8" t="s">
        <v>1605</v>
      </c>
      <c r="E1173" s="9">
        <v>400.35</v>
      </c>
      <c r="F1173" s="9" t="s">
        <v>2274</v>
      </c>
      <c r="G1173" s="64">
        <v>4</v>
      </c>
    </row>
    <row r="1174" spans="1:7" s="11" customFormat="1" ht="18" customHeight="1" x14ac:dyDescent="0.25">
      <c r="A1174" s="7">
        <v>43201.429548611108</v>
      </c>
      <c r="B1174" s="8" t="s">
        <v>7</v>
      </c>
      <c r="C1174" s="64" t="s">
        <v>70</v>
      </c>
      <c r="D1174" s="8" t="s">
        <v>1606</v>
      </c>
      <c r="E1174" s="9">
        <v>403.33</v>
      </c>
      <c r="F1174" s="9" t="s">
        <v>2276</v>
      </c>
      <c r="G1174" s="64">
        <v>4</v>
      </c>
    </row>
    <row r="1175" spans="1:7" s="11" customFormat="1" ht="18" customHeight="1" x14ac:dyDescent="0.25">
      <c r="A1175" s="7">
        <v>43223.572916666664</v>
      </c>
      <c r="B1175" s="8" t="s">
        <v>127</v>
      </c>
      <c r="C1175" s="64" t="s">
        <v>153</v>
      </c>
      <c r="D1175" s="8" t="s">
        <v>1607</v>
      </c>
      <c r="E1175" s="9">
        <v>405.35</v>
      </c>
      <c r="F1175" s="9" t="s">
        <v>2274</v>
      </c>
      <c r="G1175" s="64">
        <v>4</v>
      </c>
    </row>
    <row r="1176" spans="1:7" s="11" customFormat="1" ht="18" customHeight="1" x14ac:dyDescent="0.25">
      <c r="A1176" s="7">
        <v>43193.610011574077</v>
      </c>
      <c r="B1176" s="8" t="s">
        <v>293</v>
      </c>
      <c r="C1176" s="64" t="s">
        <v>294</v>
      </c>
      <c r="D1176" s="8" t="s">
        <v>1608</v>
      </c>
      <c r="E1176" s="9">
        <v>408.4</v>
      </c>
      <c r="F1176" s="9" t="s">
        <v>2283</v>
      </c>
      <c r="G1176" s="64">
        <v>4</v>
      </c>
    </row>
    <row r="1177" spans="1:7" s="11" customFormat="1" ht="18" customHeight="1" x14ac:dyDescent="0.25">
      <c r="A1177" s="7">
        <v>43171.702928240738</v>
      </c>
      <c r="B1177" s="8" t="s">
        <v>32</v>
      </c>
      <c r="C1177" s="64" t="s">
        <v>96</v>
      </c>
      <c r="D1177" s="8" t="s">
        <v>1609</v>
      </c>
      <c r="E1177" s="9">
        <v>409.64</v>
      </c>
      <c r="F1177" s="9" t="s">
        <v>2274</v>
      </c>
      <c r="G1177" s="64">
        <v>4</v>
      </c>
    </row>
    <row r="1178" spans="1:7" s="11" customFormat="1" ht="18" customHeight="1" x14ac:dyDescent="0.25">
      <c r="A1178" s="7">
        <v>43206.627604166664</v>
      </c>
      <c r="B1178" s="8" t="s">
        <v>928</v>
      </c>
      <c r="C1178" s="64" t="s">
        <v>929</v>
      </c>
      <c r="D1178" s="8" t="s">
        <v>1610</v>
      </c>
      <c r="E1178" s="9">
        <v>410.19</v>
      </c>
      <c r="F1178" s="9" t="s">
        <v>2274</v>
      </c>
      <c r="G1178" s="64">
        <v>4</v>
      </c>
    </row>
    <row r="1179" spans="1:7" s="11" customFormat="1" ht="18" customHeight="1" x14ac:dyDescent="0.25">
      <c r="A1179" s="7">
        <v>43175.635312500002</v>
      </c>
      <c r="B1179" s="8" t="s">
        <v>1153</v>
      </c>
      <c r="C1179" s="64" t="s">
        <v>1154</v>
      </c>
      <c r="D1179" s="8" t="s">
        <v>1611</v>
      </c>
      <c r="E1179" s="9">
        <v>410.7</v>
      </c>
      <c r="F1179" s="9" t="s">
        <v>2276</v>
      </c>
      <c r="G1179" s="64">
        <v>2</v>
      </c>
    </row>
    <row r="1180" spans="1:7" s="11" customFormat="1" ht="18" customHeight="1" x14ac:dyDescent="0.25">
      <c r="A1180" s="7">
        <v>43165.478877314818</v>
      </c>
      <c r="B1180" s="8" t="s">
        <v>819</v>
      </c>
      <c r="C1180" s="64" t="s">
        <v>81</v>
      </c>
      <c r="D1180" s="8" t="s">
        <v>1612</v>
      </c>
      <c r="E1180" s="9">
        <v>411</v>
      </c>
      <c r="F1180" s="9" t="s">
        <v>2274</v>
      </c>
      <c r="G1180" s="64">
        <v>4</v>
      </c>
    </row>
    <row r="1181" spans="1:7" s="11" customFormat="1" ht="18" customHeight="1" x14ac:dyDescent="0.25">
      <c r="A1181" s="7">
        <v>43223.549907407411</v>
      </c>
      <c r="B1181" s="8" t="s">
        <v>819</v>
      </c>
      <c r="C1181" s="64" t="s">
        <v>81</v>
      </c>
      <c r="D1181" s="8" t="s">
        <v>1556</v>
      </c>
      <c r="E1181" s="9">
        <v>411</v>
      </c>
      <c r="F1181" s="9" t="s">
        <v>2276</v>
      </c>
      <c r="G1181" s="64">
        <v>4</v>
      </c>
    </row>
    <row r="1182" spans="1:7" s="11" customFormat="1" ht="18" customHeight="1" x14ac:dyDescent="0.25">
      <c r="A1182" s="7">
        <v>43258.611724537041</v>
      </c>
      <c r="B1182" s="8" t="s">
        <v>819</v>
      </c>
      <c r="C1182" s="64" t="s">
        <v>81</v>
      </c>
      <c r="D1182" s="8" t="s">
        <v>1556</v>
      </c>
      <c r="E1182" s="9">
        <v>411</v>
      </c>
      <c r="F1182" s="9" t="s">
        <v>2276</v>
      </c>
      <c r="G1182" s="64">
        <v>4</v>
      </c>
    </row>
    <row r="1183" spans="1:7" s="11" customFormat="1" ht="18" customHeight="1" x14ac:dyDescent="0.25">
      <c r="A1183" s="7">
        <v>43184.642326388886</v>
      </c>
      <c r="B1183" s="8" t="s">
        <v>129</v>
      </c>
      <c r="C1183" s="64" t="s">
        <v>155</v>
      </c>
      <c r="D1183" s="8" t="s">
        <v>1613</v>
      </c>
      <c r="E1183" s="9">
        <v>411.4</v>
      </c>
      <c r="F1183" s="9" t="s">
        <v>2276</v>
      </c>
      <c r="G1183" s="64">
        <v>4</v>
      </c>
    </row>
    <row r="1184" spans="1:7" s="11" customFormat="1" ht="18" customHeight="1" x14ac:dyDescent="0.25">
      <c r="A1184" s="7">
        <v>43195.617615740739</v>
      </c>
      <c r="B1184" s="8" t="s">
        <v>57</v>
      </c>
      <c r="C1184" s="64" t="s">
        <v>119</v>
      </c>
      <c r="D1184" s="8" t="s">
        <v>1614</v>
      </c>
      <c r="E1184" s="9">
        <v>411.4</v>
      </c>
      <c r="F1184" s="9" t="s">
        <v>2274</v>
      </c>
      <c r="G1184" s="64">
        <v>4</v>
      </c>
    </row>
    <row r="1185" spans="1:7" s="11" customFormat="1" ht="18" customHeight="1" x14ac:dyDescent="0.25">
      <c r="A1185" s="7">
        <v>43200.486967592595</v>
      </c>
      <c r="B1185" s="8" t="s">
        <v>31</v>
      </c>
      <c r="C1185" s="64" t="s">
        <v>95</v>
      </c>
      <c r="D1185" s="8" t="s">
        <v>1615</v>
      </c>
      <c r="E1185" s="9">
        <v>414.49</v>
      </c>
      <c r="F1185" s="9" t="s">
        <v>2276</v>
      </c>
      <c r="G1185" s="64">
        <v>4</v>
      </c>
    </row>
    <row r="1186" spans="1:7" s="11" customFormat="1" ht="18" customHeight="1" x14ac:dyDescent="0.25">
      <c r="A1186" s="7">
        <v>43255.76358796296</v>
      </c>
      <c r="B1186" s="8" t="s">
        <v>1153</v>
      </c>
      <c r="C1186" s="64" t="s">
        <v>1154</v>
      </c>
      <c r="D1186" s="8" t="s">
        <v>1616</v>
      </c>
      <c r="E1186" s="9">
        <v>415.64</v>
      </c>
      <c r="F1186" s="9" t="s">
        <v>2276</v>
      </c>
      <c r="G1186" s="64">
        <v>2</v>
      </c>
    </row>
    <row r="1187" spans="1:7" s="11" customFormat="1" ht="18" customHeight="1" x14ac:dyDescent="0.25">
      <c r="A1187" s="7">
        <v>43222.395358796297</v>
      </c>
      <c r="B1187" s="8" t="s">
        <v>57</v>
      </c>
      <c r="C1187" s="64" t="s">
        <v>119</v>
      </c>
      <c r="D1187" s="8" t="s">
        <v>1617</v>
      </c>
      <c r="E1187" s="9">
        <v>417.23</v>
      </c>
      <c r="F1187" s="9" t="s">
        <v>2274</v>
      </c>
      <c r="G1187" s="64">
        <v>4</v>
      </c>
    </row>
    <row r="1188" spans="1:7" s="11" customFormat="1" ht="18" customHeight="1" x14ac:dyDescent="0.25">
      <c r="A1188" s="7">
        <v>43199.395613425928</v>
      </c>
      <c r="B1188" s="8" t="s">
        <v>1618</v>
      </c>
      <c r="C1188" s="64" t="s">
        <v>1619</v>
      </c>
      <c r="D1188" s="8" t="s">
        <v>1620</v>
      </c>
      <c r="E1188" s="9">
        <v>420.26</v>
      </c>
      <c r="F1188" s="9" t="s">
        <v>2283</v>
      </c>
      <c r="G1188" s="64">
        <v>4</v>
      </c>
    </row>
    <row r="1189" spans="1:7" s="11" customFormat="1" ht="18" customHeight="1" x14ac:dyDescent="0.25">
      <c r="A1189" s="7">
        <v>43263.522118055553</v>
      </c>
      <c r="B1189" s="8" t="s">
        <v>1618</v>
      </c>
      <c r="C1189" s="64" t="s">
        <v>1619</v>
      </c>
      <c r="D1189" s="8" t="s">
        <v>1621</v>
      </c>
      <c r="E1189" s="9">
        <v>420.26</v>
      </c>
      <c r="F1189" s="9" t="s">
        <v>2283</v>
      </c>
      <c r="G1189" s="64">
        <v>4</v>
      </c>
    </row>
    <row r="1190" spans="1:7" s="11" customFormat="1" ht="18" customHeight="1" x14ac:dyDescent="0.25">
      <c r="A1190" s="7">
        <v>43185.403379629628</v>
      </c>
      <c r="B1190" s="8" t="s">
        <v>23</v>
      </c>
      <c r="C1190" s="64" t="s">
        <v>87</v>
      </c>
      <c r="D1190" s="8" t="s">
        <v>1622</v>
      </c>
      <c r="E1190" s="9">
        <v>421.89</v>
      </c>
      <c r="F1190" s="9" t="s">
        <v>2276</v>
      </c>
      <c r="G1190" s="64">
        <v>4</v>
      </c>
    </row>
    <row r="1191" spans="1:7" s="11" customFormat="1" ht="18" customHeight="1" x14ac:dyDescent="0.25">
      <c r="A1191" s="7">
        <v>43215.449965277781</v>
      </c>
      <c r="B1191" s="8" t="s">
        <v>23</v>
      </c>
      <c r="C1191" s="64" t="s">
        <v>87</v>
      </c>
      <c r="D1191" s="8" t="s">
        <v>1623</v>
      </c>
      <c r="E1191" s="9">
        <v>421.89</v>
      </c>
      <c r="F1191" s="9" t="s">
        <v>2276</v>
      </c>
      <c r="G1191" s="64">
        <v>4</v>
      </c>
    </row>
    <row r="1192" spans="1:7" s="11" customFormat="1" ht="18" customHeight="1" x14ac:dyDescent="0.25">
      <c r="A1192" s="7">
        <v>43245.425810185188</v>
      </c>
      <c r="B1192" s="8" t="s">
        <v>23</v>
      </c>
      <c r="C1192" s="64" t="s">
        <v>87</v>
      </c>
      <c r="D1192" s="8" t="s">
        <v>1624</v>
      </c>
      <c r="E1192" s="9">
        <v>421.89</v>
      </c>
      <c r="F1192" s="9" t="s">
        <v>2276</v>
      </c>
      <c r="G1192" s="64">
        <v>4</v>
      </c>
    </row>
    <row r="1193" spans="1:7" s="11" customFormat="1" ht="18" customHeight="1" x14ac:dyDescent="0.25">
      <c r="A1193" s="7">
        <v>43200.602048611108</v>
      </c>
      <c r="B1193" s="8" t="s">
        <v>132</v>
      </c>
      <c r="C1193" s="64" t="s">
        <v>158</v>
      </c>
      <c r="D1193" s="8" t="s">
        <v>1625</v>
      </c>
      <c r="E1193" s="9">
        <v>424.59</v>
      </c>
      <c r="F1193" s="9" t="s">
        <v>2276</v>
      </c>
      <c r="G1193" s="64">
        <v>4</v>
      </c>
    </row>
    <row r="1194" spans="1:7" s="11" customFormat="1" ht="18" customHeight="1" x14ac:dyDescent="0.25">
      <c r="A1194" s="7">
        <v>43228.625648148147</v>
      </c>
      <c r="B1194" s="8" t="s">
        <v>132</v>
      </c>
      <c r="C1194" s="64" t="s">
        <v>158</v>
      </c>
      <c r="D1194" s="8" t="s">
        <v>1626</v>
      </c>
      <c r="E1194" s="9">
        <v>424.59</v>
      </c>
      <c r="F1194" s="9" t="s">
        <v>2276</v>
      </c>
      <c r="G1194" s="64">
        <v>4</v>
      </c>
    </row>
    <row r="1195" spans="1:7" s="11" customFormat="1" ht="18" customHeight="1" x14ac:dyDescent="0.25">
      <c r="A1195" s="7">
        <v>43259.725231481483</v>
      </c>
      <c r="B1195" s="8" t="s">
        <v>132</v>
      </c>
      <c r="C1195" s="64" t="s">
        <v>158</v>
      </c>
      <c r="D1195" s="8" t="s">
        <v>1627</v>
      </c>
      <c r="E1195" s="9">
        <v>424.59</v>
      </c>
      <c r="F1195" s="9" t="s">
        <v>2276</v>
      </c>
      <c r="G1195" s="64">
        <v>4</v>
      </c>
    </row>
    <row r="1196" spans="1:7" s="11" customFormat="1" ht="18" customHeight="1" x14ac:dyDescent="0.25">
      <c r="A1196" s="7">
        <v>43248.702268518522</v>
      </c>
      <c r="B1196" s="8" t="s">
        <v>138</v>
      </c>
      <c r="C1196" s="64" t="s">
        <v>163</v>
      </c>
      <c r="D1196" s="8" t="s">
        <v>1628</v>
      </c>
      <c r="E1196" s="9">
        <v>431.26</v>
      </c>
      <c r="F1196" s="9" t="s">
        <v>2274</v>
      </c>
      <c r="G1196" s="64">
        <v>4</v>
      </c>
    </row>
    <row r="1197" spans="1:7" s="11" customFormat="1" ht="18" customHeight="1" x14ac:dyDescent="0.25">
      <c r="A1197" s="7">
        <v>43228.814687500002</v>
      </c>
      <c r="B1197" s="8" t="s">
        <v>32</v>
      </c>
      <c r="C1197" s="64" t="s">
        <v>96</v>
      </c>
      <c r="D1197" s="8" t="s">
        <v>1629</v>
      </c>
      <c r="E1197" s="9">
        <v>434.34</v>
      </c>
      <c r="F1197" s="9" t="s">
        <v>2276</v>
      </c>
      <c r="G1197" s="64">
        <v>4</v>
      </c>
    </row>
    <row r="1198" spans="1:7" s="11" customFormat="1" ht="18" customHeight="1" x14ac:dyDescent="0.25">
      <c r="A1198" s="7">
        <v>43250.651400462964</v>
      </c>
      <c r="B1198" s="8" t="s">
        <v>39</v>
      </c>
      <c r="C1198" s="64" t="s">
        <v>102</v>
      </c>
      <c r="D1198" s="8" t="s">
        <v>1630</v>
      </c>
      <c r="E1198" s="9">
        <v>436.5</v>
      </c>
      <c r="F1198" s="9" t="s">
        <v>2274</v>
      </c>
      <c r="G1198" s="64">
        <v>2</v>
      </c>
    </row>
    <row r="1199" spans="1:7" s="11" customFormat="1" ht="18" customHeight="1" x14ac:dyDescent="0.25">
      <c r="A1199" s="7">
        <v>43269.651736111111</v>
      </c>
      <c r="B1199" s="8" t="s">
        <v>179</v>
      </c>
      <c r="C1199" s="64" t="s">
        <v>1086</v>
      </c>
      <c r="D1199" s="8" t="s">
        <v>1631</v>
      </c>
      <c r="E1199" s="9">
        <v>437.78</v>
      </c>
      <c r="F1199" s="9" t="s">
        <v>2274</v>
      </c>
      <c r="G1199" s="64">
        <v>3</v>
      </c>
    </row>
    <row r="1200" spans="1:7" s="11" customFormat="1" ht="18" customHeight="1" x14ac:dyDescent="0.25">
      <c r="A1200" s="7">
        <v>43185.501608796294</v>
      </c>
      <c r="B1200" s="8" t="s">
        <v>31</v>
      </c>
      <c r="C1200" s="64" t="s">
        <v>95</v>
      </c>
      <c r="D1200" s="8" t="s">
        <v>1632</v>
      </c>
      <c r="E1200" s="9">
        <v>444.97</v>
      </c>
      <c r="F1200" s="9" t="s">
        <v>2276</v>
      </c>
      <c r="G1200" s="64">
        <v>4</v>
      </c>
    </row>
    <row r="1201" spans="1:7" s="11" customFormat="1" ht="18" customHeight="1" x14ac:dyDescent="0.25">
      <c r="A1201" s="7">
        <v>43216.595833333333</v>
      </c>
      <c r="B1201" s="8" t="s">
        <v>31</v>
      </c>
      <c r="C1201" s="64" t="s">
        <v>95</v>
      </c>
      <c r="D1201" s="8" t="s">
        <v>1633</v>
      </c>
      <c r="E1201" s="9">
        <v>444.97</v>
      </c>
      <c r="F1201" s="9" t="s">
        <v>2276</v>
      </c>
      <c r="G1201" s="64">
        <v>4</v>
      </c>
    </row>
    <row r="1202" spans="1:7" s="11" customFormat="1" ht="18" customHeight="1" x14ac:dyDescent="0.25">
      <c r="A1202" s="7">
        <v>43248.572523148148</v>
      </c>
      <c r="B1202" s="8" t="s">
        <v>31</v>
      </c>
      <c r="C1202" s="64" t="s">
        <v>95</v>
      </c>
      <c r="D1202" s="8" t="s">
        <v>1634</v>
      </c>
      <c r="E1202" s="9">
        <v>444.97</v>
      </c>
      <c r="F1202" s="9" t="s">
        <v>2276</v>
      </c>
      <c r="G1202" s="64">
        <v>4</v>
      </c>
    </row>
    <row r="1203" spans="1:7" s="11" customFormat="1" ht="18" customHeight="1" x14ac:dyDescent="0.25">
      <c r="A1203" s="7">
        <v>43252.63585648148</v>
      </c>
      <c r="B1203" s="8" t="s">
        <v>382</v>
      </c>
      <c r="C1203" s="64" t="s">
        <v>383</v>
      </c>
      <c r="D1203" s="8" t="s">
        <v>1635</v>
      </c>
      <c r="E1203" s="9">
        <v>445.28</v>
      </c>
      <c r="F1203" s="9" t="s">
        <v>2275</v>
      </c>
      <c r="G1203" s="64">
        <v>4</v>
      </c>
    </row>
    <row r="1204" spans="1:7" s="11" customFormat="1" ht="18" customHeight="1" x14ac:dyDescent="0.25">
      <c r="A1204" s="7">
        <v>43182.655289351853</v>
      </c>
      <c r="B1204" s="8" t="s">
        <v>32</v>
      </c>
      <c r="C1204" s="64" t="s">
        <v>96</v>
      </c>
      <c r="D1204" s="8" t="s">
        <v>1636</v>
      </c>
      <c r="E1204" s="9">
        <v>448.58</v>
      </c>
      <c r="F1204" s="9" t="s">
        <v>2274</v>
      </c>
      <c r="G1204" s="64">
        <v>4</v>
      </c>
    </row>
    <row r="1205" spans="1:7" s="11" customFormat="1" ht="18" customHeight="1" x14ac:dyDescent="0.25">
      <c r="A1205" s="7">
        <v>43217.731134259258</v>
      </c>
      <c r="B1205" s="8" t="s">
        <v>519</v>
      </c>
      <c r="C1205" s="64" t="s">
        <v>520</v>
      </c>
      <c r="D1205" s="8" t="s">
        <v>1637</v>
      </c>
      <c r="E1205" s="9">
        <v>448.91</v>
      </c>
      <c r="F1205" s="9" t="s">
        <v>2276</v>
      </c>
      <c r="G1205" s="64">
        <v>4</v>
      </c>
    </row>
    <row r="1206" spans="1:7" s="11" customFormat="1" ht="18" customHeight="1" x14ac:dyDescent="0.25">
      <c r="A1206" s="7">
        <v>43248.710636574076</v>
      </c>
      <c r="B1206" s="8" t="s">
        <v>138</v>
      </c>
      <c r="C1206" s="64" t="s">
        <v>163</v>
      </c>
      <c r="D1206" s="8" t="s">
        <v>1638</v>
      </c>
      <c r="E1206" s="9">
        <v>453.41</v>
      </c>
      <c r="F1206" s="9" t="s">
        <v>2274</v>
      </c>
      <c r="G1206" s="64">
        <v>4</v>
      </c>
    </row>
    <row r="1207" spans="1:7" s="11" customFormat="1" ht="18" customHeight="1" x14ac:dyDescent="0.25">
      <c r="A1207" s="7">
        <v>43201.364675925928</v>
      </c>
      <c r="B1207" s="8" t="s">
        <v>1639</v>
      </c>
      <c r="C1207" s="64" t="s">
        <v>1640</v>
      </c>
      <c r="D1207" s="8" t="s">
        <v>1641</v>
      </c>
      <c r="E1207" s="9">
        <v>459</v>
      </c>
      <c r="F1207" s="9" t="s">
        <v>2283</v>
      </c>
      <c r="G1207" s="64">
        <v>2</v>
      </c>
    </row>
    <row r="1208" spans="1:7" s="11" customFormat="1" ht="18" customHeight="1" x14ac:dyDescent="0.25">
      <c r="A1208" s="7">
        <v>43222.3987037037</v>
      </c>
      <c r="B1208" s="8" t="s">
        <v>57</v>
      </c>
      <c r="C1208" s="64" t="s">
        <v>119</v>
      </c>
      <c r="D1208" s="8" t="s">
        <v>1642</v>
      </c>
      <c r="E1208" s="9">
        <v>464.85</v>
      </c>
      <c r="F1208" s="9" t="s">
        <v>2283</v>
      </c>
      <c r="G1208" s="64">
        <v>4</v>
      </c>
    </row>
    <row r="1209" spans="1:7" s="11" customFormat="1" ht="18" customHeight="1" x14ac:dyDescent="0.25">
      <c r="A1209" s="7">
        <v>43200.601863425924</v>
      </c>
      <c r="B1209" s="8" t="s">
        <v>132</v>
      </c>
      <c r="C1209" s="64" t="s">
        <v>158</v>
      </c>
      <c r="D1209" s="8" t="s">
        <v>1643</v>
      </c>
      <c r="E1209" s="9">
        <v>464.94</v>
      </c>
      <c r="F1209" s="9" t="s">
        <v>2276</v>
      </c>
      <c r="G1209" s="64">
        <v>4</v>
      </c>
    </row>
    <row r="1210" spans="1:7" s="11" customFormat="1" ht="18" customHeight="1" x14ac:dyDescent="0.25">
      <c r="A1210" s="7">
        <v>43184.614664351851</v>
      </c>
      <c r="B1210" s="8" t="s">
        <v>129</v>
      </c>
      <c r="C1210" s="64" t="s">
        <v>155</v>
      </c>
      <c r="D1210" s="8" t="s">
        <v>1644</v>
      </c>
      <c r="E1210" s="9">
        <v>468.27</v>
      </c>
      <c r="F1210" s="9" t="s">
        <v>2276</v>
      </c>
      <c r="G1210" s="64">
        <v>4</v>
      </c>
    </row>
    <row r="1211" spans="1:7" s="11" customFormat="1" ht="18" customHeight="1" x14ac:dyDescent="0.25">
      <c r="A1211" s="7">
        <v>43252.635821759257</v>
      </c>
      <c r="B1211" s="8" t="s">
        <v>219</v>
      </c>
      <c r="C1211" s="64" t="s">
        <v>1113</v>
      </c>
      <c r="D1211" s="8" t="s">
        <v>1645</v>
      </c>
      <c r="E1211" s="9">
        <v>471.75</v>
      </c>
      <c r="F1211" s="9" t="s">
        <v>2276</v>
      </c>
      <c r="G1211" s="64">
        <v>3</v>
      </c>
    </row>
    <row r="1212" spans="1:7" s="11" customFormat="1" ht="18" customHeight="1" x14ac:dyDescent="0.25">
      <c r="A1212" s="7">
        <v>43254.058009259257</v>
      </c>
      <c r="B1212" s="8" t="s">
        <v>26</v>
      </c>
      <c r="C1212" s="64" t="s">
        <v>90</v>
      </c>
      <c r="D1212" s="8" t="s">
        <v>1646</v>
      </c>
      <c r="E1212" s="9">
        <v>471.75</v>
      </c>
      <c r="F1212" s="9" t="s">
        <v>2274</v>
      </c>
      <c r="G1212" s="64">
        <v>4</v>
      </c>
    </row>
    <row r="1213" spans="1:7" s="11" customFormat="1" ht="18" customHeight="1" x14ac:dyDescent="0.25">
      <c r="A1213" s="7">
        <v>43222.398912037039</v>
      </c>
      <c r="B1213" s="8" t="s">
        <v>57</v>
      </c>
      <c r="C1213" s="64" t="s">
        <v>119</v>
      </c>
      <c r="D1213" s="8" t="s">
        <v>1647</v>
      </c>
      <c r="E1213" s="9">
        <v>473.32</v>
      </c>
      <c r="F1213" s="9" t="s">
        <v>2283</v>
      </c>
      <c r="G1213" s="64">
        <v>4</v>
      </c>
    </row>
    <row r="1214" spans="1:7" s="11" customFormat="1" ht="18" customHeight="1" x14ac:dyDescent="0.25">
      <c r="A1214" s="7">
        <v>43244.579016203701</v>
      </c>
      <c r="B1214" s="8" t="s">
        <v>59</v>
      </c>
      <c r="C1214" s="64" t="s">
        <v>121</v>
      </c>
      <c r="D1214" s="8" t="s">
        <v>1648</v>
      </c>
      <c r="E1214" s="9">
        <v>476.74</v>
      </c>
      <c r="F1214" s="9" t="s">
        <v>2274</v>
      </c>
      <c r="G1214" s="64">
        <v>4</v>
      </c>
    </row>
    <row r="1215" spans="1:7" s="11" customFormat="1" ht="18" customHeight="1" x14ac:dyDescent="0.25">
      <c r="A1215" s="7">
        <v>43222.602337962962</v>
      </c>
      <c r="B1215" s="8" t="s">
        <v>43</v>
      </c>
      <c r="C1215" s="64" t="s">
        <v>105</v>
      </c>
      <c r="D1215" s="8" t="s">
        <v>1649</v>
      </c>
      <c r="E1215" s="9">
        <v>480.98</v>
      </c>
      <c r="F1215" s="9" t="s">
        <v>2276</v>
      </c>
      <c r="G1215" s="64">
        <v>4</v>
      </c>
    </row>
    <row r="1216" spans="1:7" s="11" customFormat="1" ht="18" customHeight="1" x14ac:dyDescent="0.25">
      <c r="A1216" s="7">
        <v>43256.995208333334</v>
      </c>
      <c r="B1216" s="8" t="s">
        <v>52</v>
      </c>
      <c r="C1216" s="64" t="s">
        <v>115</v>
      </c>
      <c r="D1216" s="8" t="s">
        <v>1650</v>
      </c>
      <c r="E1216" s="9">
        <v>481.17</v>
      </c>
      <c r="F1216" s="9" t="s">
        <v>2274</v>
      </c>
      <c r="G1216" s="64">
        <v>4</v>
      </c>
    </row>
    <row r="1217" spans="1:7" s="11" customFormat="1" ht="18" customHeight="1" x14ac:dyDescent="0.25">
      <c r="A1217" s="7">
        <v>43186.525509259256</v>
      </c>
      <c r="B1217" s="8" t="s">
        <v>37</v>
      </c>
      <c r="C1217" s="64" t="s">
        <v>1119</v>
      </c>
      <c r="D1217" s="8" t="s">
        <v>1651</v>
      </c>
      <c r="E1217" s="9">
        <v>482.06</v>
      </c>
      <c r="F1217" s="9" t="s">
        <v>2276</v>
      </c>
      <c r="G1217" s="64">
        <v>4</v>
      </c>
    </row>
    <row r="1218" spans="1:7" s="11" customFormat="1" ht="18" customHeight="1" x14ac:dyDescent="0.25">
      <c r="A1218" s="7">
        <v>43217.532650462963</v>
      </c>
      <c r="B1218" s="8" t="s">
        <v>37</v>
      </c>
      <c r="C1218" s="64" t="s">
        <v>1119</v>
      </c>
      <c r="D1218" s="8" t="s">
        <v>1652</v>
      </c>
      <c r="E1218" s="9">
        <v>482.06</v>
      </c>
      <c r="F1218" s="9" t="s">
        <v>2276</v>
      </c>
      <c r="G1218" s="64">
        <v>4</v>
      </c>
    </row>
    <row r="1219" spans="1:7" s="11" customFormat="1" ht="18" customHeight="1" x14ac:dyDescent="0.25">
      <c r="A1219" s="7">
        <v>43249.564317129632</v>
      </c>
      <c r="B1219" s="8" t="s">
        <v>37</v>
      </c>
      <c r="C1219" s="64" t="s">
        <v>1119</v>
      </c>
      <c r="D1219" s="8" t="s">
        <v>1653</v>
      </c>
      <c r="E1219" s="9">
        <v>482.06</v>
      </c>
      <c r="F1219" s="9" t="s">
        <v>2276</v>
      </c>
      <c r="G1219" s="64">
        <v>4</v>
      </c>
    </row>
    <row r="1220" spans="1:7" s="11" customFormat="1" ht="18" customHeight="1" x14ac:dyDescent="0.25">
      <c r="A1220" s="7">
        <v>43175.750127314815</v>
      </c>
      <c r="B1220" s="8" t="s">
        <v>42</v>
      </c>
      <c r="C1220" s="64" t="s">
        <v>104</v>
      </c>
      <c r="D1220" s="8" t="s">
        <v>1654</v>
      </c>
      <c r="E1220" s="9">
        <v>482.19</v>
      </c>
      <c r="F1220" s="9" t="s">
        <v>2276</v>
      </c>
      <c r="G1220" s="64">
        <v>4</v>
      </c>
    </row>
    <row r="1221" spans="1:7" s="11" customFormat="1" ht="18" customHeight="1" x14ac:dyDescent="0.25">
      <c r="A1221" s="7">
        <v>43186.67796296296</v>
      </c>
      <c r="B1221" s="8" t="s">
        <v>1655</v>
      </c>
      <c r="C1221" s="64" t="s">
        <v>1656</v>
      </c>
      <c r="D1221" s="8" t="s">
        <v>1657</v>
      </c>
      <c r="E1221" s="9">
        <v>484</v>
      </c>
      <c r="F1221" s="9" t="s">
        <v>2276</v>
      </c>
      <c r="G1221" s="64">
        <v>4</v>
      </c>
    </row>
    <row r="1222" spans="1:7" s="11" customFormat="1" ht="18" customHeight="1" x14ac:dyDescent="0.25">
      <c r="A1222" s="7">
        <v>43257.972905092596</v>
      </c>
      <c r="B1222" s="8" t="s">
        <v>26</v>
      </c>
      <c r="C1222" s="64" t="s">
        <v>90</v>
      </c>
      <c r="D1222" s="8" t="s">
        <v>1658</v>
      </c>
      <c r="E1222" s="9">
        <v>484</v>
      </c>
      <c r="F1222" s="9" t="s">
        <v>2274</v>
      </c>
      <c r="G1222" s="64">
        <v>4</v>
      </c>
    </row>
    <row r="1223" spans="1:7" s="11" customFormat="1" ht="18" customHeight="1" x14ac:dyDescent="0.25">
      <c r="A1223" s="7">
        <v>43224.694374999999</v>
      </c>
      <c r="B1223" s="8" t="s">
        <v>428</v>
      </c>
      <c r="C1223" s="64" t="s">
        <v>429</v>
      </c>
      <c r="D1223" s="8" t="s">
        <v>1659</v>
      </c>
      <c r="E1223" s="9">
        <v>489.45</v>
      </c>
      <c r="F1223" s="9" t="s">
        <v>2274</v>
      </c>
      <c r="G1223" s="64">
        <v>2</v>
      </c>
    </row>
    <row r="1224" spans="1:7" s="11" customFormat="1" ht="18" customHeight="1" x14ac:dyDescent="0.25">
      <c r="A1224" s="7">
        <v>43199.589756944442</v>
      </c>
      <c r="B1224" s="8" t="s">
        <v>39</v>
      </c>
      <c r="C1224" s="64" t="s">
        <v>102</v>
      </c>
      <c r="D1224" s="8" t="s">
        <v>1441</v>
      </c>
      <c r="E1224" s="9">
        <v>494.96</v>
      </c>
      <c r="F1224" s="9" t="s">
        <v>2274</v>
      </c>
      <c r="G1224" s="64">
        <v>2</v>
      </c>
    </row>
    <row r="1225" spans="1:7" s="11" customFormat="1" ht="18" customHeight="1" x14ac:dyDescent="0.25">
      <c r="A1225" s="7">
        <v>43166.722314814811</v>
      </c>
      <c r="B1225" s="8" t="s">
        <v>193</v>
      </c>
      <c r="C1225" s="64" t="s">
        <v>1087</v>
      </c>
      <c r="D1225" s="8" t="s">
        <v>1660</v>
      </c>
      <c r="E1225" s="9">
        <v>498.53</v>
      </c>
      <c r="F1225" s="9" t="s">
        <v>2274</v>
      </c>
      <c r="G1225" s="64">
        <v>3</v>
      </c>
    </row>
    <row r="1226" spans="1:7" s="11" customFormat="1" ht="18" customHeight="1" x14ac:dyDescent="0.25">
      <c r="A1226" s="7">
        <v>43195.554583333331</v>
      </c>
      <c r="B1226" s="8" t="s">
        <v>38</v>
      </c>
      <c r="C1226" s="64" t="s">
        <v>101</v>
      </c>
      <c r="D1226" s="8" t="s">
        <v>1661</v>
      </c>
      <c r="E1226" s="9">
        <v>503.36</v>
      </c>
      <c r="F1226" s="9" t="s">
        <v>2276</v>
      </c>
      <c r="G1226" s="64">
        <v>4</v>
      </c>
    </row>
    <row r="1227" spans="1:7" s="11" customFormat="1" ht="18" customHeight="1" x14ac:dyDescent="0.25">
      <c r="A1227" s="7">
        <v>43264.702650462961</v>
      </c>
      <c r="B1227" s="8" t="s">
        <v>38</v>
      </c>
      <c r="C1227" s="64" t="s">
        <v>101</v>
      </c>
      <c r="D1227" s="8" t="s">
        <v>1662</v>
      </c>
      <c r="E1227" s="9">
        <v>506.71</v>
      </c>
      <c r="F1227" s="9" t="s">
        <v>2276</v>
      </c>
      <c r="G1227" s="64">
        <v>4</v>
      </c>
    </row>
    <row r="1228" spans="1:7" s="11" customFormat="1" ht="18" customHeight="1" x14ac:dyDescent="0.25">
      <c r="A1228" s="7">
        <v>43185.835798611108</v>
      </c>
      <c r="B1228" s="8" t="s">
        <v>628</v>
      </c>
      <c r="C1228" s="64" t="s">
        <v>629</v>
      </c>
      <c r="D1228" s="8" t="s">
        <v>1663</v>
      </c>
      <c r="E1228" s="9">
        <v>508.2</v>
      </c>
      <c r="F1228" s="9" t="s">
        <v>2276</v>
      </c>
      <c r="G1228" s="64">
        <v>4</v>
      </c>
    </row>
    <row r="1229" spans="1:7" s="11" customFormat="1" ht="18" customHeight="1" x14ac:dyDescent="0.25">
      <c r="A1229" s="7">
        <v>43238.782268518517</v>
      </c>
      <c r="B1229" s="8" t="s">
        <v>1153</v>
      </c>
      <c r="C1229" s="64" t="s">
        <v>1154</v>
      </c>
      <c r="D1229" s="8" t="s">
        <v>1664</v>
      </c>
      <c r="E1229" s="9">
        <v>515.04999999999995</v>
      </c>
      <c r="F1229" s="9" t="s">
        <v>2276</v>
      </c>
      <c r="G1229" s="64">
        <v>2</v>
      </c>
    </row>
    <row r="1230" spans="1:7" s="11" customFormat="1" ht="18" customHeight="1" x14ac:dyDescent="0.25">
      <c r="A1230" s="7">
        <v>43173.480914351851</v>
      </c>
      <c r="B1230" s="8" t="s">
        <v>42</v>
      </c>
      <c r="C1230" s="64" t="s">
        <v>104</v>
      </c>
      <c r="D1230" s="8" t="s">
        <v>1665</v>
      </c>
      <c r="E1230" s="9">
        <v>515.46</v>
      </c>
      <c r="F1230" s="9" t="s">
        <v>2276</v>
      </c>
      <c r="G1230" s="64">
        <v>4</v>
      </c>
    </row>
    <row r="1231" spans="1:7" s="11" customFormat="1" ht="18" customHeight="1" x14ac:dyDescent="0.25">
      <c r="A1231" s="7">
        <v>43186.43577546296</v>
      </c>
      <c r="B1231" s="8" t="s">
        <v>1388</v>
      </c>
      <c r="C1231" s="64" t="s">
        <v>1389</v>
      </c>
      <c r="D1231" s="8" t="s">
        <v>1666</v>
      </c>
      <c r="E1231" s="9">
        <v>515.5</v>
      </c>
      <c r="F1231" s="9" t="s">
        <v>2275</v>
      </c>
      <c r="G1231" s="64">
        <v>4</v>
      </c>
    </row>
    <row r="1232" spans="1:7" s="11" customFormat="1" ht="18" customHeight="1" x14ac:dyDescent="0.25">
      <c r="A1232" s="7">
        <v>43194.44636574074</v>
      </c>
      <c r="B1232" s="8" t="s">
        <v>1388</v>
      </c>
      <c r="C1232" s="64" t="s">
        <v>1389</v>
      </c>
      <c r="D1232" s="8" t="s">
        <v>1667</v>
      </c>
      <c r="E1232" s="9">
        <v>515.5</v>
      </c>
      <c r="F1232" s="9" t="s">
        <v>2275</v>
      </c>
      <c r="G1232" s="64">
        <v>4</v>
      </c>
    </row>
    <row r="1233" spans="1:7" s="11" customFormat="1" ht="18" customHeight="1" x14ac:dyDescent="0.25">
      <c r="A1233" s="7">
        <v>43164.637013888889</v>
      </c>
      <c r="B1233" s="8" t="s">
        <v>57</v>
      </c>
      <c r="C1233" s="64" t="s">
        <v>119</v>
      </c>
      <c r="D1233" s="8" t="s">
        <v>1668</v>
      </c>
      <c r="E1233" s="9">
        <v>517.25</v>
      </c>
      <c r="F1233" s="9" t="s">
        <v>2283</v>
      </c>
      <c r="G1233" s="64">
        <v>4</v>
      </c>
    </row>
    <row r="1234" spans="1:7" s="11" customFormat="1" ht="18" customHeight="1" x14ac:dyDescent="0.25">
      <c r="A1234" s="7">
        <v>43263.830266203702</v>
      </c>
      <c r="B1234" s="8" t="s">
        <v>628</v>
      </c>
      <c r="C1234" s="64" t="s">
        <v>629</v>
      </c>
      <c r="D1234" s="8" t="s">
        <v>1669</v>
      </c>
      <c r="E1234" s="9">
        <v>520.29999999999995</v>
      </c>
      <c r="F1234" s="9" t="s">
        <v>2276</v>
      </c>
      <c r="G1234" s="64">
        <v>4</v>
      </c>
    </row>
    <row r="1235" spans="1:7" s="11" customFormat="1" ht="18" customHeight="1" x14ac:dyDescent="0.25">
      <c r="A1235" s="7">
        <v>43227.709050925929</v>
      </c>
      <c r="B1235" s="8" t="s">
        <v>259</v>
      </c>
      <c r="C1235" s="64" t="s">
        <v>260</v>
      </c>
      <c r="D1235" s="8" t="s">
        <v>1670</v>
      </c>
      <c r="E1235" s="9">
        <v>520.38</v>
      </c>
      <c r="F1235" s="9" t="s">
        <v>2274</v>
      </c>
      <c r="G1235" s="64">
        <v>2</v>
      </c>
    </row>
    <row r="1236" spans="1:7" s="11" customFormat="1" ht="18" customHeight="1" x14ac:dyDescent="0.25">
      <c r="A1236" s="7">
        <v>43228.936111111114</v>
      </c>
      <c r="B1236" s="8" t="s">
        <v>525</v>
      </c>
      <c r="C1236" s="64" t="s">
        <v>526</v>
      </c>
      <c r="D1236" s="8" t="s">
        <v>1671</v>
      </c>
      <c r="E1236" s="9">
        <v>520.48</v>
      </c>
      <c r="F1236" s="9" t="s">
        <v>2276</v>
      </c>
      <c r="G1236" s="64">
        <v>2</v>
      </c>
    </row>
    <row r="1237" spans="1:7" s="11" customFormat="1" ht="18" customHeight="1" x14ac:dyDescent="0.25">
      <c r="A1237" s="7">
        <v>43164.636979166666</v>
      </c>
      <c r="B1237" s="8" t="s">
        <v>57</v>
      </c>
      <c r="C1237" s="64" t="s">
        <v>119</v>
      </c>
      <c r="D1237" s="8" t="s">
        <v>1672</v>
      </c>
      <c r="E1237" s="9">
        <v>521.66999999999996</v>
      </c>
      <c r="F1237" s="9" t="s">
        <v>2283</v>
      </c>
      <c r="G1237" s="64">
        <v>4</v>
      </c>
    </row>
    <row r="1238" spans="1:7" s="11" customFormat="1" ht="18" customHeight="1" x14ac:dyDescent="0.25">
      <c r="A1238" s="7">
        <v>43236.775879629633</v>
      </c>
      <c r="B1238" s="8" t="s">
        <v>42</v>
      </c>
      <c r="C1238" s="64" t="s">
        <v>104</v>
      </c>
      <c r="D1238" s="8" t="s">
        <v>1673</v>
      </c>
      <c r="E1238" s="9">
        <v>523.92999999999995</v>
      </c>
      <c r="F1238" s="9" t="s">
        <v>2274</v>
      </c>
      <c r="G1238" s="64">
        <v>4</v>
      </c>
    </row>
    <row r="1239" spans="1:7" s="11" customFormat="1" ht="18" customHeight="1" x14ac:dyDescent="0.25">
      <c r="A1239" s="7">
        <v>43228.816805555558</v>
      </c>
      <c r="B1239" s="8" t="s">
        <v>32</v>
      </c>
      <c r="C1239" s="64" t="s">
        <v>96</v>
      </c>
      <c r="D1239" s="8" t="s">
        <v>1674</v>
      </c>
      <c r="E1239" s="9">
        <v>528.38</v>
      </c>
      <c r="F1239" s="9" t="s">
        <v>2276</v>
      </c>
      <c r="G1239" s="64">
        <v>4</v>
      </c>
    </row>
    <row r="1240" spans="1:7" s="11" customFormat="1" ht="18" customHeight="1" x14ac:dyDescent="0.25">
      <c r="A1240" s="7">
        <v>43174.349861111114</v>
      </c>
      <c r="B1240" s="8" t="s">
        <v>43</v>
      </c>
      <c r="C1240" s="64" t="s">
        <v>105</v>
      </c>
      <c r="D1240" s="8" t="s">
        <v>1675</v>
      </c>
      <c r="E1240" s="9">
        <v>529.38</v>
      </c>
      <c r="F1240" s="9" t="s">
        <v>2276</v>
      </c>
      <c r="G1240" s="64">
        <v>4</v>
      </c>
    </row>
    <row r="1241" spans="1:7" s="11" customFormat="1" ht="18" customHeight="1" x14ac:dyDescent="0.25">
      <c r="A1241" s="7">
        <v>43200.631261574075</v>
      </c>
      <c r="B1241" s="8" t="s">
        <v>57</v>
      </c>
      <c r="C1241" s="64" t="s">
        <v>119</v>
      </c>
      <c r="D1241" s="8" t="s">
        <v>1676</v>
      </c>
      <c r="E1241" s="9">
        <v>529.6</v>
      </c>
      <c r="F1241" s="9" t="s">
        <v>2276</v>
      </c>
      <c r="G1241" s="64">
        <v>4</v>
      </c>
    </row>
    <row r="1242" spans="1:7" s="11" customFormat="1" ht="18" customHeight="1" x14ac:dyDescent="0.25">
      <c r="A1242" s="7">
        <v>43194.509699074071</v>
      </c>
      <c r="B1242" s="8" t="s">
        <v>1487</v>
      </c>
      <c r="C1242" s="64" t="s">
        <v>1488</v>
      </c>
      <c r="D1242" s="8" t="s">
        <v>1677</v>
      </c>
      <c r="E1242" s="9">
        <v>529.9</v>
      </c>
      <c r="F1242" s="9" t="s">
        <v>2276</v>
      </c>
      <c r="G1242" s="64">
        <v>1</v>
      </c>
    </row>
    <row r="1243" spans="1:7" s="11" customFormat="1" ht="18" customHeight="1" x14ac:dyDescent="0.25">
      <c r="A1243" s="7">
        <v>43203.682962962965</v>
      </c>
      <c r="B1243" s="8" t="s">
        <v>32</v>
      </c>
      <c r="C1243" s="64" t="s">
        <v>96</v>
      </c>
      <c r="D1243" s="8" t="s">
        <v>1678</v>
      </c>
      <c r="E1243" s="9">
        <v>537.16</v>
      </c>
      <c r="F1243" s="9" t="s">
        <v>2276</v>
      </c>
      <c r="G1243" s="64">
        <v>4</v>
      </c>
    </row>
    <row r="1244" spans="1:7" s="11" customFormat="1" ht="18" customHeight="1" x14ac:dyDescent="0.25">
      <c r="A1244" s="7">
        <v>43262.405451388891</v>
      </c>
      <c r="B1244" s="8" t="s">
        <v>450</v>
      </c>
      <c r="C1244" s="64" t="s">
        <v>451</v>
      </c>
      <c r="D1244" s="8" t="s">
        <v>1679</v>
      </c>
      <c r="E1244" s="9">
        <v>537.35</v>
      </c>
      <c r="F1244" s="9" t="s">
        <v>2276</v>
      </c>
      <c r="G1244" s="64">
        <v>4</v>
      </c>
    </row>
    <row r="1245" spans="1:7" s="11" customFormat="1" ht="18" customHeight="1" x14ac:dyDescent="0.25">
      <c r="A1245" s="7">
        <v>43182.801412037035</v>
      </c>
      <c r="B1245" s="8" t="s">
        <v>53</v>
      </c>
      <c r="C1245" s="64" t="s">
        <v>116</v>
      </c>
      <c r="D1245" s="8" t="s">
        <v>1680</v>
      </c>
      <c r="E1245" s="9">
        <v>538.20000000000005</v>
      </c>
      <c r="F1245" s="9" t="s">
        <v>2276</v>
      </c>
      <c r="G1245" s="64">
        <v>4</v>
      </c>
    </row>
    <row r="1246" spans="1:7" s="11" customFormat="1" ht="18" customHeight="1" x14ac:dyDescent="0.25">
      <c r="A1246" s="7">
        <v>43254.028796296298</v>
      </c>
      <c r="B1246" s="8" t="s">
        <v>26</v>
      </c>
      <c r="C1246" s="64" t="s">
        <v>90</v>
      </c>
      <c r="D1246" s="8" t="s">
        <v>1681</v>
      </c>
      <c r="E1246" s="9">
        <v>544.5</v>
      </c>
      <c r="F1246" s="9" t="s">
        <v>2274</v>
      </c>
      <c r="G1246" s="64">
        <v>4</v>
      </c>
    </row>
    <row r="1247" spans="1:7" s="11" customFormat="1" ht="18" customHeight="1" x14ac:dyDescent="0.25">
      <c r="A1247" s="7">
        <v>43193.658750000002</v>
      </c>
      <c r="B1247" s="8" t="s">
        <v>1682</v>
      </c>
      <c r="C1247" s="64" t="s">
        <v>1683</v>
      </c>
      <c r="D1247" s="8" t="s">
        <v>1684</v>
      </c>
      <c r="E1247" s="9">
        <v>544.79999999999995</v>
      </c>
      <c r="F1247" s="9" t="s">
        <v>2276</v>
      </c>
      <c r="G1247" s="64">
        <v>4</v>
      </c>
    </row>
    <row r="1248" spans="1:7" s="11" customFormat="1" ht="18" customHeight="1" x14ac:dyDescent="0.25">
      <c r="A1248" s="7">
        <v>43215.836030092592</v>
      </c>
      <c r="B1248" s="8" t="s">
        <v>1685</v>
      </c>
      <c r="C1248" s="64" t="s">
        <v>1686</v>
      </c>
      <c r="D1248" s="8" t="s">
        <v>1687</v>
      </c>
      <c r="E1248" s="9">
        <v>545.89</v>
      </c>
      <c r="F1248" s="9" t="s">
        <v>2274</v>
      </c>
      <c r="G1248" s="64">
        <v>4</v>
      </c>
    </row>
    <row r="1249" spans="1:7" s="11" customFormat="1" ht="18" customHeight="1" x14ac:dyDescent="0.25">
      <c r="A1249" s="7">
        <v>43174.627500000002</v>
      </c>
      <c r="B1249" s="8" t="s">
        <v>1396</v>
      </c>
      <c r="C1249" s="64" t="s">
        <v>1397</v>
      </c>
      <c r="D1249" s="8" t="s">
        <v>1688</v>
      </c>
      <c r="E1249" s="9">
        <v>548.49</v>
      </c>
      <c r="F1249" s="9" t="s">
        <v>2274</v>
      </c>
      <c r="G1249" s="64">
        <v>3</v>
      </c>
    </row>
    <row r="1250" spans="1:7" s="11" customFormat="1" ht="18" customHeight="1" x14ac:dyDescent="0.25">
      <c r="A1250" s="7">
        <v>43174.761284722219</v>
      </c>
      <c r="B1250" s="8" t="s">
        <v>1396</v>
      </c>
      <c r="C1250" s="64" t="s">
        <v>1397</v>
      </c>
      <c r="D1250" s="8" t="s">
        <v>1689</v>
      </c>
      <c r="E1250" s="9">
        <v>548.49</v>
      </c>
      <c r="F1250" s="9" t="s">
        <v>2274</v>
      </c>
      <c r="G1250" s="64">
        <v>3</v>
      </c>
    </row>
    <row r="1251" spans="1:7" s="11" customFormat="1" ht="18" customHeight="1" x14ac:dyDescent="0.25">
      <c r="A1251" s="7">
        <v>43186.69259259259</v>
      </c>
      <c r="B1251" s="8" t="s">
        <v>138</v>
      </c>
      <c r="C1251" s="64" t="s">
        <v>163</v>
      </c>
      <c r="D1251" s="8" t="s">
        <v>1690</v>
      </c>
      <c r="E1251" s="9">
        <v>551.52</v>
      </c>
      <c r="F1251" s="9" t="s">
        <v>2276</v>
      </c>
      <c r="G1251" s="64">
        <v>4</v>
      </c>
    </row>
    <row r="1252" spans="1:7" s="11" customFormat="1" ht="18" customHeight="1" x14ac:dyDescent="0.25">
      <c r="A1252" s="7">
        <v>43184.621076388888</v>
      </c>
      <c r="B1252" s="8" t="s">
        <v>129</v>
      </c>
      <c r="C1252" s="64" t="s">
        <v>155</v>
      </c>
      <c r="D1252" s="8" t="s">
        <v>1691</v>
      </c>
      <c r="E1252" s="9">
        <v>551.76</v>
      </c>
      <c r="F1252" s="9" t="s">
        <v>2276</v>
      </c>
      <c r="G1252" s="64">
        <v>4</v>
      </c>
    </row>
    <row r="1253" spans="1:7" s="11" customFormat="1" ht="18" customHeight="1" x14ac:dyDescent="0.25">
      <c r="A1253" s="7">
        <v>43216.044386574074</v>
      </c>
      <c r="B1253" s="8" t="s">
        <v>129</v>
      </c>
      <c r="C1253" s="64" t="s">
        <v>155</v>
      </c>
      <c r="D1253" s="8" t="s">
        <v>1692</v>
      </c>
      <c r="E1253" s="9">
        <v>551.76</v>
      </c>
      <c r="F1253" s="9" t="s">
        <v>2276</v>
      </c>
      <c r="G1253" s="64">
        <v>4</v>
      </c>
    </row>
    <row r="1254" spans="1:7" s="11" customFormat="1" ht="18" customHeight="1" x14ac:dyDescent="0.25">
      <c r="A1254" s="7">
        <v>43222.41747685185</v>
      </c>
      <c r="B1254" s="8" t="s">
        <v>5</v>
      </c>
      <c r="C1254" s="64" t="s">
        <v>68</v>
      </c>
      <c r="D1254" s="8" t="s">
        <v>1693</v>
      </c>
      <c r="E1254" s="9">
        <v>552.37</v>
      </c>
      <c r="F1254" s="9" t="s">
        <v>2276</v>
      </c>
      <c r="G1254" s="64">
        <v>4</v>
      </c>
    </row>
    <row r="1255" spans="1:7" s="11" customFormat="1" ht="18" customHeight="1" x14ac:dyDescent="0.25">
      <c r="A1255" s="7">
        <v>43237.501689814817</v>
      </c>
      <c r="B1255" s="8" t="s">
        <v>1694</v>
      </c>
      <c r="C1255" s="64" t="s">
        <v>1695</v>
      </c>
      <c r="D1255" s="8" t="s">
        <v>1696</v>
      </c>
      <c r="E1255" s="9">
        <v>552.97</v>
      </c>
      <c r="F1255" s="9" t="s">
        <v>2274</v>
      </c>
      <c r="G1255" s="64">
        <v>4</v>
      </c>
    </row>
    <row r="1256" spans="1:7" s="11" customFormat="1" ht="18" customHeight="1" x14ac:dyDescent="0.25">
      <c r="A1256" s="7">
        <v>43193.633194444446</v>
      </c>
      <c r="B1256" s="8" t="s">
        <v>416</v>
      </c>
      <c r="C1256" s="64" t="s">
        <v>417</v>
      </c>
      <c r="D1256" s="8" t="s">
        <v>1697</v>
      </c>
      <c r="E1256" s="9">
        <v>556.6</v>
      </c>
      <c r="F1256" s="9" t="s">
        <v>2274</v>
      </c>
      <c r="G1256" s="64">
        <v>3</v>
      </c>
    </row>
    <row r="1257" spans="1:7" s="11" customFormat="1" ht="18" customHeight="1" x14ac:dyDescent="0.25">
      <c r="A1257" s="7">
        <v>43178.609710648147</v>
      </c>
      <c r="B1257" s="8" t="s">
        <v>1532</v>
      </c>
      <c r="C1257" s="64" t="s">
        <v>1533</v>
      </c>
      <c r="D1257" s="8" t="s">
        <v>1698</v>
      </c>
      <c r="E1257" s="9">
        <v>559.02</v>
      </c>
      <c r="F1257" s="9" t="s">
        <v>2276</v>
      </c>
      <c r="G1257" s="64">
        <v>4</v>
      </c>
    </row>
    <row r="1258" spans="1:7" s="11" customFormat="1" ht="18" customHeight="1" x14ac:dyDescent="0.25">
      <c r="A1258" s="7">
        <v>43200.601747685185</v>
      </c>
      <c r="B1258" s="8" t="s">
        <v>132</v>
      </c>
      <c r="C1258" s="64" t="s">
        <v>158</v>
      </c>
      <c r="D1258" s="8" t="s">
        <v>1699</v>
      </c>
      <c r="E1258" s="9">
        <v>567.26</v>
      </c>
      <c r="F1258" s="9" t="s">
        <v>2276</v>
      </c>
      <c r="G1258" s="64">
        <v>4</v>
      </c>
    </row>
    <row r="1259" spans="1:7" s="11" customFormat="1" ht="18" customHeight="1" x14ac:dyDescent="0.25">
      <c r="A1259" s="7">
        <v>43228.625439814816</v>
      </c>
      <c r="B1259" s="8" t="s">
        <v>132</v>
      </c>
      <c r="C1259" s="64" t="s">
        <v>158</v>
      </c>
      <c r="D1259" s="8" t="s">
        <v>1700</v>
      </c>
      <c r="E1259" s="9">
        <v>567.26</v>
      </c>
      <c r="F1259" s="9" t="s">
        <v>2276</v>
      </c>
      <c r="G1259" s="64">
        <v>4</v>
      </c>
    </row>
    <row r="1260" spans="1:7" s="11" customFormat="1" ht="18" customHeight="1" x14ac:dyDescent="0.25">
      <c r="A1260" s="7">
        <v>43259.72515046296</v>
      </c>
      <c r="B1260" s="8" t="s">
        <v>132</v>
      </c>
      <c r="C1260" s="64" t="s">
        <v>158</v>
      </c>
      <c r="D1260" s="8" t="s">
        <v>1701</v>
      </c>
      <c r="E1260" s="9">
        <v>567.26</v>
      </c>
      <c r="F1260" s="9" t="s">
        <v>2276</v>
      </c>
      <c r="G1260" s="64">
        <v>4</v>
      </c>
    </row>
    <row r="1261" spans="1:7" s="11" customFormat="1" ht="18" customHeight="1" x14ac:dyDescent="0.25">
      <c r="A1261" s="7">
        <v>43167.903564814813</v>
      </c>
      <c r="B1261" s="8" t="s">
        <v>628</v>
      </c>
      <c r="C1261" s="64" t="s">
        <v>629</v>
      </c>
      <c r="D1261" s="8" t="s">
        <v>1702</v>
      </c>
      <c r="E1261" s="9">
        <v>568.70000000000005</v>
      </c>
      <c r="F1261" s="9" t="s">
        <v>2276</v>
      </c>
      <c r="G1261" s="64">
        <v>4</v>
      </c>
    </row>
    <row r="1262" spans="1:7" s="11" customFormat="1" ht="18" customHeight="1" x14ac:dyDescent="0.25">
      <c r="A1262" s="7">
        <v>43171.571238425924</v>
      </c>
      <c r="B1262" s="8" t="s">
        <v>49</v>
      </c>
      <c r="C1262" s="64" t="s">
        <v>112</v>
      </c>
      <c r="D1262" s="8" t="s">
        <v>1703</v>
      </c>
      <c r="E1262" s="9">
        <v>569.1</v>
      </c>
      <c r="F1262" s="9" t="s">
        <v>2276</v>
      </c>
      <c r="G1262" s="64">
        <v>4</v>
      </c>
    </row>
    <row r="1263" spans="1:7" s="11" customFormat="1" ht="18" customHeight="1" x14ac:dyDescent="0.25">
      <c r="A1263" s="7">
        <v>43242.513715277775</v>
      </c>
      <c r="B1263" s="8" t="s">
        <v>60</v>
      </c>
      <c r="C1263" s="64" t="s">
        <v>122</v>
      </c>
      <c r="D1263" s="8" t="s">
        <v>1704</v>
      </c>
      <c r="E1263" s="9">
        <v>578.91</v>
      </c>
      <c r="F1263" s="9" t="s">
        <v>2276</v>
      </c>
      <c r="G1263" s="64">
        <v>2</v>
      </c>
    </row>
    <row r="1264" spans="1:7" s="11" customFormat="1" ht="18" customHeight="1" x14ac:dyDescent="0.25">
      <c r="A1264" s="7">
        <v>43252.760428240741</v>
      </c>
      <c r="B1264" s="8" t="s">
        <v>428</v>
      </c>
      <c r="C1264" s="64" t="s">
        <v>429</v>
      </c>
      <c r="D1264" s="8" t="s">
        <v>1705</v>
      </c>
      <c r="E1264" s="9">
        <v>578.96</v>
      </c>
      <c r="F1264" s="9" t="s">
        <v>2274</v>
      </c>
      <c r="G1264" s="64">
        <v>2</v>
      </c>
    </row>
    <row r="1265" spans="1:7" s="11" customFormat="1" ht="18" customHeight="1" x14ac:dyDescent="0.25">
      <c r="A1265" s="7">
        <v>43185.001134259262</v>
      </c>
      <c r="B1265" s="8" t="s">
        <v>628</v>
      </c>
      <c r="C1265" s="64" t="s">
        <v>629</v>
      </c>
      <c r="D1265" s="8" t="s">
        <v>1706</v>
      </c>
      <c r="E1265" s="9">
        <v>580.79999999999995</v>
      </c>
      <c r="F1265" s="9" t="s">
        <v>2276</v>
      </c>
      <c r="G1265" s="64">
        <v>4</v>
      </c>
    </row>
    <row r="1266" spans="1:7" s="11" customFormat="1" ht="18" customHeight="1" x14ac:dyDescent="0.25">
      <c r="A1266" s="7">
        <v>43185.849699074075</v>
      </c>
      <c r="B1266" s="8" t="s">
        <v>628</v>
      </c>
      <c r="C1266" s="64" t="s">
        <v>629</v>
      </c>
      <c r="D1266" s="8" t="s">
        <v>1707</v>
      </c>
      <c r="E1266" s="9">
        <v>580.79999999999995</v>
      </c>
      <c r="F1266" s="9" t="s">
        <v>2276</v>
      </c>
      <c r="G1266" s="64">
        <v>4</v>
      </c>
    </row>
    <row r="1267" spans="1:7" s="11" customFormat="1" ht="18" customHeight="1" x14ac:dyDescent="0.25">
      <c r="A1267" s="7">
        <v>43222.734525462962</v>
      </c>
      <c r="B1267" s="8" t="s">
        <v>21</v>
      </c>
      <c r="C1267" s="64" t="s">
        <v>85</v>
      </c>
      <c r="D1267" s="8" t="s">
        <v>703</v>
      </c>
      <c r="E1267" s="9">
        <v>592.9</v>
      </c>
      <c r="F1267" s="9" t="s">
        <v>2276</v>
      </c>
      <c r="G1267" s="64">
        <v>4</v>
      </c>
    </row>
    <row r="1268" spans="1:7" s="11" customFormat="1" ht="18" customHeight="1" x14ac:dyDescent="0.25">
      <c r="A1268" s="7">
        <v>43209.455000000002</v>
      </c>
      <c r="B1268" s="8" t="s">
        <v>1153</v>
      </c>
      <c r="C1268" s="64" t="s">
        <v>1154</v>
      </c>
      <c r="D1268" s="8" t="s">
        <v>1708</v>
      </c>
      <c r="E1268" s="9">
        <v>594.87</v>
      </c>
      <c r="F1268" s="9" t="s">
        <v>2276</v>
      </c>
      <c r="G1268" s="64">
        <v>2</v>
      </c>
    </row>
    <row r="1269" spans="1:7" s="11" customFormat="1" ht="18" customHeight="1" x14ac:dyDescent="0.25">
      <c r="A1269" s="7">
        <v>43171.715624999997</v>
      </c>
      <c r="B1269" s="8" t="s">
        <v>32</v>
      </c>
      <c r="C1269" s="64" t="s">
        <v>96</v>
      </c>
      <c r="D1269" s="8" t="s">
        <v>1709</v>
      </c>
      <c r="E1269" s="9">
        <v>596.77</v>
      </c>
      <c r="F1269" s="9" t="s">
        <v>2276</v>
      </c>
      <c r="G1269" s="64">
        <v>4</v>
      </c>
    </row>
    <row r="1270" spans="1:7" s="11" customFormat="1" ht="18" customHeight="1" x14ac:dyDescent="0.25">
      <c r="A1270" s="7">
        <v>43224.024108796293</v>
      </c>
      <c r="B1270" s="8" t="s">
        <v>382</v>
      </c>
      <c r="C1270" s="64" t="s">
        <v>383</v>
      </c>
      <c r="D1270" s="8" t="s">
        <v>1710</v>
      </c>
      <c r="E1270" s="9">
        <v>600.04</v>
      </c>
      <c r="F1270" s="9" t="s">
        <v>2275</v>
      </c>
      <c r="G1270" s="64">
        <v>4</v>
      </c>
    </row>
    <row r="1271" spans="1:7" s="11" customFormat="1" ht="18" customHeight="1" x14ac:dyDescent="0.25">
      <c r="A1271" s="7">
        <v>43214.636932870373</v>
      </c>
      <c r="B1271" s="8" t="s">
        <v>39</v>
      </c>
      <c r="C1271" s="64" t="s">
        <v>102</v>
      </c>
      <c r="D1271" s="8" t="s">
        <v>1711</v>
      </c>
      <c r="E1271" s="9">
        <v>602.58000000000004</v>
      </c>
      <c r="F1271" s="9" t="s">
        <v>2274</v>
      </c>
      <c r="G1271" s="64">
        <v>2</v>
      </c>
    </row>
    <row r="1272" spans="1:7" s="11" customFormat="1" ht="18" customHeight="1" x14ac:dyDescent="0.25">
      <c r="A1272" s="7">
        <v>43195.514351851853</v>
      </c>
      <c r="B1272" s="8" t="s">
        <v>22</v>
      </c>
      <c r="C1272" s="64" t="s">
        <v>86</v>
      </c>
      <c r="D1272" s="8" t="s">
        <v>1712</v>
      </c>
      <c r="E1272" s="9">
        <v>606.46</v>
      </c>
      <c r="F1272" s="9" t="s">
        <v>2275</v>
      </c>
      <c r="G1272" s="64">
        <v>4</v>
      </c>
    </row>
    <row r="1273" spans="1:7" s="11" customFormat="1" ht="18" customHeight="1" x14ac:dyDescent="0.25">
      <c r="A1273" s="7">
        <v>43188.881111111114</v>
      </c>
      <c r="B1273" s="8" t="s">
        <v>129</v>
      </c>
      <c r="C1273" s="64" t="s">
        <v>155</v>
      </c>
      <c r="D1273" s="8" t="s">
        <v>1713</v>
      </c>
      <c r="E1273" s="9">
        <v>611.04999999999995</v>
      </c>
      <c r="F1273" s="9" t="s">
        <v>2276</v>
      </c>
      <c r="G1273" s="64">
        <v>4</v>
      </c>
    </row>
    <row r="1274" spans="1:7" s="11" customFormat="1" ht="18" customHeight="1" x14ac:dyDescent="0.25">
      <c r="A1274" s="7">
        <v>43194.513912037037</v>
      </c>
      <c r="B1274" s="8" t="s">
        <v>567</v>
      </c>
      <c r="C1274" s="64" t="s">
        <v>568</v>
      </c>
      <c r="D1274" s="8" t="s">
        <v>1714</v>
      </c>
      <c r="E1274" s="9">
        <v>613.83000000000004</v>
      </c>
      <c r="F1274" s="9" t="s">
        <v>2276</v>
      </c>
      <c r="G1274" s="64">
        <v>4</v>
      </c>
    </row>
    <row r="1275" spans="1:7" s="11" customFormat="1" ht="18" customHeight="1" x14ac:dyDescent="0.25">
      <c r="A1275" s="7">
        <v>43250.655648148146</v>
      </c>
      <c r="B1275" s="8" t="s">
        <v>39</v>
      </c>
      <c r="C1275" s="64" t="s">
        <v>102</v>
      </c>
      <c r="D1275" s="8" t="s">
        <v>1715</v>
      </c>
      <c r="E1275" s="9">
        <v>615.89</v>
      </c>
      <c r="F1275" s="9" t="s">
        <v>2274</v>
      </c>
      <c r="G1275" s="64">
        <v>2</v>
      </c>
    </row>
    <row r="1276" spans="1:7" s="11" customFormat="1" ht="18" customHeight="1" x14ac:dyDescent="0.25">
      <c r="A1276" s="7">
        <v>43213.487743055557</v>
      </c>
      <c r="B1276" s="8" t="s">
        <v>444</v>
      </c>
      <c r="C1276" s="64" t="s">
        <v>92</v>
      </c>
      <c r="D1276" s="8" t="s">
        <v>1716</v>
      </c>
      <c r="E1276" s="9">
        <v>618.75</v>
      </c>
      <c r="F1276" s="9" t="s">
        <v>2274</v>
      </c>
      <c r="G1276" s="64">
        <v>2</v>
      </c>
    </row>
    <row r="1277" spans="1:7" s="11" customFormat="1" ht="18" customHeight="1" x14ac:dyDescent="0.25">
      <c r="A1277" s="7">
        <v>43242.666712962964</v>
      </c>
      <c r="B1277" s="8" t="s">
        <v>444</v>
      </c>
      <c r="C1277" s="64" t="s">
        <v>92</v>
      </c>
      <c r="D1277" s="8" t="s">
        <v>1717</v>
      </c>
      <c r="E1277" s="9">
        <v>618.75</v>
      </c>
      <c r="F1277" s="9" t="s">
        <v>2274</v>
      </c>
      <c r="G1277" s="64">
        <v>2</v>
      </c>
    </row>
    <row r="1278" spans="1:7" s="11" customFormat="1" ht="18" customHeight="1" x14ac:dyDescent="0.25">
      <c r="A1278" s="7">
        <v>43187.38453703704</v>
      </c>
      <c r="B1278" s="8" t="s">
        <v>296</v>
      </c>
      <c r="C1278" s="64" t="s">
        <v>297</v>
      </c>
      <c r="D1278" s="8" t="s">
        <v>1718</v>
      </c>
      <c r="E1278" s="9">
        <v>619.57000000000005</v>
      </c>
      <c r="F1278" s="9" t="s">
        <v>2274</v>
      </c>
      <c r="G1278" s="64">
        <v>2</v>
      </c>
    </row>
    <row r="1279" spans="1:7" s="11" customFormat="1" ht="18" customHeight="1" x14ac:dyDescent="0.25">
      <c r="A1279" s="7">
        <v>43201.377256944441</v>
      </c>
      <c r="B1279" s="8" t="s">
        <v>296</v>
      </c>
      <c r="C1279" s="64" t="s">
        <v>297</v>
      </c>
      <c r="D1279" s="8" t="s">
        <v>1719</v>
      </c>
      <c r="E1279" s="9">
        <v>619.57000000000005</v>
      </c>
      <c r="F1279" s="9" t="s">
        <v>2274</v>
      </c>
      <c r="G1279" s="64">
        <v>2</v>
      </c>
    </row>
    <row r="1280" spans="1:7" s="11" customFormat="1" ht="18" customHeight="1" x14ac:dyDescent="0.25">
      <c r="A1280" s="7">
        <v>43258.638912037037</v>
      </c>
      <c r="B1280" s="8" t="s">
        <v>259</v>
      </c>
      <c r="C1280" s="64" t="s">
        <v>260</v>
      </c>
      <c r="D1280" s="8" t="s">
        <v>1720</v>
      </c>
      <c r="E1280" s="9">
        <v>625.82000000000005</v>
      </c>
      <c r="F1280" s="9" t="s">
        <v>2274</v>
      </c>
      <c r="G1280" s="64">
        <v>2</v>
      </c>
    </row>
    <row r="1281" spans="1:7" s="11" customFormat="1" ht="18" customHeight="1" x14ac:dyDescent="0.25">
      <c r="A1281" s="7">
        <v>43224.736504629633</v>
      </c>
      <c r="B1281" s="8" t="s">
        <v>1721</v>
      </c>
      <c r="C1281" s="64" t="s">
        <v>1722</v>
      </c>
      <c r="D1281" s="8" t="s">
        <v>1723</v>
      </c>
      <c r="E1281" s="9">
        <v>627.58000000000004</v>
      </c>
      <c r="F1281" s="9" t="s">
        <v>2276</v>
      </c>
      <c r="G1281" s="64">
        <v>1</v>
      </c>
    </row>
    <row r="1282" spans="1:7" s="11" customFormat="1" ht="18" customHeight="1" x14ac:dyDescent="0.25">
      <c r="A1282" s="7">
        <v>43256.594189814816</v>
      </c>
      <c r="B1282" s="8" t="s">
        <v>525</v>
      </c>
      <c r="C1282" s="64" t="s">
        <v>526</v>
      </c>
      <c r="D1282" s="8" t="s">
        <v>1724</v>
      </c>
      <c r="E1282" s="9">
        <v>632.45000000000005</v>
      </c>
      <c r="F1282" s="9" t="s">
        <v>2276</v>
      </c>
      <c r="G1282" s="64">
        <v>2</v>
      </c>
    </row>
    <row r="1283" spans="1:7" s="11" customFormat="1" ht="18" customHeight="1" x14ac:dyDescent="0.25">
      <c r="A1283" s="7">
        <v>43222.675879629627</v>
      </c>
      <c r="B1283" s="8" t="s">
        <v>1725</v>
      </c>
      <c r="C1283" s="64" t="s">
        <v>1726</v>
      </c>
      <c r="D1283" s="8" t="s">
        <v>1727</v>
      </c>
      <c r="E1283" s="9">
        <v>633.04999999999995</v>
      </c>
      <c r="F1283" s="9" t="s">
        <v>2276</v>
      </c>
      <c r="G1283" s="64">
        <v>1</v>
      </c>
    </row>
    <row r="1284" spans="1:7" s="11" customFormat="1" ht="18" customHeight="1" x14ac:dyDescent="0.25">
      <c r="A1284" s="7">
        <v>43224.011319444442</v>
      </c>
      <c r="B1284" s="8" t="s">
        <v>1728</v>
      </c>
      <c r="C1284" s="64" t="s">
        <v>1729</v>
      </c>
      <c r="D1284" s="8" t="s">
        <v>1730</v>
      </c>
      <c r="E1284" s="9">
        <v>635.25</v>
      </c>
      <c r="F1284" s="9" t="s">
        <v>2276</v>
      </c>
      <c r="G1284" s="64">
        <v>3</v>
      </c>
    </row>
    <row r="1285" spans="1:7" s="11" customFormat="1" ht="18" customHeight="1" x14ac:dyDescent="0.25">
      <c r="A1285" s="7">
        <v>43195.819513888891</v>
      </c>
      <c r="B1285" s="8" t="s">
        <v>1731</v>
      </c>
      <c r="C1285" s="64" t="s">
        <v>1732</v>
      </c>
      <c r="D1285" s="8" t="s">
        <v>1733</v>
      </c>
      <c r="E1285" s="9">
        <v>635.25</v>
      </c>
      <c r="F1285" s="9" t="s">
        <v>2274</v>
      </c>
      <c r="G1285" s="64">
        <v>4</v>
      </c>
    </row>
    <row r="1286" spans="1:7" s="11" customFormat="1" ht="18" customHeight="1" x14ac:dyDescent="0.25">
      <c r="A1286" s="7">
        <v>43252.914872685185</v>
      </c>
      <c r="B1286" s="8" t="s">
        <v>567</v>
      </c>
      <c r="C1286" s="64" t="s">
        <v>568</v>
      </c>
      <c r="D1286" s="8" t="s">
        <v>1734</v>
      </c>
      <c r="E1286" s="9">
        <v>635.65</v>
      </c>
      <c r="F1286" s="9" t="s">
        <v>2276</v>
      </c>
      <c r="G1286" s="64">
        <v>4</v>
      </c>
    </row>
    <row r="1287" spans="1:7" s="11" customFormat="1" ht="18" customHeight="1" x14ac:dyDescent="0.25">
      <c r="A1287" s="7">
        <v>43224.593715277777</v>
      </c>
      <c r="B1287" s="8" t="s">
        <v>130</v>
      </c>
      <c r="C1287" s="64" t="s">
        <v>156</v>
      </c>
      <c r="D1287" s="8" t="s">
        <v>1735</v>
      </c>
      <c r="E1287" s="9">
        <v>636.86</v>
      </c>
      <c r="F1287" s="9" t="s">
        <v>2276</v>
      </c>
      <c r="G1287" s="64">
        <v>4</v>
      </c>
    </row>
    <row r="1288" spans="1:7" s="11" customFormat="1" ht="18" customHeight="1" x14ac:dyDescent="0.25">
      <c r="A1288" s="7">
        <v>43185.829502314817</v>
      </c>
      <c r="B1288" s="8" t="s">
        <v>628</v>
      </c>
      <c r="C1288" s="64" t="s">
        <v>629</v>
      </c>
      <c r="D1288" s="8" t="s">
        <v>1736</v>
      </c>
      <c r="E1288" s="9">
        <v>641.29999999999995</v>
      </c>
      <c r="F1288" s="9" t="s">
        <v>2276</v>
      </c>
      <c r="G1288" s="64">
        <v>4</v>
      </c>
    </row>
    <row r="1289" spans="1:7" s="11" customFormat="1" ht="18" customHeight="1" x14ac:dyDescent="0.25">
      <c r="A1289" s="7">
        <v>43196.580266203702</v>
      </c>
      <c r="B1289" s="8" t="s">
        <v>259</v>
      </c>
      <c r="C1289" s="64" t="s">
        <v>260</v>
      </c>
      <c r="D1289" s="8" t="s">
        <v>1737</v>
      </c>
      <c r="E1289" s="9">
        <v>643.44000000000005</v>
      </c>
      <c r="F1289" s="9" t="s">
        <v>2274</v>
      </c>
      <c r="G1289" s="64">
        <v>2</v>
      </c>
    </row>
    <row r="1290" spans="1:7" s="11" customFormat="1" ht="18" customHeight="1" x14ac:dyDescent="0.25">
      <c r="A1290" s="7">
        <v>43214.48228009259</v>
      </c>
      <c r="B1290" s="8" t="s">
        <v>36</v>
      </c>
      <c r="C1290" s="64" t="s">
        <v>100</v>
      </c>
      <c r="D1290" s="8" t="s">
        <v>1738</v>
      </c>
      <c r="E1290" s="9">
        <v>643.75</v>
      </c>
      <c r="F1290" s="9" t="s">
        <v>2276</v>
      </c>
      <c r="G1290" s="64">
        <v>4</v>
      </c>
    </row>
    <row r="1291" spans="1:7" s="11" customFormat="1" ht="18" customHeight="1" x14ac:dyDescent="0.25">
      <c r="A1291" s="7">
        <v>43224.763726851852</v>
      </c>
      <c r="B1291" s="8" t="s">
        <v>36</v>
      </c>
      <c r="C1291" s="64" t="s">
        <v>100</v>
      </c>
      <c r="D1291" s="8" t="s">
        <v>1739</v>
      </c>
      <c r="E1291" s="9">
        <v>643.75</v>
      </c>
      <c r="F1291" s="9" t="s">
        <v>2276</v>
      </c>
      <c r="G1291" s="64">
        <v>4</v>
      </c>
    </row>
    <row r="1292" spans="1:7" s="11" customFormat="1" ht="18" customHeight="1" x14ac:dyDescent="0.25">
      <c r="A1292" s="7">
        <v>43185.851817129631</v>
      </c>
      <c r="B1292" s="8" t="s">
        <v>628</v>
      </c>
      <c r="C1292" s="64" t="s">
        <v>629</v>
      </c>
      <c r="D1292" s="8" t="s">
        <v>1740</v>
      </c>
      <c r="E1292" s="9">
        <v>647.35</v>
      </c>
      <c r="F1292" s="9" t="s">
        <v>2276</v>
      </c>
      <c r="G1292" s="64">
        <v>4</v>
      </c>
    </row>
    <row r="1293" spans="1:7" s="11" customFormat="1" ht="18" customHeight="1" x14ac:dyDescent="0.25">
      <c r="A1293" s="7">
        <v>43200.491180555553</v>
      </c>
      <c r="B1293" s="8" t="s">
        <v>39</v>
      </c>
      <c r="C1293" s="64" t="s">
        <v>102</v>
      </c>
      <c r="D1293" s="8" t="s">
        <v>1741</v>
      </c>
      <c r="E1293" s="9">
        <v>650.98</v>
      </c>
      <c r="F1293" s="9" t="s">
        <v>2274</v>
      </c>
      <c r="G1293" s="64">
        <v>2</v>
      </c>
    </row>
    <row r="1294" spans="1:7" s="11" customFormat="1" ht="18" customHeight="1" x14ac:dyDescent="0.25">
      <c r="A1294" s="7">
        <v>43269.651666666665</v>
      </c>
      <c r="B1294" s="8" t="s">
        <v>179</v>
      </c>
      <c r="C1294" s="64" t="s">
        <v>1086</v>
      </c>
      <c r="D1294" s="8" t="s">
        <v>1742</v>
      </c>
      <c r="E1294" s="9">
        <v>661.34</v>
      </c>
      <c r="F1294" s="9" t="s">
        <v>2274</v>
      </c>
      <c r="G1294" s="64">
        <v>3</v>
      </c>
    </row>
    <row r="1295" spans="1:7" s="11" customFormat="1" ht="18" customHeight="1" x14ac:dyDescent="0.25">
      <c r="A1295" s="7">
        <v>43250.76835648148</v>
      </c>
      <c r="B1295" s="8" t="s">
        <v>840</v>
      </c>
      <c r="C1295" s="64" t="s">
        <v>841</v>
      </c>
      <c r="D1295" s="8" t="s">
        <v>1743</v>
      </c>
      <c r="E1295" s="9">
        <v>665.5</v>
      </c>
      <c r="F1295" s="9" t="s">
        <v>2283</v>
      </c>
      <c r="G1295" s="64">
        <v>3</v>
      </c>
    </row>
    <row r="1296" spans="1:7" s="11" customFormat="1" ht="18" customHeight="1" x14ac:dyDescent="0.25">
      <c r="A1296" s="7">
        <v>43194.456979166665</v>
      </c>
      <c r="B1296" s="8" t="s">
        <v>428</v>
      </c>
      <c r="C1296" s="64" t="s">
        <v>429</v>
      </c>
      <c r="D1296" s="8" t="s">
        <v>1744</v>
      </c>
      <c r="E1296" s="9">
        <v>678.74</v>
      </c>
      <c r="F1296" s="9" t="s">
        <v>2274</v>
      </c>
      <c r="G1296" s="64">
        <v>2</v>
      </c>
    </row>
    <row r="1297" spans="1:7" s="11" customFormat="1" ht="18" customHeight="1" x14ac:dyDescent="0.25">
      <c r="A1297" s="7">
        <v>43249.71471064815</v>
      </c>
      <c r="B1297" s="8" t="s">
        <v>336</v>
      </c>
      <c r="C1297" s="64" t="s">
        <v>337</v>
      </c>
      <c r="D1297" s="8" t="s">
        <v>338</v>
      </c>
      <c r="E1297" s="9">
        <v>689.51</v>
      </c>
      <c r="F1297" s="9" t="s">
        <v>2274</v>
      </c>
      <c r="G1297" s="64">
        <v>4</v>
      </c>
    </row>
    <row r="1298" spans="1:7" s="11" customFormat="1" ht="18" customHeight="1" x14ac:dyDescent="0.25">
      <c r="A1298" s="7">
        <v>43223.662939814814</v>
      </c>
      <c r="B1298" s="8" t="s">
        <v>1745</v>
      </c>
      <c r="C1298" s="64" t="s">
        <v>1746</v>
      </c>
      <c r="D1298" s="8" t="s">
        <v>1747</v>
      </c>
      <c r="E1298" s="9">
        <v>694.37</v>
      </c>
      <c r="F1298" s="9" t="s">
        <v>2274</v>
      </c>
      <c r="G1298" s="64">
        <v>4</v>
      </c>
    </row>
    <row r="1299" spans="1:7" s="11" customFormat="1" ht="18" customHeight="1" x14ac:dyDescent="0.25">
      <c r="A1299" s="7">
        <v>43222.591574074075</v>
      </c>
      <c r="B1299" s="8" t="s">
        <v>39</v>
      </c>
      <c r="C1299" s="64" t="s">
        <v>102</v>
      </c>
      <c r="D1299" s="8" t="s">
        <v>1748</v>
      </c>
      <c r="E1299" s="9">
        <v>697.39</v>
      </c>
      <c r="F1299" s="9" t="s">
        <v>2274</v>
      </c>
      <c r="G1299" s="64">
        <v>2</v>
      </c>
    </row>
    <row r="1300" spans="1:7" s="11" customFormat="1" ht="18" customHeight="1" x14ac:dyDescent="0.25">
      <c r="A1300" s="7">
        <v>43248.94431712963</v>
      </c>
      <c r="B1300" s="8" t="s">
        <v>628</v>
      </c>
      <c r="C1300" s="64" t="s">
        <v>629</v>
      </c>
      <c r="D1300" s="8" t="s">
        <v>1749</v>
      </c>
      <c r="E1300" s="9">
        <v>701.8</v>
      </c>
      <c r="F1300" s="9" t="s">
        <v>2276</v>
      </c>
      <c r="G1300" s="64">
        <v>4</v>
      </c>
    </row>
    <row r="1301" spans="1:7" s="11" customFormat="1" ht="18" customHeight="1" x14ac:dyDescent="0.25">
      <c r="A1301" s="7">
        <v>43195.541655092595</v>
      </c>
      <c r="B1301" s="8" t="s">
        <v>483</v>
      </c>
      <c r="C1301" s="64" t="s">
        <v>484</v>
      </c>
      <c r="D1301" s="8" t="s">
        <v>1750</v>
      </c>
      <c r="E1301" s="9">
        <v>706.64</v>
      </c>
      <c r="F1301" s="9" t="s">
        <v>2276</v>
      </c>
      <c r="G1301" s="64">
        <v>4</v>
      </c>
    </row>
    <row r="1302" spans="1:7" s="11" customFormat="1" ht="18" customHeight="1" x14ac:dyDescent="0.25">
      <c r="A1302" s="7">
        <v>43249.832835648151</v>
      </c>
      <c r="B1302" s="8" t="s">
        <v>129</v>
      </c>
      <c r="C1302" s="64" t="s">
        <v>155</v>
      </c>
      <c r="D1302" s="8" t="s">
        <v>1751</v>
      </c>
      <c r="E1302" s="9">
        <v>711.48</v>
      </c>
      <c r="F1302" s="9" t="s">
        <v>2276</v>
      </c>
      <c r="G1302" s="64">
        <v>4</v>
      </c>
    </row>
    <row r="1303" spans="1:7" s="11" customFormat="1" ht="18" customHeight="1" x14ac:dyDescent="0.25">
      <c r="A1303" s="7">
        <v>43266.640497685185</v>
      </c>
      <c r="B1303" s="8" t="s">
        <v>382</v>
      </c>
      <c r="C1303" s="64" t="s">
        <v>383</v>
      </c>
      <c r="D1303" s="8" t="s">
        <v>1752</v>
      </c>
      <c r="E1303" s="9">
        <v>712.54</v>
      </c>
      <c r="F1303" s="9" t="s">
        <v>2275</v>
      </c>
      <c r="G1303" s="64">
        <v>4</v>
      </c>
    </row>
    <row r="1304" spans="1:7" s="11" customFormat="1" ht="18" customHeight="1" x14ac:dyDescent="0.25">
      <c r="A1304" s="7">
        <v>43185.497407407405</v>
      </c>
      <c r="B1304" s="8" t="s">
        <v>31</v>
      </c>
      <c r="C1304" s="64" t="s">
        <v>95</v>
      </c>
      <c r="D1304" s="8" t="s">
        <v>1753</v>
      </c>
      <c r="E1304" s="9">
        <v>712.92</v>
      </c>
      <c r="F1304" s="9" t="s">
        <v>2276</v>
      </c>
      <c r="G1304" s="64">
        <v>4</v>
      </c>
    </row>
    <row r="1305" spans="1:7" s="11" customFormat="1" ht="18" customHeight="1" x14ac:dyDescent="0.25">
      <c r="A1305" s="7">
        <v>43269.651620370372</v>
      </c>
      <c r="B1305" s="8" t="s">
        <v>179</v>
      </c>
      <c r="C1305" s="64" t="s">
        <v>1086</v>
      </c>
      <c r="D1305" s="8" t="s">
        <v>1754</v>
      </c>
      <c r="E1305" s="9">
        <v>714.03</v>
      </c>
      <c r="F1305" s="9" t="s">
        <v>2274</v>
      </c>
      <c r="G1305" s="64">
        <v>3</v>
      </c>
    </row>
    <row r="1306" spans="1:7" s="11" customFormat="1" ht="18" customHeight="1" x14ac:dyDescent="0.25">
      <c r="A1306" s="7">
        <v>43199.652384259258</v>
      </c>
      <c r="B1306" s="8" t="s">
        <v>39</v>
      </c>
      <c r="C1306" s="64" t="s">
        <v>102</v>
      </c>
      <c r="D1306" s="8" t="s">
        <v>1755</v>
      </c>
      <c r="E1306" s="9">
        <v>715.16</v>
      </c>
      <c r="F1306" s="9" t="s">
        <v>2274</v>
      </c>
      <c r="G1306" s="64">
        <v>2</v>
      </c>
    </row>
    <row r="1307" spans="1:7" s="11" customFormat="1" ht="18" customHeight="1" x14ac:dyDescent="0.25">
      <c r="A1307" s="7">
        <v>43243.713993055557</v>
      </c>
      <c r="B1307" s="8" t="s">
        <v>179</v>
      </c>
      <c r="C1307" s="64" t="s">
        <v>1086</v>
      </c>
      <c r="D1307" s="8" t="s">
        <v>1756</v>
      </c>
      <c r="E1307" s="9">
        <v>716.65</v>
      </c>
      <c r="F1307" s="9" t="s">
        <v>2274</v>
      </c>
      <c r="G1307" s="64">
        <v>3</v>
      </c>
    </row>
    <row r="1308" spans="1:7" s="11" customFormat="1" ht="18" customHeight="1" x14ac:dyDescent="0.25">
      <c r="A1308" s="7">
        <v>43251.543773148151</v>
      </c>
      <c r="B1308" s="8" t="s">
        <v>39</v>
      </c>
      <c r="C1308" s="64" t="s">
        <v>102</v>
      </c>
      <c r="D1308" s="8" t="s">
        <v>1757</v>
      </c>
      <c r="E1308" s="9">
        <v>729.39</v>
      </c>
      <c r="F1308" s="9" t="s">
        <v>2274</v>
      </c>
      <c r="G1308" s="64">
        <v>2</v>
      </c>
    </row>
    <row r="1309" spans="1:7" s="11" customFormat="1" ht="18" customHeight="1" x14ac:dyDescent="0.25">
      <c r="A1309" s="7">
        <v>43199.591909722221</v>
      </c>
      <c r="B1309" s="8" t="s">
        <v>39</v>
      </c>
      <c r="C1309" s="64" t="s">
        <v>102</v>
      </c>
      <c r="D1309" s="8" t="s">
        <v>1715</v>
      </c>
      <c r="E1309" s="9">
        <v>729.73</v>
      </c>
      <c r="F1309" s="9" t="s">
        <v>2274</v>
      </c>
      <c r="G1309" s="64">
        <v>2</v>
      </c>
    </row>
    <row r="1310" spans="1:7" s="11" customFormat="1" ht="18" customHeight="1" x14ac:dyDescent="0.25">
      <c r="A1310" s="7">
        <v>43266.637766203705</v>
      </c>
      <c r="B1310" s="8" t="s">
        <v>42</v>
      </c>
      <c r="C1310" s="64" t="s">
        <v>104</v>
      </c>
      <c r="D1310" s="8" t="s">
        <v>1758</v>
      </c>
      <c r="E1310" s="9">
        <v>735.12</v>
      </c>
      <c r="F1310" s="9" t="s">
        <v>2276</v>
      </c>
      <c r="G1310" s="64">
        <v>4</v>
      </c>
    </row>
    <row r="1311" spans="1:7" s="11" customFormat="1" ht="18" customHeight="1" x14ac:dyDescent="0.25">
      <c r="A1311" s="7">
        <v>43203.638807870368</v>
      </c>
      <c r="B1311" s="8" t="s">
        <v>450</v>
      </c>
      <c r="C1311" s="64" t="s">
        <v>451</v>
      </c>
      <c r="D1311" s="8" t="s">
        <v>1759</v>
      </c>
      <c r="E1311" s="9">
        <v>738.27</v>
      </c>
      <c r="F1311" s="9" t="s">
        <v>2276</v>
      </c>
      <c r="G1311" s="64">
        <v>4</v>
      </c>
    </row>
    <row r="1312" spans="1:7" s="11" customFormat="1" ht="18" customHeight="1" x14ac:dyDescent="0.25">
      <c r="A1312" s="7">
        <v>43229.791527777779</v>
      </c>
      <c r="B1312" s="8" t="s">
        <v>450</v>
      </c>
      <c r="C1312" s="64" t="s">
        <v>451</v>
      </c>
      <c r="D1312" s="8" t="s">
        <v>1760</v>
      </c>
      <c r="E1312" s="9">
        <v>738.27</v>
      </c>
      <c r="F1312" s="9" t="s">
        <v>2276</v>
      </c>
      <c r="G1312" s="64">
        <v>4</v>
      </c>
    </row>
    <row r="1313" spans="1:7" s="11" customFormat="1" ht="18" customHeight="1" x14ac:dyDescent="0.25">
      <c r="A1313" s="7">
        <v>43259.523854166669</v>
      </c>
      <c r="B1313" s="8" t="s">
        <v>450</v>
      </c>
      <c r="C1313" s="64" t="s">
        <v>451</v>
      </c>
      <c r="D1313" s="8" t="s">
        <v>1761</v>
      </c>
      <c r="E1313" s="9">
        <v>738.27</v>
      </c>
      <c r="F1313" s="9" t="s">
        <v>2276</v>
      </c>
      <c r="G1313" s="64">
        <v>4</v>
      </c>
    </row>
    <row r="1314" spans="1:7" s="11" customFormat="1" ht="18" customHeight="1" x14ac:dyDescent="0.25">
      <c r="A1314" s="7">
        <v>43265.816458333335</v>
      </c>
      <c r="B1314" s="8" t="s">
        <v>428</v>
      </c>
      <c r="C1314" s="64" t="s">
        <v>429</v>
      </c>
      <c r="D1314" s="8" t="s">
        <v>1762</v>
      </c>
      <c r="E1314" s="9">
        <v>750.2</v>
      </c>
      <c r="F1314" s="9" t="s">
        <v>2283</v>
      </c>
      <c r="G1314" s="64">
        <v>2</v>
      </c>
    </row>
    <row r="1315" spans="1:7" s="11" customFormat="1" ht="18" customHeight="1" x14ac:dyDescent="0.25">
      <c r="A1315" s="7">
        <v>43263.8046412037</v>
      </c>
      <c r="B1315" s="8" t="s">
        <v>628</v>
      </c>
      <c r="C1315" s="64" t="s">
        <v>629</v>
      </c>
      <c r="D1315" s="8" t="s">
        <v>1763</v>
      </c>
      <c r="E1315" s="9">
        <v>750.2</v>
      </c>
      <c r="F1315" s="9" t="s">
        <v>2276</v>
      </c>
      <c r="G1315" s="64">
        <v>4</v>
      </c>
    </row>
    <row r="1316" spans="1:7" s="11" customFormat="1" ht="18" customHeight="1" x14ac:dyDescent="0.25">
      <c r="A1316" s="7">
        <v>43210.4218287037</v>
      </c>
      <c r="B1316" s="8" t="s">
        <v>39</v>
      </c>
      <c r="C1316" s="64" t="s">
        <v>102</v>
      </c>
      <c r="D1316" s="8" t="s">
        <v>1764</v>
      </c>
      <c r="E1316" s="9">
        <v>753.23</v>
      </c>
      <c r="F1316" s="9" t="s">
        <v>2274</v>
      </c>
      <c r="G1316" s="64">
        <v>2</v>
      </c>
    </row>
    <row r="1317" spans="1:7" s="11" customFormat="1" ht="18" customHeight="1" x14ac:dyDescent="0.25">
      <c r="A1317" s="7">
        <v>43224.612708333334</v>
      </c>
      <c r="B1317" s="8" t="s">
        <v>39</v>
      </c>
      <c r="C1317" s="64" t="s">
        <v>102</v>
      </c>
      <c r="D1317" s="8" t="s">
        <v>1765</v>
      </c>
      <c r="E1317" s="9">
        <v>758.69</v>
      </c>
      <c r="F1317" s="9" t="s">
        <v>2274</v>
      </c>
      <c r="G1317" s="64">
        <v>2</v>
      </c>
    </row>
    <row r="1318" spans="1:7" s="11" customFormat="1" ht="18" customHeight="1" x14ac:dyDescent="0.25">
      <c r="A1318" s="7">
        <v>43216.667025462964</v>
      </c>
      <c r="B1318" s="8" t="s">
        <v>12</v>
      </c>
      <c r="C1318" s="64" t="s">
        <v>75</v>
      </c>
      <c r="D1318" s="8" t="s">
        <v>1766</v>
      </c>
      <c r="E1318" s="9">
        <v>767.45</v>
      </c>
      <c r="F1318" s="9" t="s">
        <v>2275</v>
      </c>
      <c r="G1318" s="64">
        <v>4</v>
      </c>
    </row>
    <row r="1319" spans="1:7" s="11" customFormat="1" ht="18" customHeight="1" x14ac:dyDescent="0.25">
      <c r="A1319" s="7">
        <v>43194.919398148151</v>
      </c>
      <c r="B1319" s="8" t="s">
        <v>52</v>
      </c>
      <c r="C1319" s="64" t="s">
        <v>115</v>
      </c>
      <c r="D1319" s="8" t="s">
        <v>1767</v>
      </c>
      <c r="E1319" s="9">
        <v>768.12</v>
      </c>
      <c r="F1319" s="9" t="s">
        <v>2275</v>
      </c>
      <c r="G1319" s="64">
        <v>4</v>
      </c>
    </row>
    <row r="1320" spans="1:7" s="11" customFormat="1" ht="18" customHeight="1" x14ac:dyDescent="0.25">
      <c r="A1320" s="7">
        <v>43224.604178240741</v>
      </c>
      <c r="B1320" s="8" t="s">
        <v>130</v>
      </c>
      <c r="C1320" s="64" t="s">
        <v>156</v>
      </c>
      <c r="D1320" s="8" t="s">
        <v>1768</v>
      </c>
      <c r="E1320" s="9">
        <v>772.72</v>
      </c>
      <c r="F1320" s="9" t="s">
        <v>2276</v>
      </c>
      <c r="G1320" s="64">
        <v>4</v>
      </c>
    </row>
    <row r="1321" spans="1:7" s="11" customFormat="1" ht="18" customHeight="1" x14ac:dyDescent="0.25">
      <c r="A1321" s="7">
        <v>43222.828819444447</v>
      </c>
      <c r="B1321" s="8" t="s">
        <v>567</v>
      </c>
      <c r="C1321" s="64" t="s">
        <v>568</v>
      </c>
      <c r="D1321" s="8" t="s">
        <v>1769</v>
      </c>
      <c r="E1321" s="9">
        <v>773.25</v>
      </c>
      <c r="F1321" s="9" t="s">
        <v>2276</v>
      </c>
      <c r="G1321" s="64">
        <v>4</v>
      </c>
    </row>
    <row r="1322" spans="1:7" s="11" customFormat="1" ht="18" customHeight="1" x14ac:dyDescent="0.25">
      <c r="A1322" s="7">
        <v>43194.660509259258</v>
      </c>
      <c r="B1322" s="8" t="s">
        <v>49</v>
      </c>
      <c r="C1322" s="64" t="s">
        <v>112</v>
      </c>
      <c r="D1322" s="8" t="s">
        <v>1770</v>
      </c>
      <c r="E1322" s="9">
        <v>779.58</v>
      </c>
      <c r="F1322" s="9" t="s">
        <v>2276</v>
      </c>
      <c r="G1322" s="64">
        <v>4</v>
      </c>
    </row>
    <row r="1323" spans="1:7" s="11" customFormat="1" ht="18" customHeight="1" x14ac:dyDescent="0.25">
      <c r="A1323" s="7">
        <v>43228.546041666668</v>
      </c>
      <c r="B1323" s="8" t="s">
        <v>49</v>
      </c>
      <c r="C1323" s="64" t="s">
        <v>112</v>
      </c>
      <c r="D1323" s="8" t="s">
        <v>1771</v>
      </c>
      <c r="E1323" s="9">
        <v>779.58</v>
      </c>
      <c r="F1323" s="9" t="s">
        <v>2276</v>
      </c>
      <c r="G1323" s="64">
        <v>4</v>
      </c>
    </row>
    <row r="1324" spans="1:7" s="11" customFormat="1" ht="18" customHeight="1" x14ac:dyDescent="0.25">
      <c r="A1324" s="7">
        <v>43248.459282407406</v>
      </c>
      <c r="B1324" s="8" t="s">
        <v>44</v>
      </c>
      <c r="C1324" s="64" t="s">
        <v>106</v>
      </c>
      <c r="D1324" s="8" t="s">
        <v>1772</v>
      </c>
      <c r="E1324" s="9">
        <v>781.66</v>
      </c>
      <c r="F1324" s="9" t="s">
        <v>2276</v>
      </c>
      <c r="G1324" s="64">
        <v>4</v>
      </c>
    </row>
    <row r="1325" spans="1:7" s="11" customFormat="1" ht="18" customHeight="1" x14ac:dyDescent="0.25">
      <c r="A1325" s="7">
        <v>43248.933831018519</v>
      </c>
      <c r="B1325" s="8" t="s">
        <v>628</v>
      </c>
      <c r="C1325" s="64" t="s">
        <v>629</v>
      </c>
      <c r="D1325" s="8" t="s">
        <v>1773</v>
      </c>
      <c r="E1325" s="9">
        <v>786.5</v>
      </c>
      <c r="F1325" s="9" t="s">
        <v>2276</v>
      </c>
      <c r="G1325" s="64">
        <v>4</v>
      </c>
    </row>
    <row r="1326" spans="1:7" s="11" customFormat="1" ht="18" customHeight="1" x14ac:dyDescent="0.25">
      <c r="A1326" s="7">
        <v>43224.612673611111</v>
      </c>
      <c r="B1326" s="8" t="s">
        <v>39</v>
      </c>
      <c r="C1326" s="64" t="s">
        <v>102</v>
      </c>
      <c r="D1326" s="8" t="s">
        <v>1774</v>
      </c>
      <c r="E1326" s="9">
        <v>789.54</v>
      </c>
      <c r="F1326" s="9" t="s">
        <v>2274</v>
      </c>
      <c r="G1326" s="64">
        <v>2</v>
      </c>
    </row>
    <row r="1327" spans="1:7" s="11" customFormat="1" ht="18" customHeight="1" x14ac:dyDescent="0.25">
      <c r="A1327" s="7">
        <v>43250.65353009259</v>
      </c>
      <c r="B1327" s="8" t="s">
        <v>39</v>
      </c>
      <c r="C1327" s="64" t="s">
        <v>102</v>
      </c>
      <c r="D1327" s="8" t="s">
        <v>1775</v>
      </c>
      <c r="E1327" s="9">
        <v>809.49</v>
      </c>
      <c r="F1327" s="9" t="s">
        <v>2274</v>
      </c>
      <c r="G1327" s="64">
        <v>2</v>
      </c>
    </row>
    <row r="1328" spans="1:7" s="11" customFormat="1" ht="18" customHeight="1" x14ac:dyDescent="0.25">
      <c r="A1328" s="7">
        <v>43222.403854166667</v>
      </c>
      <c r="B1328" s="8" t="s">
        <v>57</v>
      </c>
      <c r="C1328" s="64" t="s">
        <v>119</v>
      </c>
      <c r="D1328" s="8" t="s">
        <v>1776</v>
      </c>
      <c r="E1328" s="9">
        <v>811.87</v>
      </c>
      <c r="F1328" s="9" t="s">
        <v>2283</v>
      </c>
      <c r="G1328" s="64">
        <v>4</v>
      </c>
    </row>
    <row r="1329" spans="1:7" s="11" customFormat="1" ht="18" customHeight="1" x14ac:dyDescent="0.25">
      <c r="A1329" s="7">
        <v>43213.688113425924</v>
      </c>
      <c r="B1329" s="8" t="s">
        <v>9</v>
      </c>
      <c r="C1329" s="64" t="s">
        <v>72</v>
      </c>
      <c r="D1329" s="8" t="s">
        <v>1777</v>
      </c>
      <c r="E1329" s="9">
        <v>812.65</v>
      </c>
      <c r="F1329" s="9" t="s">
        <v>2276</v>
      </c>
      <c r="G1329" s="64">
        <v>4</v>
      </c>
    </row>
    <row r="1330" spans="1:7" s="11" customFormat="1" ht="18" customHeight="1" x14ac:dyDescent="0.25">
      <c r="A1330" s="7">
        <v>43237.6330787037</v>
      </c>
      <c r="B1330" s="8" t="s">
        <v>11</v>
      </c>
      <c r="C1330" s="64" t="s">
        <v>74</v>
      </c>
      <c r="D1330" s="8" t="s">
        <v>1778</v>
      </c>
      <c r="E1330" s="9">
        <v>816.75</v>
      </c>
      <c r="F1330" s="9" t="s">
        <v>2276</v>
      </c>
      <c r="G1330" s="64">
        <v>4</v>
      </c>
    </row>
    <row r="1331" spans="1:7" s="11" customFormat="1" ht="18" customHeight="1" x14ac:dyDescent="0.25">
      <c r="A1331" s="7">
        <v>43222.395729166667</v>
      </c>
      <c r="B1331" s="8" t="s">
        <v>57</v>
      </c>
      <c r="C1331" s="64" t="s">
        <v>119</v>
      </c>
      <c r="D1331" s="8" t="s">
        <v>1779</v>
      </c>
      <c r="E1331" s="9">
        <v>817.43</v>
      </c>
      <c r="F1331" s="9" t="s">
        <v>2276</v>
      </c>
      <c r="G1331" s="64">
        <v>4</v>
      </c>
    </row>
    <row r="1332" spans="1:7" s="11" customFormat="1" ht="18" customHeight="1" x14ac:dyDescent="0.25">
      <c r="A1332" s="7">
        <v>43222.403738425928</v>
      </c>
      <c r="B1332" s="8" t="s">
        <v>57</v>
      </c>
      <c r="C1332" s="64" t="s">
        <v>119</v>
      </c>
      <c r="D1332" s="8" t="s">
        <v>1780</v>
      </c>
      <c r="E1332" s="9">
        <v>826.31</v>
      </c>
      <c r="F1332" s="9" t="s">
        <v>2276</v>
      </c>
      <c r="G1332" s="64">
        <v>4</v>
      </c>
    </row>
    <row r="1333" spans="1:7" s="11" customFormat="1" ht="18" customHeight="1" x14ac:dyDescent="0.25">
      <c r="A1333" s="7">
        <v>43258.308564814812</v>
      </c>
      <c r="B1333" s="8" t="s">
        <v>57</v>
      </c>
      <c r="C1333" s="64" t="s">
        <v>119</v>
      </c>
      <c r="D1333" s="8" t="s">
        <v>1781</v>
      </c>
      <c r="E1333" s="9">
        <v>836.95</v>
      </c>
      <c r="F1333" s="9" t="s">
        <v>2276</v>
      </c>
      <c r="G1333" s="64">
        <v>4</v>
      </c>
    </row>
    <row r="1334" spans="1:7" s="11" customFormat="1" ht="18" customHeight="1" x14ac:dyDescent="0.25">
      <c r="A1334" s="7">
        <v>43249.47452546296</v>
      </c>
      <c r="B1334" s="8" t="s">
        <v>22</v>
      </c>
      <c r="C1334" s="64" t="s">
        <v>86</v>
      </c>
      <c r="D1334" s="8" t="s">
        <v>1782</v>
      </c>
      <c r="E1334" s="9">
        <v>844.5</v>
      </c>
      <c r="F1334" s="9" t="s">
        <v>2274</v>
      </c>
      <c r="G1334" s="64">
        <v>4</v>
      </c>
    </row>
    <row r="1335" spans="1:7" s="11" customFormat="1" ht="18" customHeight="1" x14ac:dyDescent="0.25">
      <c r="A1335" s="7">
        <v>43195.766817129632</v>
      </c>
      <c r="B1335" s="8" t="s">
        <v>148</v>
      </c>
      <c r="C1335" s="64" t="s">
        <v>1090</v>
      </c>
      <c r="D1335" s="8" t="s">
        <v>1783</v>
      </c>
      <c r="E1335" s="9">
        <v>847</v>
      </c>
      <c r="F1335" s="9" t="s">
        <v>2274</v>
      </c>
      <c r="G1335" s="64">
        <v>3</v>
      </c>
    </row>
    <row r="1336" spans="1:7" s="11" customFormat="1" ht="18" customHeight="1" x14ac:dyDescent="0.25">
      <c r="A1336" s="7">
        <v>43188.031701388885</v>
      </c>
      <c r="B1336" s="8" t="s">
        <v>48</v>
      </c>
      <c r="C1336" s="64" t="s">
        <v>111</v>
      </c>
      <c r="D1336" s="8" t="s">
        <v>1784</v>
      </c>
      <c r="E1336" s="9">
        <v>855.6</v>
      </c>
      <c r="F1336" s="9" t="s">
        <v>2276</v>
      </c>
      <c r="G1336" s="64">
        <v>4</v>
      </c>
    </row>
    <row r="1337" spans="1:7" s="11" customFormat="1" ht="18" customHeight="1" x14ac:dyDescent="0.25">
      <c r="A1337" s="7">
        <v>43220.027337962965</v>
      </c>
      <c r="B1337" s="8" t="s">
        <v>48</v>
      </c>
      <c r="C1337" s="64" t="s">
        <v>111</v>
      </c>
      <c r="D1337" s="8" t="s">
        <v>1785</v>
      </c>
      <c r="E1337" s="9">
        <v>855.6</v>
      </c>
      <c r="F1337" s="9" t="s">
        <v>2276</v>
      </c>
      <c r="G1337" s="64">
        <v>4</v>
      </c>
    </row>
    <row r="1338" spans="1:7" s="11" customFormat="1" ht="18" customHeight="1" x14ac:dyDescent="0.25">
      <c r="A1338" s="7">
        <v>43251.526944444442</v>
      </c>
      <c r="B1338" s="8" t="s">
        <v>48</v>
      </c>
      <c r="C1338" s="64" t="s">
        <v>111</v>
      </c>
      <c r="D1338" s="8" t="s">
        <v>1786</v>
      </c>
      <c r="E1338" s="9">
        <v>855.6</v>
      </c>
      <c r="F1338" s="9" t="s">
        <v>2276</v>
      </c>
      <c r="G1338" s="64">
        <v>4</v>
      </c>
    </row>
    <row r="1339" spans="1:7" s="11" customFormat="1" ht="18" customHeight="1" x14ac:dyDescent="0.25">
      <c r="A1339" s="7">
        <v>43207.972916666666</v>
      </c>
      <c r="B1339" s="8" t="s">
        <v>2</v>
      </c>
      <c r="C1339" s="64" t="s">
        <v>65</v>
      </c>
      <c r="D1339" s="8" t="s">
        <v>1787</v>
      </c>
      <c r="E1339" s="9">
        <v>877.73</v>
      </c>
      <c r="F1339" s="9" t="s">
        <v>2274</v>
      </c>
      <c r="G1339" s="64">
        <v>4</v>
      </c>
    </row>
    <row r="1340" spans="1:7" s="11" customFormat="1" ht="18" customHeight="1" x14ac:dyDescent="0.25">
      <c r="A1340" s="7">
        <v>43201.667256944442</v>
      </c>
      <c r="B1340" s="8" t="s">
        <v>41</v>
      </c>
      <c r="C1340" s="64" t="s">
        <v>103</v>
      </c>
      <c r="D1340" s="8" t="s">
        <v>1788</v>
      </c>
      <c r="E1340" s="9">
        <v>882.2</v>
      </c>
      <c r="F1340" s="9" t="s">
        <v>2275</v>
      </c>
      <c r="G1340" s="64">
        <v>4</v>
      </c>
    </row>
    <row r="1341" spans="1:7" s="11" customFormat="1" ht="18" customHeight="1" x14ac:dyDescent="0.25">
      <c r="A1341" s="7">
        <v>43241.963252314818</v>
      </c>
      <c r="B1341" s="8" t="s">
        <v>628</v>
      </c>
      <c r="C1341" s="64" t="s">
        <v>629</v>
      </c>
      <c r="D1341" s="8" t="s">
        <v>1789</v>
      </c>
      <c r="E1341" s="9">
        <v>883.3</v>
      </c>
      <c r="F1341" s="9" t="s">
        <v>2276</v>
      </c>
      <c r="G1341" s="64">
        <v>4</v>
      </c>
    </row>
    <row r="1342" spans="1:7" s="11" customFormat="1" ht="18" customHeight="1" x14ac:dyDescent="0.25">
      <c r="A1342" s="7">
        <v>43224.019895833335</v>
      </c>
      <c r="B1342" s="8" t="s">
        <v>382</v>
      </c>
      <c r="C1342" s="64" t="s">
        <v>383</v>
      </c>
      <c r="D1342" s="8" t="s">
        <v>1790</v>
      </c>
      <c r="E1342" s="9">
        <v>902.66</v>
      </c>
      <c r="F1342" s="9" t="s">
        <v>2275</v>
      </c>
      <c r="G1342" s="64">
        <v>4</v>
      </c>
    </row>
    <row r="1343" spans="1:7" s="11" customFormat="1" ht="18" customHeight="1" x14ac:dyDescent="0.25">
      <c r="A1343" s="7">
        <v>43192.890277777777</v>
      </c>
      <c r="B1343" s="8" t="s">
        <v>1791</v>
      </c>
      <c r="C1343" s="64" t="s">
        <v>1792</v>
      </c>
      <c r="D1343" s="8" t="s">
        <v>1793</v>
      </c>
      <c r="E1343" s="9">
        <v>907.5</v>
      </c>
      <c r="F1343" s="9" t="s">
        <v>2274</v>
      </c>
      <c r="G1343" s="64">
        <v>3</v>
      </c>
    </row>
    <row r="1344" spans="1:7" s="11" customFormat="1" ht="18" customHeight="1" x14ac:dyDescent="0.25">
      <c r="A1344" s="7">
        <v>43216.627175925925</v>
      </c>
      <c r="B1344" s="8" t="s">
        <v>1794</v>
      </c>
      <c r="C1344" s="64" t="s">
        <v>1795</v>
      </c>
      <c r="D1344" s="8" t="s">
        <v>1796</v>
      </c>
      <c r="E1344" s="9">
        <v>907.5</v>
      </c>
      <c r="F1344" s="9" t="s">
        <v>2274</v>
      </c>
      <c r="G1344" s="64">
        <v>3</v>
      </c>
    </row>
    <row r="1345" spans="1:7" s="11" customFormat="1" ht="18" customHeight="1" x14ac:dyDescent="0.25">
      <c r="A1345" s="7">
        <v>43167.8909375</v>
      </c>
      <c r="B1345" s="8" t="s">
        <v>628</v>
      </c>
      <c r="C1345" s="64" t="s">
        <v>629</v>
      </c>
      <c r="D1345" s="8" t="s">
        <v>1797</v>
      </c>
      <c r="E1345" s="9">
        <v>907.5</v>
      </c>
      <c r="F1345" s="9" t="s">
        <v>2276</v>
      </c>
      <c r="G1345" s="64">
        <v>4</v>
      </c>
    </row>
    <row r="1346" spans="1:7" s="11" customFormat="1" ht="18" customHeight="1" x14ac:dyDescent="0.25">
      <c r="A1346" s="7">
        <v>43193.474664351852</v>
      </c>
      <c r="B1346" s="8" t="s">
        <v>1798</v>
      </c>
      <c r="C1346" s="64" t="s">
        <v>1799</v>
      </c>
      <c r="D1346" s="8" t="s">
        <v>1800</v>
      </c>
      <c r="E1346" s="9">
        <v>907.5</v>
      </c>
      <c r="F1346" s="9" t="s">
        <v>2276</v>
      </c>
      <c r="G1346" s="64">
        <v>4</v>
      </c>
    </row>
    <row r="1347" spans="1:7" s="11" customFormat="1" ht="18" customHeight="1" x14ac:dyDescent="0.25">
      <c r="A1347" s="7">
        <v>43216.6250462963</v>
      </c>
      <c r="B1347" s="8" t="s">
        <v>1801</v>
      </c>
      <c r="C1347" s="64" t="s">
        <v>1802</v>
      </c>
      <c r="D1347" s="8" t="s">
        <v>1803</v>
      </c>
      <c r="E1347" s="9">
        <v>907.5</v>
      </c>
      <c r="F1347" s="9" t="s">
        <v>2276</v>
      </c>
      <c r="G1347" s="64">
        <v>4</v>
      </c>
    </row>
    <row r="1348" spans="1:7" s="11" customFormat="1" ht="18" customHeight="1" x14ac:dyDescent="0.25">
      <c r="A1348" s="7">
        <v>43228.545995370368</v>
      </c>
      <c r="B1348" s="8" t="s">
        <v>1804</v>
      </c>
      <c r="C1348" s="64" t="s">
        <v>1805</v>
      </c>
      <c r="D1348" s="8" t="s">
        <v>1806</v>
      </c>
      <c r="E1348" s="9">
        <v>907.5</v>
      </c>
      <c r="F1348" s="9" t="s">
        <v>2274</v>
      </c>
      <c r="G1348" s="64">
        <v>4</v>
      </c>
    </row>
    <row r="1349" spans="1:7" s="11" customFormat="1" ht="18" customHeight="1" x14ac:dyDescent="0.25">
      <c r="A1349" s="7">
        <v>43195.617662037039</v>
      </c>
      <c r="B1349" s="8" t="s">
        <v>57</v>
      </c>
      <c r="C1349" s="64" t="s">
        <v>119</v>
      </c>
      <c r="D1349" s="8" t="s">
        <v>1807</v>
      </c>
      <c r="E1349" s="9">
        <v>911.76</v>
      </c>
      <c r="F1349" s="9" t="s">
        <v>2283</v>
      </c>
      <c r="G1349" s="64">
        <v>4</v>
      </c>
    </row>
    <row r="1350" spans="1:7" s="11" customFormat="1" ht="18" customHeight="1" x14ac:dyDescent="0.25">
      <c r="A1350" s="7">
        <v>43222.633888888886</v>
      </c>
      <c r="B1350" s="8" t="s">
        <v>1808</v>
      </c>
      <c r="C1350" s="64" t="s">
        <v>1809</v>
      </c>
      <c r="D1350" s="8" t="s">
        <v>1810</v>
      </c>
      <c r="E1350" s="9">
        <v>919.6</v>
      </c>
      <c r="F1350" s="9" t="s">
        <v>2276</v>
      </c>
      <c r="G1350" s="64">
        <v>3</v>
      </c>
    </row>
    <row r="1351" spans="1:7" s="11" customFormat="1" ht="18" customHeight="1" x14ac:dyDescent="0.25">
      <c r="A1351" s="7">
        <v>43187.954548611109</v>
      </c>
      <c r="B1351" s="8" t="s">
        <v>637</v>
      </c>
      <c r="C1351" s="64" t="s">
        <v>638</v>
      </c>
      <c r="D1351" s="8" t="s">
        <v>1811</v>
      </c>
      <c r="E1351" s="9">
        <v>919.6</v>
      </c>
      <c r="F1351" s="9" t="s">
        <v>2276</v>
      </c>
      <c r="G1351" s="64">
        <v>4</v>
      </c>
    </row>
    <row r="1352" spans="1:7" s="11" customFormat="1" ht="18" customHeight="1" x14ac:dyDescent="0.25">
      <c r="A1352" s="7">
        <v>43193.569861111115</v>
      </c>
      <c r="B1352" s="8" t="s">
        <v>13</v>
      </c>
      <c r="C1352" s="64" t="s">
        <v>76</v>
      </c>
      <c r="D1352" s="8" t="s">
        <v>1812</v>
      </c>
      <c r="E1352" s="9">
        <v>920.2</v>
      </c>
      <c r="F1352" s="9" t="s">
        <v>2275</v>
      </c>
      <c r="G1352" s="64">
        <v>4</v>
      </c>
    </row>
    <row r="1353" spans="1:7" s="11" customFormat="1" ht="18" customHeight="1" x14ac:dyDescent="0.25">
      <c r="A1353" s="7">
        <v>43269.647407407407</v>
      </c>
      <c r="B1353" s="8" t="s">
        <v>179</v>
      </c>
      <c r="C1353" s="64" t="s">
        <v>1086</v>
      </c>
      <c r="D1353" s="8" t="s">
        <v>1813</v>
      </c>
      <c r="E1353" s="9">
        <v>925.29</v>
      </c>
      <c r="F1353" s="9" t="s">
        <v>2274</v>
      </c>
      <c r="G1353" s="64">
        <v>3</v>
      </c>
    </row>
    <row r="1354" spans="1:7" s="11" customFormat="1" ht="18" customHeight="1" x14ac:dyDescent="0.25">
      <c r="A1354" s="7">
        <v>43199.395740740743</v>
      </c>
      <c r="B1354" s="8" t="s">
        <v>933</v>
      </c>
      <c r="C1354" s="64" t="s">
        <v>934</v>
      </c>
      <c r="D1354" s="8" t="s">
        <v>1814</v>
      </c>
      <c r="E1354" s="9">
        <v>930.6</v>
      </c>
      <c r="F1354" s="9" t="s">
        <v>2284</v>
      </c>
      <c r="G1354" s="64">
        <v>3</v>
      </c>
    </row>
    <row r="1355" spans="1:7" s="11" customFormat="1" ht="18" customHeight="1" x14ac:dyDescent="0.25">
      <c r="A1355" s="7">
        <v>43264.702800925923</v>
      </c>
      <c r="B1355" s="8" t="s">
        <v>38</v>
      </c>
      <c r="C1355" s="64" t="s">
        <v>101</v>
      </c>
      <c r="D1355" s="8" t="s">
        <v>1815</v>
      </c>
      <c r="E1355" s="9">
        <v>930.96</v>
      </c>
      <c r="F1355" s="9" t="s">
        <v>2276</v>
      </c>
      <c r="G1355" s="64">
        <v>4</v>
      </c>
    </row>
    <row r="1356" spans="1:7" s="11" customFormat="1" ht="18" customHeight="1" x14ac:dyDescent="0.25">
      <c r="A1356" s="7">
        <v>43193.57849537037</v>
      </c>
      <c r="B1356" s="8" t="s">
        <v>136</v>
      </c>
      <c r="C1356" s="64" t="s">
        <v>162</v>
      </c>
      <c r="D1356" s="8" t="s">
        <v>1816</v>
      </c>
      <c r="E1356" s="9">
        <v>936.53</v>
      </c>
      <c r="F1356" s="9" t="s">
        <v>2275</v>
      </c>
      <c r="G1356" s="64">
        <v>4</v>
      </c>
    </row>
    <row r="1357" spans="1:7" s="11" customFormat="1" ht="18" customHeight="1" x14ac:dyDescent="0.25">
      <c r="A1357" s="7">
        <v>43222.39634259259</v>
      </c>
      <c r="B1357" s="8" t="s">
        <v>57</v>
      </c>
      <c r="C1357" s="64" t="s">
        <v>119</v>
      </c>
      <c r="D1357" s="8" t="s">
        <v>1817</v>
      </c>
      <c r="E1357" s="9">
        <v>936.53</v>
      </c>
      <c r="F1357" s="9" t="s">
        <v>2276</v>
      </c>
      <c r="G1357" s="64">
        <v>4</v>
      </c>
    </row>
    <row r="1358" spans="1:7" s="11" customFormat="1" ht="18" customHeight="1" x14ac:dyDescent="0.25">
      <c r="A1358" s="7">
        <v>43194.381331018521</v>
      </c>
      <c r="B1358" s="8" t="s">
        <v>9</v>
      </c>
      <c r="C1358" s="64" t="s">
        <v>72</v>
      </c>
      <c r="D1358" s="8" t="s">
        <v>1818</v>
      </c>
      <c r="E1358" s="9">
        <v>940.52</v>
      </c>
      <c r="F1358" s="9" t="s">
        <v>2275</v>
      </c>
      <c r="G1358" s="64">
        <v>4</v>
      </c>
    </row>
    <row r="1359" spans="1:7" s="11" customFormat="1" ht="18" customHeight="1" x14ac:dyDescent="0.25">
      <c r="A1359" s="7">
        <v>43194.429652777777</v>
      </c>
      <c r="B1359" s="8" t="s">
        <v>58</v>
      </c>
      <c r="C1359" s="64" t="s">
        <v>120</v>
      </c>
      <c r="D1359" s="8" t="s">
        <v>1819</v>
      </c>
      <c r="E1359" s="9">
        <v>946</v>
      </c>
      <c r="F1359" s="9" t="s">
        <v>2275</v>
      </c>
      <c r="G1359" s="64">
        <v>4</v>
      </c>
    </row>
    <row r="1360" spans="1:7" s="11" customFormat="1" ht="18" customHeight="1" x14ac:dyDescent="0.25">
      <c r="A1360" s="7">
        <v>43222.598055555558</v>
      </c>
      <c r="B1360" s="8" t="s">
        <v>39</v>
      </c>
      <c r="C1360" s="64" t="s">
        <v>102</v>
      </c>
      <c r="D1360" s="8" t="s">
        <v>1820</v>
      </c>
      <c r="E1360" s="9">
        <v>952.28</v>
      </c>
      <c r="F1360" s="9" t="s">
        <v>2274</v>
      </c>
      <c r="G1360" s="64">
        <v>2</v>
      </c>
    </row>
    <row r="1361" spans="1:7" s="11" customFormat="1" ht="18" customHeight="1" x14ac:dyDescent="0.25">
      <c r="A1361" s="7">
        <v>43229.626342592594</v>
      </c>
      <c r="B1361" s="8" t="s">
        <v>1821</v>
      </c>
      <c r="C1361" s="64" t="s">
        <v>1822</v>
      </c>
      <c r="D1361" s="8" t="s">
        <v>1823</v>
      </c>
      <c r="E1361" s="9">
        <v>954</v>
      </c>
      <c r="F1361" s="9" t="s">
        <v>2274</v>
      </c>
      <c r="G1361" s="64">
        <v>4</v>
      </c>
    </row>
    <row r="1362" spans="1:7" s="11" customFormat="1" ht="18" customHeight="1" x14ac:dyDescent="0.25">
      <c r="A1362" s="7">
        <v>43193.472534722219</v>
      </c>
      <c r="B1362" s="8" t="s">
        <v>293</v>
      </c>
      <c r="C1362" s="64" t="s">
        <v>294</v>
      </c>
      <c r="D1362" s="8" t="s">
        <v>1824</v>
      </c>
      <c r="E1362" s="9">
        <v>958.8</v>
      </c>
      <c r="F1362" s="9" t="s">
        <v>2283</v>
      </c>
      <c r="G1362" s="64">
        <v>4</v>
      </c>
    </row>
    <row r="1363" spans="1:7" s="11" customFormat="1" ht="18" customHeight="1" x14ac:dyDescent="0.25">
      <c r="A1363" s="7">
        <v>43255.845358796294</v>
      </c>
      <c r="B1363" s="8" t="s">
        <v>53</v>
      </c>
      <c r="C1363" s="64" t="s">
        <v>116</v>
      </c>
      <c r="D1363" s="8" t="s">
        <v>1825</v>
      </c>
      <c r="E1363" s="9">
        <v>966.12</v>
      </c>
      <c r="F1363" s="9" t="s">
        <v>2274</v>
      </c>
      <c r="G1363" s="64">
        <v>4</v>
      </c>
    </row>
    <row r="1364" spans="1:7" s="11" customFormat="1" ht="18" customHeight="1" x14ac:dyDescent="0.25">
      <c r="A1364" s="7">
        <v>43229.626296296294</v>
      </c>
      <c r="B1364" s="8" t="s">
        <v>514</v>
      </c>
      <c r="C1364" s="64" t="s">
        <v>515</v>
      </c>
      <c r="D1364" s="8" t="s">
        <v>1826</v>
      </c>
      <c r="E1364" s="9">
        <v>968</v>
      </c>
      <c r="F1364" s="9" t="s">
        <v>2274</v>
      </c>
      <c r="G1364" s="64">
        <v>2</v>
      </c>
    </row>
    <row r="1365" spans="1:7" s="11" customFormat="1" ht="18" customHeight="1" x14ac:dyDescent="0.25">
      <c r="A1365" s="7">
        <v>43167.935057870367</v>
      </c>
      <c r="B1365" s="8" t="s">
        <v>637</v>
      </c>
      <c r="C1365" s="64" t="s">
        <v>638</v>
      </c>
      <c r="D1365" s="8" t="s">
        <v>1827</v>
      </c>
      <c r="E1365" s="9">
        <v>968</v>
      </c>
      <c r="F1365" s="9" t="s">
        <v>2276</v>
      </c>
      <c r="G1365" s="64">
        <v>4</v>
      </c>
    </row>
    <row r="1366" spans="1:7" s="11" customFormat="1" ht="18" customHeight="1" x14ac:dyDescent="0.25">
      <c r="A1366" s="7">
        <v>43193.955960648149</v>
      </c>
      <c r="B1366" s="8" t="s">
        <v>637</v>
      </c>
      <c r="C1366" s="64" t="s">
        <v>638</v>
      </c>
      <c r="D1366" s="8" t="s">
        <v>1828</v>
      </c>
      <c r="E1366" s="9">
        <v>968</v>
      </c>
      <c r="F1366" s="9" t="s">
        <v>2276</v>
      </c>
      <c r="G1366" s="64">
        <v>4</v>
      </c>
    </row>
    <row r="1367" spans="1:7" s="11" customFormat="1" ht="18" customHeight="1" x14ac:dyDescent="0.25">
      <c r="A1367" s="7">
        <v>43224.059629629628</v>
      </c>
      <c r="B1367" s="8" t="s">
        <v>637</v>
      </c>
      <c r="C1367" s="64" t="s">
        <v>638</v>
      </c>
      <c r="D1367" s="8" t="s">
        <v>1829</v>
      </c>
      <c r="E1367" s="9">
        <v>968</v>
      </c>
      <c r="F1367" s="9" t="s">
        <v>2276</v>
      </c>
      <c r="G1367" s="64">
        <v>4</v>
      </c>
    </row>
    <row r="1368" spans="1:7" s="11" customFormat="1" ht="18" customHeight="1" x14ac:dyDescent="0.25">
      <c r="A1368" s="7">
        <v>43256.654803240737</v>
      </c>
      <c r="B1368" s="8" t="s">
        <v>637</v>
      </c>
      <c r="C1368" s="64" t="s">
        <v>638</v>
      </c>
      <c r="D1368" s="8" t="s">
        <v>1830</v>
      </c>
      <c r="E1368" s="9">
        <v>968</v>
      </c>
      <c r="F1368" s="9" t="s">
        <v>2276</v>
      </c>
      <c r="G1368" s="64">
        <v>4</v>
      </c>
    </row>
    <row r="1369" spans="1:7" s="11" customFormat="1" ht="18" customHeight="1" x14ac:dyDescent="0.25">
      <c r="A1369" s="7">
        <v>43167.937175925923</v>
      </c>
      <c r="B1369" s="8" t="s">
        <v>637</v>
      </c>
      <c r="C1369" s="64" t="s">
        <v>638</v>
      </c>
      <c r="D1369" s="8" t="s">
        <v>1831</v>
      </c>
      <c r="E1369" s="9">
        <v>968.79</v>
      </c>
      <c r="F1369" s="9" t="s">
        <v>2276</v>
      </c>
      <c r="G1369" s="64">
        <v>4</v>
      </c>
    </row>
    <row r="1370" spans="1:7" s="11" customFormat="1" ht="18" customHeight="1" x14ac:dyDescent="0.25">
      <c r="A1370" s="7">
        <v>43193.958078703705</v>
      </c>
      <c r="B1370" s="8" t="s">
        <v>637</v>
      </c>
      <c r="C1370" s="64" t="s">
        <v>638</v>
      </c>
      <c r="D1370" s="8" t="s">
        <v>1832</v>
      </c>
      <c r="E1370" s="9">
        <v>968.79</v>
      </c>
      <c r="F1370" s="9" t="s">
        <v>2276</v>
      </c>
      <c r="G1370" s="64">
        <v>4</v>
      </c>
    </row>
    <row r="1371" spans="1:7" s="11" customFormat="1" ht="18" customHeight="1" x14ac:dyDescent="0.25">
      <c r="A1371" s="7">
        <v>43224.059664351851</v>
      </c>
      <c r="B1371" s="8" t="s">
        <v>637</v>
      </c>
      <c r="C1371" s="64" t="s">
        <v>638</v>
      </c>
      <c r="D1371" s="8" t="s">
        <v>1833</v>
      </c>
      <c r="E1371" s="9">
        <v>968.79</v>
      </c>
      <c r="F1371" s="9" t="s">
        <v>2276</v>
      </c>
      <c r="G1371" s="64">
        <v>4</v>
      </c>
    </row>
    <row r="1372" spans="1:7" s="11" customFormat="1" ht="18" customHeight="1" x14ac:dyDescent="0.25">
      <c r="A1372" s="7">
        <v>43256.65693287037</v>
      </c>
      <c r="B1372" s="8" t="s">
        <v>637</v>
      </c>
      <c r="C1372" s="64" t="s">
        <v>638</v>
      </c>
      <c r="D1372" s="8" t="s">
        <v>1834</v>
      </c>
      <c r="E1372" s="9">
        <v>968.79</v>
      </c>
      <c r="F1372" s="9" t="s">
        <v>2276</v>
      </c>
      <c r="G1372" s="64">
        <v>4</v>
      </c>
    </row>
    <row r="1373" spans="1:7" s="11" customFormat="1" ht="18" customHeight="1" x14ac:dyDescent="0.25">
      <c r="A1373" s="7">
        <v>43248.641689814816</v>
      </c>
      <c r="B1373" s="8" t="s">
        <v>39</v>
      </c>
      <c r="C1373" s="64" t="s">
        <v>102</v>
      </c>
      <c r="D1373" s="8" t="s">
        <v>1835</v>
      </c>
      <c r="E1373" s="9">
        <v>969.32</v>
      </c>
      <c r="F1373" s="9" t="s">
        <v>2274</v>
      </c>
      <c r="G1373" s="64">
        <v>2</v>
      </c>
    </row>
    <row r="1374" spans="1:7" s="11" customFormat="1" ht="18" customHeight="1" x14ac:dyDescent="0.25">
      <c r="A1374" s="7">
        <v>43224.694444444445</v>
      </c>
      <c r="B1374" s="8" t="s">
        <v>428</v>
      </c>
      <c r="C1374" s="64" t="s">
        <v>429</v>
      </c>
      <c r="D1374" s="8" t="s">
        <v>1836</v>
      </c>
      <c r="E1374" s="9">
        <v>972.71</v>
      </c>
      <c r="F1374" s="9" t="s">
        <v>2274</v>
      </c>
      <c r="G1374" s="64">
        <v>2</v>
      </c>
    </row>
    <row r="1375" spans="1:7" s="11" customFormat="1" ht="18" customHeight="1" x14ac:dyDescent="0.25">
      <c r="A1375" s="7">
        <v>43264.700520833336</v>
      </c>
      <c r="B1375" s="8" t="s">
        <v>38</v>
      </c>
      <c r="C1375" s="64" t="s">
        <v>101</v>
      </c>
      <c r="D1375" s="8" t="s">
        <v>1837</v>
      </c>
      <c r="E1375" s="9">
        <v>1007.56</v>
      </c>
      <c r="F1375" s="9" t="s">
        <v>2276</v>
      </c>
      <c r="G1375" s="64">
        <v>4</v>
      </c>
    </row>
    <row r="1376" spans="1:7" s="11" customFormat="1" ht="18" customHeight="1" x14ac:dyDescent="0.25">
      <c r="A1376" s="7">
        <v>43236.404548611114</v>
      </c>
      <c r="B1376" s="8" t="s">
        <v>56</v>
      </c>
      <c r="C1376" s="64" t="s">
        <v>118</v>
      </c>
      <c r="D1376" s="8" t="s">
        <v>1838</v>
      </c>
      <c r="E1376" s="9">
        <v>1012.99</v>
      </c>
      <c r="F1376" s="9" t="s">
        <v>2276</v>
      </c>
      <c r="G1376" s="64">
        <v>4</v>
      </c>
    </row>
    <row r="1377" spans="1:7" s="11" customFormat="1" ht="18" customHeight="1" x14ac:dyDescent="0.25">
      <c r="A1377" s="7">
        <v>43237.633020833331</v>
      </c>
      <c r="B1377" s="8" t="s">
        <v>11</v>
      </c>
      <c r="C1377" s="64" t="s">
        <v>74</v>
      </c>
      <c r="D1377" s="8" t="s">
        <v>1839</v>
      </c>
      <c r="E1377" s="9">
        <v>1013.98</v>
      </c>
      <c r="F1377" s="9" t="s">
        <v>2276</v>
      </c>
      <c r="G1377" s="64">
        <v>4</v>
      </c>
    </row>
    <row r="1378" spans="1:7" s="11" customFormat="1" ht="18" customHeight="1" x14ac:dyDescent="0.25">
      <c r="A1378" s="7">
        <v>43188.726018518515</v>
      </c>
      <c r="B1378" s="8" t="s">
        <v>637</v>
      </c>
      <c r="C1378" s="64" t="s">
        <v>638</v>
      </c>
      <c r="D1378" s="8" t="s">
        <v>1840</v>
      </c>
      <c r="E1378" s="9">
        <v>1016.4</v>
      </c>
      <c r="F1378" s="9" t="s">
        <v>2276</v>
      </c>
      <c r="G1378" s="64">
        <v>4</v>
      </c>
    </row>
    <row r="1379" spans="1:7" s="11" customFormat="1" ht="18" customHeight="1" x14ac:dyDescent="0.25">
      <c r="A1379" s="7">
        <v>43216.698564814818</v>
      </c>
      <c r="B1379" s="8" t="s">
        <v>44</v>
      </c>
      <c r="C1379" s="64" t="s">
        <v>106</v>
      </c>
      <c r="D1379" s="8" t="s">
        <v>1841</v>
      </c>
      <c r="E1379" s="9">
        <v>1016.4</v>
      </c>
      <c r="F1379" s="9" t="s">
        <v>2276</v>
      </c>
      <c r="G1379" s="64">
        <v>4</v>
      </c>
    </row>
    <row r="1380" spans="1:7" s="11" customFormat="1" ht="18" customHeight="1" x14ac:dyDescent="0.25">
      <c r="A1380" s="7">
        <v>43270.050011574072</v>
      </c>
      <c r="B1380" s="8" t="s">
        <v>60</v>
      </c>
      <c r="C1380" s="64" t="s">
        <v>122</v>
      </c>
      <c r="D1380" s="8" t="s">
        <v>1842</v>
      </c>
      <c r="E1380" s="9">
        <v>1030.02</v>
      </c>
      <c r="F1380" s="9" t="s">
        <v>2276</v>
      </c>
      <c r="G1380" s="64">
        <v>2</v>
      </c>
    </row>
    <row r="1381" spans="1:7" s="11" customFormat="1" ht="18" customHeight="1" x14ac:dyDescent="0.25">
      <c r="A1381" s="7">
        <v>43248.624942129631</v>
      </c>
      <c r="B1381" s="8" t="s">
        <v>39</v>
      </c>
      <c r="C1381" s="64" t="s">
        <v>102</v>
      </c>
      <c r="D1381" s="8" t="s">
        <v>1843</v>
      </c>
      <c r="E1381" s="9">
        <v>1037.8399999999999</v>
      </c>
      <c r="F1381" s="9" t="s">
        <v>2274</v>
      </c>
      <c r="G1381" s="64">
        <v>2</v>
      </c>
    </row>
    <row r="1382" spans="1:7" s="11" customFormat="1" ht="18" customHeight="1" x14ac:dyDescent="0.25">
      <c r="A1382" s="7">
        <v>43252.702789351853</v>
      </c>
      <c r="B1382" s="8" t="s">
        <v>130</v>
      </c>
      <c r="C1382" s="64" t="s">
        <v>156</v>
      </c>
      <c r="D1382" s="8" t="s">
        <v>1844</v>
      </c>
      <c r="E1382" s="9">
        <v>1070.9100000000001</v>
      </c>
      <c r="F1382" s="9" t="s">
        <v>2276</v>
      </c>
      <c r="G1382" s="64">
        <v>4</v>
      </c>
    </row>
    <row r="1383" spans="1:7" s="11" customFormat="1" ht="18" customHeight="1" x14ac:dyDescent="0.25">
      <c r="A1383" s="7">
        <v>43259.796354166669</v>
      </c>
      <c r="B1383" s="8" t="s">
        <v>43</v>
      </c>
      <c r="C1383" s="64" t="s">
        <v>105</v>
      </c>
      <c r="D1383" s="8" t="s">
        <v>1845</v>
      </c>
      <c r="E1383" s="9">
        <v>1078.1099999999999</v>
      </c>
      <c r="F1383" s="9" t="s">
        <v>2276</v>
      </c>
      <c r="G1383" s="64">
        <v>4</v>
      </c>
    </row>
    <row r="1384" spans="1:7" s="11" customFormat="1" ht="18" customHeight="1" x14ac:dyDescent="0.25">
      <c r="A1384" s="7">
        <v>43265.810162037036</v>
      </c>
      <c r="B1384" s="8" t="s">
        <v>1846</v>
      </c>
      <c r="C1384" s="64" t="s">
        <v>1847</v>
      </c>
      <c r="D1384" s="8" t="s">
        <v>1848</v>
      </c>
      <c r="E1384" s="9">
        <v>1084.01</v>
      </c>
      <c r="F1384" s="9" t="s">
        <v>2276</v>
      </c>
      <c r="G1384" s="64">
        <v>2</v>
      </c>
    </row>
    <row r="1385" spans="1:7" s="11" customFormat="1" ht="18" customHeight="1" x14ac:dyDescent="0.25">
      <c r="A1385" s="7">
        <v>43194.781145833331</v>
      </c>
      <c r="B1385" s="8" t="s">
        <v>1849</v>
      </c>
      <c r="C1385" s="64" t="s">
        <v>1850</v>
      </c>
      <c r="D1385" s="8" t="s">
        <v>1851</v>
      </c>
      <c r="E1385" s="9">
        <v>1084.79</v>
      </c>
      <c r="F1385" s="9" t="s">
        <v>2276</v>
      </c>
      <c r="G1385" s="64">
        <v>4</v>
      </c>
    </row>
    <row r="1386" spans="1:7" s="11" customFormat="1" ht="18" customHeight="1" x14ac:dyDescent="0.25">
      <c r="A1386" s="7">
        <v>43194.90252314815</v>
      </c>
      <c r="B1386" s="8" t="s">
        <v>1852</v>
      </c>
      <c r="C1386" s="64" t="s">
        <v>1853</v>
      </c>
      <c r="D1386" s="8" t="s">
        <v>1733</v>
      </c>
      <c r="E1386" s="9">
        <v>1089</v>
      </c>
      <c r="F1386" s="9" t="s">
        <v>2274</v>
      </c>
      <c r="G1386" s="64">
        <v>3</v>
      </c>
    </row>
    <row r="1387" spans="1:7" s="11" customFormat="1" ht="18" customHeight="1" x14ac:dyDescent="0.25">
      <c r="A1387" s="7">
        <v>43210.557314814818</v>
      </c>
      <c r="B1387" s="8" t="s">
        <v>1854</v>
      </c>
      <c r="C1387" s="64" t="s">
        <v>1855</v>
      </c>
      <c r="D1387" s="8" t="s">
        <v>1856</v>
      </c>
      <c r="E1387" s="9">
        <v>1089</v>
      </c>
      <c r="F1387" s="9" t="s">
        <v>2274</v>
      </c>
      <c r="G1387" s="64">
        <v>3</v>
      </c>
    </row>
    <row r="1388" spans="1:7" s="11" customFormat="1" ht="18" customHeight="1" x14ac:dyDescent="0.25">
      <c r="A1388" s="7">
        <v>43194.883726851855</v>
      </c>
      <c r="B1388" s="8" t="s">
        <v>1857</v>
      </c>
      <c r="C1388" s="64" t="s">
        <v>1858</v>
      </c>
      <c r="D1388" s="8" t="s">
        <v>1859</v>
      </c>
      <c r="E1388" s="9">
        <v>1089</v>
      </c>
      <c r="F1388" s="9" t="s">
        <v>2274</v>
      </c>
      <c r="G1388" s="64">
        <v>4</v>
      </c>
    </row>
    <row r="1389" spans="1:7" s="11" customFormat="1" ht="18" customHeight="1" x14ac:dyDescent="0.25">
      <c r="A1389" s="7">
        <v>43229.791493055556</v>
      </c>
      <c r="B1389" s="8" t="s">
        <v>450</v>
      </c>
      <c r="C1389" s="64" t="s">
        <v>451</v>
      </c>
      <c r="D1389" s="8" t="s">
        <v>1860</v>
      </c>
      <c r="E1389" s="9">
        <v>1101.22</v>
      </c>
      <c r="F1389" s="9" t="s">
        <v>2276</v>
      </c>
      <c r="G1389" s="64">
        <v>4</v>
      </c>
    </row>
    <row r="1390" spans="1:7" s="11" customFormat="1" ht="18" customHeight="1" x14ac:dyDescent="0.25">
      <c r="A1390" s="7">
        <v>43239.082511574074</v>
      </c>
      <c r="B1390" s="8" t="s">
        <v>60</v>
      </c>
      <c r="C1390" s="64" t="s">
        <v>122</v>
      </c>
      <c r="D1390" s="8" t="s">
        <v>1861</v>
      </c>
      <c r="E1390" s="9">
        <v>1103.6199999999999</v>
      </c>
      <c r="F1390" s="9" t="s">
        <v>2276</v>
      </c>
      <c r="G1390" s="64">
        <v>4</v>
      </c>
    </row>
    <row r="1391" spans="1:7" s="11" customFormat="1" ht="18" customHeight="1" x14ac:dyDescent="0.25">
      <c r="A1391" s="7">
        <v>43195.720196759263</v>
      </c>
      <c r="B1391" s="8" t="s">
        <v>25</v>
      </c>
      <c r="C1391" s="64" t="s">
        <v>89</v>
      </c>
      <c r="D1391" s="8" t="s">
        <v>1862</v>
      </c>
      <c r="E1391" s="9">
        <v>1109.6300000000001</v>
      </c>
      <c r="F1391" s="9" t="s">
        <v>2276</v>
      </c>
      <c r="G1391" s="64">
        <v>1</v>
      </c>
    </row>
    <row r="1392" spans="1:7" s="11" customFormat="1" ht="18" customHeight="1" x14ac:dyDescent="0.25">
      <c r="A1392" s="7">
        <v>43180.654918981483</v>
      </c>
      <c r="B1392" s="8" t="s">
        <v>393</v>
      </c>
      <c r="C1392" s="64" t="s">
        <v>394</v>
      </c>
      <c r="D1392" s="8" t="s">
        <v>1863</v>
      </c>
      <c r="E1392" s="9">
        <v>1113.2</v>
      </c>
      <c r="F1392" s="9" t="s">
        <v>2276</v>
      </c>
      <c r="G1392" s="64">
        <v>4</v>
      </c>
    </row>
    <row r="1393" spans="1:7" s="11" customFormat="1" ht="18" customHeight="1" x14ac:dyDescent="0.25">
      <c r="A1393" s="7">
        <v>43180.654965277776</v>
      </c>
      <c r="B1393" s="8" t="s">
        <v>393</v>
      </c>
      <c r="C1393" s="64" t="s">
        <v>394</v>
      </c>
      <c r="D1393" s="8" t="s">
        <v>1863</v>
      </c>
      <c r="E1393" s="9">
        <v>1113.2</v>
      </c>
      <c r="F1393" s="9" t="s">
        <v>2276</v>
      </c>
      <c r="G1393" s="64">
        <v>4</v>
      </c>
    </row>
    <row r="1394" spans="1:7" s="11" customFormat="1" ht="18" customHeight="1" x14ac:dyDescent="0.25">
      <c r="A1394" s="7">
        <v>43217.492893518516</v>
      </c>
      <c r="B1394" s="8" t="s">
        <v>393</v>
      </c>
      <c r="C1394" s="64" t="s">
        <v>394</v>
      </c>
      <c r="D1394" s="8" t="s">
        <v>1864</v>
      </c>
      <c r="E1394" s="9">
        <v>1113.2</v>
      </c>
      <c r="F1394" s="9" t="s">
        <v>2276</v>
      </c>
      <c r="G1394" s="64">
        <v>4</v>
      </c>
    </row>
    <row r="1395" spans="1:7" s="11" customFormat="1" ht="18" customHeight="1" x14ac:dyDescent="0.25">
      <c r="A1395" s="7">
        <v>43217.492974537039</v>
      </c>
      <c r="B1395" s="8" t="s">
        <v>393</v>
      </c>
      <c r="C1395" s="64" t="s">
        <v>394</v>
      </c>
      <c r="D1395" s="8" t="s">
        <v>1864</v>
      </c>
      <c r="E1395" s="9">
        <v>1113.2</v>
      </c>
      <c r="F1395" s="9" t="s">
        <v>2276</v>
      </c>
      <c r="G1395" s="64">
        <v>4</v>
      </c>
    </row>
    <row r="1396" spans="1:7" s="11" customFormat="1" ht="18" customHeight="1" x14ac:dyDescent="0.25">
      <c r="A1396" s="7">
        <v>43253.980393518519</v>
      </c>
      <c r="B1396" s="8" t="s">
        <v>393</v>
      </c>
      <c r="C1396" s="64" t="s">
        <v>394</v>
      </c>
      <c r="D1396" s="8" t="s">
        <v>1864</v>
      </c>
      <c r="E1396" s="9">
        <v>1113.2</v>
      </c>
      <c r="F1396" s="9" t="s">
        <v>2276</v>
      </c>
      <c r="G1396" s="64">
        <v>4</v>
      </c>
    </row>
    <row r="1397" spans="1:7" s="11" customFormat="1" ht="18" customHeight="1" x14ac:dyDescent="0.25">
      <c r="A1397" s="7">
        <v>43253.980428240742</v>
      </c>
      <c r="B1397" s="8" t="s">
        <v>393</v>
      </c>
      <c r="C1397" s="64" t="s">
        <v>394</v>
      </c>
      <c r="D1397" s="8" t="s">
        <v>1864</v>
      </c>
      <c r="E1397" s="9">
        <v>1113.2</v>
      </c>
      <c r="F1397" s="9" t="s">
        <v>2276</v>
      </c>
      <c r="G1397" s="64">
        <v>4</v>
      </c>
    </row>
    <row r="1398" spans="1:7" s="11" customFormat="1" ht="18" customHeight="1" x14ac:dyDescent="0.25">
      <c r="A1398" s="7">
        <v>43253.982604166667</v>
      </c>
      <c r="B1398" s="8" t="s">
        <v>393</v>
      </c>
      <c r="C1398" s="64" t="s">
        <v>394</v>
      </c>
      <c r="D1398" s="8" t="s">
        <v>1864</v>
      </c>
      <c r="E1398" s="9">
        <v>1113.2</v>
      </c>
      <c r="F1398" s="9" t="s">
        <v>2276</v>
      </c>
      <c r="G1398" s="64">
        <v>4</v>
      </c>
    </row>
    <row r="1399" spans="1:7" s="11" customFormat="1" ht="18" customHeight="1" x14ac:dyDescent="0.25">
      <c r="A1399" s="7">
        <v>43253.98265046296</v>
      </c>
      <c r="B1399" s="8" t="s">
        <v>393</v>
      </c>
      <c r="C1399" s="64" t="s">
        <v>394</v>
      </c>
      <c r="D1399" s="8" t="s">
        <v>1864</v>
      </c>
      <c r="E1399" s="9">
        <v>1113.2</v>
      </c>
      <c r="F1399" s="9" t="s">
        <v>2276</v>
      </c>
      <c r="G1399" s="64">
        <v>4</v>
      </c>
    </row>
    <row r="1400" spans="1:7" s="11" customFormat="1" ht="18" customHeight="1" x14ac:dyDescent="0.25">
      <c r="A1400" s="7">
        <v>43200.637881944444</v>
      </c>
      <c r="B1400" s="8" t="s">
        <v>557</v>
      </c>
      <c r="C1400" s="64" t="s">
        <v>558</v>
      </c>
      <c r="D1400" s="8" t="s">
        <v>560</v>
      </c>
      <c r="E1400" s="9">
        <v>1119.25</v>
      </c>
      <c r="F1400" s="9" t="s">
        <v>2274</v>
      </c>
      <c r="G1400" s="64">
        <v>4</v>
      </c>
    </row>
    <row r="1401" spans="1:7" s="11" customFormat="1" ht="18" customHeight="1" x14ac:dyDescent="0.25">
      <c r="A1401" s="7">
        <v>43228.366493055553</v>
      </c>
      <c r="B1401" s="8" t="s">
        <v>557</v>
      </c>
      <c r="C1401" s="64" t="s">
        <v>558</v>
      </c>
      <c r="D1401" s="8" t="s">
        <v>560</v>
      </c>
      <c r="E1401" s="9">
        <v>1119.25</v>
      </c>
      <c r="F1401" s="9" t="s">
        <v>2274</v>
      </c>
      <c r="G1401" s="64">
        <v>4</v>
      </c>
    </row>
    <row r="1402" spans="1:7" s="11" customFormat="1" ht="18" customHeight="1" x14ac:dyDescent="0.25">
      <c r="A1402" s="7">
        <v>43256.968032407407</v>
      </c>
      <c r="B1402" s="8" t="s">
        <v>557</v>
      </c>
      <c r="C1402" s="64" t="s">
        <v>558</v>
      </c>
      <c r="D1402" s="8" t="s">
        <v>1865</v>
      </c>
      <c r="E1402" s="9">
        <v>1119.25</v>
      </c>
      <c r="F1402" s="9" t="s">
        <v>2274</v>
      </c>
      <c r="G1402" s="64">
        <v>4</v>
      </c>
    </row>
    <row r="1403" spans="1:7" s="11" customFormat="1" ht="18" customHeight="1" x14ac:dyDescent="0.25">
      <c r="A1403" s="7">
        <v>43252.749571759261</v>
      </c>
      <c r="B1403" s="8" t="s">
        <v>336</v>
      </c>
      <c r="C1403" s="64" t="s">
        <v>337</v>
      </c>
      <c r="D1403" s="8" t="s">
        <v>1866</v>
      </c>
      <c r="E1403" s="9">
        <v>1124.5</v>
      </c>
      <c r="F1403" s="9" t="s">
        <v>2274</v>
      </c>
      <c r="G1403" s="64">
        <v>4</v>
      </c>
    </row>
    <row r="1404" spans="1:7" s="11" customFormat="1" ht="18" customHeight="1" x14ac:dyDescent="0.25">
      <c r="A1404" s="7">
        <v>43216.591585648152</v>
      </c>
      <c r="B1404" s="8" t="s">
        <v>31</v>
      </c>
      <c r="C1404" s="64" t="s">
        <v>95</v>
      </c>
      <c r="D1404" s="8" t="s">
        <v>1867</v>
      </c>
      <c r="E1404" s="9">
        <v>1127.4100000000001</v>
      </c>
      <c r="F1404" s="9" t="s">
        <v>2276</v>
      </c>
      <c r="G1404" s="64">
        <v>4</v>
      </c>
    </row>
    <row r="1405" spans="1:7" s="11" customFormat="1" ht="18" customHeight="1" x14ac:dyDescent="0.25">
      <c r="A1405" s="7">
        <v>43248.570405092592</v>
      </c>
      <c r="B1405" s="8" t="s">
        <v>31</v>
      </c>
      <c r="C1405" s="64" t="s">
        <v>95</v>
      </c>
      <c r="D1405" s="8" t="s">
        <v>1868</v>
      </c>
      <c r="E1405" s="9">
        <v>1127.4100000000001</v>
      </c>
      <c r="F1405" s="9" t="s">
        <v>2276</v>
      </c>
      <c r="G1405" s="64">
        <v>4</v>
      </c>
    </row>
    <row r="1406" spans="1:7" s="11" customFormat="1" ht="18" customHeight="1" x14ac:dyDescent="0.25">
      <c r="A1406" s="7">
        <v>43220.572395833333</v>
      </c>
      <c r="B1406" s="8" t="s">
        <v>1869</v>
      </c>
      <c r="C1406" s="64" t="s">
        <v>1870</v>
      </c>
      <c r="D1406" s="8" t="s">
        <v>1871</v>
      </c>
      <c r="E1406" s="9">
        <v>1131.3499999999999</v>
      </c>
      <c r="F1406" s="9" t="s">
        <v>2274</v>
      </c>
      <c r="G1406" s="64">
        <v>3</v>
      </c>
    </row>
    <row r="1407" spans="1:7" s="11" customFormat="1" ht="18" customHeight="1" x14ac:dyDescent="0.25">
      <c r="A1407" s="7">
        <v>43194.456944444442</v>
      </c>
      <c r="B1407" s="8" t="s">
        <v>428</v>
      </c>
      <c r="C1407" s="64" t="s">
        <v>429</v>
      </c>
      <c r="D1407" s="8" t="s">
        <v>1872</v>
      </c>
      <c r="E1407" s="9">
        <v>1142.8499999999999</v>
      </c>
      <c r="F1407" s="9" t="s">
        <v>2274</v>
      </c>
      <c r="G1407" s="64">
        <v>2</v>
      </c>
    </row>
    <row r="1408" spans="1:7" s="11" customFormat="1" ht="18" customHeight="1" x14ac:dyDescent="0.25">
      <c r="A1408" s="7">
        <v>43242.36136574074</v>
      </c>
      <c r="B1408" s="8" t="s">
        <v>637</v>
      </c>
      <c r="C1408" s="64" t="s">
        <v>638</v>
      </c>
      <c r="D1408" s="8" t="s">
        <v>1873</v>
      </c>
      <c r="E1408" s="9">
        <v>1149.5</v>
      </c>
      <c r="F1408" s="9" t="s">
        <v>2276</v>
      </c>
      <c r="G1408" s="64">
        <v>4</v>
      </c>
    </row>
    <row r="1409" spans="1:7" s="11" customFormat="1" ht="18" customHeight="1" x14ac:dyDescent="0.25">
      <c r="A1409" s="7">
        <v>43215.829768518517</v>
      </c>
      <c r="B1409" s="8" t="s">
        <v>138</v>
      </c>
      <c r="C1409" s="64" t="s">
        <v>163</v>
      </c>
      <c r="D1409" s="8" t="s">
        <v>1874</v>
      </c>
      <c r="E1409" s="9">
        <v>1159.8499999999999</v>
      </c>
      <c r="F1409" s="9" t="s">
        <v>2283</v>
      </c>
      <c r="G1409" s="64">
        <v>4</v>
      </c>
    </row>
    <row r="1410" spans="1:7" s="11" customFormat="1" ht="18" customHeight="1" x14ac:dyDescent="0.25">
      <c r="A1410" s="7">
        <v>43223.573159722226</v>
      </c>
      <c r="B1410" s="8" t="s">
        <v>127</v>
      </c>
      <c r="C1410" s="64" t="s">
        <v>153</v>
      </c>
      <c r="D1410" s="8" t="s">
        <v>1875</v>
      </c>
      <c r="E1410" s="9">
        <v>1161.5999999999999</v>
      </c>
      <c r="F1410" s="9" t="s">
        <v>2274</v>
      </c>
      <c r="G1410" s="64">
        <v>4</v>
      </c>
    </row>
    <row r="1411" spans="1:7" s="11" customFormat="1" ht="18" customHeight="1" x14ac:dyDescent="0.25">
      <c r="A1411" s="7">
        <v>43220.551516203705</v>
      </c>
      <c r="B1411" s="8" t="s">
        <v>138</v>
      </c>
      <c r="C1411" s="64" t="s">
        <v>163</v>
      </c>
      <c r="D1411" s="8" t="s">
        <v>1876</v>
      </c>
      <c r="E1411" s="9">
        <v>1166.92</v>
      </c>
      <c r="F1411" s="9" t="s">
        <v>2283</v>
      </c>
      <c r="G1411" s="64">
        <v>4</v>
      </c>
    </row>
    <row r="1412" spans="1:7" s="11" customFormat="1" ht="18" customHeight="1" x14ac:dyDescent="0.25">
      <c r="A1412" s="7">
        <v>43178.053136574075</v>
      </c>
      <c r="B1412" s="8" t="s">
        <v>60</v>
      </c>
      <c r="C1412" s="64" t="s">
        <v>122</v>
      </c>
      <c r="D1412" s="8" t="s">
        <v>1877</v>
      </c>
      <c r="E1412" s="9">
        <v>1166.94</v>
      </c>
      <c r="F1412" s="9" t="s">
        <v>2276</v>
      </c>
      <c r="G1412" s="64">
        <v>2</v>
      </c>
    </row>
    <row r="1413" spans="1:7" s="11" customFormat="1" ht="18" customHeight="1" x14ac:dyDescent="0.25">
      <c r="A1413" s="7">
        <v>43209.071284722224</v>
      </c>
      <c r="B1413" s="8" t="s">
        <v>60</v>
      </c>
      <c r="C1413" s="64" t="s">
        <v>122</v>
      </c>
      <c r="D1413" s="8" t="s">
        <v>1878</v>
      </c>
      <c r="E1413" s="9">
        <v>1167.76</v>
      </c>
      <c r="F1413" s="9" t="s">
        <v>2276</v>
      </c>
      <c r="G1413" s="64">
        <v>4</v>
      </c>
    </row>
    <row r="1414" spans="1:7" s="11" customFormat="1" ht="18" customHeight="1" x14ac:dyDescent="0.25">
      <c r="A1414" s="7">
        <v>43185.841122685182</v>
      </c>
      <c r="B1414" s="8" t="s">
        <v>628</v>
      </c>
      <c r="C1414" s="64" t="s">
        <v>629</v>
      </c>
      <c r="D1414" s="8" t="s">
        <v>1879</v>
      </c>
      <c r="E1414" s="9">
        <v>1173.7</v>
      </c>
      <c r="F1414" s="9" t="s">
        <v>2276</v>
      </c>
      <c r="G1414" s="64">
        <v>4</v>
      </c>
    </row>
    <row r="1415" spans="1:7" s="11" customFormat="1" ht="18" customHeight="1" x14ac:dyDescent="0.25">
      <c r="A1415" s="7">
        <v>43193.80127314815</v>
      </c>
      <c r="B1415" s="8" t="s">
        <v>133</v>
      </c>
      <c r="C1415" s="64" t="s">
        <v>159</v>
      </c>
      <c r="D1415" s="8" t="s">
        <v>1880</v>
      </c>
      <c r="E1415" s="9">
        <v>1179.75</v>
      </c>
      <c r="F1415" s="9" t="s">
        <v>2274</v>
      </c>
      <c r="G1415" s="64">
        <v>4</v>
      </c>
    </row>
    <row r="1416" spans="1:7" s="11" customFormat="1" ht="18" customHeight="1" x14ac:dyDescent="0.25">
      <c r="A1416" s="7">
        <v>43200.746782407405</v>
      </c>
      <c r="B1416" s="8" t="s">
        <v>8</v>
      </c>
      <c r="C1416" s="64" t="s">
        <v>71</v>
      </c>
      <c r="D1416" s="8" t="s">
        <v>1881</v>
      </c>
      <c r="E1416" s="9">
        <v>1202.6199999999999</v>
      </c>
      <c r="F1416" s="9" t="s">
        <v>2275</v>
      </c>
      <c r="G1416" s="64">
        <v>4</v>
      </c>
    </row>
    <row r="1417" spans="1:7" s="11" customFormat="1" ht="18" customHeight="1" x14ac:dyDescent="0.25">
      <c r="A1417" s="7">
        <v>43194.719293981485</v>
      </c>
      <c r="B1417" s="8" t="s">
        <v>1882</v>
      </c>
      <c r="C1417" s="64" t="s">
        <v>1883</v>
      </c>
      <c r="D1417" s="8" t="s">
        <v>1884</v>
      </c>
      <c r="E1417" s="9">
        <v>1210</v>
      </c>
      <c r="F1417" s="9" t="s">
        <v>2274</v>
      </c>
      <c r="G1417" s="64">
        <v>3</v>
      </c>
    </row>
    <row r="1418" spans="1:7" s="11" customFormat="1" ht="18" customHeight="1" x14ac:dyDescent="0.25">
      <c r="A1418" s="7">
        <v>43195.495474537034</v>
      </c>
      <c r="B1418" s="8" t="s">
        <v>219</v>
      </c>
      <c r="C1418" s="64" t="s">
        <v>1113</v>
      </c>
      <c r="D1418" s="8" t="s">
        <v>1885</v>
      </c>
      <c r="E1418" s="9">
        <v>1210</v>
      </c>
      <c r="F1418" s="9" t="s">
        <v>2276</v>
      </c>
      <c r="G1418" s="64">
        <v>3</v>
      </c>
    </row>
    <row r="1419" spans="1:7" s="11" customFormat="1" ht="18" customHeight="1" x14ac:dyDescent="0.25">
      <c r="A1419" s="7">
        <v>43195.554201388892</v>
      </c>
      <c r="B1419" s="8" t="s">
        <v>38</v>
      </c>
      <c r="C1419" s="64" t="s">
        <v>101</v>
      </c>
      <c r="D1419" s="8" t="s">
        <v>1886</v>
      </c>
      <c r="E1419" s="9">
        <v>1216.98</v>
      </c>
      <c r="F1419" s="9" t="s">
        <v>2276</v>
      </c>
      <c r="G1419" s="64">
        <v>4</v>
      </c>
    </row>
    <row r="1420" spans="1:7" s="11" customFormat="1" ht="18" customHeight="1" x14ac:dyDescent="0.25">
      <c r="A1420" s="7">
        <v>43264.703055555554</v>
      </c>
      <c r="B1420" s="8" t="s">
        <v>38</v>
      </c>
      <c r="C1420" s="64" t="s">
        <v>101</v>
      </c>
      <c r="D1420" s="8" t="s">
        <v>1887</v>
      </c>
      <c r="E1420" s="9">
        <v>1216.98</v>
      </c>
      <c r="F1420" s="9" t="s">
        <v>2276</v>
      </c>
      <c r="G1420" s="64">
        <v>4</v>
      </c>
    </row>
    <row r="1421" spans="1:7" s="11" customFormat="1" ht="18" customHeight="1" x14ac:dyDescent="0.25">
      <c r="A1421" s="7">
        <v>43215.854363425926</v>
      </c>
      <c r="B1421" s="8" t="s">
        <v>138</v>
      </c>
      <c r="C1421" s="64" t="s">
        <v>163</v>
      </c>
      <c r="D1421" s="8" t="s">
        <v>1888</v>
      </c>
      <c r="E1421" s="9">
        <v>1218.77</v>
      </c>
      <c r="F1421" s="9" t="s">
        <v>2283</v>
      </c>
      <c r="G1421" s="64">
        <v>4</v>
      </c>
    </row>
    <row r="1422" spans="1:7" s="11" customFormat="1" ht="18" customHeight="1" x14ac:dyDescent="0.25">
      <c r="A1422" s="7">
        <v>43199.658668981479</v>
      </c>
      <c r="B1422" s="8" t="s">
        <v>39</v>
      </c>
      <c r="C1422" s="64" t="s">
        <v>102</v>
      </c>
      <c r="D1422" s="8" t="s">
        <v>1835</v>
      </c>
      <c r="E1422" s="9">
        <v>1231.78</v>
      </c>
      <c r="F1422" s="9" t="s">
        <v>2274</v>
      </c>
      <c r="G1422" s="64">
        <v>2</v>
      </c>
    </row>
    <row r="1423" spans="1:7" s="11" customFormat="1" ht="18" customHeight="1" x14ac:dyDescent="0.25">
      <c r="A1423" s="7">
        <v>43187.502233796295</v>
      </c>
      <c r="B1423" s="8" t="s">
        <v>444</v>
      </c>
      <c r="C1423" s="64" t="s">
        <v>92</v>
      </c>
      <c r="D1423" s="8" t="s">
        <v>1889</v>
      </c>
      <c r="E1423" s="9">
        <v>1237.49</v>
      </c>
      <c r="F1423" s="9" t="s">
        <v>2274</v>
      </c>
      <c r="G1423" s="64">
        <v>2</v>
      </c>
    </row>
    <row r="1424" spans="1:7" s="11" customFormat="1" ht="18" customHeight="1" x14ac:dyDescent="0.25">
      <c r="A1424" s="7">
        <v>43249.812962962962</v>
      </c>
      <c r="B1424" s="8" t="s">
        <v>129</v>
      </c>
      <c r="C1424" s="64" t="s">
        <v>155</v>
      </c>
      <c r="D1424" s="8" t="s">
        <v>1890</v>
      </c>
      <c r="E1424" s="9">
        <v>1248.72</v>
      </c>
      <c r="F1424" s="9" t="s">
        <v>2276</v>
      </c>
      <c r="G1424" s="64">
        <v>4</v>
      </c>
    </row>
    <row r="1425" spans="1:7" s="11" customFormat="1" ht="18" customHeight="1" x14ac:dyDescent="0.25">
      <c r="A1425" s="7">
        <v>43206.623391203706</v>
      </c>
      <c r="B1425" s="8" t="s">
        <v>1846</v>
      </c>
      <c r="C1425" s="64" t="s">
        <v>1847</v>
      </c>
      <c r="D1425" s="8" t="s">
        <v>1891</v>
      </c>
      <c r="E1425" s="9">
        <v>1249.83</v>
      </c>
      <c r="F1425" s="9" t="s">
        <v>2276</v>
      </c>
      <c r="G1425" s="64">
        <v>2</v>
      </c>
    </row>
    <row r="1426" spans="1:7" s="11" customFormat="1" ht="18" customHeight="1" x14ac:dyDescent="0.25">
      <c r="A1426" s="7">
        <v>43224.694409722222</v>
      </c>
      <c r="B1426" s="8" t="s">
        <v>428</v>
      </c>
      <c r="C1426" s="64" t="s">
        <v>429</v>
      </c>
      <c r="D1426" s="8" t="s">
        <v>1892</v>
      </c>
      <c r="E1426" s="9">
        <v>1251.06</v>
      </c>
      <c r="F1426" s="9" t="s">
        <v>2274</v>
      </c>
      <c r="G1426" s="64">
        <v>2</v>
      </c>
    </row>
    <row r="1427" spans="1:7" s="11" customFormat="1" ht="18" customHeight="1" x14ac:dyDescent="0.25">
      <c r="A1427" s="7">
        <v>43251.552152777775</v>
      </c>
      <c r="B1427" s="8" t="s">
        <v>39</v>
      </c>
      <c r="C1427" s="64" t="s">
        <v>102</v>
      </c>
      <c r="D1427" s="8" t="s">
        <v>1893</v>
      </c>
      <c r="E1427" s="9">
        <v>1277.76</v>
      </c>
      <c r="F1427" s="9" t="s">
        <v>2274</v>
      </c>
      <c r="G1427" s="64">
        <v>2</v>
      </c>
    </row>
    <row r="1428" spans="1:7" s="11" customFormat="1" ht="18" customHeight="1" x14ac:dyDescent="0.25">
      <c r="A1428" s="7">
        <v>43207.891180555554</v>
      </c>
      <c r="B1428" s="8" t="s">
        <v>42</v>
      </c>
      <c r="C1428" s="64" t="s">
        <v>104</v>
      </c>
      <c r="D1428" s="8" t="s">
        <v>1894</v>
      </c>
      <c r="E1428" s="9">
        <v>1281.24</v>
      </c>
      <c r="F1428" s="9" t="s">
        <v>2276</v>
      </c>
      <c r="G1428" s="64">
        <v>4</v>
      </c>
    </row>
    <row r="1429" spans="1:7" s="11" customFormat="1" ht="18" customHeight="1" x14ac:dyDescent="0.25">
      <c r="A1429" s="7">
        <v>43220.54310185185</v>
      </c>
      <c r="B1429" s="8" t="s">
        <v>138</v>
      </c>
      <c r="C1429" s="64" t="s">
        <v>163</v>
      </c>
      <c r="D1429" s="8" t="s">
        <v>1895</v>
      </c>
      <c r="E1429" s="9">
        <v>1308.6199999999999</v>
      </c>
      <c r="F1429" s="9" t="s">
        <v>2283</v>
      </c>
      <c r="G1429" s="64">
        <v>4</v>
      </c>
    </row>
    <row r="1430" spans="1:7" s="11" customFormat="1" ht="18" customHeight="1" x14ac:dyDescent="0.25">
      <c r="A1430" s="7">
        <v>43194.595601851855</v>
      </c>
      <c r="B1430" s="8" t="s">
        <v>127</v>
      </c>
      <c r="C1430" s="64" t="s">
        <v>153</v>
      </c>
      <c r="D1430" s="8" t="s">
        <v>1896</v>
      </c>
      <c r="E1430" s="9">
        <v>1316.48</v>
      </c>
      <c r="F1430" s="9" t="s">
        <v>2274</v>
      </c>
      <c r="G1430" s="64">
        <v>4</v>
      </c>
    </row>
    <row r="1431" spans="1:7" s="11" customFormat="1" ht="18" customHeight="1" x14ac:dyDescent="0.25">
      <c r="A1431" s="7">
        <v>43195.952268518522</v>
      </c>
      <c r="B1431" s="8" t="s">
        <v>26</v>
      </c>
      <c r="C1431" s="64" t="s">
        <v>90</v>
      </c>
      <c r="D1431" s="8" t="s">
        <v>1897</v>
      </c>
      <c r="E1431" s="9">
        <v>1322.53</v>
      </c>
      <c r="F1431" s="9" t="s">
        <v>2274</v>
      </c>
      <c r="G1431" s="64">
        <v>4</v>
      </c>
    </row>
    <row r="1432" spans="1:7" s="11" customFormat="1" ht="18" customHeight="1" x14ac:dyDescent="0.25">
      <c r="A1432" s="7">
        <v>43193.893240740741</v>
      </c>
      <c r="B1432" s="8" t="s">
        <v>1898</v>
      </c>
      <c r="C1432" s="64" t="s">
        <v>1899</v>
      </c>
      <c r="D1432" s="8" t="s">
        <v>1900</v>
      </c>
      <c r="E1432" s="9">
        <v>1333.9</v>
      </c>
      <c r="F1432" s="9" t="s">
        <v>2274</v>
      </c>
      <c r="G1432" s="64">
        <v>3</v>
      </c>
    </row>
    <row r="1433" spans="1:7" s="11" customFormat="1" ht="18" customHeight="1" x14ac:dyDescent="0.25">
      <c r="A1433" s="7">
        <v>43201.704976851855</v>
      </c>
      <c r="B1433" s="8" t="s">
        <v>332</v>
      </c>
      <c r="C1433" s="64" t="s">
        <v>333</v>
      </c>
      <c r="D1433" s="8" t="s">
        <v>1901</v>
      </c>
      <c r="E1433" s="9">
        <v>1338.29</v>
      </c>
      <c r="F1433" s="9" t="s">
        <v>2276</v>
      </c>
      <c r="G1433" s="64">
        <v>4</v>
      </c>
    </row>
    <row r="1434" spans="1:7" s="11" customFormat="1" ht="18" customHeight="1" x14ac:dyDescent="0.25">
      <c r="A1434" s="7">
        <v>43182.502824074072</v>
      </c>
      <c r="B1434" s="8" t="s">
        <v>1902</v>
      </c>
      <c r="C1434" s="64" t="s">
        <v>1903</v>
      </c>
      <c r="D1434" s="8" t="s">
        <v>1904</v>
      </c>
      <c r="E1434" s="9">
        <v>1352.18</v>
      </c>
      <c r="F1434" s="9" t="s">
        <v>2276</v>
      </c>
      <c r="G1434" s="64">
        <v>2</v>
      </c>
    </row>
    <row r="1435" spans="1:7" s="11" customFormat="1" ht="18" customHeight="1" x14ac:dyDescent="0.25">
      <c r="A1435" s="7">
        <v>43264.788738425923</v>
      </c>
      <c r="B1435" s="8" t="s">
        <v>1905</v>
      </c>
      <c r="C1435" s="64" t="s">
        <v>1906</v>
      </c>
      <c r="D1435" s="8" t="s">
        <v>1907</v>
      </c>
      <c r="E1435" s="9">
        <v>1360.81</v>
      </c>
      <c r="F1435" s="9" t="s">
        <v>2276</v>
      </c>
      <c r="G1435" s="64">
        <v>4</v>
      </c>
    </row>
    <row r="1436" spans="1:7" s="11" customFormat="1" ht="18" customHeight="1" x14ac:dyDescent="0.25">
      <c r="A1436" s="7">
        <v>43264.790879629632</v>
      </c>
      <c r="B1436" s="8" t="s">
        <v>1905</v>
      </c>
      <c r="C1436" s="64" t="s">
        <v>1906</v>
      </c>
      <c r="D1436" s="8" t="s">
        <v>1908</v>
      </c>
      <c r="E1436" s="9">
        <v>1360.81</v>
      </c>
      <c r="F1436" s="9" t="s">
        <v>2276</v>
      </c>
      <c r="G1436" s="64">
        <v>4</v>
      </c>
    </row>
    <row r="1437" spans="1:7" s="11" customFormat="1" ht="18" customHeight="1" x14ac:dyDescent="0.25">
      <c r="A1437" s="7">
        <v>43264.79173611111</v>
      </c>
      <c r="B1437" s="8" t="s">
        <v>1905</v>
      </c>
      <c r="C1437" s="64" t="s">
        <v>1906</v>
      </c>
      <c r="D1437" s="8" t="s">
        <v>1909</v>
      </c>
      <c r="E1437" s="9">
        <v>1360.81</v>
      </c>
      <c r="F1437" s="9" t="s">
        <v>2276</v>
      </c>
      <c r="G1437" s="64">
        <v>4</v>
      </c>
    </row>
    <row r="1438" spans="1:7" s="11" customFormat="1" ht="18" customHeight="1" x14ac:dyDescent="0.25">
      <c r="A1438" s="7">
        <v>43264.795324074075</v>
      </c>
      <c r="B1438" s="8" t="s">
        <v>1905</v>
      </c>
      <c r="C1438" s="64" t="s">
        <v>1906</v>
      </c>
      <c r="D1438" s="8" t="s">
        <v>1910</v>
      </c>
      <c r="E1438" s="9">
        <v>1360.81</v>
      </c>
      <c r="F1438" s="9" t="s">
        <v>2276</v>
      </c>
      <c r="G1438" s="64">
        <v>4</v>
      </c>
    </row>
    <row r="1439" spans="1:7" s="11" customFormat="1" ht="18" customHeight="1" x14ac:dyDescent="0.25">
      <c r="A1439" s="7">
        <v>43229.57613425926</v>
      </c>
      <c r="B1439" s="8" t="s">
        <v>33</v>
      </c>
      <c r="C1439" s="64" t="s">
        <v>97</v>
      </c>
      <c r="D1439" s="8" t="s">
        <v>1911</v>
      </c>
      <c r="E1439" s="9">
        <v>1365.16</v>
      </c>
      <c r="F1439" s="9" t="s">
        <v>2275</v>
      </c>
      <c r="G1439" s="64">
        <v>4</v>
      </c>
    </row>
    <row r="1440" spans="1:7" s="11" customFormat="1" ht="18" customHeight="1" x14ac:dyDescent="0.25">
      <c r="A1440" s="7">
        <v>43254.083101851851</v>
      </c>
      <c r="B1440" s="8" t="s">
        <v>26</v>
      </c>
      <c r="C1440" s="64" t="s">
        <v>90</v>
      </c>
      <c r="D1440" s="8" t="s">
        <v>1912</v>
      </c>
      <c r="E1440" s="9">
        <v>1373.05</v>
      </c>
      <c r="F1440" s="9" t="s">
        <v>2274</v>
      </c>
      <c r="G1440" s="64">
        <v>4</v>
      </c>
    </row>
    <row r="1441" spans="1:7" s="11" customFormat="1" ht="18" customHeight="1" x14ac:dyDescent="0.25">
      <c r="A1441" s="7">
        <v>43241.95275462963</v>
      </c>
      <c r="B1441" s="8" t="s">
        <v>628</v>
      </c>
      <c r="C1441" s="64" t="s">
        <v>629</v>
      </c>
      <c r="D1441" s="8" t="s">
        <v>1913</v>
      </c>
      <c r="E1441" s="9">
        <v>1379.4</v>
      </c>
      <c r="F1441" s="9" t="s">
        <v>2276</v>
      </c>
      <c r="G1441" s="64">
        <v>4</v>
      </c>
    </row>
    <row r="1442" spans="1:7" s="11" customFormat="1" ht="18" customHeight="1" x14ac:dyDescent="0.25">
      <c r="A1442" s="7">
        <v>43200.388796296298</v>
      </c>
      <c r="B1442" s="8" t="s">
        <v>14</v>
      </c>
      <c r="C1442" s="64" t="s">
        <v>77</v>
      </c>
      <c r="D1442" s="8" t="s">
        <v>1914</v>
      </c>
      <c r="E1442" s="9">
        <v>1386.53</v>
      </c>
      <c r="F1442" s="9" t="s">
        <v>2275</v>
      </c>
      <c r="G1442" s="64">
        <v>4</v>
      </c>
    </row>
    <row r="1443" spans="1:7" s="11" customFormat="1" ht="18" customHeight="1" x14ac:dyDescent="0.25">
      <c r="A1443" s="7">
        <v>43235.660231481481</v>
      </c>
      <c r="B1443" s="8" t="s">
        <v>1846</v>
      </c>
      <c r="C1443" s="64" t="s">
        <v>1847</v>
      </c>
      <c r="D1443" s="8" t="s">
        <v>1915</v>
      </c>
      <c r="E1443" s="9">
        <v>1402.84</v>
      </c>
      <c r="F1443" s="9" t="s">
        <v>2276</v>
      </c>
      <c r="G1443" s="64">
        <v>2</v>
      </c>
    </row>
    <row r="1444" spans="1:7" s="11" customFormat="1" ht="18" customHeight="1" x14ac:dyDescent="0.25">
      <c r="A1444" s="7">
        <v>43220.593287037038</v>
      </c>
      <c r="B1444" s="8" t="s">
        <v>1916</v>
      </c>
      <c r="C1444" s="64" t="s">
        <v>1917</v>
      </c>
      <c r="D1444" s="8" t="s">
        <v>1918</v>
      </c>
      <c r="E1444" s="9">
        <v>1405.62</v>
      </c>
      <c r="F1444" s="9" t="s">
        <v>2274</v>
      </c>
      <c r="G1444" s="64">
        <v>4</v>
      </c>
    </row>
    <row r="1445" spans="1:7" s="11" customFormat="1" ht="18" customHeight="1" x14ac:dyDescent="0.25">
      <c r="A1445" s="7">
        <v>43186.471238425926</v>
      </c>
      <c r="B1445" s="8" t="s">
        <v>11</v>
      </c>
      <c r="C1445" s="64" t="s">
        <v>74</v>
      </c>
      <c r="D1445" s="8" t="s">
        <v>1919</v>
      </c>
      <c r="E1445" s="9">
        <v>1408.14</v>
      </c>
      <c r="F1445" s="9" t="s">
        <v>2276</v>
      </c>
      <c r="G1445" s="64">
        <v>4</v>
      </c>
    </row>
    <row r="1446" spans="1:7" s="11" customFormat="1" ht="18" customHeight="1" x14ac:dyDescent="0.25">
      <c r="A1446" s="7">
        <v>43252.749537037038</v>
      </c>
      <c r="B1446" s="8" t="s">
        <v>336</v>
      </c>
      <c r="C1446" s="64" t="s">
        <v>337</v>
      </c>
      <c r="D1446" s="8" t="s">
        <v>338</v>
      </c>
      <c r="E1446" s="9">
        <v>1425.16</v>
      </c>
      <c r="F1446" s="9" t="s">
        <v>2274</v>
      </c>
      <c r="G1446" s="64">
        <v>4</v>
      </c>
    </row>
    <row r="1447" spans="1:7" s="11" customFormat="1" ht="18" customHeight="1" x14ac:dyDescent="0.25">
      <c r="A1447" s="7">
        <v>43195.465914351851</v>
      </c>
      <c r="B1447" s="8" t="s">
        <v>450</v>
      </c>
      <c r="C1447" s="64" t="s">
        <v>451</v>
      </c>
      <c r="D1447" s="8" t="s">
        <v>1920</v>
      </c>
      <c r="E1447" s="9">
        <v>1431.49</v>
      </c>
      <c r="F1447" s="9" t="s">
        <v>2276</v>
      </c>
      <c r="G1447" s="64">
        <v>4</v>
      </c>
    </row>
    <row r="1448" spans="1:7" s="11" customFormat="1" ht="18" customHeight="1" x14ac:dyDescent="0.25">
      <c r="A1448" s="7">
        <v>43271.439699074072</v>
      </c>
      <c r="B1448" s="8" t="s">
        <v>5</v>
      </c>
      <c r="C1448" s="64" t="s">
        <v>68</v>
      </c>
      <c r="D1448" s="8" t="s">
        <v>1921</v>
      </c>
      <c r="E1448" s="9">
        <v>1438.16</v>
      </c>
      <c r="F1448" s="9" t="s">
        <v>2276</v>
      </c>
      <c r="G1448" s="64">
        <v>4</v>
      </c>
    </row>
    <row r="1449" spans="1:7" s="11" customFormat="1" ht="18" customHeight="1" x14ac:dyDescent="0.25">
      <c r="A1449" s="7">
        <v>43263.821527777778</v>
      </c>
      <c r="B1449" s="8" t="s">
        <v>628</v>
      </c>
      <c r="C1449" s="64" t="s">
        <v>629</v>
      </c>
      <c r="D1449" s="8" t="s">
        <v>1922</v>
      </c>
      <c r="E1449" s="9">
        <v>1439.9</v>
      </c>
      <c r="F1449" s="9" t="s">
        <v>2276</v>
      </c>
      <c r="G1449" s="64">
        <v>4</v>
      </c>
    </row>
    <row r="1450" spans="1:7" s="11" customFormat="1" ht="18" customHeight="1" x14ac:dyDescent="0.25">
      <c r="A1450" s="7">
        <v>43184.618877314817</v>
      </c>
      <c r="B1450" s="8" t="s">
        <v>129</v>
      </c>
      <c r="C1450" s="64" t="s">
        <v>155</v>
      </c>
      <c r="D1450" s="8" t="s">
        <v>1923</v>
      </c>
      <c r="E1450" s="9">
        <v>1449.58</v>
      </c>
      <c r="F1450" s="9" t="s">
        <v>2276</v>
      </c>
      <c r="G1450" s="64">
        <v>4</v>
      </c>
    </row>
    <row r="1451" spans="1:7" s="11" customFormat="1" ht="18" customHeight="1" x14ac:dyDescent="0.25">
      <c r="A1451" s="7">
        <v>43216.02548611111</v>
      </c>
      <c r="B1451" s="8" t="s">
        <v>129</v>
      </c>
      <c r="C1451" s="64" t="s">
        <v>155</v>
      </c>
      <c r="D1451" s="8" t="s">
        <v>1924</v>
      </c>
      <c r="E1451" s="9">
        <v>1449.58</v>
      </c>
      <c r="F1451" s="9" t="s">
        <v>2276</v>
      </c>
      <c r="G1451" s="64">
        <v>4</v>
      </c>
    </row>
    <row r="1452" spans="1:7" s="11" customFormat="1" ht="18" customHeight="1" x14ac:dyDescent="0.25">
      <c r="A1452" s="7">
        <v>43195.43240740741</v>
      </c>
      <c r="B1452" s="8" t="s">
        <v>1925</v>
      </c>
      <c r="C1452" s="64" t="s">
        <v>1926</v>
      </c>
      <c r="D1452" s="8" t="s">
        <v>1733</v>
      </c>
      <c r="E1452" s="9">
        <v>1452</v>
      </c>
      <c r="F1452" s="9" t="s">
        <v>2274</v>
      </c>
      <c r="G1452" s="64">
        <v>4</v>
      </c>
    </row>
    <row r="1453" spans="1:7" s="11" customFormat="1" ht="18" customHeight="1" x14ac:dyDescent="0.25">
      <c r="A1453" s="7">
        <v>43249.820127314815</v>
      </c>
      <c r="B1453" s="8" t="s">
        <v>129</v>
      </c>
      <c r="C1453" s="64" t="s">
        <v>155</v>
      </c>
      <c r="D1453" s="8" t="s">
        <v>1927</v>
      </c>
      <c r="E1453" s="9">
        <v>1472.57</v>
      </c>
      <c r="F1453" s="9" t="s">
        <v>2276</v>
      </c>
      <c r="G1453" s="64">
        <v>4</v>
      </c>
    </row>
    <row r="1454" spans="1:7" s="11" customFormat="1" ht="18" customHeight="1" x14ac:dyDescent="0.25">
      <c r="A1454" s="7">
        <v>43184.992766203701</v>
      </c>
      <c r="B1454" s="8" t="s">
        <v>628</v>
      </c>
      <c r="C1454" s="64" t="s">
        <v>629</v>
      </c>
      <c r="D1454" s="8" t="s">
        <v>1928</v>
      </c>
      <c r="E1454" s="9">
        <v>1481.04</v>
      </c>
      <c r="F1454" s="9" t="s">
        <v>2276</v>
      </c>
      <c r="G1454" s="64">
        <v>4</v>
      </c>
    </row>
    <row r="1455" spans="1:7" s="11" customFormat="1" ht="18" customHeight="1" x14ac:dyDescent="0.25">
      <c r="A1455" s="7">
        <v>43244.737673611111</v>
      </c>
      <c r="B1455" s="8" t="s">
        <v>666</v>
      </c>
      <c r="C1455" s="64" t="s">
        <v>667</v>
      </c>
      <c r="D1455" s="8" t="s">
        <v>1929</v>
      </c>
      <c r="E1455" s="9">
        <v>1485.28</v>
      </c>
      <c r="F1455" s="9" t="s">
        <v>2274</v>
      </c>
      <c r="G1455" s="64">
        <v>4</v>
      </c>
    </row>
    <row r="1456" spans="1:7" s="11" customFormat="1" ht="18" customHeight="1" x14ac:dyDescent="0.25">
      <c r="A1456" s="7">
        <v>43194.82912037037</v>
      </c>
      <c r="B1456" s="8" t="s">
        <v>1233</v>
      </c>
      <c r="C1456" s="64" t="s">
        <v>1234</v>
      </c>
      <c r="D1456" s="8" t="s">
        <v>1930</v>
      </c>
      <c r="E1456" s="9">
        <v>1485.67</v>
      </c>
      <c r="F1456" s="9" t="s">
        <v>2274</v>
      </c>
      <c r="G1456" s="64">
        <v>4</v>
      </c>
    </row>
    <row r="1457" spans="1:7" s="11" customFormat="1" ht="18" customHeight="1" x14ac:dyDescent="0.25">
      <c r="A1457" s="7">
        <v>43200.409710648149</v>
      </c>
      <c r="B1457" s="8" t="s">
        <v>6</v>
      </c>
      <c r="C1457" s="64" t="s">
        <v>69</v>
      </c>
      <c r="D1457" s="8" t="s">
        <v>1931</v>
      </c>
      <c r="E1457" s="9">
        <v>1488.28</v>
      </c>
      <c r="F1457" s="9" t="s">
        <v>2275</v>
      </c>
      <c r="G1457" s="64">
        <v>4</v>
      </c>
    </row>
    <row r="1458" spans="1:7" s="11" customFormat="1" ht="18" customHeight="1" x14ac:dyDescent="0.25">
      <c r="A1458" s="7">
        <v>43236.805497685185</v>
      </c>
      <c r="B1458" s="8" t="s">
        <v>20</v>
      </c>
      <c r="C1458" s="64" t="s">
        <v>84</v>
      </c>
      <c r="D1458" s="8" t="s">
        <v>1932</v>
      </c>
      <c r="E1458" s="9">
        <v>1500.88</v>
      </c>
      <c r="F1458" s="9" t="s">
        <v>2274</v>
      </c>
      <c r="G1458" s="64">
        <v>4</v>
      </c>
    </row>
    <row r="1459" spans="1:7" s="11" customFormat="1" ht="18" customHeight="1" x14ac:dyDescent="0.25">
      <c r="A1459" s="7">
        <v>43195.541481481479</v>
      </c>
      <c r="B1459" s="8" t="s">
        <v>135</v>
      </c>
      <c r="C1459" s="64" t="s">
        <v>161</v>
      </c>
      <c r="D1459" s="8" t="s">
        <v>1933</v>
      </c>
      <c r="E1459" s="9">
        <v>1512.11</v>
      </c>
      <c r="F1459" s="9" t="s">
        <v>2275</v>
      </c>
      <c r="G1459" s="64">
        <v>4</v>
      </c>
    </row>
    <row r="1460" spans="1:7" s="11" customFormat="1" ht="18" customHeight="1" x14ac:dyDescent="0.25">
      <c r="A1460" s="7">
        <v>43201.705011574071</v>
      </c>
      <c r="B1460" s="8" t="s">
        <v>332</v>
      </c>
      <c r="C1460" s="64" t="s">
        <v>333</v>
      </c>
      <c r="D1460" s="8" t="s">
        <v>1934</v>
      </c>
      <c r="E1460" s="9">
        <v>1521.36</v>
      </c>
      <c r="F1460" s="9" t="s">
        <v>2276</v>
      </c>
      <c r="G1460" s="64">
        <v>4</v>
      </c>
    </row>
    <row r="1461" spans="1:7" s="11" customFormat="1" ht="18" customHeight="1" x14ac:dyDescent="0.25">
      <c r="A1461" s="7">
        <v>43196.636724537035</v>
      </c>
      <c r="B1461" s="8" t="s">
        <v>15</v>
      </c>
      <c r="C1461" s="64" t="s">
        <v>78</v>
      </c>
      <c r="D1461" s="8" t="s">
        <v>1935</v>
      </c>
      <c r="E1461" s="9">
        <v>1546.45</v>
      </c>
      <c r="F1461" s="9" t="s">
        <v>2275</v>
      </c>
      <c r="G1461" s="64">
        <v>4</v>
      </c>
    </row>
    <row r="1462" spans="1:7" s="11" customFormat="1" ht="18" customHeight="1" x14ac:dyDescent="0.25">
      <c r="A1462" s="7">
        <v>43199.587627314817</v>
      </c>
      <c r="B1462" s="8" t="s">
        <v>39</v>
      </c>
      <c r="C1462" s="64" t="s">
        <v>102</v>
      </c>
      <c r="D1462" s="8" t="s">
        <v>1936</v>
      </c>
      <c r="E1462" s="9">
        <v>1548.21</v>
      </c>
      <c r="F1462" s="9" t="s">
        <v>2274</v>
      </c>
      <c r="G1462" s="64">
        <v>2</v>
      </c>
    </row>
    <row r="1463" spans="1:7" s="11" customFormat="1" ht="18" customHeight="1" x14ac:dyDescent="0.25">
      <c r="A1463" s="7">
        <v>43194.755914351852</v>
      </c>
      <c r="B1463" s="8" t="s">
        <v>142</v>
      </c>
      <c r="C1463" s="64" t="s">
        <v>168</v>
      </c>
      <c r="D1463" s="8" t="s">
        <v>1937</v>
      </c>
      <c r="E1463" s="9">
        <v>1591.45</v>
      </c>
      <c r="F1463" s="9" t="s">
        <v>2276</v>
      </c>
      <c r="G1463" s="64">
        <v>4</v>
      </c>
    </row>
    <row r="1464" spans="1:7" s="11" customFormat="1" ht="18" customHeight="1" x14ac:dyDescent="0.25">
      <c r="A1464" s="7">
        <v>43237.409907407404</v>
      </c>
      <c r="B1464" s="8" t="s">
        <v>138</v>
      </c>
      <c r="C1464" s="64" t="s">
        <v>163</v>
      </c>
      <c r="D1464" s="8" t="s">
        <v>1938</v>
      </c>
      <c r="E1464" s="9">
        <v>1595.91</v>
      </c>
      <c r="F1464" s="9" t="s">
        <v>2274</v>
      </c>
      <c r="G1464" s="64">
        <v>4</v>
      </c>
    </row>
    <row r="1465" spans="1:7" s="11" customFormat="1" ht="18" customHeight="1" x14ac:dyDescent="0.25">
      <c r="A1465" s="7">
        <v>43194.387662037036</v>
      </c>
      <c r="B1465" s="8" t="s">
        <v>9</v>
      </c>
      <c r="C1465" s="64" t="s">
        <v>72</v>
      </c>
      <c r="D1465" s="8" t="s">
        <v>1939</v>
      </c>
      <c r="E1465" s="9">
        <v>1616.18</v>
      </c>
      <c r="F1465" s="9" t="s">
        <v>2275</v>
      </c>
      <c r="G1465" s="64">
        <v>4</v>
      </c>
    </row>
    <row r="1466" spans="1:7" s="11" customFormat="1" ht="18" customHeight="1" x14ac:dyDescent="0.25">
      <c r="A1466" s="7">
        <v>43199.662881944445</v>
      </c>
      <c r="B1466" s="8" t="s">
        <v>7</v>
      </c>
      <c r="C1466" s="64" t="s">
        <v>70</v>
      </c>
      <c r="D1466" s="8" t="s">
        <v>1940</v>
      </c>
      <c r="E1466" s="9">
        <v>1678.26</v>
      </c>
      <c r="F1466" s="9" t="s">
        <v>2275</v>
      </c>
      <c r="G1466" s="64">
        <v>4</v>
      </c>
    </row>
    <row r="1467" spans="1:7" s="11" customFormat="1" ht="18" customHeight="1" x14ac:dyDescent="0.25">
      <c r="A1467" s="7">
        <v>43222.847314814811</v>
      </c>
      <c r="B1467" s="8" t="s">
        <v>525</v>
      </c>
      <c r="C1467" s="64" t="s">
        <v>526</v>
      </c>
      <c r="D1467" s="8" t="s">
        <v>1941</v>
      </c>
      <c r="E1467" s="9">
        <v>1696.89</v>
      </c>
      <c r="F1467" s="9" t="s">
        <v>2276</v>
      </c>
      <c r="G1467" s="64">
        <v>2</v>
      </c>
    </row>
    <row r="1468" spans="1:7" s="11" customFormat="1" ht="18" customHeight="1" x14ac:dyDescent="0.25">
      <c r="A1468" s="7">
        <v>43227.792534722219</v>
      </c>
      <c r="B1468" s="8" t="s">
        <v>146</v>
      </c>
      <c r="C1468" s="64" t="s">
        <v>172</v>
      </c>
      <c r="D1468" s="8" t="s">
        <v>1942</v>
      </c>
      <c r="E1468" s="9">
        <v>1707.2</v>
      </c>
      <c r="F1468" s="9" t="s">
        <v>2274</v>
      </c>
      <c r="G1468" s="64">
        <v>4</v>
      </c>
    </row>
    <row r="1469" spans="1:7" s="11" customFormat="1" ht="18" customHeight="1" x14ac:dyDescent="0.25">
      <c r="A1469" s="7">
        <v>43199.953067129631</v>
      </c>
      <c r="B1469" s="8" t="s">
        <v>637</v>
      </c>
      <c r="C1469" s="64" t="s">
        <v>638</v>
      </c>
      <c r="D1469" s="8" t="s">
        <v>1943</v>
      </c>
      <c r="E1469" s="9">
        <v>1717.6</v>
      </c>
      <c r="F1469" s="9" t="s">
        <v>2276</v>
      </c>
      <c r="G1469" s="64">
        <v>4</v>
      </c>
    </row>
    <row r="1470" spans="1:7" s="11" customFormat="1" ht="18" customHeight="1" x14ac:dyDescent="0.25">
      <c r="A1470" s="7">
        <v>43222.93037037037</v>
      </c>
      <c r="B1470" s="8" t="s">
        <v>969</v>
      </c>
      <c r="C1470" s="64" t="s">
        <v>970</v>
      </c>
      <c r="D1470" s="8" t="s">
        <v>1944</v>
      </c>
      <c r="E1470" s="9">
        <v>1742.21</v>
      </c>
      <c r="F1470" s="9" t="s">
        <v>2274</v>
      </c>
      <c r="G1470" s="64">
        <v>3</v>
      </c>
    </row>
    <row r="1471" spans="1:7" s="11" customFormat="1" ht="18" customHeight="1" x14ac:dyDescent="0.25">
      <c r="A1471" s="7">
        <v>43196.469282407408</v>
      </c>
      <c r="B1471" s="8" t="s">
        <v>628</v>
      </c>
      <c r="C1471" s="64" t="s">
        <v>629</v>
      </c>
      <c r="D1471" s="8" t="s">
        <v>1945</v>
      </c>
      <c r="E1471" s="9">
        <v>1766.6</v>
      </c>
      <c r="F1471" s="9" t="s">
        <v>2276</v>
      </c>
      <c r="G1471" s="64">
        <v>4</v>
      </c>
    </row>
    <row r="1472" spans="1:7" s="11" customFormat="1" ht="18" customHeight="1" x14ac:dyDescent="0.25">
      <c r="A1472" s="7">
        <v>43224.698807870373</v>
      </c>
      <c r="B1472" s="8" t="s">
        <v>428</v>
      </c>
      <c r="C1472" s="64" t="s">
        <v>429</v>
      </c>
      <c r="D1472" s="8" t="s">
        <v>1946</v>
      </c>
      <c r="E1472" s="9">
        <v>1771.25</v>
      </c>
      <c r="F1472" s="9" t="s">
        <v>2274</v>
      </c>
      <c r="G1472" s="64">
        <v>2</v>
      </c>
    </row>
    <row r="1473" spans="1:7" s="11" customFormat="1" ht="18" customHeight="1" x14ac:dyDescent="0.25">
      <c r="A1473" s="7">
        <v>43243.793217592596</v>
      </c>
      <c r="B1473" s="8" t="s">
        <v>1947</v>
      </c>
      <c r="C1473" s="64" t="s">
        <v>1948</v>
      </c>
      <c r="D1473" s="8" t="s">
        <v>1949</v>
      </c>
      <c r="E1473" s="9">
        <v>1778.7</v>
      </c>
      <c r="F1473" s="9" t="s">
        <v>2285</v>
      </c>
      <c r="G1473" s="64">
        <v>4</v>
      </c>
    </row>
    <row r="1474" spans="1:7" s="11" customFormat="1" ht="18" customHeight="1" x14ac:dyDescent="0.25">
      <c r="A1474" s="7">
        <v>43193.799155092594</v>
      </c>
      <c r="B1474" s="8" t="s">
        <v>35</v>
      </c>
      <c r="C1474" s="64" t="s">
        <v>99</v>
      </c>
      <c r="D1474" s="8" t="s">
        <v>1950</v>
      </c>
      <c r="E1474" s="9">
        <v>1781.3</v>
      </c>
      <c r="F1474" s="9" t="s">
        <v>2274</v>
      </c>
      <c r="G1474" s="64">
        <v>1</v>
      </c>
    </row>
    <row r="1475" spans="1:7" s="11" customFormat="1" ht="18" customHeight="1" x14ac:dyDescent="0.25">
      <c r="A1475" s="7">
        <v>43207.972962962966</v>
      </c>
      <c r="B1475" s="8" t="s">
        <v>42</v>
      </c>
      <c r="C1475" s="64" t="s">
        <v>104</v>
      </c>
      <c r="D1475" s="8" t="s">
        <v>1951</v>
      </c>
      <c r="E1475" s="9">
        <v>1791.41</v>
      </c>
      <c r="F1475" s="9" t="s">
        <v>2276</v>
      </c>
      <c r="G1475" s="64">
        <v>4</v>
      </c>
    </row>
    <row r="1476" spans="1:7" s="11" customFormat="1" ht="18" customHeight="1" x14ac:dyDescent="0.25">
      <c r="A1476" s="7">
        <v>43199.761261574073</v>
      </c>
      <c r="B1476" s="8" t="s">
        <v>63</v>
      </c>
      <c r="C1476" s="64" t="s">
        <v>125</v>
      </c>
      <c r="D1476" s="8" t="s">
        <v>1952</v>
      </c>
      <c r="E1476" s="9">
        <v>1796.85</v>
      </c>
      <c r="F1476" s="9" t="s">
        <v>2276</v>
      </c>
      <c r="G1476" s="64">
        <v>3</v>
      </c>
    </row>
    <row r="1477" spans="1:7" s="11" customFormat="1" ht="18" customHeight="1" x14ac:dyDescent="0.25">
      <c r="A1477" s="7">
        <v>43224.835625</v>
      </c>
      <c r="B1477" s="8" t="s">
        <v>63</v>
      </c>
      <c r="C1477" s="64" t="s">
        <v>125</v>
      </c>
      <c r="D1477" s="8" t="s">
        <v>1953</v>
      </c>
      <c r="E1477" s="9">
        <v>1796.85</v>
      </c>
      <c r="F1477" s="9" t="s">
        <v>2276</v>
      </c>
      <c r="G1477" s="64">
        <v>3</v>
      </c>
    </row>
    <row r="1478" spans="1:7" s="11" customFormat="1" ht="18" customHeight="1" x14ac:dyDescent="0.25">
      <c r="A1478" s="7">
        <v>43223.545636574076</v>
      </c>
      <c r="B1478" s="8" t="s">
        <v>219</v>
      </c>
      <c r="C1478" s="64" t="s">
        <v>1113</v>
      </c>
      <c r="D1478" s="8" t="s">
        <v>1954</v>
      </c>
      <c r="E1478" s="9">
        <v>1801.35</v>
      </c>
      <c r="F1478" s="9" t="s">
        <v>2276</v>
      </c>
      <c r="G1478" s="64">
        <v>3</v>
      </c>
    </row>
    <row r="1479" spans="1:7" s="11" customFormat="1" ht="18" customHeight="1" x14ac:dyDescent="0.25">
      <c r="A1479" s="7">
        <v>43185.539270833331</v>
      </c>
      <c r="B1479" s="8" t="s">
        <v>1955</v>
      </c>
      <c r="C1479" s="64" t="s">
        <v>1956</v>
      </c>
      <c r="D1479" s="8" t="s">
        <v>1957</v>
      </c>
      <c r="E1479" s="9">
        <v>1808.18</v>
      </c>
      <c r="F1479" s="9" t="s">
        <v>2276</v>
      </c>
      <c r="G1479" s="64">
        <v>4</v>
      </c>
    </row>
    <row r="1480" spans="1:7" s="11" customFormat="1" ht="18" customHeight="1" x14ac:dyDescent="0.25">
      <c r="A1480" s="7">
        <v>43222.396006944444</v>
      </c>
      <c r="B1480" s="8" t="s">
        <v>1955</v>
      </c>
      <c r="C1480" s="64" t="s">
        <v>1956</v>
      </c>
      <c r="D1480" s="8" t="s">
        <v>1958</v>
      </c>
      <c r="E1480" s="9">
        <v>1808.18</v>
      </c>
      <c r="F1480" s="9" t="s">
        <v>2276</v>
      </c>
      <c r="G1480" s="64">
        <v>4</v>
      </c>
    </row>
    <row r="1481" spans="1:7" s="11" customFormat="1" ht="18" customHeight="1" x14ac:dyDescent="0.25">
      <c r="A1481" s="7">
        <v>43245.534456018519</v>
      </c>
      <c r="B1481" s="8" t="s">
        <v>1955</v>
      </c>
      <c r="C1481" s="64" t="s">
        <v>1956</v>
      </c>
      <c r="D1481" s="8" t="s">
        <v>1959</v>
      </c>
      <c r="E1481" s="9">
        <v>1808.18</v>
      </c>
      <c r="F1481" s="9" t="s">
        <v>2276</v>
      </c>
      <c r="G1481" s="64">
        <v>4</v>
      </c>
    </row>
    <row r="1482" spans="1:7" s="11" customFormat="1" ht="18" customHeight="1" x14ac:dyDescent="0.25">
      <c r="A1482" s="7">
        <v>43173.395428240743</v>
      </c>
      <c r="B1482" s="8" t="s">
        <v>1960</v>
      </c>
      <c r="C1482" s="64" t="s">
        <v>1961</v>
      </c>
      <c r="D1482" s="8" t="s">
        <v>1962</v>
      </c>
      <c r="E1482" s="9">
        <v>1815</v>
      </c>
      <c r="F1482" s="9" t="s">
        <v>2274</v>
      </c>
      <c r="G1482" s="64">
        <v>3</v>
      </c>
    </row>
    <row r="1483" spans="1:7" s="11" customFormat="1" ht="18" customHeight="1" x14ac:dyDescent="0.25">
      <c r="A1483" s="7">
        <v>43194.723495370374</v>
      </c>
      <c r="B1483" s="8" t="s">
        <v>1882</v>
      </c>
      <c r="C1483" s="64" t="s">
        <v>1883</v>
      </c>
      <c r="D1483" s="8" t="s">
        <v>1963</v>
      </c>
      <c r="E1483" s="9">
        <v>1815</v>
      </c>
      <c r="F1483" s="9" t="s">
        <v>2274</v>
      </c>
      <c r="G1483" s="64">
        <v>3</v>
      </c>
    </row>
    <row r="1484" spans="1:7" s="11" customFormat="1" ht="18" customHeight="1" x14ac:dyDescent="0.25">
      <c r="A1484" s="7">
        <v>43199.769641203704</v>
      </c>
      <c r="B1484" s="8" t="s">
        <v>63</v>
      </c>
      <c r="C1484" s="64" t="s">
        <v>125</v>
      </c>
      <c r="D1484" s="8" t="s">
        <v>1964</v>
      </c>
      <c r="E1484" s="9">
        <v>1815</v>
      </c>
      <c r="F1484" s="9" t="s">
        <v>2276</v>
      </c>
      <c r="G1484" s="64">
        <v>3</v>
      </c>
    </row>
    <row r="1485" spans="1:7" s="11" customFormat="1" ht="18" customHeight="1" x14ac:dyDescent="0.25">
      <c r="A1485" s="7">
        <v>43222.572650462964</v>
      </c>
      <c r="B1485" s="8" t="s">
        <v>1965</v>
      </c>
      <c r="C1485" s="64" t="s">
        <v>1966</v>
      </c>
      <c r="D1485" s="8" t="s">
        <v>1967</v>
      </c>
      <c r="E1485" s="9">
        <v>1815</v>
      </c>
      <c r="F1485" s="9" t="s">
        <v>2276</v>
      </c>
      <c r="G1485" s="64">
        <v>3</v>
      </c>
    </row>
    <row r="1486" spans="1:7" s="11" customFormat="1" ht="18" customHeight="1" x14ac:dyDescent="0.25">
      <c r="A1486" s="7">
        <v>43172.491655092592</v>
      </c>
      <c r="B1486" s="8" t="s">
        <v>1968</v>
      </c>
      <c r="C1486" s="64" t="s">
        <v>1969</v>
      </c>
      <c r="D1486" s="8" t="s">
        <v>1970</v>
      </c>
      <c r="E1486" s="9">
        <v>1815</v>
      </c>
      <c r="F1486" s="9" t="s">
        <v>2274</v>
      </c>
      <c r="G1486" s="64">
        <v>4</v>
      </c>
    </row>
    <row r="1487" spans="1:7" s="11" customFormat="1" ht="18" customHeight="1" x14ac:dyDescent="0.25">
      <c r="A1487" s="7">
        <v>43172.531331018516</v>
      </c>
      <c r="B1487" s="8" t="s">
        <v>1971</v>
      </c>
      <c r="C1487" s="64" t="s">
        <v>1972</v>
      </c>
      <c r="D1487" s="8" t="s">
        <v>1973</v>
      </c>
      <c r="E1487" s="9">
        <v>1815</v>
      </c>
      <c r="F1487" s="9" t="s">
        <v>2274</v>
      </c>
      <c r="G1487" s="64">
        <v>4</v>
      </c>
    </row>
    <row r="1488" spans="1:7" s="11" customFormat="1" ht="18" customHeight="1" x14ac:dyDescent="0.25">
      <c r="A1488" s="7">
        <v>43174.439560185187</v>
      </c>
      <c r="B1488" s="8" t="s">
        <v>1974</v>
      </c>
      <c r="C1488" s="64" t="s">
        <v>1975</v>
      </c>
      <c r="D1488" s="8" t="s">
        <v>1973</v>
      </c>
      <c r="E1488" s="9">
        <v>1815</v>
      </c>
      <c r="F1488" s="9" t="s">
        <v>2276</v>
      </c>
      <c r="G1488" s="64">
        <v>4</v>
      </c>
    </row>
    <row r="1489" spans="1:7" s="11" customFormat="1" ht="18" customHeight="1" x14ac:dyDescent="0.25">
      <c r="A1489" s="7">
        <v>43181.649976851855</v>
      </c>
      <c r="B1489" s="8" t="s">
        <v>1976</v>
      </c>
      <c r="C1489" s="64" t="s">
        <v>1977</v>
      </c>
      <c r="D1489" s="8" t="s">
        <v>1978</v>
      </c>
      <c r="E1489" s="9">
        <v>1815</v>
      </c>
      <c r="F1489" s="9" t="s">
        <v>2276</v>
      </c>
      <c r="G1489" s="64">
        <v>4</v>
      </c>
    </row>
    <row r="1490" spans="1:7" s="11" customFormat="1" ht="18" customHeight="1" x14ac:dyDescent="0.25">
      <c r="A1490" s="7">
        <v>43182.626030092593</v>
      </c>
      <c r="B1490" s="8" t="s">
        <v>1979</v>
      </c>
      <c r="C1490" s="64" t="s">
        <v>1980</v>
      </c>
      <c r="D1490" s="8" t="s">
        <v>1981</v>
      </c>
      <c r="E1490" s="9">
        <v>1815</v>
      </c>
      <c r="F1490" s="9" t="s">
        <v>2274</v>
      </c>
      <c r="G1490" s="64">
        <v>4</v>
      </c>
    </row>
    <row r="1491" spans="1:7" s="11" customFormat="1" ht="18" customHeight="1" x14ac:dyDescent="0.25">
      <c r="A1491" s="7">
        <v>43201.673680555556</v>
      </c>
      <c r="B1491" s="8" t="s">
        <v>1982</v>
      </c>
      <c r="C1491" s="64" t="s">
        <v>1983</v>
      </c>
      <c r="D1491" s="8" t="s">
        <v>1984</v>
      </c>
      <c r="E1491" s="9">
        <v>1815</v>
      </c>
      <c r="F1491" s="9" t="s">
        <v>2274</v>
      </c>
      <c r="G1491" s="64">
        <v>4</v>
      </c>
    </row>
    <row r="1492" spans="1:7" s="11" customFormat="1" ht="18" customHeight="1" x14ac:dyDescent="0.25">
      <c r="A1492" s="7">
        <v>43230.626215277778</v>
      </c>
      <c r="B1492" s="8" t="s">
        <v>1985</v>
      </c>
      <c r="C1492" s="64" t="s">
        <v>1986</v>
      </c>
      <c r="D1492" s="8" t="s">
        <v>1987</v>
      </c>
      <c r="E1492" s="9">
        <v>1815</v>
      </c>
      <c r="F1492" s="9" t="s">
        <v>2274</v>
      </c>
      <c r="G1492" s="64">
        <v>4</v>
      </c>
    </row>
    <row r="1493" spans="1:7" s="11" customFormat="1" ht="18" customHeight="1" x14ac:dyDescent="0.25">
      <c r="A1493" s="7">
        <v>43194.469664351855</v>
      </c>
      <c r="B1493" s="8" t="s">
        <v>62</v>
      </c>
      <c r="C1493" s="64" t="s">
        <v>124</v>
      </c>
      <c r="D1493" s="8" t="s">
        <v>1988</v>
      </c>
      <c r="E1493" s="9">
        <v>1846.1</v>
      </c>
      <c r="F1493" s="9" t="s">
        <v>2276</v>
      </c>
      <c r="G1493" s="64">
        <v>4</v>
      </c>
    </row>
    <row r="1494" spans="1:7" s="11" customFormat="1" ht="18" customHeight="1" x14ac:dyDescent="0.25">
      <c r="A1494" s="7">
        <v>43245.626481481479</v>
      </c>
      <c r="B1494" s="8" t="s">
        <v>1989</v>
      </c>
      <c r="C1494" s="64" t="s">
        <v>1990</v>
      </c>
      <c r="D1494" s="8" t="s">
        <v>1991</v>
      </c>
      <c r="E1494" s="9">
        <v>1860.98</v>
      </c>
      <c r="F1494" s="9" t="s">
        <v>2274</v>
      </c>
      <c r="G1494" s="64">
        <v>2</v>
      </c>
    </row>
    <row r="1495" spans="1:7" s="11" customFormat="1" ht="18" customHeight="1" x14ac:dyDescent="0.25">
      <c r="A1495" s="7">
        <v>43224.696597222224</v>
      </c>
      <c r="B1495" s="8" t="s">
        <v>428</v>
      </c>
      <c r="C1495" s="64" t="s">
        <v>429</v>
      </c>
      <c r="D1495" s="8" t="s">
        <v>1992</v>
      </c>
      <c r="E1495" s="9">
        <v>1867.05</v>
      </c>
      <c r="F1495" s="9" t="s">
        <v>2274</v>
      </c>
      <c r="G1495" s="64">
        <v>2</v>
      </c>
    </row>
    <row r="1496" spans="1:7" s="11" customFormat="1" ht="18" customHeight="1" x14ac:dyDescent="0.25">
      <c r="A1496" s="7">
        <v>43222.826655092591</v>
      </c>
      <c r="B1496" s="8" t="s">
        <v>62</v>
      </c>
      <c r="C1496" s="64" t="s">
        <v>124</v>
      </c>
      <c r="D1496" s="8" t="s">
        <v>1993</v>
      </c>
      <c r="E1496" s="9">
        <v>1869.15</v>
      </c>
      <c r="F1496" s="9" t="s">
        <v>2276</v>
      </c>
      <c r="G1496" s="64">
        <v>4</v>
      </c>
    </row>
    <row r="1497" spans="1:7" s="11" customFormat="1" ht="18" customHeight="1" x14ac:dyDescent="0.25">
      <c r="A1497" s="7">
        <v>43252.760462962964</v>
      </c>
      <c r="B1497" s="8" t="s">
        <v>428</v>
      </c>
      <c r="C1497" s="64" t="s">
        <v>429</v>
      </c>
      <c r="D1497" s="8" t="s">
        <v>1994</v>
      </c>
      <c r="E1497" s="9">
        <v>1873.58</v>
      </c>
      <c r="F1497" s="9" t="s">
        <v>2274</v>
      </c>
      <c r="G1497" s="64">
        <v>2</v>
      </c>
    </row>
    <row r="1498" spans="1:7" s="11" customFormat="1" ht="18" customHeight="1" x14ac:dyDescent="0.25">
      <c r="A1498" s="7">
        <v>43189.339618055557</v>
      </c>
      <c r="B1498" s="8" t="s">
        <v>300</v>
      </c>
      <c r="C1498" s="64" t="s">
        <v>107</v>
      </c>
      <c r="D1498" s="8" t="s">
        <v>1995</v>
      </c>
      <c r="E1498" s="9">
        <v>1880.65</v>
      </c>
      <c r="F1498" s="9" t="s">
        <v>2276</v>
      </c>
      <c r="G1498" s="64">
        <v>4</v>
      </c>
    </row>
    <row r="1499" spans="1:7" s="11" customFormat="1" ht="18" customHeight="1" x14ac:dyDescent="0.25">
      <c r="A1499" s="7">
        <v>43220.340069444443</v>
      </c>
      <c r="B1499" s="8" t="s">
        <v>300</v>
      </c>
      <c r="C1499" s="64" t="s">
        <v>107</v>
      </c>
      <c r="D1499" s="8" t="s">
        <v>1996</v>
      </c>
      <c r="E1499" s="9">
        <v>1880.65</v>
      </c>
      <c r="F1499" s="9" t="s">
        <v>2276</v>
      </c>
      <c r="G1499" s="64">
        <v>4</v>
      </c>
    </row>
    <row r="1500" spans="1:7" s="11" customFormat="1" ht="18" customHeight="1" x14ac:dyDescent="0.25">
      <c r="A1500" s="7">
        <v>43250.336215277777</v>
      </c>
      <c r="B1500" s="8" t="s">
        <v>300</v>
      </c>
      <c r="C1500" s="64" t="s">
        <v>107</v>
      </c>
      <c r="D1500" s="8" t="s">
        <v>1997</v>
      </c>
      <c r="E1500" s="9">
        <v>1880.65</v>
      </c>
      <c r="F1500" s="9" t="s">
        <v>2276</v>
      </c>
      <c r="G1500" s="64">
        <v>4</v>
      </c>
    </row>
    <row r="1501" spans="1:7" s="11" customFormat="1" ht="18" customHeight="1" x14ac:dyDescent="0.25">
      <c r="A1501" s="7">
        <v>43224.696689814817</v>
      </c>
      <c r="B1501" s="8" t="s">
        <v>428</v>
      </c>
      <c r="C1501" s="64" t="s">
        <v>429</v>
      </c>
      <c r="D1501" s="8" t="s">
        <v>1998</v>
      </c>
      <c r="E1501" s="9">
        <v>1920.27</v>
      </c>
      <c r="F1501" s="9" t="s">
        <v>2274</v>
      </c>
      <c r="G1501" s="64">
        <v>2</v>
      </c>
    </row>
    <row r="1502" spans="1:7" s="11" customFormat="1" ht="18" customHeight="1" x14ac:dyDescent="0.25">
      <c r="A1502" s="7">
        <v>43210.571944444448</v>
      </c>
      <c r="B1502" s="8" t="s">
        <v>21</v>
      </c>
      <c r="C1502" s="64" t="s">
        <v>85</v>
      </c>
      <c r="D1502" s="8" t="s">
        <v>1999</v>
      </c>
      <c r="E1502" s="9">
        <v>1931.16</v>
      </c>
      <c r="F1502" s="9" t="s">
        <v>2274</v>
      </c>
      <c r="G1502" s="64">
        <v>4</v>
      </c>
    </row>
    <row r="1503" spans="1:7" s="11" customFormat="1" ht="18" customHeight="1" x14ac:dyDescent="0.25">
      <c r="A1503" s="7">
        <v>43224.73646990741</v>
      </c>
      <c r="B1503" s="8" t="s">
        <v>2000</v>
      </c>
      <c r="C1503" s="64" t="s">
        <v>2001</v>
      </c>
      <c r="D1503" s="8" t="s">
        <v>2002</v>
      </c>
      <c r="E1503" s="9">
        <v>1940.73</v>
      </c>
      <c r="F1503" s="9" t="s">
        <v>2276</v>
      </c>
      <c r="G1503" s="64">
        <v>1</v>
      </c>
    </row>
    <row r="1504" spans="1:7" s="11" customFormat="1" ht="18" customHeight="1" x14ac:dyDescent="0.25">
      <c r="A1504" s="7">
        <v>43203.492893518516</v>
      </c>
      <c r="B1504" s="8" t="s">
        <v>1916</v>
      </c>
      <c r="C1504" s="64" t="s">
        <v>1917</v>
      </c>
      <c r="D1504" s="8" t="s">
        <v>2003</v>
      </c>
      <c r="E1504" s="9">
        <v>1941.97</v>
      </c>
      <c r="F1504" s="9" t="s">
        <v>2274</v>
      </c>
      <c r="G1504" s="64">
        <v>4</v>
      </c>
    </row>
    <row r="1505" spans="1:7" s="11" customFormat="1" ht="18" customHeight="1" x14ac:dyDescent="0.25">
      <c r="A1505" s="7">
        <v>43185.893576388888</v>
      </c>
      <c r="B1505" s="8" t="s">
        <v>637</v>
      </c>
      <c r="C1505" s="64" t="s">
        <v>638</v>
      </c>
      <c r="D1505" s="8" t="s">
        <v>2004</v>
      </c>
      <c r="E1505" s="9">
        <v>1948.1</v>
      </c>
      <c r="F1505" s="9" t="s">
        <v>2276</v>
      </c>
      <c r="G1505" s="64">
        <v>4</v>
      </c>
    </row>
    <row r="1506" spans="1:7" s="11" customFormat="1" ht="18" customHeight="1" x14ac:dyDescent="0.25">
      <c r="A1506" s="7">
        <v>43245.559560185182</v>
      </c>
      <c r="B1506" s="8" t="s">
        <v>2</v>
      </c>
      <c r="C1506" s="64" t="s">
        <v>65</v>
      </c>
      <c r="D1506" s="8" t="s">
        <v>2005</v>
      </c>
      <c r="E1506" s="9">
        <v>1963.67</v>
      </c>
      <c r="F1506" s="9" t="s">
        <v>2274</v>
      </c>
      <c r="G1506" s="64">
        <v>4</v>
      </c>
    </row>
    <row r="1507" spans="1:7" s="11" customFormat="1" ht="18" customHeight="1" x14ac:dyDescent="0.25">
      <c r="A1507" s="7">
        <v>43193.405300925922</v>
      </c>
      <c r="B1507" s="8" t="s">
        <v>5</v>
      </c>
      <c r="C1507" s="64" t="s">
        <v>68</v>
      </c>
      <c r="D1507" s="8" t="s">
        <v>2006</v>
      </c>
      <c r="E1507" s="9">
        <v>1963.91</v>
      </c>
      <c r="F1507" s="9" t="s">
        <v>2275</v>
      </c>
      <c r="G1507" s="64">
        <v>4</v>
      </c>
    </row>
    <row r="1508" spans="1:7" s="11" customFormat="1" ht="18" customHeight="1" x14ac:dyDescent="0.25">
      <c r="A1508" s="7">
        <v>43193.926666666666</v>
      </c>
      <c r="B1508" s="8" t="s">
        <v>2007</v>
      </c>
      <c r="C1508" s="64" t="s">
        <v>2008</v>
      </c>
      <c r="D1508" s="8" t="s">
        <v>2009</v>
      </c>
      <c r="E1508" s="9">
        <v>1984.4</v>
      </c>
      <c r="F1508" s="9" t="s">
        <v>2274</v>
      </c>
      <c r="G1508" s="64">
        <v>3</v>
      </c>
    </row>
    <row r="1509" spans="1:7" s="11" customFormat="1" ht="18" customHeight="1" x14ac:dyDescent="0.25">
      <c r="A1509" s="7">
        <v>43199.495810185188</v>
      </c>
      <c r="B1509" s="8" t="s">
        <v>2010</v>
      </c>
      <c r="C1509" s="64" t="s">
        <v>2011</v>
      </c>
      <c r="D1509" s="8" t="s">
        <v>2012</v>
      </c>
      <c r="E1509" s="9">
        <v>1996.5</v>
      </c>
      <c r="F1509" s="9" t="s">
        <v>2276</v>
      </c>
      <c r="G1509" s="64">
        <v>3</v>
      </c>
    </row>
    <row r="1510" spans="1:7" s="11" customFormat="1" ht="18" customHeight="1" x14ac:dyDescent="0.25">
      <c r="A1510" s="7">
        <v>43182.837141203701</v>
      </c>
      <c r="B1510" s="8" t="s">
        <v>53</v>
      </c>
      <c r="C1510" s="64" t="s">
        <v>116</v>
      </c>
      <c r="D1510" s="8" t="s">
        <v>2013</v>
      </c>
      <c r="E1510" s="9">
        <v>2048.3200000000002</v>
      </c>
      <c r="F1510" s="9" t="s">
        <v>2276</v>
      </c>
      <c r="G1510" s="64">
        <v>4</v>
      </c>
    </row>
    <row r="1511" spans="1:7" s="11" customFormat="1" ht="18" customHeight="1" x14ac:dyDescent="0.25">
      <c r="A1511" s="7">
        <v>43187.459652777776</v>
      </c>
      <c r="B1511" s="8" t="s">
        <v>19</v>
      </c>
      <c r="C1511" s="64" t="s">
        <v>83</v>
      </c>
      <c r="D1511" s="8" t="s">
        <v>2014</v>
      </c>
      <c r="E1511" s="9">
        <v>2065.71</v>
      </c>
      <c r="F1511" s="9" t="s">
        <v>2276</v>
      </c>
      <c r="G1511" s="64">
        <v>4</v>
      </c>
    </row>
    <row r="1512" spans="1:7" s="11" customFormat="1" ht="18" customHeight="1" x14ac:dyDescent="0.25">
      <c r="A1512" s="7">
        <v>43220.474131944444</v>
      </c>
      <c r="B1512" s="8" t="s">
        <v>19</v>
      </c>
      <c r="C1512" s="64" t="s">
        <v>83</v>
      </c>
      <c r="D1512" s="8" t="s">
        <v>2015</v>
      </c>
      <c r="E1512" s="9">
        <v>2065.71</v>
      </c>
      <c r="F1512" s="9" t="s">
        <v>2276</v>
      </c>
      <c r="G1512" s="64">
        <v>4</v>
      </c>
    </row>
    <row r="1513" spans="1:7" s="11" customFormat="1" ht="18" customHeight="1" x14ac:dyDescent="0.25">
      <c r="A1513" s="7">
        <v>43251.562685185185</v>
      </c>
      <c r="B1513" s="8" t="s">
        <v>19</v>
      </c>
      <c r="C1513" s="64" t="s">
        <v>83</v>
      </c>
      <c r="D1513" s="8" t="s">
        <v>2016</v>
      </c>
      <c r="E1513" s="9">
        <v>2065.71</v>
      </c>
      <c r="F1513" s="9" t="s">
        <v>2276</v>
      </c>
      <c r="G1513" s="64">
        <v>4</v>
      </c>
    </row>
    <row r="1514" spans="1:7" s="11" customFormat="1" ht="18" customHeight="1" x14ac:dyDescent="0.25">
      <c r="A1514" s="7">
        <v>43268.80846064815</v>
      </c>
      <c r="B1514" s="8" t="s">
        <v>628</v>
      </c>
      <c r="C1514" s="64" t="s">
        <v>629</v>
      </c>
      <c r="D1514" s="8" t="s">
        <v>2017</v>
      </c>
      <c r="E1514" s="9">
        <v>2069.1</v>
      </c>
      <c r="F1514" s="9" t="s">
        <v>2276</v>
      </c>
      <c r="G1514" s="64">
        <v>4</v>
      </c>
    </row>
    <row r="1515" spans="1:7" s="11" customFormat="1" ht="18" customHeight="1" x14ac:dyDescent="0.25">
      <c r="A1515" s="7">
        <v>43227.70480324074</v>
      </c>
      <c r="B1515" s="8" t="s">
        <v>259</v>
      </c>
      <c r="C1515" s="64" t="s">
        <v>260</v>
      </c>
      <c r="D1515" s="8" t="s">
        <v>2018</v>
      </c>
      <c r="E1515" s="9">
        <v>2081.9299999999998</v>
      </c>
      <c r="F1515" s="9" t="s">
        <v>2274</v>
      </c>
      <c r="G1515" s="64">
        <v>2</v>
      </c>
    </row>
    <row r="1516" spans="1:7" s="11" customFormat="1" ht="18" customHeight="1" x14ac:dyDescent="0.25">
      <c r="A1516" s="7">
        <v>43201.705046296294</v>
      </c>
      <c r="B1516" s="8" t="s">
        <v>332</v>
      </c>
      <c r="C1516" s="64" t="s">
        <v>333</v>
      </c>
      <c r="D1516" s="8" t="s">
        <v>2019</v>
      </c>
      <c r="E1516" s="9">
        <v>2083.9</v>
      </c>
      <c r="F1516" s="9" t="s">
        <v>2276</v>
      </c>
      <c r="G1516" s="64">
        <v>4</v>
      </c>
    </row>
    <row r="1517" spans="1:7" s="11" customFormat="1" ht="18" customHeight="1" x14ac:dyDescent="0.25">
      <c r="A1517" s="7">
        <v>43200.582939814813</v>
      </c>
      <c r="B1517" s="8" t="s">
        <v>24</v>
      </c>
      <c r="C1517" s="64" t="s">
        <v>88</v>
      </c>
      <c r="D1517" s="8" t="s">
        <v>898</v>
      </c>
      <c r="E1517" s="9">
        <v>2086.04</v>
      </c>
      <c r="F1517" s="9" t="s">
        <v>2276</v>
      </c>
      <c r="G1517" s="64">
        <v>4</v>
      </c>
    </row>
    <row r="1518" spans="1:7" s="11" customFormat="1" ht="18" customHeight="1" x14ac:dyDescent="0.25">
      <c r="A1518" s="7">
        <v>43195.491273148145</v>
      </c>
      <c r="B1518" s="8" t="s">
        <v>2020</v>
      </c>
      <c r="C1518" s="64" t="s">
        <v>2021</v>
      </c>
      <c r="D1518" s="8" t="s">
        <v>2022</v>
      </c>
      <c r="E1518" s="9">
        <v>2106.9</v>
      </c>
      <c r="F1518" s="9" t="s">
        <v>2276</v>
      </c>
      <c r="G1518" s="64">
        <v>4</v>
      </c>
    </row>
    <row r="1519" spans="1:7" s="11" customFormat="1" ht="18" customHeight="1" x14ac:dyDescent="0.25">
      <c r="A1519" s="7">
        <v>43195.554363425923</v>
      </c>
      <c r="B1519" s="8" t="s">
        <v>38</v>
      </c>
      <c r="C1519" s="64" t="s">
        <v>101</v>
      </c>
      <c r="D1519" s="8" t="s">
        <v>2023</v>
      </c>
      <c r="E1519" s="9">
        <v>2110.4299999999998</v>
      </c>
      <c r="F1519" s="9" t="s">
        <v>2276</v>
      </c>
      <c r="G1519" s="64">
        <v>4</v>
      </c>
    </row>
    <row r="1520" spans="1:7" s="11" customFormat="1" ht="18" customHeight="1" x14ac:dyDescent="0.25">
      <c r="A1520" s="7">
        <v>43264.702719907407</v>
      </c>
      <c r="B1520" s="8" t="s">
        <v>38</v>
      </c>
      <c r="C1520" s="64" t="s">
        <v>101</v>
      </c>
      <c r="D1520" s="8" t="s">
        <v>2024</v>
      </c>
      <c r="E1520" s="9">
        <v>2110.4299999999998</v>
      </c>
      <c r="F1520" s="9" t="s">
        <v>2276</v>
      </c>
      <c r="G1520" s="64">
        <v>4</v>
      </c>
    </row>
    <row r="1521" spans="1:7" s="11" customFormat="1" ht="18" customHeight="1" x14ac:dyDescent="0.25">
      <c r="A1521" s="7">
        <v>43250.734930555554</v>
      </c>
      <c r="B1521" s="8" t="s">
        <v>382</v>
      </c>
      <c r="C1521" s="64" t="s">
        <v>383</v>
      </c>
      <c r="D1521" s="8" t="s">
        <v>2025</v>
      </c>
      <c r="E1521" s="9">
        <v>2127.75</v>
      </c>
      <c r="F1521" s="9" t="s">
        <v>2275</v>
      </c>
      <c r="G1521" s="64">
        <v>4</v>
      </c>
    </row>
    <row r="1522" spans="1:7" s="11" customFormat="1" ht="18" customHeight="1" x14ac:dyDescent="0.25">
      <c r="A1522" s="7">
        <v>43182.504942129628</v>
      </c>
      <c r="B1522" s="8" t="s">
        <v>44</v>
      </c>
      <c r="C1522" s="64" t="s">
        <v>106</v>
      </c>
      <c r="D1522" s="8" t="s">
        <v>2026</v>
      </c>
      <c r="E1522" s="9">
        <v>2178</v>
      </c>
      <c r="F1522" s="9" t="s">
        <v>2276</v>
      </c>
      <c r="G1522" s="64">
        <v>3</v>
      </c>
    </row>
    <row r="1523" spans="1:7" s="11" customFormat="1" ht="18" customHeight="1" x14ac:dyDescent="0.25">
      <c r="A1523" s="7">
        <v>43193.485173611109</v>
      </c>
      <c r="B1523" s="8" t="s">
        <v>2027</v>
      </c>
      <c r="C1523" s="64" t="s">
        <v>2028</v>
      </c>
      <c r="D1523" s="8" t="s">
        <v>2029</v>
      </c>
      <c r="E1523" s="9">
        <v>2178</v>
      </c>
      <c r="F1523" s="9" t="s">
        <v>2276</v>
      </c>
      <c r="G1523" s="64">
        <v>3</v>
      </c>
    </row>
    <row r="1524" spans="1:7" s="11" customFormat="1" ht="18" customHeight="1" x14ac:dyDescent="0.25">
      <c r="A1524" s="7">
        <v>43222.840300925927</v>
      </c>
      <c r="B1524" s="8" t="s">
        <v>2030</v>
      </c>
      <c r="C1524" s="64" t="s">
        <v>2031</v>
      </c>
      <c r="D1524" s="8" t="s">
        <v>2032</v>
      </c>
      <c r="E1524" s="9">
        <v>2178</v>
      </c>
      <c r="F1524" s="9" t="s">
        <v>2274</v>
      </c>
      <c r="G1524" s="64">
        <v>4</v>
      </c>
    </row>
    <row r="1525" spans="1:7" s="11" customFormat="1" ht="18" customHeight="1" x14ac:dyDescent="0.25">
      <c r="A1525" s="7">
        <v>43194.471782407411</v>
      </c>
      <c r="B1525" s="8" t="s">
        <v>781</v>
      </c>
      <c r="C1525" s="64" t="s">
        <v>782</v>
      </c>
      <c r="D1525" s="8" t="s">
        <v>2033</v>
      </c>
      <c r="E1525" s="9">
        <v>2178.31</v>
      </c>
      <c r="F1525" s="9" t="s">
        <v>2274</v>
      </c>
      <c r="G1525" s="64">
        <v>4</v>
      </c>
    </row>
    <row r="1526" spans="1:7" s="11" customFormat="1" ht="18" customHeight="1" x14ac:dyDescent="0.25">
      <c r="A1526" s="7">
        <v>43228.602407407408</v>
      </c>
      <c r="B1526" s="8" t="s">
        <v>2034</v>
      </c>
      <c r="C1526" s="64" t="s">
        <v>2035</v>
      </c>
      <c r="D1526" s="8" t="s">
        <v>2036</v>
      </c>
      <c r="E1526" s="9">
        <v>2182.5500000000002</v>
      </c>
      <c r="F1526" s="9" t="s">
        <v>2276</v>
      </c>
      <c r="G1526" s="64">
        <v>4</v>
      </c>
    </row>
    <row r="1527" spans="1:7" s="11" customFormat="1" ht="18" customHeight="1" x14ac:dyDescent="0.25">
      <c r="A1527" s="7">
        <v>43225.526307870372</v>
      </c>
      <c r="B1527" s="8" t="s">
        <v>867</v>
      </c>
      <c r="C1527" s="64" t="s">
        <v>868</v>
      </c>
      <c r="D1527" s="8" t="s">
        <v>2037</v>
      </c>
      <c r="E1527" s="9">
        <v>2196.15</v>
      </c>
      <c r="F1527" s="9" t="s">
        <v>2276</v>
      </c>
      <c r="G1527" s="64">
        <v>4</v>
      </c>
    </row>
    <row r="1528" spans="1:7" s="11" customFormat="1" ht="18" customHeight="1" x14ac:dyDescent="0.25">
      <c r="A1528" s="7">
        <v>43193.712962962964</v>
      </c>
      <c r="B1528" s="8" t="s">
        <v>382</v>
      </c>
      <c r="C1528" s="64" t="s">
        <v>383</v>
      </c>
      <c r="D1528" s="8" t="s">
        <v>2038</v>
      </c>
      <c r="E1528" s="9">
        <v>2215.2399999999998</v>
      </c>
      <c r="F1528" s="9" t="s">
        <v>2275</v>
      </c>
      <c r="G1528" s="64">
        <v>4</v>
      </c>
    </row>
    <row r="1529" spans="1:7" s="11" customFormat="1" ht="18" customHeight="1" x14ac:dyDescent="0.25">
      <c r="A1529" s="7">
        <v>43215.834120370368</v>
      </c>
      <c r="B1529" s="8" t="s">
        <v>138</v>
      </c>
      <c r="C1529" s="64" t="s">
        <v>163</v>
      </c>
      <c r="D1529" s="8" t="s">
        <v>2039</v>
      </c>
      <c r="E1529" s="9">
        <v>2216.11</v>
      </c>
      <c r="F1529" s="9" t="s">
        <v>2276</v>
      </c>
      <c r="G1529" s="64">
        <v>4</v>
      </c>
    </row>
    <row r="1530" spans="1:7" s="11" customFormat="1" ht="18" customHeight="1" x14ac:dyDescent="0.25">
      <c r="A1530" s="7">
        <v>43194.740254629629</v>
      </c>
      <c r="B1530" s="8" t="s">
        <v>11</v>
      </c>
      <c r="C1530" s="64" t="s">
        <v>74</v>
      </c>
      <c r="D1530" s="8" t="s">
        <v>2040</v>
      </c>
      <c r="E1530" s="9">
        <v>2246.1</v>
      </c>
      <c r="F1530" s="9" t="s">
        <v>2275</v>
      </c>
      <c r="G1530" s="64">
        <v>4</v>
      </c>
    </row>
    <row r="1531" spans="1:7" s="11" customFormat="1" ht="18" customHeight="1" x14ac:dyDescent="0.25">
      <c r="A1531" s="7">
        <v>43243.670115740744</v>
      </c>
      <c r="B1531" s="8" t="s">
        <v>61</v>
      </c>
      <c r="C1531" s="64" t="s">
        <v>123</v>
      </c>
      <c r="D1531" s="8" t="s">
        <v>2041</v>
      </c>
      <c r="E1531" s="9">
        <v>2254.73</v>
      </c>
      <c r="F1531" s="9" t="s">
        <v>2276</v>
      </c>
      <c r="G1531" s="64">
        <v>4</v>
      </c>
    </row>
    <row r="1532" spans="1:7" s="11" customFormat="1" ht="18" customHeight="1" x14ac:dyDescent="0.25">
      <c r="A1532" s="7">
        <v>43196.607476851852</v>
      </c>
      <c r="B1532" s="8" t="s">
        <v>259</v>
      </c>
      <c r="C1532" s="64" t="s">
        <v>260</v>
      </c>
      <c r="D1532" s="8" t="s">
        <v>2042</v>
      </c>
      <c r="E1532" s="9">
        <v>2256.3000000000002</v>
      </c>
      <c r="F1532" s="9" t="s">
        <v>2274</v>
      </c>
      <c r="G1532" s="64">
        <v>2</v>
      </c>
    </row>
    <row r="1533" spans="1:7" s="11" customFormat="1" ht="18" customHeight="1" x14ac:dyDescent="0.25">
      <c r="A1533" s="7">
        <v>43193.803472222222</v>
      </c>
      <c r="B1533" s="8" t="s">
        <v>133</v>
      </c>
      <c r="C1533" s="64" t="s">
        <v>159</v>
      </c>
      <c r="D1533" s="8" t="s">
        <v>2043</v>
      </c>
      <c r="E1533" s="9">
        <v>2256.65</v>
      </c>
      <c r="F1533" s="9" t="s">
        <v>2274</v>
      </c>
      <c r="G1533" s="64">
        <v>4</v>
      </c>
    </row>
    <row r="1534" spans="1:7" s="11" customFormat="1" ht="18" customHeight="1" x14ac:dyDescent="0.25">
      <c r="A1534" s="7">
        <v>43194.595636574071</v>
      </c>
      <c r="B1534" s="8" t="s">
        <v>127</v>
      </c>
      <c r="C1534" s="64" t="s">
        <v>153</v>
      </c>
      <c r="D1534" s="8" t="s">
        <v>2044</v>
      </c>
      <c r="E1534" s="9">
        <v>2299</v>
      </c>
      <c r="F1534" s="9" t="s">
        <v>2274</v>
      </c>
      <c r="G1534" s="64">
        <v>4</v>
      </c>
    </row>
    <row r="1535" spans="1:7" s="11" customFormat="1" ht="18" customHeight="1" x14ac:dyDescent="0.25">
      <c r="A1535" s="7">
        <v>43249.858854166669</v>
      </c>
      <c r="B1535" s="8" t="s">
        <v>628</v>
      </c>
      <c r="C1535" s="64" t="s">
        <v>629</v>
      </c>
      <c r="D1535" s="8" t="s">
        <v>2045</v>
      </c>
      <c r="E1535" s="9">
        <v>2311.1</v>
      </c>
      <c r="F1535" s="9" t="s">
        <v>2276</v>
      </c>
      <c r="G1535" s="64">
        <v>4</v>
      </c>
    </row>
    <row r="1536" spans="1:7" s="11" customFormat="1" ht="18" customHeight="1" x14ac:dyDescent="0.25">
      <c r="A1536" s="7">
        <v>43196.496701388889</v>
      </c>
      <c r="B1536" s="8" t="s">
        <v>2046</v>
      </c>
      <c r="C1536" s="64" t="s">
        <v>2047</v>
      </c>
      <c r="D1536" s="8" t="s">
        <v>2048</v>
      </c>
      <c r="E1536" s="9">
        <v>2359.5</v>
      </c>
      <c r="F1536" s="9" t="s">
        <v>2274</v>
      </c>
      <c r="G1536" s="64">
        <v>4</v>
      </c>
    </row>
    <row r="1537" spans="1:7" s="11" customFormat="1" ht="18" customHeight="1" x14ac:dyDescent="0.25">
      <c r="A1537" s="7">
        <v>43217.593240740738</v>
      </c>
      <c r="B1537" s="8" t="s">
        <v>2049</v>
      </c>
      <c r="C1537" s="64" t="s">
        <v>2050</v>
      </c>
      <c r="D1537" s="8" t="s">
        <v>2051</v>
      </c>
      <c r="E1537" s="9">
        <v>2359.5</v>
      </c>
      <c r="F1537" s="9" t="s">
        <v>2274</v>
      </c>
      <c r="G1537" s="64">
        <v>4</v>
      </c>
    </row>
    <row r="1538" spans="1:7" s="11" customFormat="1" ht="18" customHeight="1" x14ac:dyDescent="0.25">
      <c r="A1538" s="7">
        <v>43236.721655092595</v>
      </c>
      <c r="B1538" s="8" t="s">
        <v>2052</v>
      </c>
      <c r="C1538" s="64" t="s">
        <v>2053</v>
      </c>
      <c r="D1538" s="8" t="s">
        <v>2054</v>
      </c>
      <c r="E1538" s="9">
        <v>2404.88</v>
      </c>
      <c r="F1538" s="9" t="s">
        <v>2274</v>
      </c>
      <c r="G1538" s="64">
        <v>4</v>
      </c>
    </row>
    <row r="1539" spans="1:7" s="11" customFormat="1" ht="18" customHeight="1" x14ac:dyDescent="0.25">
      <c r="A1539" s="7">
        <v>43252.719976851855</v>
      </c>
      <c r="B1539" s="8" t="s">
        <v>2055</v>
      </c>
      <c r="C1539" s="64" t="s">
        <v>2056</v>
      </c>
      <c r="D1539" s="8" t="s">
        <v>2057</v>
      </c>
      <c r="E1539" s="9">
        <v>2413.9499999999998</v>
      </c>
      <c r="F1539" s="9" t="s">
        <v>2276</v>
      </c>
      <c r="G1539" s="64">
        <v>4</v>
      </c>
    </row>
    <row r="1540" spans="1:7" s="11" customFormat="1" ht="18" customHeight="1" x14ac:dyDescent="0.25">
      <c r="A1540" s="7">
        <v>43262.405416666668</v>
      </c>
      <c r="B1540" s="8" t="s">
        <v>450</v>
      </c>
      <c r="C1540" s="64" t="s">
        <v>451</v>
      </c>
      <c r="D1540" s="8" t="s">
        <v>2058</v>
      </c>
      <c r="E1540" s="9">
        <v>2414.66</v>
      </c>
      <c r="F1540" s="9" t="s">
        <v>2276</v>
      </c>
      <c r="G1540" s="64">
        <v>4</v>
      </c>
    </row>
    <row r="1541" spans="1:7" s="11" customFormat="1" ht="18" customHeight="1" x14ac:dyDescent="0.25">
      <c r="A1541" s="7">
        <v>43252.816770833335</v>
      </c>
      <c r="B1541" s="8" t="s">
        <v>39</v>
      </c>
      <c r="C1541" s="64" t="s">
        <v>102</v>
      </c>
      <c r="D1541" s="8" t="s">
        <v>2059</v>
      </c>
      <c r="E1541" s="9">
        <v>2424.8200000000002</v>
      </c>
      <c r="F1541" s="9" t="s">
        <v>2274</v>
      </c>
      <c r="G1541" s="64">
        <v>2</v>
      </c>
    </row>
    <row r="1542" spans="1:7" s="11" customFormat="1" ht="18" customHeight="1" x14ac:dyDescent="0.25">
      <c r="A1542" s="7">
        <v>43199.395671296297</v>
      </c>
      <c r="B1542" s="8" t="s">
        <v>933</v>
      </c>
      <c r="C1542" s="64" t="s">
        <v>934</v>
      </c>
      <c r="D1542" s="8" t="s">
        <v>2060</v>
      </c>
      <c r="E1542" s="9">
        <v>2468.4</v>
      </c>
      <c r="F1542" s="9" t="s">
        <v>2284</v>
      </c>
      <c r="G1542" s="64">
        <v>3</v>
      </c>
    </row>
    <row r="1543" spans="1:7" s="11" customFormat="1" ht="18" customHeight="1" x14ac:dyDescent="0.25">
      <c r="A1543" s="7">
        <v>43194.91511574074</v>
      </c>
      <c r="B1543" s="8" t="s">
        <v>52</v>
      </c>
      <c r="C1543" s="64" t="s">
        <v>115</v>
      </c>
      <c r="D1543" s="8" t="s">
        <v>2061</v>
      </c>
      <c r="E1543" s="9">
        <v>2481.83</v>
      </c>
      <c r="F1543" s="9" t="s">
        <v>2275</v>
      </c>
      <c r="G1543" s="64">
        <v>4</v>
      </c>
    </row>
    <row r="1544" spans="1:7" s="11" customFormat="1" ht="18" customHeight="1" x14ac:dyDescent="0.25">
      <c r="A1544" s="7">
        <v>43265.624525462961</v>
      </c>
      <c r="B1544" s="8" t="s">
        <v>179</v>
      </c>
      <c r="C1544" s="64" t="s">
        <v>1086</v>
      </c>
      <c r="D1544" s="8" t="s">
        <v>2062</v>
      </c>
      <c r="E1544" s="9">
        <v>2485.15</v>
      </c>
      <c r="F1544" s="9" t="s">
        <v>2274</v>
      </c>
      <c r="G1544" s="64">
        <v>3</v>
      </c>
    </row>
    <row r="1545" spans="1:7" s="11" customFormat="1" ht="18" customHeight="1" x14ac:dyDescent="0.25">
      <c r="A1545" s="7">
        <v>43181.689791666664</v>
      </c>
      <c r="B1545" s="8" t="s">
        <v>671</v>
      </c>
      <c r="C1545" s="64" t="s">
        <v>672</v>
      </c>
      <c r="D1545" s="8" t="s">
        <v>2063</v>
      </c>
      <c r="E1545" s="9">
        <v>2488.83</v>
      </c>
      <c r="F1545" s="9" t="s">
        <v>2275</v>
      </c>
      <c r="G1545" s="64">
        <v>4</v>
      </c>
    </row>
    <row r="1546" spans="1:7" s="11" customFormat="1" ht="18" customHeight="1" x14ac:dyDescent="0.25">
      <c r="A1546" s="7">
        <v>43195.952222222222</v>
      </c>
      <c r="B1546" s="8" t="s">
        <v>26</v>
      </c>
      <c r="C1546" s="64" t="s">
        <v>90</v>
      </c>
      <c r="D1546" s="8" t="s">
        <v>2064</v>
      </c>
      <c r="E1546" s="9">
        <v>2535.4499999999998</v>
      </c>
      <c r="F1546" s="9" t="s">
        <v>2274</v>
      </c>
      <c r="G1546" s="64">
        <v>3</v>
      </c>
    </row>
    <row r="1547" spans="1:7" s="11" customFormat="1" ht="18" customHeight="1" x14ac:dyDescent="0.25">
      <c r="A1547" s="7">
        <v>43251.771493055552</v>
      </c>
      <c r="B1547" s="8" t="s">
        <v>901</v>
      </c>
      <c r="C1547" s="64" t="s">
        <v>1118</v>
      </c>
      <c r="D1547" s="8" t="s">
        <v>2065</v>
      </c>
      <c r="E1547" s="9">
        <v>2542.09</v>
      </c>
      <c r="F1547" s="9" t="s">
        <v>2274</v>
      </c>
      <c r="G1547" s="64">
        <v>3</v>
      </c>
    </row>
    <row r="1548" spans="1:7" s="11" customFormat="1" ht="18" customHeight="1" x14ac:dyDescent="0.25">
      <c r="A1548" s="7">
        <v>43195.405277777776</v>
      </c>
      <c r="B1548" s="8" t="s">
        <v>22</v>
      </c>
      <c r="C1548" s="64" t="s">
        <v>86</v>
      </c>
      <c r="D1548" s="8" t="s">
        <v>2066</v>
      </c>
      <c r="E1548" s="9">
        <v>2564.7199999999998</v>
      </c>
      <c r="F1548" s="9" t="s">
        <v>2275</v>
      </c>
      <c r="G1548" s="64">
        <v>4</v>
      </c>
    </row>
    <row r="1549" spans="1:7" s="11" customFormat="1" ht="18" customHeight="1" x14ac:dyDescent="0.25">
      <c r="A1549" s="7">
        <v>43194.459131944444</v>
      </c>
      <c r="B1549" s="8" t="s">
        <v>781</v>
      </c>
      <c r="C1549" s="64" t="s">
        <v>782</v>
      </c>
      <c r="D1549" s="8" t="s">
        <v>2067</v>
      </c>
      <c r="E1549" s="9">
        <v>2566.2800000000002</v>
      </c>
      <c r="F1549" s="9" t="s">
        <v>2274</v>
      </c>
      <c r="G1549" s="64">
        <v>4</v>
      </c>
    </row>
    <row r="1550" spans="1:7" s="11" customFormat="1" ht="18" customHeight="1" x14ac:dyDescent="0.25">
      <c r="A1550" s="7">
        <v>43195.762615740743</v>
      </c>
      <c r="B1550" s="8" t="s">
        <v>148</v>
      </c>
      <c r="C1550" s="64" t="s">
        <v>1090</v>
      </c>
      <c r="D1550" s="8" t="s">
        <v>2068</v>
      </c>
      <c r="E1550" s="9">
        <v>2599.08</v>
      </c>
      <c r="F1550" s="9" t="s">
        <v>2274</v>
      </c>
      <c r="G1550" s="64">
        <v>3</v>
      </c>
    </row>
    <row r="1551" spans="1:7" s="11" customFormat="1" ht="18" customHeight="1" x14ac:dyDescent="0.25">
      <c r="A1551" s="7">
        <v>43223.573206018518</v>
      </c>
      <c r="B1551" s="8" t="s">
        <v>127</v>
      </c>
      <c r="C1551" s="64" t="s">
        <v>153</v>
      </c>
      <c r="D1551" s="8" t="s">
        <v>2069</v>
      </c>
      <c r="E1551" s="9">
        <v>2632.96</v>
      </c>
      <c r="F1551" s="9" t="s">
        <v>2274</v>
      </c>
      <c r="G1551" s="64">
        <v>4</v>
      </c>
    </row>
    <row r="1552" spans="1:7" s="11" customFormat="1" ht="18" customHeight="1" x14ac:dyDescent="0.25">
      <c r="A1552" s="7">
        <v>43182.765949074077</v>
      </c>
      <c r="B1552" s="8" t="s">
        <v>840</v>
      </c>
      <c r="C1552" s="64" t="s">
        <v>841</v>
      </c>
      <c r="D1552" s="8" t="s">
        <v>2070</v>
      </c>
      <c r="E1552" s="9">
        <v>2662</v>
      </c>
      <c r="F1552" s="9" t="s">
        <v>2283</v>
      </c>
      <c r="G1552" s="64">
        <v>3</v>
      </c>
    </row>
    <row r="1553" spans="1:7" s="11" customFormat="1" ht="18" customHeight="1" x14ac:dyDescent="0.25">
      <c r="A1553" s="7">
        <v>43256.241932870369</v>
      </c>
      <c r="B1553" s="8" t="s">
        <v>62</v>
      </c>
      <c r="C1553" s="64" t="s">
        <v>124</v>
      </c>
      <c r="D1553" s="8" t="s">
        <v>2071</v>
      </c>
      <c r="E1553" s="9">
        <v>2676.71</v>
      </c>
      <c r="F1553" s="9" t="s">
        <v>2276</v>
      </c>
      <c r="G1553" s="64">
        <v>4</v>
      </c>
    </row>
    <row r="1554" spans="1:7" s="11" customFormat="1" ht="18" customHeight="1" x14ac:dyDescent="0.25">
      <c r="A1554" s="7">
        <v>43258.538090277776</v>
      </c>
      <c r="B1554" s="8" t="s">
        <v>39</v>
      </c>
      <c r="C1554" s="64" t="s">
        <v>102</v>
      </c>
      <c r="D1554" s="8" t="s">
        <v>2072</v>
      </c>
      <c r="E1554" s="9">
        <v>2716.7</v>
      </c>
      <c r="F1554" s="9" t="s">
        <v>2274</v>
      </c>
      <c r="G1554" s="64">
        <v>2</v>
      </c>
    </row>
    <row r="1555" spans="1:7" s="11" customFormat="1" ht="18" customHeight="1" x14ac:dyDescent="0.25">
      <c r="A1555" s="7">
        <v>43174.452106481483</v>
      </c>
      <c r="B1555" s="8" t="s">
        <v>2073</v>
      </c>
      <c r="C1555" s="64" t="s">
        <v>2074</v>
      </c>
      <c r="D1555" s="8" t="s">
        <v>2075</v>
      </c>
      <c r="E1555" s="9">
        <v>2722.5</v>
      </c>
      <c r="F1555" s="9" t="s">
        <v>2274</v>
      </c>
      <c r="G1555" s="64">
        <v>3</v>
      </c>
    </row>
    <row r="1556" spans="1:7" s="11" customFormat="1" ht="18" customHeight="1" x14ac:dyDescent="0.25">
      <c r="A1556" s="7">
        <v>43194.562037037038</v>
      </c>
      <c r="B1556" s="8" t="s">
        <v>2076</v>
      </c>
      <c r="C1556" s="64" t="s">
        <v>2077</v>
      </c>
      <c r="D1556" s="8" t="s">
        <v>2078</v>
      </c>
      <c r="E1556" s="9">
        <v>2722.5</v>
      </c>
      <c r="F1556" s="9" t="s">
        <v>2274</v>
      </c>
      <c r="G1556" s="64">
        <v>3</v>
      </c>
    </row>
    <row r="1557" spans="1:7" s="11" customFormat="1" ht="18" customHeight="1" x14ac:dyDescent="0.25">
      <c r="A1557" s="7">
        <v>43173.943935185183</v>
      </c>
      <c r="B1557" s="8" t="s">
        <v>1721</v>
      </c>
      <c r="C1557" s="64" t="s">
        <v>1722</v>
      </c>
      <c r="D1557" s="8" t="s">
        <v>2079</v>
      </c>
      <c r="E1557" s="9">
        <v>2722.5</v>
      </c>
      <c r="F1557" s="9" t="s">
        <v>2274</v>
      </c>
      <c r="G1557" s="64">
        <v>4</v>
      </c>
    </row>
    <row r="1558" spans="1:7" s="11" customFormat="1" ht="18" customHeight="1" x14ac:dyDescent="0.25">
      <c r="A1558" s="7">
        <v>43174.57953703704</v>
      </c>
      <c r="B1558" s="8" t="s">
        <v>2080</v>
      </c>
      <c r="C1558" s="64" t="s">
        <v>2081</v>
      </c>
      <c r="D1558" s="8" t="s">
        <v>2079</v>
      </c>
      <c r="E1558" s="9">
        <v>2722.5</v>
      </c>
      <c r="F1558" s="9" t="s">
        <v>2274</v>
      </c>
      <c r="G1558" s="64">
        <v>4</v>
      </c>
    </row>
    <row r="1559" spans="1:7" s="11" customFormat="1" ht="18" customHeight="1" x14ac:dyDescent="0.25">
      <c r="A1559" s="7">
        <v>43186.425266203703</v>
      </c>
      <c r="B1559" s="8" t="s">
        <v>2082</v>
      </c>
      <c r="C1559" s="64" t="s">
        <v>2083</v>
      </c>
      <c r="D1559" s="8" t="s">
        <v>2084</v>
      </c>
      <c r="E1559" s="9">
        <v>2722.5</v>
      </c>
      <c r="F1559" s="9" t="s">
        <v>2274</v>
      </c>
      <c r="G1559" s="64">
        <v>4</v>
      </c>
    </row>
    <row r="1560" spans="1:7" s="11" customFormat="1" ht="18" customHeight="1" x14ac:dyDescent="0.25">
      <c r="A1560" s="7">
        <v>43195.554652777777</v>
      </c>
      <c r="B1560" s="8" t="s">
        <v>2085</v>
      </c>
      <c r="C1560" s="64" t="s">
        <v>2086</v>
      </c>
      <c r="D1560" s="8" t="s">
        <v>2087</v>
      </c>
      <c r="E1560" s="9">
        <v>2722.5</v>
      </c>
      <c r="F1560" s="9" t="s">
        <v>2274</v>
      </c>
      <c r="G1560" s="64">
        <v>4</v>
      </c>
    </row>
    <row r="1561" spans="1:7" s="11" customFormat="1" ht="18" customHeight="1" x14ac:dyDescent="0.25">
      <c r="A1561" s="7">
        <v>43196.490335648145</v>
      </c>
      <c r="B1561" s="8" t="s">
        <v>2088</v>
      </c>
      <c r="C1561" s="64" t="s">
        <v>2089</v>
      </c>
      <c r="D1561" s="8" t="s">
        <v>2090</v>
      </c>
      <c r="E1561" s="9">
        <v>2722.5</v>
      </c>
      <c r="F1561" s="9" t="s">
        <v>2274</v>
      </c>
      <c r="G1561" s="64">
        <v>4</v>
      </c>
    </row>
    <row r="1562" spans="1:7" s="11" customFormat="1" ht="18" customHeight="1" x14ac:dyDescent="0.25">
      <c r="A1562" s="7">
        <v>43256.669525462959</v>
      </c>
      <c r="B1562" s="8" t="s">
        <v>2091</v>
      </c>
      <c r="C1562" s="64" t="s">
        <v>2092</v>
      </c>
      <c r="D1562" s="8" t="s">
        <v>2093</v>
      </c>
      <c r="E1562" s="9">
        <v>2747.68</v>
      </c>
      <c r="F1562" s="9" t="s">
        <v>2276</v>
      </c>
      <c r="G1562" s="64">
        <v>4</v>
      </c>
    </row>
    <row r="1563" spans="1:7" s="11" customFormat="1" ht="18" customHeight="1" x14ac:dyDescent="0.25">
      <c r="A1563" s="7">
        <v>43223.83016203704</v>
      </c>
      <c r="B1563" s="8" t="s">
        <v>133</v>
      </c>
      <c r="C1563" s="64" t="s">
        <v>159</v>
      </c>
      <c r="D1563" s="8" t="s">
        <v>2094</v>
      </c>
      <c r="E1563" s="9">
        <v>2776.95</v>
      </c>
      <c r="F1563" s="9" t="s">
        <v>2274</v>
      </c>
      <c r="G1563" s="64">
        <v>4</v>
      </c>
    </row>
    <row r="1564" spans="1:7" s="11" customFormat="1" ht="18" customHeight="1" x14ac:dyDescent="0.25">
      <c r="A1564" s="7">
        <v>43167.909895833334</v>
      </c>
      <c r="B1564" s="8" t="s">
        <v>628</v>
      </c>
      <c r="C1564" s="64" t="s">
        <v>629</v>
      </c>
      <c r="D1564" s="8" t="s">
        <v>2095</v>
      </c>
      <c r="E1564" s="9">
        <v>2787.84</v>
      </c>
      <c r="F1564" s="9" t="s">
        <v>2276</v>
      </c>
      <c r="G1564" s="64">
        <v>4</v>
      </c>
    </row>
    <row r="1565" spans="1:7" s="11" customFormat="1" ht="18" customHeight="1" x14ac:dyDescent="0.25">
      <c r="A1565" s="7">
        <v>43256.965914351851</v>
      </c>
      <c r="B1565" s="8" t="s">
        <v>557</v>
      </c>
      <c r="C1565" s="64" t="s">
        <v>558</v>
      </c>
      <c r="D1565" s="8" t="s">
        <v>2096</v>
      </c>
      <c r="E1565" s="9">
        <v>2965.83</v>
      </c>
      <c r="F1565" s="9" t="s">
        <v>2274</v>
      </c>
      <c r="G1565" s="64">
        <v>4</v>
      </c>
    </row>
    <row r="1566" spans="1:7" s="11" customFormat="1" ht="18" customHeight="1" x14ac:dyDescent="0.25">
      <c r="A1566" s="7">
        <v>43182.830821759257</v>
      </c>
      <c r="B1566" s="8" t="s">
        <v>53</v>
      </c>
      <c r="C1566" s="64" t="s">
        <v>116</v>
      </c>
      <c r="D1566" s="8" t="s">
        <v>2097</v>
      </c>
      <c r="E1566" s="9">
        <v>2971.64</v>
      </c>
      <c r="F1566" s="9" t="s">
        <v>2276</v>
      </c>
      <c r="G1566" s="64">
        <v>4</v>
      </c>
    </row>
    <row r="1567" spans="1:7" s="11" customFormat="1" ht="18" customHeight="1" x14ac:dyDescent="0.25">
      <c r="A1567" s="7">
        <v>43194.66064814815</v>
      </c>
      <c r="B1567" s="8" t="s">
        <v>2098</v>
      </c>
      <c r="C1567" s="64" t="s">
        <v>2099</v>
      </c>
      <c r="D1567" s="8" t="s">
        <v>2100</v>
      </c>
      <c r="E1567" s="9">
        <v>3025</v>
      </c>
      <c r="F1567" s="9" t="s">
        <v>2274</v>
      </c>
      <c r="G1567" s="64">
        <v>4</v>
      </c>
    </row>
    <row r="1568" spans="1:7" s="11" customFormat="1" ht="18" customHeight="1" x14ac:dyDescent="0.25">
      <c r="A1568" s="7">
        <v>43130.522650462961</v>
      </c>
      <c r="B1568" s="8" t="s">
        <v>28</v>
      </c>
      <c r="C1568" s="64" t="s">
        <v>1107</v>
      </c>
      <c r="D1568" s="8" t="s">
        <v>2101</v>
      </c>
      <c r="E1568" s="9">
        <v>3048.72</v>
      </c>
      <c r="F1568" s="9" t="s">
        <v>2276</v>
      </c>
      <c r="G1568" s="64">
        <v>3</v>
      </c>
    </row>
    <row r="1569" spans="1:7" s="11" customFormat="1" ht="18" customHeight="1" x14ac:dyDescent="0.25">
      <c r="A1569" s="7">
        <v>43242.524178240739</v>
      </c>
      <c r="B1569" s="8" t="s">
        <v>127</v>
      </c>
      <c r="C1569" s="64" t="s">
        <v>153</v>
      </c>
      <c r="D1569" s="8" t="s">
        <v>2102</v>
      </c>
      <c r="E1569" s="9">
        <v>3053.77</v>
      </c>
      <c r="F1569" s="9" t="s">
        <v>2274</v>
      </c>
      <c r="G1569" s="64">
        <v>4</v>
      </c>
    </row>
    <row r="1570" spans="1:7" s="11" customFormat="1" ht="18" customHeight="1" x14ac:dyDescent="0.25">
      <c r="A1570" s="7">
        <v>43234.650949074072</v>
      </c>
      <c r="B1570" s="8" t="s">
        <v>933</v>
      </c>
      <c r="C1570" s="64" t="s">
        <v>934</v>
      </c>
      <c r="D1570" s="8" t="s">
        <v>2103</v>
      </c>
      <c r="E1570" s="9">
        <v>3108.6</v>
      </c>
      <c r="F1570" s="9" t="s">
        <v>2276</v>
      </c>
      <c r="G1570" s="64">
        <v>3</v>
      </c>
    </row>
    <row r="1571" spans="1:7" s="11" customFormat="1" ht="18" customHeight="1" x14ac:dyDescent="0.25">
      <c r="A1571" s="7">
        <v>43213.806932870371</v>
      </c>
      <c r="B1571" s="8" t="s">
        <v>2104</v>
      </c>
      <c r="C1571" s="64" t="s">
        <v>2105</v>
      </c>
      <c r="D1571" s="8" t="s">
        <v>2106</v>
      </c>
      <c r="E1571" s="9">
        <v>3123.01</v>
      </c>
      <c r="F1571" s="9" t="s">
        <v>2274</v>
      </c>
      <c r="G1571" s="64">
        <v>3</v>
      </c>
    </row>
    <row r="1572" spans="1:7" s="11" customFormat="1" ht="18" customHeight="1" x14ac:dyDescent="0.25">
      <c r="A1572" s="7">
        <v>43187.480578703704</v>
      </c>
      <c r="B1572" s="8" t="s">
        <v>2107</v>
      </c>
      <c r="C1572" s="64" t="s">
        <v>2108</v>
      </c>
      <c r="D1572" s="8" t="s">
        <v>2109</v>
      </c>
      <c r="E1572" s="9">
        <v>3149.43</v>
      </c>
      <c r="F1572" s="9" t="s">
        <v>2276</v>
      </c>
      <c r="G1572" s="64">
        <v>4</v>
      </c>
    </row>
    <row r="1573" spans="1:7" s="11" customFormat="1" ht="18" customHeight="1" x14ac:dyDescent="0.25">
      <c r="A1573" s="7">
        <v>43187.480624999997</v>
      </c>
      <c r="B1573" s="8" t="s">
        <v>2107</v>
      </c>
      <c r="C1573" s="64" t="s">
        <v>2108</v>
      </c>
      <c r="D1573" s="8" t="s">
        <v>2110</v>
      </c>
      <c r="E1573" s="9">
        <v>3149.43</v>
      </c>
      <c r="F1573" s="9" t="s">
        <v>2276</v>
      </c>
      <c r="G1573" s="64">
        <v>4</v>
      </c>
    </row>
    <row r="1574" spans="1:7" s="11" customFormat="1" ht="18" customHeight="1" x14ac:dyDescent="0.25">
      <c r="A1574" s="7">
        <v>43215.835173611114</v>
      </c>
      <c r="B1574" s="8" t="s">
        <v>2107</v>
      </c>
      <c r="C1574" s="64" t="s">
        <v>2108</v>
      </c>
      <c r="D1574" s="8" t="s">
        <v>2111</v>
      </c>
      <c r="E1574" s="9">
        <v>3149.43</v>
      </c>
      <c r="F1574" s="9" t="s">
        <v>2276</v>
      </c>
      <c r="G1574" s="64">
        <v>4</v>
      </c>
    </row>
    <row r="1575" spans="1:7" s="11" customFormat="1" ht="18" customHeight="1" x14ac:dyDescent="0.25">
      <c r="A1575" s="7">
        <v>43248.505254629628</v>
      </c>
      <c r="B1575" s="8" t="s">
        <v>2107</v>
      </c>
      <c r="C1575" s="64" t="s">
        <v>2108</v>
      </c>
      <c r="D1575" s="8" t="s">
        <v>2112</v>
      </c>
      <c r="E1575" s="9">
        <v>3149.43</v>
      </c>
      <c r="F1575" s="9" t="s">
        <v>2276</v>
      </c>
      <c r="G1575" s="64">
        <v>4</v>
      </c>
    </row>
    <row r="1576" spans="1:7" s="11" customFormat="1" ht="18" customHeight="1" x14ac:dyDescent="0.25">
      <c r="A1576" s="7">
        <v>43196.496655092589</v>
      </c>
      <c r="B1576" s="8" t="s">
        <v>179</v>
      </c>
      <c r="C1576" s="64" t="s">
        <v>1086</v>
      </c>
      <c r="D1576" s="8" t="s">
        <v>2113</v>
      </c>
      <c r="E1576" s="9">
        <v>3162.41</v>
      </c>
      <c r="F1576" s="9" t="s">
        <v>2276</v>
      </c>
      <c r="G1576" s="64">
        <v>3</v>
      </c>
    </row>
    <row r="1577" spans="1:7" s="11" customFormat="1" ht="18" customHeight="1" x14ac:dyDescent="0.25">
      <c r="A1577" s="7">
        <v>43252.312997685185</v>
      </c>
      <c r="B1577" s="8" t="s">
        <v>28</v>
      </c>
      <c r="C1577" s="64" t="s">
        <v>1107</v>
      </c>
      <c r="D1577" s="8" t="s">
        <v>204</v>
      </c>
      <c r="E1577" s="9">
        <v>3171.02</v>
      </c>
      <c r="F1577" s="9" t="s">
        <v>2276</v>
      </c>
      <c r="G1577" s="64">
        <v>3</v>
      </c>
    </row>
    <row r="1578" spans="1:7" s="11" customFormat="1" ht="18" customHeight="1" x14ac:dyDescent="0.25">
      <c r="A1578" s="7">
        <v>43223.549872685187</v>
      </c>
      <c r="B1578" s="8" t="s">
        <v>219</v>
      </c>
      <c r="C1578" s="64" t="s">
        <v>1113</v>
      </c>
      <c r="D1578" s="8" t="s">
        <v>2114</v>
      </c>
      <c r="E1578" s="9">
        <v>3179.58</v>
      </c>
      <c r="F1578" s="9" t="s">
        <v>2276</v>
      </c>
      <c r="G1578" s="64">
        <v>3</v>
      </c>
    </row>
    <row r="1579" spans="1:7" s="11" customFormat="1" ht="18" customHeight="1" x14ac:dyDescent="0.25">
      <c r="A1579" s="7">
        <v>43193.641562500001</v>
      </c>
      <c r="B1579" s="8" t="s">
        <v>2115</v>
      </c>
      <c r="C1579" s="64" t="s">
        <v>2116</v>
      </c>
      <c r="D1579" s="8" t="s">
        <v>2117</v>
      </c>
      <c r="E1579" s="9">
        <v>3238.83</v>
      </c>
      <c r="F1579" s="9" t="s">
        <v>2276</v>
      </c>
      <c r="G1579" s="64">
        <v>1</v>
      </c>
    </row>
    <row r="1580" spans="1:7" s="11" customFormat="1" ht="18" customHeight="1" x14ac:dyDescent="0.25">
      <c r="A1580" s="7">
        <v>43259.953993055555</v>
      </c>
      <c r="B1580" s="8" t="s">
        <v>1487</v>
      </c>
      <c r="C1580" s="64" t="s">
        <v>1488</v>
      </c>
      <c r="D1580" s="8" t="s">
        <v>2118</v>
      </c>
      <c r="E1580" s="9">
        <v>3285.76</v>
      </c>
      <c r="F1580" s="9" t="s">
        <v>2274</v>
      </c>
      <c r="G1580" s="64">
        <v>1</v>
      </c>
    </row>
    <row r="1581" spans="1:7" s="11" customFormat="1" ht="18" customHeight="1" x14ac:dyDescent="0.25">
      <c r="A1581" s="7">
        <v>43194.595509259256</v>
      </c>
      <c r="B1581" s="8" t="s">
        <v>127</v>
      </c>
      <c r="C1581" s="64" t="s">
        <v>153</v>
      </c>
      <c r="D1581" s="8" t="s">
        <v>2119</v>
      </c>
      <c r="E1581" s="9">
        <v>3291.2</v>
      </c>
      <c r="F1581" s="9" t="s">
        <v>2274</v>
      </c>
      <c r="G1581" s="64">
        <v>4</v>
      </c>
    </row>
    <row r="1582" spans="1:7" s="11" customFormat="1" ht="18" customHeight="1" x14ac:dyDescent="0.25">
      <c r="A1582" s="7">
        <v>43199.579247685186</v>
      </c>
      <c r="B1582" s="8" t="s">
        <v>39</v>
      </c>
      <c r="C1582" s="64" t="s">
        <v>102</v>
      </c>
      <c r="D1582" s="8" t="s">
        <v>2120</v>
      </c>
      <c r="E1582" s="9">
        <v>3385.36</v>
      </c>
      <c r="F1582" s="9" t="s">
        <v>2274</v>
      </c>
      <c r="G1582" s="64">
        <v>2</v>
      </c>
    </row>
    <row r="1583" spans="1:7" s="11" customFormat="1" ht="18" customHeight="1" x14ac:dyDescent="0.25">
      <c r="A1583" s="7">
        <v>43193.788506944446</v>
      </c>
      <c r="B1583" s="8" t="s">
        <v>133</v>
      </c>
      <c r="C1583" s="64" t="s">
        <v>159</v>
      </c>
      <c r="D1583" s="8" t="s">
        <v>2121</v>
      </c>
      <c r="E1583" s="9">
        <v>3436.4</v>
      </c>
      <c r="F1583" s="9" t="s">
        <v>2274</v>
      </c>
      <c r="G1583" s="64">
        <v>4</v>
      </c>
    </row>
    <row r="1584" spans="1:7" s="11" customFormat="1" ht="18" customHeight="1" x14ac:dyDescent="0.25">
      <c r="A1584" s="7">
        <v>43224.696562500001</v>
      </c>
      <c r="B1584" s="8" t="s">
        <v>428</v>
      </c>
      <c r="C1584" s="64" t="s">
        <v>429</v>
      </c>
      <c r="D1584" s="8" t="s">
        <v>2122</v>
      </c>
      <c r="E1584" s="9">
        <v>3586.96</v>
      </c>
      <c r="F1584" s="9" t="s">
        <v>2274</v>
      </c>
      <c r="G1584" s="64">
        <v>2</v>
      </c>
    </row>
    <row r="1585" spans="1:7" s="11" customFormat="1" ht="18" customHeight="1" x14ac:dyDescent="0.25">
      <c r="A1585" s="7">
        <v>43223.37636574074</v>
      </c>
      <c r="B1585" s="8" t="s">
        <v>1821</v>
      </c>
      <c r="C1585" s="64" t="s">
        <v>1822</v>
      </c>
      <c r="D1585" s="8" t="s">
        <v>2123</v>
      </c>
      <c r="E1585" s="9">
        <v>3587.43</v>
      </c>
      <c r="F1585" s="9" t="s">
        <v>2274</v>
      </c>
      <c r="G1585" s="64">
        <v>4</v>
      </c>
    </row>
    <row r="1586" spans="1:7" s="11" customFormat="1" ht="18" customHeight="1" x14ac:dyDescent="0.25">
      <c r="A1586" s="7">
        <v>43175.871296296296</v>
      </c>
      <c r="B1586" s="8" t="s">
        <v>2124</v>
      </c>
      <c r="C1586" s="64" t="s">
        <v>2125</v>
      </c>
      <c r="D1586" s="8" t="s">
        <v>2126</v>
      </c>
      <c r="E1586" s="9">
        <v>3630</v>
      </c>
      <c r="F1586" s="9" t="s">
        <v>2274</v>
      </c>
      <c r="G1586" s="64">
        <v>3</v>
      </c>
    </row>
    <row r="1587" spans="1:7" s="11" customFormat="1" ht="18" customHeight="1" x14ac:dyDescent="0.25">
      <c r="A1587" s="7">
        <v>43200.422326388885</v>
      </c>
      <c r="B1587" s="8" t="s">
        <v>2127</v>
      </c>
      <c r="C1587" s="64" t="s">
        <v>2128</v>
      </c>
      <c r="D1587" s="8" t="s">
        <v>2129</v>
      </c>
      <c r="E1587" s="9">
        <v>3630</v>
      </c>
      <c r="F1587" s="9" t="s">
        <v>2274</v>
      </c>
      <c r="G1587" s="64">
        <v>3</v>
      </c>
    </row>
    <row r="1588" spans="1:7" s="11" customFormat="1" ht="18" customHeight="1" x14ac:dyDescent="0.25">
      <c r="A1588" s="7">
        <v>43222.495347222219</v>
      </c>
      <c r="B1588" s="8" t="s">
        <v>2130</v>
      </c>
      <c r="C1588" s="64" t="s">
        <v>2131</v>
      </c>
      <c r="D1588" s="8" t="s">
        <v>2132</v>
      </c>
      <c r="E1588" s="9">
        <v>3630</v>
      </c>
      <c r="F1588" s="9" t="s">
        <v>2274</v>
      </c>
      <c r="G1588" s="64">
        <v>3</v>
      </c>
    </row>
    <row r="1589" spans="1:7" s="11" customFormat="1" ht="18" customHeight="1" x14ac:dyDescent="0.25">
      <c r="A1589" s="7">
        <v>43172.575277777774</v>
      </c>
      <c r="B1589" s="8" t="s">
        <v>2133</v>
      </c>
      <c r="C1589" s="64" t="s">
        <v>2134</v>
      </c>
      <c r="D1589" s="8" t="s">
        <v>2126</v>
      </c>
      <c r="E1589" s="9">
        <v>3630</v>
      </c>
      <c r="F1589" s="9" t="s">
        <v>2276</v>
      </c>
      <c r="G1589" s="64">
        <v>4</v>
      </c>
    </row>
    <row r="1590" spans="1:7" s="11" customFormat="1" ht="18" customHeight="1" x14ac:dyDescent="0.25">
      <c r="A1590" s="7">
        <v>43178.453217592592</v>
      </c>
      <c r="B1590" s="8" t="s">
        <v>2135</v>
      </c>
      <c r="C1590" s="64" t="s">
        <v>2136</v>
      </c>
      <c r="D1590" s="8" t="s">
        <v>2137</v>
      </c>
      <c r="E1590" s="9">
        <v>3630</v>
      </c>
      <c r="F1590" s="9" t="s">
        <v>2274</v>
      </c>
      <c r="G1590" s="64">
        <v>4</v>
      </c>
    </row>
    <row r="1591" spans="1:7" s="11" customFormat="1" ht="18" customHeight="1" x14ac:dyDescent="0.25">
      <c r="A1591" s="7">
        <v>43192.492129629631</v>
      </c>
      <c r="B1591" s="8" t="s">
        <v>863</v>
      </c>
      <c r="C1591" s="64" t="s">
        <v>864</v>
      </c>
      <c r="D1591" s="8" t="s">
        <v>2138</v>
      </c>
      <c r="E1591" s="9">
        <v>3630</v>
      </c>
      <c r="F1591" s="9" t="s">
        <v>2274</v>
      </c>
      <c r="G1591" s="64">
        <v>4</v>
      </c>
    </row>
    <row r="1592" spans="1:7" s="11" customFormat="1" ht="18" customHeight="1" x14ac:dyDescent="0.25">
      <c r="A1592" s="7">
        <v>43193.449386574073</v>
      </c>
      <c r="B1592" s="8" t="s">
        <v>2139</v>
      </c>
      <c r="C1592" s="64" t="s">
        <v>2140</v>
      </c>
      <c r="D1592" s="8" t="s">
        <v>2141</v>
      </c>
      <c r="E1592" s="9">
        <v>3630</v>
      </c>
      <c r="F1592" s="9" t="s">
        <v>2274</v>
      </c>
      <c r="G1592" s="64">
        <v>4</v>
      </c>
    </row>
    <row r="1593" spans="1:7" s="11" customFormat="1" ht="18" customHeight="1" x14ac:dyDescent="0.25">
      <c r="A1593" s="7">
        <v>43222.822222222225</v>
      </c>
      <c r="B1593" s="8" t="s">
        <v>28</v>
      </c>
      <c r="C1593" s="64" t="s">
        <v>1107</v>
      </c>
      <c r="D1593" s="8" t="s">
        <v>2142</v>
      </c>
      <c r="E1593" s="9">
        <v>3641.42</v>
      </c>
      <c r="F1593" s="9" t="s">
        <v>2276</v>
      </c>
      <c r="G1593" s="64">
        <v>3</v>
      </c>
    </row>
    <row r="1594" spans="1:7" s="11" customFormat="1" ht="18" customHeight="1" x14ac:dyDescent="0.25">
      <c r="A1594" s="7">
        <v>43175.754560185182</v>
      </c>
      <c r="B1594" s="8" t="s">
        <v>42</v>
      </c>
      <c r="C1594" s="64" t="s">
        <v>104</v>
      </c>
      <c r="D1594" s="8" t="s">
        <v>2143</v>
      </c>
      <c r="E1594" s="9">
        <v>3758.26</v>
      </c>
      <c r="F1594" s="9" t="s">
        <v>2276</v>
      </c>
      <c r="G1594" s="64">
        <v>4</v>
      </c>
    </row>
    <row r="1595" spans="1:7" s="11" customFormat="1" ht="18" customHeight="1" x14ac:dyDescent="0.25">
      <c r="A1595" s="7">
        <v>43195.72247685185</v>
      </c>
      <c r="B1595" s="8" t="s">
        <v>25</v>
      </c>
      <c r="C1595" s="64" t="s">
        <v>89</v>
      </c>
      <c r="D1595" s="8" t="s">
        <v>2144</v>
      </c>
      <c r="E1595" s="9">
        <v>3788.61</v>
      </c>
      <c r="F1595" s="9" t="s">
        <v>2276</v>
      </c>
      <c r="G1595" s="64">
        <v>1</v>
      </c>
    </row>
    <row r="1596" spans="1:7" s="11" customFormat="1" ht="18" customHeight="1" x14ac:dyDescent="0.25">
      <c r="A1596" s="7">
        <v>43182.50277777778</v>
      </c>
      <c r="B1596" s="8" t="s">
        <v>44</v>
      </c>
      <c r="C1596" s="64" t="s">
        <v>106</v>
      </c>
      <c r="D1596" s="8" t="s">
        <v>178</v>
      </c>
      <c r="E1596" s="9">
        <v>3822.39</v>
      </c>
      <c r="F1596" s="9" t="s">
        <v>2276</v>
      </c>
      <c r="G1596" s="64">
        <v>4</v>
      </c>
    </row>
    <row r="1597" spans="1:7" s="11" customFormat="1" ht="18" customHeight="1" x14ac:dyDescent="0.25">
      <c r="A1597" s="7">
        <v>43178.839143518519</v>
      </c>
      <c r="B1597" s="8" t="s">
        <v>61</v>
      </c>
      <c r="C1597" s="64" t="s">
        <v>123</v>
      </c>
      <c r="D1597" s="8" t="s">
        <v>2145</v>
      </c>
      <c r="E1597" s="9">
        <v>3914.86</v>
      </c>
      <c r="F1597" s="9" t="s">
        <v>2276</v>
      </c>
      <c r="G1597" s="64">
        <v>4</v>
      </c>
    </row>
    <row r="1598" spans="1:7" s="11" customFormat="1" ht="18" customHeight="1" x14ac:dyDescent="0.25">
      <c r="A1598" s="7">
        <v>43272.502800925926</v>
      </c>
      <c r="B1598" s="8" t="s">
        <v>1869</v>
      </c>
      <c r="C1598" s="64" t="s">
        <v>1870</v>
      </c>
      <c r="D1598" s="8" t="s">
        <v>2146</v>
      </c>
      <c r="E1598" s="9">
        <v>4011.15</v>
      </c>
      <c r="F1598" s="9" t="s">
        <v>2274</v>
      </c>
      <c r="G1598" s="64">
        <v>3</v>
      </c>
    </row>
    <row r="1599" spans="1:7" s="11" customFormat="1" ht="18" customHeight="1" x14ac:dyDescent="0.25">
      <c r="A1599" s="7">
        <v>43258.043842592589</v>
      </c>
      <c r="B1599" s="8" t="s">
        <v>649</v>
      </c>
      <c r="C1599" s="64" t="s">
        <v>650</v>
      </c>
      <c r="D1599" s="8" t="s">
        <v>2147</v>
      </c>
      <c r="E1599" s="9">
        <v>4023.25</v>
      </c>
      <c r="F1599" s="9" t="s">
        <v>2274</v>
      </c>
      <c r="G1599" s="64">
        <v>4</v>
      </c>
    </row>
    <row r="1600" spans="1:7" s="11" customFormat="1" ht="18" customHeight="1" x14ac:dyDescent="0.25">
      <c r="A1600" s="7">
        <v>43223.505752314813</v>
      </c>
      <c r="B1600" s="8" t="s">
        <v>16</v>
      </c>
      <c r="C1600" s="64" t="s">
        <v>79</v>
      </c>
      <c r="D1600" s="8" t="s">
        <v>2148</v>
      </c>
      <c r="E1600" s="9">
        <v>4045.88</v>
      </c>
      <c r="F1600" s="9" t="s">
        <v>2274</v>
      </c>
      <c r="G1600" s="64">
        <v>4</v>
      </c>
    </row>
    <row r="1601" spans="1:7" s="11" customFormat="1" ht="18" customHeight="1" x14ac:dyDescent="0.25">
      <c r="A1601" s="7">
        <v>43193.459849537037</v>
      </c>
      <c r="B1601" s="8" t="s">
        <v>27</v>
      </c>
      <c r="C1601" s="64" t="s">
        <v>91</v>
      </c>
      <c r="D1601" s="8" t="s">
        <v>2149</v>
      </c>
      <c r="E1601" s="9">
        <v>4064.88</v>
      </c>
      <c r="F1601" s="9" t="s">
        <v>2276</v>
      </c>
      <c r="G1601" s="64">
        <v>4</v>
      </c>
    </row>
    <row r="1602" spans="1:7" s="11" customFormat="1" ht="18" customHeight="1" x14ac:dyDescent="0.25">
      <c r="A1602" s="7">
        <v>43222.62332175926</v>
      </c>
      <c r="B1602" s="8" t="s">
        <v>27</v>
      </c>
      <c r="C1602" s="64" t="s">
        <v>91</v>
      </c>
      <c r="D1602" s="8" t="s">
        <v>2150</v>
      </c>
      <c r="E1602" s="9">
        <v>4064.88</v>
      </c>
      <c r="F1602" s="9" t="s">
        <v>2276</v>
      </c>
      <c r="G1602" s="64">
        <v>4</v>
      </c>
    </row>
    <row r="1603" spans="1:7" s="11" customFormat="1" ht="18" customHeight="1" x14ac:dyDescent="0.25">
      <c r="A1603" s="7">
        <v>43259.796400462961</v>
      </c>
      <c r="B1603" s="8" t="s">
        <v>27</v>
      </c>
      <c r="C1603" s="64" t="s">
        <v>91</v>
      </c>
      <c r="D1603" s="8" t="s">
        <v>2151</v>
      </c>
      <c r="E1603" s="9">
        <v>4064.88</v>
      </c>
      <c r="F1603" s="9" t="s">
        <v>2276</v>
      </c>
      <c r="G1603" s="64">
        <v>4</v>
      </c>
    </row>
    <row r="1604" spans="1:7" s="11" customFormat="1" ht="18" customHeight="1" x14ac:dyDescent="0.25">
      <c r="A1604" s="7">
        <v>43197.877060185187</v>
      </c>
      <c r="B1604" s="8" t="s">
        <v>221</v>
      </c>
      <c r="C1604" s="64" t="s">
        <v>1092</v>
      </c>
      <c r="D1604" s="8" t="s">
        <v>2152</v>
      </c>
      <c r="E1604" s="9">
        <v>4065.6</v>
      </c>
      <c r="F1604" s="9" t="s">
        <v>2276</v>
      </c>
      <c r="G1604" s="64">
        <v>4</v>
      </c>
    </row>
    <row r="1605" spans="1:7" s="11" customFormat="1" ht="18" customHeight="1" x14ac:dyDescent="0.25">
      <c r="A1605" s="7">
        <v>43224.644178240742</v>
      </c>
      <c r="B1605" s="8" t="s">
        <v>3</v>
      </c>
      <c r="C1605" s="64" t="s">
        <v>66</v>
      </c>
      <c r="D1605" s="8" t="s">
        <v>2153</v>
      </c>
      <c r="E1605" s="9">
        <v>4071.07</v>
      </c>
      <c r="F1605" s="9" t="s">
        <v>2274</v>
      </c>
      <c r="G1605" s="64">
        <v>3</v>
      </c>
    </row>
    <row r="1606" spans="1:7" s="11" customFormat="1" ht="18" customHeight="1" x14ac:dyDescent="0.25">
      <c r="A1606" s="7">
        <v>43193.491550925923</v>
      </c>
      <c r="B1606" s="8" t="s">
        <v>2030</v>
      </c>
      <c r="C1606" s="64" t="s">
        <v>2031</v>
      </c>
      <c r="D1606" s="8" t="s">
        <v>2154</v>
      </c>
      <c r="E1606" s="9">
        <v>4138.2</v>
      </c>
      <c r="F1606" s="9" t="s">
        <v>2274</v>
      </c>
      <c r="G1606" s="64">
        <v>4</v>
      </c>
    </row>
    <row r="1607" spans="1:7" s="11" customFormat="1" ht="18" customHeight="1" x14ac:dyDescent="0.25">
      <c r="A1607" s="7">
        <v>43258.043888888889</v>
      </c>
      <c r="B1607" s="8" t="s">
        <v>645</v>
      </c>
      <c r="C1607" s="64" t="s">
        <v>646</v>
      </c>
      <c r="D1607" s="8" t="s">
        <v>2155</v>
      </c>
      <c r="E1607" s="9">
        <v>4235</v>
      </c>
      <c r="F1607" s="9" t="s">
        <v>2274</v>
      </c>
      <c r="G1607" s="64">
        <v>4</v>
      </c>
    </row>
    <row r="1608" spans="1:7" s="11" customFormat="1" ht="18" customHeight="1" x14ac:dyDescent="0.25">
      <c r="A1608" s="7">
        <v>43257.636435185188</v>
      </c>
      <c r="B1608" s="8" t="s">
        <v>40</v>
      </c>
      <c r="C1608" s="64" t="s">
        <v>1120</v>
      </c>
      <c r="D1608" s="8" t="s">
        <v>2156</v>
      </c>
      <c r="E1608" s="9">
        <v>4259.2</v>
      </c>
      <c r="F1608" s="9" t="s">
        <v>2274</v>
      </c>
      <c r="G1608" s="64">
        <v>4</v>
      </c>
    </row>
    <row r="1609" spans="1:7" s="11" customFormat="1" ht="18" customHeight="1" x14ac:dyDescent="0.25">
      <c r="A1609" s="7">
        <v>43224.644108796296</v>
      </c>
      <c r="B1609" s="8" t="s">
        <v>3</v>
      </c>
      <c r="C1609" s="64" t="s">
        <v>66</v>
      </c>
      <c r="D1609" s="8" t="s">
        <v>2157</v>
      </c>
      <c r="E1609" s="9">
        <v>4309.33</v>
      </c>
      <c r="F1609" s="9" t="s">
        <v>2274</v>
      </c>
      <c r="G1609" s="64">
        <v>3</v>
      </c>
    </row>
    <row r="1610" spans="1:7" s="11" customFormat="1" ht="18" customHeight="1" x14ac:dyDescent="0.25">
      <c r="A1610" s="7">
        <v>43259.658148148148</v>
      </c>
      <c r="B1610" s="8" t="s">
        <v>16</v>
      </c>
      <c r="C1610" s="64" t="s">
        <v>79</v>
      </c>
      <c r="D1610" s="8" t="s">
        <v>2158</v>
      </c>
      <c r="E1610" s="9">
        <v>4311.3599999999997</v>
      </c>
      <c r="F1610" s="9" t="s">
        <v>2274</v>
      </c>
      <c r="G1610" s="64">
        <v>4</v>
      </c>
    </row>
    <row r="1611" spans="1:7" s="11" customFormat="1" ht="18" customHeight="1" x14ac:dyDescent="0.25">
      <c r="A1611" s="7">
        <v>43195.713726851849</v>
      </c>
      <c r="B1611" s="8" t="s">
        <v>28</v>
      </c>
      <c r="C1611" s="64" t="s">
        <v>1107</v>
      </c>
      <c r="D1611" s="8" t="s">
        <v>2159</v>
      </c>
      <c r="E1611" s="9">
        <v>4426.0600000000004</v>
      </c>
      <c r="F1611" s="9" t="s">
        <v>2276</v>
      </c>
      <c r="G1611" s="64">
        <v>3</v>
      </c>
    </row>
    <row r="1612" spans="1:7" s="11" customFormat="1" ht="18" customHeight="1" x14ac:dyDescent="0.25">
      <c r="A1612" s="7">
        <v>43194.463379629633</v>
      </c>
      <c r="B1612" s="8" t="s">
        <v>319</v>
      </c>
      <c r="C1612" s="64" t="s">
        <v>320</v>
      </c>
      <c r="D1612" s="8" t="s">
        <v>2160</v>
      </c>
      <c r="E1612" s="9">
        <v>4472.16</v>
      </c>
      <c r="F1612" s="9" t="s">
        <v>2276</v>
      </c>
      <c r="G1612" s="64">
        <v>4</v>
      </c>
    </row>
    <row r="1613" spans="1:7" s="11" customFormat="1" ht="18" customHeight="1" x14ac:dyDescent="0.25">
      <c r="A1613" s="7">
        <v>43222.417523148149</v>
      </c>
      <c r="B1613" s="8" t="s">
        <v>319</v>
      </c>
      <c r="C1613" s="64" t="s">
        <v>320</v>
      </c>
      <c r="D1613" s="8" t="s">
        <v>321</v>
      </c>
      <c r="E1613" s="9">
        <v>4472.16</v>
      </c>
      <c r="F1613" s="9" t="s">
        <v>2276</v>
      </c>
      <c r="G1613" s="64">
        <v>4</v>
      </c>
    </row>
    <row r="1614" spans="1:7" s="11" customFormat="1" ht="18" customHeight="1" x14ac:dyDescent="0.25">
      <c r="A1614" s="7">
        <v>43251.558472222219</v>
      </c>
      <c r="B1614" s="8" t="s">
        <v>319</v>
      </c>
      <c r="C1614" s="64" t="s">
        <v>320</v>
      </c>
      <c r="D1614" s="8" t="s">
        <v>321</v>
      </c>
      <c r="E1614" s="9">
        <v>4472.16</v>
      </c>
      <c r="F1614" s="9" t="s">
        <v>2276</v>
      </c>
      <c r="G1614" s="64">
        <v>4</v>
      </c>
    </row>
    <row r="1615" spans="1:7" s="11" customFormat="1" ht="18" customHeight="1" x14ac:dyDescent="0.25">
      <c r="A1615" s="7">
        <v>43208.029502314814</v>
      </c>
      <c r="B1615" s="8" t="s">
        <v>470</v>
      </c>
      <c r="C1615" s="64" t="s">
        <v>471</v>
      </c>
      <c r="D1615" s="8" t="s">
        <v>2161</v>
      </c>
      <c r="E1615" s="9">
        <v>4628.13</v>
      </c>
      <c r="F1615" s="9" t="s">
        <v>2274</v>
      </c>
      <c r="G1615" s="64">
        <v>3</v>
      </c>
    </row>
    <row r="1616" spans="1:7" s="11" customFormat="1" ht="18" customHeight="1" x14ac:dyDescent="0.25">
      <c r="A1616" s="7">
        <v>43193.769560185188</v>
      </c>
      <c r="B1616" s="8" t="s">
        <v>4</v>
      </c>
      <c r="C1616" s="64" t="s">
        <v>67</v>
      </c>
      <c r="D1616" s="8" t="s">
        <v>2162</v>
      </c>
      <c r="E1616" s="9">
        <v>4814.09</v>
      </c>
      <c r="F1616" s="9" t="s">
        <v>2276</v>
      </c>
      <c r="G1616" s="64">
        <v>2</v>
      </c>
    </row>
    <row r="1617" spans="1:7" s="11" customFormat="1" ht="18" customHeight="1" x14ac:dyDescent="0.25">
      <c r="A1617" s="7">
        <v>43182.811956018515</v>
      </c>
      <c r="B1617" s="8" t="s">
        <v>53</v>
      </c>
      <c r="C1617" s="64" t="s">
        <v>116</v>
      </c>
      <c r="D1617" s="8" t="s">
        <v>2163</v>
      </c>
      <c r="E1617" s="9">
        <v>4943.1400000000003</v>
      </c>
      <c r="F1617" s="9" t="s">
        <v>2276</v>
      </c>
      <c r="G1617" s="64">
        <v>4</v>
      </c>
    </row>
    <row r="1618" spans="1:7" s="11" customFormat="1" ht="18" customHeight="1" x14ac:dyDescent="0.25">
      <c r="A1618" s="7">
        <v>43209.271377314813</v>
      </c>
      <c r="B1618" s="8" t="s">
        <v>271</v>
      </c>
      <c r="C1618" s="64" t="s">
        <v>272</v>
      </c>
      <c r="D1618" s="8" t="s">
        <v>2164</v>
      </c>
      <c r="E1618" s="9">
        <v>5054.2299999999996</v>
      </c>
      <c r="F1618" s="9" t="s">
        <v>2274</v>
      </c>
      <c r="G1618" s="64">
        <v>2</v>
      </c>
    </row>
    <row r="1619" spans="1:7" s="11" customFormat="1" ht="18" customHeight="1" x14ac:dyDescent="0.25">
      <c r="A1619" s="7">
        <v>43231.690578703703</v>
      </c>
      <c r="B1619" s="8" t="s">
        <v>2165</v>
      </c>
      <c r="C1619" s="64" t="s">
        <v>2166</v>
      </c>
      <c r="D1619" s="8" t="s">
        <v>2167</v>
      </c>
      <c r="E1619" s="9">
        <v>5094.1000000000004</v>
      </c>
      <c r="F1619" s="9" t="s">
        <v>2274</v>
      </c>
      <c r="G1619" s="64">
        <v>2</v>
      </c>
    </row>
    <row r="1620" spans="1:7" s="11" customFormat="1" ht="18" customHeight="1" x14ac:dyDescent="0.25">
      <c r="A1620" s="7">
        <v>43201.832361111112</v>
      </c>
      <c r="B1620" s="8" t="s">
        <v>20</v>
      </c>
      <c r="C1620" s="64" t="s">
        <v>84</v>
      </c>
      <c r="D1620" s="8" t="s">
        <v>2168</v>
      </c>
      <c r="E1620" s="9">
        <v>5127.1899999999996</v>
      </c>
      <c r="F1620" s="9" t="s">
        <v>2274</v>
      </c>
      <c r="G1620" s="64">
        <v>2</v>
      </c>
    </row>
    <row r="1621" spans="1:7" s="11" customFormat="1" ht="18" customHeight="1" x14ac:dyDescent="0.25">
      <c r="A1621" s="7">
        <v>43252.614560185182</v>
      </c>
      <c r="B1621" s="8" t="s">
        <v>1682</v>
      </c>
      <c r="C1621" s="64" t="s">
        <v>1683</v>
      </c>
      <c r="D1621" s="8" t="s">
        <v>2169</v>
      </c>
      <c r="E1621" s="9">
        <v>5242</v>
      </c>
      <c r="F1621" s="9" t="s">
        <v>2274</v>
      </c>
      <c r="G1621" s="64">
        <v>4</v>
      </c>
    </row>
    <row r="1622" spans="1:7" s="11" customFormat="1" ht="18" customHeight="1" x14ac:dyDescent="0.25">
      <c r="A1622" s="7">
        <v>43196.573993055557</v>
      </c>
      <c r="B1622" s="8" t="s">
        <v>144</v>
      </c>
      <c r="C1622" s="64" t="s">
        <v>170</v>
      </c>
      <c r="D1622" s="8" t="s">
        <v>2170</v>
      </c>
      <c r="E1622" s="9">
        <v>5242.1000000000004</v>
      </c>
      <c r="F1622" s="9" t="s">
        <v>2276</v>
      </c>
      <c r="G1622" s="64">
        <v>4</v>
      </c>
    </row>
    <row r="1623" spans="1:7" s="11" customFormat="1" ht="18" customHeight="1" x14ac:dyDescent="0.25">
      <c r="A1623" s="7">
        <v>43185.883113425924</v>
      </c>
      <c r="B1623" s="8" t="s">
        <v>637</v>
      </c>
      <c r="C1623" s="64" t="s">
        <v>638</v>
      </c>
      <c r="D1623" s="8" t="s">
        <v>2171</v>
      </c>
      <c r="E1623" s="9">
        <v>5285.28</v>
      </c>
      <c r="F1623" s="9" t="s">
        <v>2276</v>
      </c>
      <c r="G1623" s="64">
        <v>4</v>
      </c>
    </row>
    <row r="1624" spans="1:7" s="11" customFormat="1" ht="18" customHeight="1" x14ac:dyDescent="0.25">
      <c r="A1624" s="7">
        <v>43253.876284722224</v>
      </c>
      <c r="B1624" s="8" t="s">
        <v>4</v>
      </c>
      <c r="C1624" s="64" t="s">
        <v>67</v>
      </c>
      <c r="D1624" s="8" t="s">
        <v>2172</v>
      </c>
      <c r="E1624" s="9">
        <v>5309.84</v>
      </c>
      <c r="F1624" s="9" t="s">
        <v>2276</v>
      </c>
      <c r="G1624" s="64">
        <v>2</v>
      </c>
    </row>
    <row r="1625" spans="1:7" s="11" customFormat="1" ht="18" customHeight="1" x14ac:dyDescent="0.25">
      <c r="A1625" s="7">
        <v>43193.641608796293</v>
      </c>
      <c r="B1625" s="8" t="s">
        <v>2173</v>
      </c>
      <c r="C1625" s="64" t="s">
        <v>2174</v>
      </c>
      <c r="D1625" s="8" t="s">
        <v>2175</v>
      </c>
      <c r="E1625" s="9">
        <v>5445</v>
      </c>
      <c r="F1625" s="9" t="s">
        <v>2274</v>
      </c>
      <c r="G1625" s="64">
        <v>4</v>
      </c>
    </row>
    <row r="1626" spans="1:7" s="11" customFormat="1" ht="18" customHeight="1" x14ac:dyDescent="0.25">
      <c r="A1626" s="7">
        <v>43245.461423611108</v>
      </c>
      <c r="B1626" s="8" t="s">
        <v>2176</v>
      </c>
      <c r="C1626" s="64" t="s">
        <v>2177</v>
      </c>
      <c r="D1626" s="8" t="s">
        <v>2178</v>
      </c>
      <c r="E1626" s="9">
        <v>5445</v>
      </c>
      <c r="F1626" s="9" t="s">
        <v>2276</v>
      </c>
      <c r="G1626" s="64">
        <v>4</v>
      </c>
    </row>
    <row r="1627" spans="1:7" s="11" customFormat="1" ht="18" customHeight="1" x14ac:dyDescent="0.25">
      <c r="A1627" s="7">
        <v>43222.572696759256</v>
      </c>
      <c r="B1627" s="8" t="s">
        <v>39</v>
      </c>
      <c r="C1627" s="64" t="s">
        <v>102</v>
      </c>
      <c r="D1627" s="8" t="s">
        <v>2179</v>
      </c>
      <c r="E1627" s="9">
        <v>5843.09</v>
      </c>
      <c r="F1627" s="9" t="s">
        <v>2274</v>
      </c>
      <c r="G1627" s="64">
        <v>2</v>
      </c>
    </row>
    <row r="1628" spans="1:7" s="11" customFormat="1" ht="18" customHeight="1" x14ac:dyDescent="0.25">
      <c r="A1628" s="7">
        <v>43194.532812500001</v>
      </c>
      <c r="B1628" s="8" t="s">
        <v>2180</v>
      </c>
      <c r="C1628" s="64" t="s">
        <v>2181</v>
      </c>
      <c r="D1628" s="8" t="s">
        <v>2182</v>
      </c>
      <c r="E1628" s="9">
        <v>5852.87</v>
      </c>
      <c r="F1628" s="9" t="s">
        <v>2283</v>
      </c>
      <c r="G1628" s="64">
        <v>4</v>
      </c>
    </row>
    <row r="1629" spans="1:7" s="11" customFormat="1" ht="18" customHeight="1" x14ac:dyDescent="0.25">
      <c r="A1629" s="7">
        <v>43217.635069444441</v>
      </c>
      <c r="B1629" s="8" t="s">
        <v>548</v>
      </c>
      <c r="C1629" s="64" t="s">
        <v>549</v>
      </c>
      <c r="D1629" s="8" t="s">
        <v>2183</v>
      </c>
      <c r="E1629" s="9">
        <v>5919.54</v>
      </c>
      <c r="F1629" s="9" t="s">
        <v>2275</v>
      </c>
      <c r="G1629" s="64">
        <v>4</v>
      </c>
    </row>
    <row r="1630" spans="1:7" s="11" customFormat="1" ht="18" customHeight="1" x14ac:dyDescent="0.25">
      <c r="A1630" s="7">
        <v>43224.644155092596</v>
      </c>
      <c r="B1630" s="8" t="s">
        <v>3</v>
      </c>
      <c r="C1630" s="64" t="s">
        <v>66</v>
      </c>
      <c r="D1630" s="8" t="s">
        <v>2184</v>
      </c>
      <c r="E1630" s="9">
        <v>6010.57</v>
      </c>
      <c r="F1630" s="9" t="s">
        <v>2274</v>
      </c>
      <c r="G1630" s="64">
        <v>3</v>
      </c>
    </row>
    <row r="1631" spans="1:7" s="11" customFormat="1" ht="18" customHeight="1" x14ac:dyDescent="0.25">
      <c r="A1631" s="7">
        <v>43259.953958333332</v>
      </c>
      <c r="B1631" s="8" t="s">
        <v>1487</v>
      </c>
      <c r="C1631" s="64" t="s">
        <v>1488</v>
      </c>
      <c r="D1631" s="8" t="s">
        <v>2185</v>
      </c>
      <c r="E1631" s="9">
        <v>6052.21</v>
      </c>
      <c r="F1631" s="9" t="s">
        <v>2274</v>
      </c>
      <c r="G1631" s="64">
        <v>1</v>
      </c>
    </row>
    <row r="1632" spans="1:7" s="11" customFormat="1" ht="18" customHeight="1" x14ac:dyDescent="0.25">
      <c r="A1632" s="7">
        <v>43252.635775462964</v>
      </c>
      <c r="B1632" s="8" t="s">
        <v>219</v>
      </c>
      <c r="C1632" s="64" t="s">
        <v>1113</v>
      </c>
      <c r="D1632" s="8" t="s">
        <v>2186</v>
      </c>
      <c r="E1632" s="9">
        <v>6392.13</v>
      </c>
      <c r="F1632" s="9" t="s">
        <v>2276</v>
      </c>
      <c r="G1632" s="64">
        <v>3</v>
      </c>
    </row>
    <row r="1633" spans="1:7" s="11" customFormat="1" ht="18" customHeight="1" x14ac:dyDescent="0.25">
      <c r="A1633" s="7">
        <v>43194.473900462966</v>
      </c>
      <c r="B1633" s="8" t="s">
        <v>56</v>
      </c>
      <c r="C1633" s="64" t="s">
        <v>118</v>
      </c>
      <c r="D1633" s="8" t="s">
        <v>2187</v>
      </c>
      <c r="E1633" s="9">
        <v>6602.92</v>
      </c>
      <c r="F1633" s="9" t="s">
        <v>2275</v>
      </c>
      <c r="G1633" s="64">
        <v>4</v>
      </c>
    </row>
    <row r="1634" spans="1:7" s="11" customFormat="1" ht="18" customHeight="1" x14ac:dyDescent="0.25">
      <c r="A1634" s="7">
        <v>43222.421759259261</v>
      </c>
      <c r="B1634" s="8" t="s">
        <v>2188</v>
      </c>
      <c r="C1634" s="64" t="s">
        <v>2189</v>
      </c>
      <c r="D1634" s="8" t="s">
        <v>2190</v>
      </c>
      <c r="E1634" s="9">
        <v>6905.13</v>
      </c>
      <c r="F1634" s="9" t="s">
        <v>2276</v>
      </c>
      <c r="G1634" s="64">
        <v>4</v>
      </c>
    </row>
    <row r="1635" spans="1:7" s="11" customFormat="1" ht="18" customHeight="1" x14ac:dyDescent="0.25">
      <c r="A1635" s="7">
        <v>43194.610266203701</v>
      </c>
      <c r="B1635" s="8" t="s">
        <v>821</v>
      </c>
      <c r="C1635" s="64" t="s">
        <v>822</v>
      </c>
      <c r="D1635" s="8" t="s">
        <v>2191</v>
      </c>
      <c r="E1635" s="9">
        <v>7094.53</v>
      </c>
      <c r="F1635" s="9" t="s">
        <v>2276</v>
      </c>
      <c r="G1635" s="64">
        <v>1</v>
      </c>
    </row>
    <row r="1636" spans="1:7" s="11" customFormat="1" ht="18" customHeight="1" x14ac:dyDescent="0.25">
      <c r="A1636" s="7">
        <v>43195.62190972222</v>
      </c>
      <c r="B1636" s="8" t="s">
        <v>2192</v>
      </c>
      <c r="C1636" s="64" t="s">
        <v>2193</v>
      </c>
      <c r="D1636" s="8" t="s">
        <v>2194</v>
      </c>
      <c r="E1636" s="9">
        <v>7260</v>
      </c>
      <c r="F1636" s="9" t="s">
        <v>2274</v>
      </c>
      <c r="G1636" s="64">
        <v>3</v>
      </c>
    </row>
    <row r="1637" spans="1:7" s="11" customFormat="1" ht="18" customHeight="1" x14ac:dyDescent="0.25">
      <c r="A1637" s="7">
        <v>43193.409710648149</v>
      </c>
      <c r="B1637" s="8" t="s">
        <v>2188</v>
      </c>
      <c r="C1637" s="64" t="s">
        <v>2189</v>
      </c>
      <c r="D1637" s="8" t="s">
        <v>2195</v>
      </c>
      <c r="E1637" s="9">
        <v>7318.08</v>
      </c>
      <c r="F1637" s="9" t="s">
        <v>2276</v>
      </c>
      <c r="G1637" s="64">
        <v>4</v>
      </c>
    </row>
    <row r="1638" spans="1:7" s="11" customFormat="1" ht="18" customHeight="1" x14ac:dyDescent="0.25">
      <c r="A1638" s="7">
        <v>43256.231469907405</v>
      </c>
      <c r="B1638" s="8" t="s">
        <v>2196</v>
      </c>
      <c r="C1638" s="64" t="s">
        <v>2197</v>
      </c>
      <c r="D1638" s="8" t="s">
        <v>2198</v>
      </c>
      <c r="E1638" s="9">
        <v>7396.39</v>
      </c>
      <c r="F1638" s="9" t="s">
        <v>2276</v>
      </c>
      <c r="G1638" s="64">
        <v>4</v>
      </c>
    </row>
    <row r="1639" spans="1:7" s="11" customFormat="1" ht="18" customHeight="1" x14ac:dyDescent="0.25">
      <c r="A1639" s="7">
        <v>43223.709004629629</v>
      </c>
      <c r="B1639" s="8" t="s">
        <v>140</v>
      </c>
      <c r="C1639" s="64" t="s">
        <v>166</v>
      </c>
      <c r="D1639" s="8" t="s">
        <v>2199</v>
      </c>
      <c r="E1639" s="9">
        <v>7707.7</v>
      </c>
      <c r="F1639" s="9" t="s">
        <v>2274</v>
      </c>
      <c r="G1639" s="64">
        <v>3</v>
      </c>
    </row>
    <row r="1640" spans="1:7" s="11" customFormat="1" ht="18" customHeight="1" x14ac:dyDescent="0.25">
      <c r="A1640" s="7">
        <v>43222.629687499997</v>
      </c>
      <c r="B1640" s="8" t="s">
        <v>2200</v>
      </c>
      <c r="C1640" s="64" t="s">
        <v>2201</v>
      </c>
      <c r="D1640" s="8" t="s">
        <v>2202</v>
      </c>
      <c r="E1640" s="9">
        <v>7739.92</v>
      </c>
      <c r="F1640" s="9" t="s">
        <v>2276</v>
      </c>
      <c r="G1640" s="64">
        <v>1</v>
      </c>
    </row>
    <row r="1641" spans="1:7" s="11" customFormat="1" ht="18" customHeight="1" x14ac:dyDescent="0.25">
      <c r="A1641" s="7">
        <v>43194.679594907408</v>
      </c>
      <c r="B1641" s="8" t="s">
        <v>2203</v>
      </c>
      <c r="C1641" s="64" t="s">
        <v>2204</v>
      </c>
      <c r="D1641" s="8" t="s">
        <v>2205</v>
      </c>
      <c r="E1641" s="9">
        <v>7913.4</v>
      </c>
      <c r="F1641" s="9" t="s">
        <v>2274</v>
      </c>
      <c r="G1641" s="64">
        <v>1</v>
      </c>
    </row>
    <row r="1642" spans="1:7" s="11" customFormat="1" ht="18" customHeight="1" x14ac:dyDescent="0.25">
      <c r="A1642" s="7">
        <v>43234.930324074077</v>
      </c>
      <c r="B1642" s="8" t="s">
        <v>2206</v>
      </c>
      <c r="C1642" s="64" t="s">
        <v>2207</v>
      </c>
      <c r="D1642" s="8" t="s">
        <v>2208</v>
      </c>
      <c r="E1642" s="9">
        <v>8470</v>
      </c>
      <c r="F1642" s="9" t="s">
        <v>2274</v>
      </c>
      <c r="G1642" s="64">
        <v>2</v>
      </c>
    </row>
    <row r="1643" spans="1:7" s="11" customFormat="1" ht="18" customHeight="1" x14ac:dyDescent="0.25">
      <c r="A1643" s="7">
        <v>43207.424513888887</v>
      </c>
      <c r="B1643" s="8" t="s">
        <v>193</v>
      </c>
      <c r="C1643" s="64" t="s">
        <v>1087</v>
      </c>
      <c r="D1643" s="8" t="s">
        <v>2209</v>
      </c>
      <c r="E1643" s="9">
        <v>8725.93</v>
      </c>
      <c r="F1643" s="9" t="s">
        <v>2274</v>
      </c>
      <c r="G1643" s="64">
        <v>3</v>
      </c>
    </row>
    <row r="1644" spans="1:7" s="11" customFormat="1" ht="18" customHeight="1" x14ac:dyDescent="0.25">
      <c r="A1644" s="7">
        <v>43224.646296296298</v>
      </c>
      <c r="B1644" s="8" t="s">
        <v>3</v>
      </c>
      <c r="C1644" s="64" t="s">
        <v>66</v>
      </c>
      <c r="D1644" s="8" t="s">
        <v>2210</v>
      </c>
      <c r="E1644" s="9">
        <v>8912.86</v>
      </c>
      <c r="F1644" s="9" t="s">
        <v>2274</v>
      </c>
      <c r="G1644" s="64">
        <v>3</v>
      </c>
    </row>
    <row r="1645" spans="1:7" s="11" customFormat="1" ht="18" customHeight="1" x14ac:dyDescent="0.25">
      <c r="A1645" s="7">
        <v>43207.399317129632</v>
      </c>
      <c r="B1645" s="8" t="s">
        <v>2211</v>
      </c>
      <c r="C1645" s="64" t="s">
        <v>2212</v>
      </c>
      <c r="D1645" s="8" t="s">
        <v>2213</v>
      </c>
      <c r="E1645" s="9">
        <v>9474.2999999999993</v>
      </c>
      <c r="F1645" s="9" t="s">
        <v>2274</v>
      </c>
      <c r="G1645" s="64">
        <v>3</v>
      </c>
    </row>
    <row r="1646" spans="1:7" s="11" customFormat="1" ht="18" customHeight="1" x14ac:dyDescent="0.25">
      <c r="A1646" s="7">
        <v>43194.448483796295</v>
      </c>
      <c r="B1646" s="8" t="s">
        <v>2214</v>
      </c>
      <c r="C1646" s="64" t="s">
        <v>2215</v>
      </c>
      <c r="D1646" s="8" t="s">
        <v>2216</v>
      </c>
      <c r="E1646" s="9">
        <v>9498.5</v>
      </c>
      <c r="F1646" s="9" t="s">
        <v>2274</v>
      </c>
      <c r="G1646" s="64">
        <v>4</v>
      </c>
    </row>
    <row r="1647" spans="1:7" s="11" customFormat="1" ht="18" customHeight="1" x14ac:dyDescent="0.25">
      <c r="A1647" s="7">
        <v>43196.573935185188</v>
      </c>
      <c r="B1647" s="8" t="s">
        <v>144</v>
      </c>
      <c r="C1647" s="64" t="s">
        <v>170</v>
      </c>
      <c r="D1647" s="8" t="s">
        <v>2217</v>
      </c>
      <c r="E1647" s="9">
        <v>9526.09</v>
      </c>
      <c r="F1647" s="9" t="s">
        <v>2276</v>
      </c>
      <c r="G1647" s="64">
        <v>4</v>
      </c>
    </row>
    <row r="1648" spans="1:7" s="11" customFormat="1" ht="18" customHeight="1" x14ac:dyDescent="0.25">
      <c r="A1648" s="7">
        <v>43252.719930555555</v>
      </c>
      <c r="B1648" s="8" t="s">
        <v>1725</v>
      </c>
      <c r="C1648" s="64" t="s">
        <v>1726</v>
      </c>
      <c r="D1648" s="8" t="s">
        <v>1727</v>
      </c>
      <c r="E1648" s="9">
        <v>9633.31</v>
      </c>
      <c r="F1648" s="9" t="s">
        <v>2276</v>
      </c>
      <c r="G1648" s="64">
        <v>1</v>
      </c>
    </row>
    <row r="1649" spans="1:7" s="11" customFormat="1" ht="18" customHeight="1" x14ac:dyDescent="0.25">
      <c r="A1649" s="7">
        <v>43160.461388888885</v>
      </c>
      <c r="B1649" s="8" t="s">
        <v>21</v>
      </c>
      <c r="C1649" s="64" t="s">
        <v>85</v>
      </c>
      <c r="D1649" s="8" t="s">
        <v>2218</v>
      </c>
      <c r="E1649" s="9">
        <v>9655.7999999999993</v>
      </c>
      <c r="F1649" s="9" t="s">
        <v>2274</v>
      </c>
      <c r="G1649" s="64">
        <v>4</v>
      </c>
    </row>
    <row r="1650" spans="1:7" s="11" customFormat="1" ht="18" customHeight="1" x14ac:dyDescent="0.25">
      <c r="A1650" s="7">
        <v>43193.534120370372</v>
      </c>
      <c r="B1650" s="8" t="s">
        <v>1574</v>
      </c>
      <c r="C1650" s="64" t="s">
        <v>1575</v>
      </c>
      <c r="D1650" s="8" t="s">
        <v>2219</v>
      </c>
      <c r="E1650" s="9">
        <v>9723.17</v>
      </c>
      <c r="F1650" s="9" t="s">
        <v>2276</v>
      </c>
      <c r="G1650" s="64">
        <v>3</v>
      </c>
    </row>
    <row r="1651" spans="1:7" s="11" customFormat="1" ht="18" customHeight="1" x14ac:dyDescent="0.25">
      <c r="A1651" s="7">
        <v>43222.682326388887</v>
      </c>
      <c r="B1651" s="8" t="s">
        <v>1574</v>
      </c>
      <c r="C1651" s="64" t="s">
        <v>1575</v>
      </c>
      <c r="D1651" s="8" t="s">
        <v>2220</v>
      </c>
      <c r="E1651" s="9">
        <v>9723.17</v>
      </c>
      <c r="F1651" s="9" t="s">
        <v>2276</v>
      </c>
      <c r="G1651" s="64">
        <v>3</v>
      </c>
    </row>
    <row r="1652" spans="1:7" s="11" customFormat="1" ht="18" customHeight="1" x14ac:dyDescent="0.25">
      <c r="A1652" s="7">
        <v>43252.745254629626</v>
      </c>
      <c r="B1652" s="8" t="s">
        <v>1574</v>
      </c>
      <c r="C1652" s="64" t="s">
        <v>1575</v>
      </c>
      <c r="D1652" s="8" t="s">
        <v>2221</v>
      </c>
      <c r="E1652" s="9">
        <v>9723.17</v>
      </c>
      <c r="F1652" s="9" t="s">
        <v>2276</v>
      </c>
      <c r="G1652" s="64">
        <v>3</v>
      </c>
    </row>
    <row r="1653" spans="1:7" s="11" customFormat="1" ht="18" customHeight="1" x14ac:dyDescent="0.25">
      <c r="A1653" s="7">
        <v>43178.80574074074</v>
      </c>
      <c r="B1653" s="8" t="s">
        <v>20</v>
      </c>
      <c r="C1653" s="64" t="s">
        <v>84</v>
      </c>
      <c r="D1653" s="8" t="s">
        <v>2222</v>
      </c>
      <c r="E1653" s="9">
        <v>9893.2099999999991</v>
      </c>
      <c r="F1653" s="9" t="s">
        <v>2274</v>
      </c>
      <c r="G1653" s="64">
        <v>2</v>
      </c>
    </row>
    <row r="1654" spans="1:7" s="11" customFormat="1" ht="18" customHeight="1" x14ac:dyDescent="0.25">
      <c r="A1654" s="7">
        <v>43236.556990740741</v>
      </c>
      <c r="B1654" s="8" t="s">
        <v>2223</v>
      </c>
      <c r="C1654" s="64" t="s">
        <v>2224</v>
      </c>
      <c r="D1654" s="8" t="s">
        <v>2225</v>
      </c>
      <c r="E1654" s="9">
        <v>10058.129999999999</v>
      </c>
      <c r="F1654" s="9" t="s">
        <v>2276</v>
      </c>
      <c r="G1654" s="64">
        <v>4</v>
      </c>
    </row>
    <row r="1655" spans="1:7" s="11" customFormat="1" ht="18" customHeight="1" x14ac:dyDescent="0.25">
      <c r="A1655" s="7">
        <v>43194.417094907411</v>
      </c>
      <c r="B1655" s="8" t="s">
        <v>2000</v>
      </c>
      <c r="C1655" s="64" t="s">
        <v>2001</v>
      </c>
      <c r="D1655" s="8" t="s">
        <v>2226</v>
      </c>
      <c r="E1655" s="9">
        <v>10097.59</v>
      </c>
      <c r="F1655" s="9" t="s">
        <v>2276</v>
      </c>
      <c r="G1655" s="64">
        <v>1</v>
      </c>
    </row>
    <row r="1656" spans="1:7" s="11" customFormat="1" ht="18" customHeight="1" x14ac:dyDescent="0.25">
      <c r="A1656" s="7">
        <v>43269.444976851853</v>
      </c>
      <c r="B1656" s="8" t="s">
        <v>35</v>
      </c>
      <c r="C1656" s="64" t="s">
        <v>99</v>
      </c>
      <c r="D1656" s="8" t="s">
        <v>2227</v>
      </c>
      <c r="E1656" s="9">
        <v>11060.95</v>
      </c>
      <c r="F1656" s="9" t="s">
        <v>2274</v>
      </c>
      <c r="G1656" s="64">
        <v>1</v>
      </c>
    </row>
    <row r="1657" spans="1:7" s="11" customFormat="1" ht="18" customHeight="1" x14ac:dyDescent="0.25">
      <c r="A1657" s="7">
        <v>43257.809918981482</v>
      </c>
      <c r="B1657" s="8" t="s">
        <v>142</v>
      </c>
      <c r="C1657" s="64" t="s">
        <v>168</v>
      </c>
      <c r="D1657" s="8" t="s">
        <v>2228</v>
      </c>
      <c r="E1657" s="9">
        <v>11290.44</v>
      </c>
      <c r="F1657" s="9" t="s">
        <v>2276</v>
      </c>
      <c r="G1657" s="64">
        <v>4</v>
      </c>
    </row>
    <row r="1658" spans="1:7" s="11" customFormat="1" ht="18" customHeight="1" x14ac:dyDescent="0.25">
      <c r="A1658" s="7">
        <v>43222.657557870371</v>
      </c>
      <c r="B1658" s="8" t="s">
        <v>2229</v>
      </c>
      <c r="C1658" s="64" t="s">
        <v>2230</v>
      </c>
      <c r="D1658" s="8" t="s">
        <v>2231</v>
      </c>
      <c r="E1658" s="9">
        <v>11616</v>
      </c>
      <c r="F1658" s="9" t="s">
        <v>2274</v>
      </c>
      <c r="G1658" s="64">
        <v>3</v>
      </c>
    </row>
    <row r="1659" spans="1:7" s="11" customFormat="1" ht="18" customHeight="1" x14ac:dyDescent="0.25">
      <c r="A1659" s="7">
        <v>43224.824490740742</v>
      </c>
      <c r="B1659" s="8" t="s">
        <v>1124</v>
      </c>
      <c r="C1659" s="64" t="s">
        <v>1125</v>
      </c>
      <c r="D1659" s="8" t="s">
        <v>2232</v>
      </c>
      <c r="E1659" s="9">
        <v>11943.2</v>
      </c>
      <c r="F1659" s="9" t="s">
        <v>2276</v>
      </c>
      <c r="G1659" s="64">
        <v>1</v>
      </c>
    </row>
    <row r="1660" spans="1:7" s="11" customFormat="1" ht="18" customHeight="1" x14ac:dyDescent="0.25">
      <c r="A1660" s="7">
        <v>43269.597349537034</v>
      </c>
      <c r="B1660" s="8" t="s">
        <v>336</v>
      </c>
      <c r="C1660" s="64" t="s">
        <v>337</v>
      </c>
      <c r="D1660" s="8" t="s">
        <v>338</v>
      </c>
      <c r="E1660" s="9">
        <v>12131.27</v>
      </c>
      <c r="F1660" s="9" t="s">
        <v>2274</v>
      </c>
      <c r="G1660" s="64">
        <v>4</v>
      </c>
    </row>
    <row r="1661" spans="1:7" s="11" customFormat="1" ht="18" customHeight="1" x14ac:dyDescent="0.25">
      <c r="A1661" s="7">
        <v>43222.736724537041</v>
      </c>
      <c r="B1661" s="8" t="s">
        <v>1849</v>
      </c>
      <c r="C1661" s="64" t="s">
        <v>1850</v>
      </c>
      <c r="D1661" s="8" t="s">
        <v>2233</v>
      </c>
      <c r="E1661" s="9">
        <v>12779.03</v>
      </c>
      <c r="F1661" s="9" t="s">
        <v>2276</v>
      </c>
      <c r="G1661" s="64">
        <v>4</v>
      </c>
    </row>
    <row r="1662" spans="1:7" s="11" customFormat="1" ht="18" customHeight="1" x14ac:dyDescent="0.25">
      <c r="A1662" s="7">
        <v>43208.713240740741</v>
      </c>
      <c r="B1662" s="8" t="s">
        <v>195</v>
      </c>
      <c r="C1662" s="64" t="s">
        <v>1108</v>
      </c>
      <c r="D1662" s="8" t="s">
        <v>2234</v>
      </c>
      <c r="E1662" s="9">
        <v>12850.38</v>
      </c>
      <c r="F1662" s="9" t="s">
        <v>2274</v>
      </c>
      <c r="G1662" s="64">
        <v>3</v>
      </c>
    </row>
    <row r="1663" spans="1:7" s="11" customFormat="1" ht="18" customHeight="1" x14ac:dyDescent="0.25">
      <c r="A1663" s="7">
        <v>43222.593738425923</v>
      </c>
      <c r="B1663" s="8" t="s">
        <v>1487</v>
      </c>
      <c r="C1663" s="64" t="s">
        <v>1488</v>
      </c>
      <c r="D1663" s="8" t="s">
        <v>2235</v>
      </c>
      <c r="E1663" s="9">
        <v>13324.87</v>
      </c>
      <c r="F1663" s="9" t="s">
        <v>2276</v>
      </c>
      <c r="G1663" s="64">
        <v>1</v>
      </c>
    </row>
    <row r="1664" spans="1:7" s="11" customFormat="1" ht="18" customHeight="1" x14ac:dyDescent="0.25">
      <c r="A1664" s="7">
        <v>43259.071099537039</v>
      </c>
      <c r="B1664" s="8" t="s">
        <v>2236</v>
      </c>
      <c r="C1664" s="64" t="s">
        <v>2237</v>
      </c>
      <c r="D1664" s="8" t="s">
        <v>2238</v>
      </c>
      <c r="E1664" s="9">
        <v>13486.95</v>
      </c>
      <c r="F1664" s="9" t="s">
        <v>2276</v>
      </c>
      <c r="G1664" s="64">
        <v>1</v>
      </c>
    </row>
    <row r="1665" spans="1:7" s="11" customFormat="1" ht="18" customHeight="1" x14ac:dyDescent="0.25">
      <c r="A1665" s="7">
        <v>43224.999074074076</v>
      </c>
      <c r="B1665" s="8" t="s">
        <v>2236</v>
      </c>
      <c r="C1665" s="64" t="s">
        <v>2237</v>
      </c>
      <c r="D1665" s="8" t="s">
        <v>2239</v>
      </c>
      <c r="E1665" s="9">
        <v>13947.85</v>
      </c>
      <c r="F1665" s="9" t="s">
        <v>2276</v>
      </c>
      <c r="G1665" s="64">
        <v>1</v>
      </c>
    </row>
    <row r="1666" spans="1:7" s="11" customFormat="1" ht="18" customHeight="1" x14ac:dyDescent="0.25">
      <c r="A1666" s="7">
        <v>43222.859849537039</v>
      </c>
      <c r="B1666" s="8" t="s">
        <v>4</v>
      </c>
      <c r="C1666" s="64" t="s">
        <v>67</v>
      </c>
      <c r="D1666" s="8" t="s">
        <v>2240</v>
      </c>
      <c r="E1666" s="9">
        <v>15355.62</v>
      </c>
      <c r="F1666" s="9" t="s">
        <v>2276</v>
      </c>
      <c r="G1666" s="64">
        <v>2</v>
      </c>
    </row>
    <row r="1667" spans="1:7" s="11" customFormat="1" ht="18" customHeight="1" x14ac:dyDescent="0.25">
      <c r="A1667" s="7">
        <v>43207.41814814815</v>
      </c>
      <c r="B1667" s="8" t="s">
        <v>179</v>
      </c>
      <c r="C1667" s="64" t="s">
        <v>1086</v>
      </c>
      <c r="D1667" s="8" t="s">
        <v>2241</v>
      </c>
      <c r="E1667" s="9">
        <v>16873.18</v>
      </c>
      <c r="F1667" s="9" t="s">
        <v>2274</v>
      </c>
      <c r="G1667" s="64">
        <v>3</v>
      </c>
    </row>
    <row r="1668" spans="1:7" s="11" customFormat="1" ht="18" customHeight="1" x14ac:dyDescent="0.25">
      <c r="A1668" s="7">
        <v>43234.936620370368</v>
      </c>
      <c r="B1668" s="8" t="s">
        <v>653</v>
      </c>
      <c r="C1668" s="64" t="s">
        <v>654</v>
      </c>
      <c r="D1668" s="8" t="s">
        <v>2242</v>
      </c>
      <c r="E1668" s="9">
        <v>18150</v>
      </c>
      <c r="F1668" s="9" t="s">
        <v>2276</v>
      </c>
      <c r="G1668" s="64">
        <v>4</v>
      </c>
    </row>
    <row r="1669" spans="1:7" s="11" customFormat="1" ht="18" customHeight="1" x14ac:dyDescent="0.25">
      <c r="A1669" s="7">
        <v>43222.675925925927</v>
      </c>
      <c r="B1669" s="8" t="s">
        <v>2243</v>
      </c>
      <c r="C1669" s="64" t="s">
        <v>2244</v>
      </c>
      <c r="D1669" s="8" t="s">
        <v>2245</v>
      </c>
      <c r="E1669" s="9">
        <v>19034.36</v>
      </c>
      <c r="F1669" s="9" t="s">
        <v>2276</v>
      </c>
      <c r="G1669" s="64">
        <v>1</v>
      </c>
    </row>
    <row r="1670" spans="1:7" s="11" customFormat="1" ht="18" customHeight="1" x14ac:dyDescent="0.25">
      <c r="A1670" s="7">
        <v>43210.895150462966</v>
      </c>
      <c r="B1670" s="8" t="s">
        <v>64</v>
      </c>
      <c r="C1670" s="64" t="s">
        <v>126</v>
      </c>
      <c r="D1670" s="8" t="s">
        <v>2246</v>
      </c>
      <c r="E1670" s="9">
        <v>19499.52</v>
      </c>
      <c r="F1670" s="9" t="s">
        <v>2275</v>
      </c>
      <c r="G1670" s="64">
        <v>4</v>
      </c>
    </row>
    <row r="1671" spans="1:7" s="11" customFormat="1" ht="18" customHeight="1" x14ac:dyDescent="0.25">
      <c r="A1671" s="7">
        <v>43194.755104166667</v>
      </c>
      <c r="B1671" s="8" t="s">
        <v>61</v>
      </c>
      <c r="C1671" s="64" t="s">
        <v>123</v>
      </c>
      <c r="D1671" s="8" t="s">
        <v>2247</v>
      </c>
      <c r="E1671" s="9">
        <v>19934.84</v>
      </c>
      <c r="F1671" s="9" t="s">
        <v>2275</v>
      </c>
      <c r="G1671" s="64">
        <v>4</v>
      </c>
    </row>
    <row r="1672" spans="1:7" s="11" customFormat="1" ht="18" customHeight="1" x14ac:dyDescent="0.25">
      <c r="A1672" s="7">
        <v>43187.518946759257</v>
      </c>
      <c r="B1672" s="8" t="s">
        <v>2248</v>
      </c>
      <c r="C1672" s="64" t="s">
        <v>2249</v>
      </c>
      <c r="D1672" s="8" t="s">
        <v>2250</v>
      </c>
      <c r="E1672" s="9">
        <v>21175</v>
      </c>
      <c r="F1672" s="9" t="s">
        <v>2274</v>
      </c>
      <c r="G1672" s="64">
        <v>4</v>
      </c>
    </row>
    <row r="1673" spans="1:7" s="11" customFormat="1" ht="18" customHeight="1" x14ac:dyDescent="0.25">
      <c r="A1673" s="7">
        <v>43222.719861111109</v>
      </c>
      <c r="B1673" s="8" t="s">
        <v>130</v>
      </c>
      <c r="C1673" s="64" t="s">
        <v>156</v>
      </c>
      <c r="D1673" s="8" t="s">
        <v>2251</v>
      </c>
      <c r="E1673" s="9">
        <v>24206.28</v>
      </c>
      <c r="F1673" s="9" t="s">
        <v>2276</v>
      </c>
      <c r="G1673" s="64">
        <v>1</v>
      </c>
    </row>
    <row r="1674" spans="1:7" s="11" customFormat="1" ht="18" customHeight="1" x14ac:dyDescent="0.25">
      <c r="A1674" s="7">
        <v>43223.604548611111</v>
      </c>
      <c r="B1674" s="8" t="s">
        <v>2252</v>
      </c>
      <c r="C1674" s="64" t="s">
        <v>2253</v>
      </c>
      <c r="D1674" s="8" t="s">
        <v>2254</v>
      </c>
      <c r="E1674" s="9">
        <v>24271.52</v>
      </c>
      <c r="F1674" s="9" t="s">
        <v>2274</v>
      </c>
      <c r="G1674" s="64">
        <v>1</v>
      </c>
    </row>
    <row r="1675" spans="1:7" s="11" customFormat="1" ht="18" customHeight="1" x14ac:dyDescent="0.25">
      <c r="A1675" s="7">
        <v>43257.732719907406</v>
      </c>
      <c r="B1675" s="8" t="s">
        <v>2255</v>
      </c>
      <c r="C1675" s="64" t="s">
        <v>2256</v>
      </c>
      <c r="D1675" s="8" t="s">
        <v>2257</v>
      </c>
      <c r="E1675" s="9">
        <v>26482.49</v>
      </c>
      <c r="F1675" s="9" t="s">
        <v>2276</v>
      </c>
      <c r="G1675" s="64">
        <v>4</v>
      </c>
    </row>
    <row r="1676" spans="1:7" s="11" customFormat="1" ht="18" customHeight="1" x14ac:dyDescent="0.25">
      <c r="A1676" s="7">
        <v>43254.018333333333</v>
      </c>
      <c r="B1676" s="8" t="s">
        <v>26</v>
      </c>
      <c r="C1676" s="64" t="s">
        <v>90</v>
      </c>
      <c r="D1676" s="8" t="s">
        <v>2258</v>
      </c>
      <c r="E1676" s="9">
        <v>27032.84</v>
      </c>
      <c r="F1676" s="9" t="s">
        <v>2274</v>
      </c>
      <c r="G1676" s="64">
        <v>4</v>
      </c>
    </row>
    <row r="1677" spans="1:7" s="11" customFormat="1" ht="18" customHeight="1" x14ac:dyDescent="0.25">
      <c r="A1677" s="7">
        <v>43252.00640046296</v>
      </c>
      <c r="B1677" s="8" t="s">
        <v>2259</v>
      </c>
      <c r="C1677" s="64" t="s">
        <v>2260</v>
      </c>
      <c r="D1677" s="8" t="s">
        <v>2261</v>
      </c>
      <c r="E1677" s="9">
        <v>31262.84</v>
      </c>
      <c r="F1677" s="9" t="s">
        <v>2276</v>
      </c>
      <c r="G1677" s="64">
        <v>1</v>
      </c>
    </row>
    <row r="1678" spans="1:7" s="11" customFormat="1" ht="18" customHeight="1" x14ac:dyDescent="0.25">
      <c r="A1678" s="7">
        <v>43252.625162037039</v>
      </c>
      <c r="B1678" s="8" t="s">
        <v>2262</v>
      </c>
      <c r="C1678" s="64" t="s">
        <v>2263</v>
      </c>
      <c r="D1678" s="8" t="s">
        <v>2264</v>
      </c>
      <c r="E1678" s="9">
        <v>31274.9</v>
      </c>
      <c r="F1678" s="9" t="s">
        <v>2276</v>
      </c>
      <c r="G1678" s="64">
        <v>1</v>
      </c>
    </row>
    <row r="1679" spans="1:7" s="11" customFormat="1" ht="18" customHeight="1" x14ac:dyDescent="0.25">
      <c r="A1679" s="7">
        <v>43196.354525462964</v>
      </c>
      <c r="B1679" s="8" t="s">
        <v>142</v>
      </c>
      <c r="C1679" s="64" t="s">
        <v>168</v>
      </c>
      <c r="D1679" s="8" t="s">
        <v>2265</v>
      </c>
      <c r="E1679" s="9">
        <v>33993.440000000002</v>
      </c>
      <c r="F1679" s="9" t="s">
        <v>2276</v>
      </c>
      <c r="G1679" s="64">
        <v>4</v>
      </c>
    </row>
    <row r="1680" spans="1:7" s="11" customFormat="1" ht="18" customHeight="1" x14ac:dyDescent="0.25">
      <c r="A1680" s="7">
        <v>43259.842488425929</v>
      </c>
      <c r="B1680" s="8" t="s">
        <v>2266</v>
      </c>
      <c r="C1680" s="64" t="s">
        <v>2267</v>
      </c>
      <c r="D1680" s="8" t="s">
        <v>2268</v>
      </c>
      <c r="E1680" s="9">
        <v>37639.64</v>
      </c>
      <c r="F1680" s="9" t="s">
        <v>2276</v>
      </c>
      <c r="G1680" s="64">
        <v>1</v>
      </c>
    </row>
    <row r="1681" spans="1:7" s="11" customFormat="1" ht="18" customHeight="1" x14ac:dyDescent="0.25">
      <c r="A1681" s="7">
        <v>43257.022337962961</v>
      </c>
      <c r="B1681" s="8" t="s">
        <v>271</v>
      </c>
      <c r="C1681" s="64" t="s">
        <v>272</v>
      </c>
      <c r="D1681" s="8" t="s">
        <v>2269</v>
      </c>
      <c r="E1681" s="9">
        <v>39546.07</v>
      </c>
      <c r="F1681" s="9" t="s">
        <v>2274</v>
      </c>
      <c r="G1681" s="64">
        <v>2</v>
      </c>
    </row>
    <row r="1682" spans="1:7" s="11" customFormat="1" ht="18" customHeight="1" x14ac:dyDescent="0.25">
      <c r="A1682" s="7">
        <v>43196.371261574073</v>
      </c>
      <c r="B1682" s="8" t="s">
        <v>2270</v>
      </c>
      <c r="C1682" s="64" t="s">
        <v>2271</v>
      </c>
      <c r="D1682" s="8" t="s">
        <v>2272</v>
      </c>
      <c r="E1682" s="9">
        <v>49304.85</v>
      </c>
      <c r="F1682" s="9" t="s">
        <v>2274</v>
      </c>
      <c r="G1682" s="64">
        <v>2</v>
      </c>
    </row>
    <row r="1683" spans="1:7" s="11" customFormat="1" ht="18" customHeight="1" x14ac:dyDescent="0.25">
      <c r="A1683" s="7">
        <v>43191.188761574071</v>
      </c>
      <c r="B1683" s="8" t="s">
        <v>46</v>
      </c>
      <c r="C1683" s="64" t="s">
        <v>109</v>
      </c>
      <c r="D1683" s="8" t="s">
        <v>2273</v>
      </c>
      <c r="E1683" s="9">
        <v>55789.43</v>
      </c>
      <c r="F1683" s="9" t="s">
        <v>2275</v>
      </c>
      <c r="G1683" s="64">
        <v>4</v>
      </c>
    </row>
  </sheetData>
  <sortState ref="A15:H747">
    <sortCondition ref="A15:A747"/>
  </sortState>
  <mergeCells count="1">
    <mergeCell ref="A9:G9"/>
  </mergeCells>
  <conditionalFormatting sqref="D168:D187 B219:B237 E189:F237 C189:C237 D190:D237 D99:D111 B98:C111 E98:F111 B25:C32 E25:F32 D113:D166 B113:C187 E113:F187 B239:F287">
    <cfRule type="expression" dxfId="126" priority="216">
      <formula>$A25&gt;0</formula>
    </cfRule>
  </conditionalFormatting>
  <conditionalFormatting sqref="B33:F70">
    <cfRule type="expression" dxfId="125" priority="215">
      <formula>#REF!&gt;0</formula>
    </cfRule>
  </conditionalFormatting>
  <conditionalFormatting sqref="C71:C97">
    <cfRule type="expression" dxfId="124" priority="210">
      <formula>$A71&gt;0</formula>
    </cfRule>
  </conditionalFormatting>
  <conditionalFormatting sqref="B71:B97">
    <cfRule type="expression" dxfId="123" priority="209">
      <formula>$A71&gt;0</formula>
    </cfRule>
  </conditionalFormatting>
  <conditionalFormatting sqref="E71:F97">
    <cfRule type="expression" dxfId="122" priority="208">
      <formula>$A71&gt;0</formula>
    </cfRule>
  </conditionalFormatting>
  <conditionalFormatting sqref="D71">
    <cfRule type="expression" dxfId="121" priority="207">
      <formula>$A71&gt;0</formula>
    </cfRule>
  </conditionalFormatting>
  <conditionalFormatting sqref="D72:D97">
    <cfRule type="expression" dxfId="120" priority="206">
      <formula>$A72&gt;0</formula>
    </cfRule>
  </conditionalFormatting>
  <conditionalFormatting sqref="D98">
    <cfRule type="expression" dxfId="119" priority="202">
      <formula>$A98&gt;0</formula>
    </cfRule>
  </conditionalFormatting>
  <conditionalFormatting sqref="D167">
    <cfRule type="expression" dxfId="118" priority="197">
      <formula>$A167&gt;0</formula>
    </cfRule>
  </conditionalFormatting>
  <conditionalFormatting sqref="C188">
    <cfRule type="expression" dxfId="117" priority="195">
      <formula>$A188&gt;0</formula>
    </cfRule>
  </conditionalFormatting>
  <conditionalFormatting sqref="B188">
    <cfRule type="expression" dxfId="116" priority="194">
      <formula>$A188&gt;0</formula>
    </cfRule>
  </conditionalFormatting>
  <conditionalFormatting sqref="D188">
    <cfRule type="expression" dxfId="115" priority="193">
      <formula>$A188&gt;0</formula>
    </cfRule>
  </conditionalFormatting>
  <conditionalFormatting sqref="B189:B217">
    <cfRule type="expression" dxfId="114" priority="191">
      <formula>$A189&gt;0</formula>
    </cfRule>
  </conditionalFormatting>
  <conditionalFormatting sqref="B218">
    <cfRule type="expression" dxfId="113" priority="189">
      <formula>$A218&gt;0</formula>
    </cfRule>
  </conditionalFormatting>
  <conditionalFormatting sqref="D189">
    <cfRule type="expression" dxfId="112" priority="188">
      <formula>$A189&gt;0</formula>
    </cfRule>
  </conditionalFormatting>
  <conditionalFormatting sqref="C288:C295">
    <cfRule type="expression" dxfId="111" priority="186">
      <formula>$A288&gt;0</formula>
    </cfRule>
  </conditionalFormatting>
  <conditionalFormatting sqref="B288:B295">
    <cfRule type="expression" dxfId="110" priority="185">
      <formula>$A288&gt;0</formula>
    </cfRule>
  </conditionalFormatting>
  <conditionalFormatting sqref="E288:F295">
    <cfRule type="expression" dxfId="109" priority="184">
      <formula>$A288&gt;0</formula>
    </cfRule>
  </conditionalFormatting>
  <conditionalFormatting sqref="D288">
    <cfRule type="expression" dxfId="108" priority="183">
      <formula>$A288&gt;0</formula>
    </cfRule>
  </conditionalFormatting>
  <conditionalFormatting sqref="D289:D295">
    <cfRule type="expression" dxfId="107" priority="182">
      <formula>$A289&gt;0</formula>
    </cfRule>
  </conditionalFormatting>
  <conditionalFormatting sqref="C296:C298">
    <cfRule type="expression" dxfId="106" priority="181">
      <formula>$A296&gt;0</formula>
    </cfRule>
  </conditionalFormatting>
  <conditionalFormatting sqref="B296:B298">
    <cfRule type="expression" dxfId="105" priority="180">
      <formula>$A296&gt;0</formula>
    </cfRule>
  </conditionalFormatting>
  <conditionalFormatting sqref="E296:F298">
    <cfRule type="expression" dxfId="104" priority="179">
      <formula>$A296&gt;0</formula>
    </cfRule>
  </conditionalFormatting>
  <conditionalFormatting sqref="D296">
    <cfRule type="expression" dxfId="103" priority="178">
      <formula>$A296&gt;0</formula>
    </cfRule>
  </conditionalFormatting>
  <conditionalFormatting sqref="D297:D298">
    <cfRule type="expression" dxfId="102" priority="177">
      <formula>$A297&gt;0</formula>
    </cfRule>
  </conditionalFormatting>
  <conditionalFormatting sqref="C299:C302">
    <cfRule type="expression" dxfId="101" priority="176">
      <formula>$A299&gt;0</formula>
    </cfRule>
  </conditionalFormatting>
  <conditionalFormatting sqref="B299:B302">
    <cfRule type="expression" dxfId="100" priority="175">
      <formula>$A299&gt;0</formula>
    </cfRule>
  </conditionalFormatting>
  <conditionalFormatting sqref="E299:F302">
    <cfRule type="expression" dxfId="99" priority="174">
      <formula>$A299&gt;0</formula>
    </cfRule>
  </conditionalFormatting>
  <conditionalFormatting sqref="D299">
    <cfRule type="expression" dxfId="98" priority="173">
      <formula>$A299&gt;0</formula>
    </cfRule>
  </conditionalFormatting>
  <conditionalFormatting sqref="D300:D302">
    <cfRule type="expression" dxfId="97" priority="172">
      <formula>$A300&gt;0</formula>
    </cfRule>
  </conditionalFormatting>
  <conditionalFormatting sqref="C303:C308">
    <cfRule type="expression" dxfId="96" priority="171">
      <formula>$A303&gt;0</formula>
    </cfRule>
  </conditionalFormatting>
  <conditionalFormatting sqref="B303:B308">
    <cfRule type="expression" dxfId="95" priority="170">
      <formula>$A303&gt;0</formula>
    </cfRule>
  </conditionalFormatting>
  <conditionalFormatting sqref="E303:F308">
    <cfRule type="expression" dxfId="94" priority="169">
      <formula>$A303&gt;0</formula>
    </cfRule>
  </conditionalFormatting>
  <conditionalFormatting sqref="D303">
    <cfRule type="expression" dxfId="93" priority="168">
      <formula>$A303&gt;0</formula>
    </cfRule>
  </conditionalFormatting>
  <conditionalFormatting sqref="D304:D308">
    <cfRule type="expression" dxfId="92" priority="167">
      <formula>$A304&gt;0</formula>
    </cfRule>
  </conditionalFormatting>
  <conditionalFormatting sqref="C309:C313">
    <cfRule type="expression" dxfId="91" priority="166">
      <formula>$A309&gt;0</formula>
    </cfRule>
  </conditionalFormatting>
  <conditionalFormatting sqref="B309:B313">
    <cfRule type="expression" dxfId="90" priority="165">
      <formula>$A309&gt;0</formula>
    </cfRule>
  </conditionalFormatting>
  <conditionalFormatting sqref="E309:F313">
    <cfRule type="expression" dxfId="89" priority="164">
      <formula>$A309&gt;0</formula>
    </cfRule>
  </conditionalFormatting>
  <conditionalFormatting sqref="D309">
    <cfRule type="expression" dxfId="88" priority="163">
      <formula>$A309&gt;0</formula>
    </cfRule>
  </conditionalFormatting>
  <conditionalFormatting sqref="D310:D313">
    <cfRule type="expression" dxfId="87" priority="162">
      <formula>$A310&gt;0</formula>
    </cfRule>
  </conditionalFormatting>
  <conditionalFormatting sqref="C314:C318">
    <cfRule type="expression" dxfId="86" priority="161">
      <formula>$A314&gt;0</formula>
    </cfRule>
  </conditionalFormatting>
  <conditionalFormatting sqref="B314:B318">
    <cfRule type="expression" dxfId="85" priority="160">
      <formula>$A314&gt;0</formula>
    </cfRule>
  </conditionalFormatting>
  <conditionalFormatting sqref="E314:F318">
    <cfRule type="expression" dxfId="84" priority="159">
      <formula>$A314&gt;0</formula>
    </cfRule>
  </conditionalFormatting>
  <conditionalFormatting sqref="D314">
    <cfRule type="expression" dxfId="83" priority="158">
      <formula>$A314&gt;0</formula>
    </cfRule>
  </conditionalFormatting>
  <conditionalFormatting sqref="D315:D318">
    <cfRule type="expression" dxfId="82" priority="157">
      <formula>$A315&gt;0</formula>
    </cfRule>
  </conditionalFormatting>
  <conditionalFormatting sqref="C319:C324">
    <cfRule type="expression" dxfId="81" priority="156">
      <formula>$A319&gt;0</formula>
    </cfRule>
  </conditionalFormatting>
  <conditionalFormatting sqref="B319:B324">
    <cfRule type="expression" dxfId="80" priority="155">
      <formula>$A319&gt;0</formula>
    </cfRule>
  </conditionalFormatting>
  <conditionalFormatting sqref="E319:F324">
    <cfRule type="expression" dxfId="79" priority="154">
      <formula>$A319&gt;0</formula>
    </cfRule>
  </conditionalFormatting>
  <conditionalFormatting sqref="D319">
    <cfRule type="expression" dxfId="78" priority="153">
      <formula>$A319&gt;0</formula>
    </cfRule>
  </conditionalFormatting>
  <conditionalFormatting sqref="D320:D324">
    <cfRule type="expression" dxfId="77" priority="152">
      <formula>$A320&gt;0</formula>
    </cfRule>
  </conditionalFormatting>
  <conditionalFormatting sqref="C325:C327">
    <cfRule type="expression" dxfId="76" priority="151">
      <formula>$A325&gt;0</formula>
    </cfRule>
  </conditionalFormatting>
  <conditionalFormatting sqref="B325:B327">
    <cfRule type="expression" dxfId="75" priority="150">
      <formula>$A325&gt;0</formula>
    </cfRule>
  </conditionalFormatting>
  <conditionalFormatting sqref="E325:F327">
    <cfRule type="expression" dxfId="74" priority="149">
      <formula>$A325&gt;0</formula>
    </cfRule>
  </conditionalFormatting>
  <conditionalFormatting sqref="C328:C346">
    <cfRule type="expression" dxfId="73" priority="148">
      <formula>$A328&gt;0</formula>
    </cfRule>
  </conditionalFormatting>
  <conditionalFormatting sqref="B328:B346">
    <cfRule type="expression" dxfId="72" priority="147">
      <formula>$A328&gt;0</formula>
    </cfRule>
  </conditionalFormatting>
  <conditionalFormatting sqref="E328:F346">
    <cfRule type="expression" dxfId="71" priority="146">
      <formula>$A328&gt;0</formula>
    </cfRule>
  </conditionalFormatting>
  <conditionalFormatting sqref="D328">
    <cfRule type="expression" dxfId="70" priority="145">
      <formula>$A328&gt;0</formula>
    </cfRule>
  </conditionalFormatting>
  <conditionalFormatting sqref="D329:D346">
    <cfRule type="expression" dxfId="69" priority="144">
      <formula>$A329&gt;0</formula>
    </cfRule>
  </conditionalFormatting>
  <conditionalFormatting sqref="C347:C405">
    <cfRule type="expression" dxfId="68" priority="143">
      <formula>$A347&gt;0</formula>
    </cfRule>
  </conditionalFormatting>
  <conditionalFormatting sqref="B347:B405">
    <cfRule type="expression" dxfId="67" priority="142">
      <formula>$A347&gt;0</formula>
    </cfRule>
  </conditionalFormatting>
  <conditionalFormatting sqref="E347:F405">
    <cfRule type="expression" dxfId="66" priority="141">
      <formula>$A347&gt;0</formula>
    </cfRule>
  </conditionalFormatting>
  <conditionalFormatting sqref="D347">
    <cfRule type="expression" dxfId="65" priority="140">
      <formula>$A347&gt;0</formula>
    </cfRule>
  </conditionalFormatting>
  <conditionalFormatting sqref="D348:D405">
    <cfRule type="expression" dxfId="64" priority="139">
      <formula>$A348&gt;0</formula>
    </cfRule>
  </conditionalFormatting>
  <conditionalFormatting sqref="C406:C416">
    <cfRule type="expression" dxfId="63" priority="138">
      <formula>$A406&gt;0</formula>
    </cfRule>
  </conditionalFormatting>
  <conditionalFormatting sqref="B406:B416">
    <cfRule type="expression" dxfId="62" priority="137">
      <formula>$A406&gt;0</formula>
    </cfRule>
  </conditionalFormatting>
  <conditionalFormatting sqref="E406:F416">
    <cfRule type="expression" dxfId="61" priority="136">
      <formula>$A406&gt;0</formula>
    </cfRule>
  </conditionalFormatting>
  <conditionalFormatting sqref="D406">
    <cfRule type="expression" dxfId="60" priority="135">
      <formula>$A406&gt;0</formula>
    </cfRule>
  </conditionalFormatting>
  <conditionalFormatting sqref="D407:D416">
    <cfRule type="expression" dxfId="59" priority="134">
      <formula>$A407&gt;0</formula>
    </cfRule>
  </conditionalFormatting>
  <conditionalFormatting sqref="C417:C421">
    <cfRule type="expression" dxfId="58" priority="133">
      <formula>$A417&gt;0</formula>
    </cfRule>
  </conditionalFormatting>
  <conditionalFormatting sqref="B417:B421">
    <cfRule type="expression" dxfId="57" priority="132">
      <formula>$A417&gt;0</formula>
    </cfRule>
  </conditionalFormatting>
  <conditionalFormatting sqref="E417:F421">
    <cfRule type="expression" dxfId="56" priority="131">
      <formula>$A417&gt;0</formula>
    </cfRule>
  </conditionalFormatting>
  <conditionalFormatting sqref="D417">
    <cfRule type="expression" dxfId="55" priority="130">
      <formula>$A417&gt;0</formula>
    </cfRule>
  </conditionalFormatting>
  <conditionalFormatting sqref="D418:D421">
    <cfRule type="expression" dxfId="54" priority="129">
      <formula>$A418&gt;0</formula>
    </cfRule>
  </conditionalFormatting>
  <conditionalFormatting sqref="C422:C430">
    <cfRule type="expression" dxfId="53" priority="128">
      <formula>$A422&gt;0</formula>
    </cfRule>
  </conditionalFormatting>
  <conditionalFormatting sqref="B422:B430">
    <cfRule type="expression" dxfId="52" priority="127">
      <formula>$A422&gt;0</formula>
    </cfRule>
  </conditionalFormatting>
  <conditionalFormatting sqref="E422:F430">
    <cfRule type="expression" dxfId="51" priority="126">
      <formula>$A422&gt;0</formula>
    </cfRule>
  </conditionalFormatting>
  <conditionalFormatting sqref="D422">
    <cfRule type="expression" dxfId="50" priority="125">
      <formula>$A422&gt;0</formula>
    </cfRule>
  </conditionalFormatting>
  <conditionalFormatting sqref="D423:D430">
    <cfRule type="expression" dxfId="49" priority="124">
      <formula>$A423&gt;0</formula>
    </cfRule>
  </conditionalFormatting>
  <conditionalFormatting sqref="C431:C437">
    <cfRule type="expression" dxfId="48" priority="123">
      <formula>$A431&gt;0</formula>
    </cfRule>
  </conditionalFormatting>
  <conditionalFormatting sqref="B431:B437">
    <cfRule type="expression" dxfId="47" priority="122">
      <formula>$A431&gt;0</formula>
    </cfRule>
  </conditionalFormatting>
  <conditionalFormatting sqref="E431:F437">
    <cfRule type="expression" dxfId="46" priority="121">
      <formula>$A431&gt;0</formula>
    </cfRule>
  </conditionalFormatting>
  <conditionalFormatting sqref="D431">
    <cfRule type="expression" dxfId="45" priority="120">
      <formula>$A431&gt;0</formula>
    </cfRule>
  </conditionalFormatting>
  <conditionalFormatting sqref="D432:D437">
    <cfRule type="expression" dxfId="44" priority="119">
      <formula>$A432&gt;0</formula>
    </cfRule>
  </conditionalFormatting>
  <conditionalFormatting sqref="B438">
    <cfRule type="expression" dxfId="43" priority="118">
      <formula>$A438&gt;0</formula>
    </cfRule>
  </conditionalFormatting>
  <conditionalFormatting sqref="C438">
    <cfRule type="expression" dxfId="42" priority="117">
      <formula>$A438&gt;0</formula>
    </cfRule>
  </conditionalFormatting>
  <conditionalFormatting sqref="D438">
    <cfRule type="expression" dxfId="41" priority="116">
      <formula>$A438&gt;0</formula>
    </cfRule>
  </conditionalFormatting>
  <conditionalFormatting sqref="B439">
    <cfRule type="expression" dxfId="40" priority="115">
      <formula>$A439&gt;0</formula>
    </cfRule>
  </conditionalFormatting>
  <conditionalFormatting sqref="C439">
    <cfRule type="expression" dxfId="39" priority="114">
      <formula>$A439&gt;0</formula>
    </cfRule>
  </conditionalFormatting>
  <conditionalFormatting sqref="D439">
    <cfRule type="expression" dxfId="38" priority="113">
      <formula>$A439&gt;0</formula>
    </cfRule>
  </conditionalFormatting>
  <dataValidations disablePrompts="1" count="2">
    <dataValidation allowBlank="1" showErrorMessage="1" sqref="B162 B218 B364 B438:B439"/>
    <dataValidation allowBlank="1" showInputMessage="1" showErrorMessage="1" errorTitle="Reclamar a JORDI GUAL:" error="No facturar PRINTREPORT:_x000a_* Pendent Certificat Hisenda_x000a_* Pendent Certif. Seg. Social" sqref="C438:C439"/>
  </dataValidations>
  <pageMargins left="0.23622047244094491" right="0.23622047244094491" top="0.74803149606299213" bottom="0.74803149606299213" header="0.31496062992125984" footer="0.31496062992125984"/>
  <pageSetup paperSize="9" scale="5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72"/>
  <sheetViews>
    <sheetView zoomScaleNormal="100" workbookViewId="0">
      <selection activeCell="A4" sqref="A4"/>
    </sheetView>
  </sheetViews>
  <sheetFormatPr defaultColWidth="10.875" defaultRowHeight="14.3" x14ac:dyDescent="0.25"/>
  <cols>
    <col min="1" max="1" width="18.125" customWidth="1"/>
    <col min="2" max="2" width="46.25" bestFit="1" customWidth="1"/>
    <col min="4" max="4" width="34.875" customWidth="1"/>
    <col min="5" max="5" width="19.5" customWidth="1"/>
    <col min="6" max="6" width="14.5" bestFit="1" customWidth="1"/>
    <col min="7" max="7" width="10.5" customWidth="1"/>
    <col min="8" max="8" width="11.75" bestFit="1" customWidth="1"/>
  </cols>
  <sheetData>
    <row r="1" spans="1:19" ht="25.5" customHeight="1" x14ac:dyDescent="0.25">
      <c r="A1" s="1"/>
      <c r="B1" s="1"/>
      <c r="D1" s="70"/>
      <c r="F1" s="2"/>
      <c r="G1" s="2"/>
    </row>
    <row r="2" spans="1:19" x14ac:dyDescent="0.25">
      <c r="D2" s="70"/>
    </row>
    <row r="4" spans="1:19" s="20" customFormat="1" ht="23.95" customHeight="1" x14ac:dyDescent="0.2">
      <c r="A4" s="14" t="s">
        <v>999</v>
      </c>
      <c r="B4" s="14"/>
      <c r="C4" s="15"/>
      <c r="D4" s="15"/>
      <c r="E4" s="15"/>
      <c r="F4" s="15"/>
      <c r="G4" s="15"/>
      <c r="H4" s="15"/>
      <c r="I4" s="16"/>
      <c r="J4" s="17"/>
      <c r="K4" s="17"/>
      <c r="L4" s="17"/>
      <c r="M4" s="18"/>
      <c r="N4" s="15"/>
      <c r="O4" s="19"/>
    </row>
    <row r="5" spans="1:19" s="20" customFormat="1" ht="18" customHeight="1" x14ac:dyDescent="0.2">
      <c r="A5" s="14"/>
      <c r="B5" s="14"/>
      <c r="C5" s="15"/>
      <c r="D5" s="15"/>
      <c r="E5" s="15"/>
      <c r="F5" s="15"/>
      <c r="G5" s="15"/>
      <c r="H5" s="15"/>
      <c r="I5" s="16"/>
      <c r="J5" s="17"/>
      <c r="K5" s="17"/>
      <c r="L5" s="17"/>
      <c r="M5" s="18"/>
      <c r="N5" s="15"/>
      <c r="O5" s="19"/>
    </row>
    <row r="6" spans="1:19" s="27" customFormat="1" ht="23.95" customHeight="1" x14ac:dyDescent="0.2">
      <c r="A6" s="21" t="s">
        <v>2287</v>
      </c>
      <c r="B6" s="21"/>
      <c r="C6" s="22"/>
      <c r="D6" s="22"/>
      <c r="E6" s="23"/>
      <c r="F6" s="22"/>
      <c r="G6" s="22"/>
      <c r="H6" s="22"/>
      <c r="I6" s="22"/>
      <c r="J6" s="24"/>
      <c r="K6" s="24"/>
      <c r="L6" s="24"/>
      <c r="M6" s="25"/>
      <c r="N6" s="22"/>
      <c r="O6" s="26"/>
    </row>
    <row r="7" spans="1:19" s="20" customFormat="1" ht="13.6" customHeight="1" x14ac:dyDescent="0.2">
      <c r="A7" s="3"/>
      <c r="B7" s="3"/>
      <c r="C7" s="15"/>
      <c r="D7" s="15"/>
      <c r="E7" s="15"/>
      <c r="F7" s="15"/>
      <c r="G7" s="15"/>
      <c r="H7" s="15"/>
      <c r="I7" s="16"/>
      <c r="J7" s="17"/>
      <c r="K7" s="17"/>
      <c r="L7" s="17"/>
      <c r="M7" s="18"/>
      <c r="N7" s="15"/>
      <c r="O7" s="19"/>
    </row>
    <row r="8" spans="1:19" s="31" customFormat="1" ht="25.5" customHeight="1" x14ac:dyDescent="0.25">
      <c r="A8" s="28" t="s">
        <v>1001</v>
      </c>
      <c r="B8" s="28"/>
      <c r="C8" s="15"/>
      <c r="D8" s="15"/>
      <c r="E8" s="15"/>
      <c r="F8" s="15"/>
      <c r="G8" s="15"/>
      <c r="H8" s="15"/>
      <c r="I8" s="15"/>
      <c r="J8" s="29"/>
      <c r="K8" s="29"/>
      <c r="L8" s="29"/>
      <c r="M8" s="30"/>
      <c r="N8" s="15"/>
      <c r="O8" s="19"/>
    </row>
    <row r="9" spans="1:19" s="36" customFormat="1" ht="41.95" customHeight="1" x14ac:dyDescent="0.2">
      <c r="A9" s="113" t="s">
        <v>1000</v>
      </c>
      <c r="B9" s="113"/>
      <c r="C9" s="113"/>
      <c r="D9" s="113"/>
      <c r="E9" s="113"/>
      <c r="F9" s="113"/>
      <c r="G9" s="113"/>
      <c r="H9" s="113"/>
      <c r="I9" s="32"/>
      <c r="J9" s="33"/>
      <c r="K9" s="33"/>
      <c r="L9" s="33"/>
      <c r="M9" s="34"/>
      <c r="N9" s="32"/>
      <c r="O9" s="35"/>
    </row>
    <row r="10" spans="1:19" s="20" customFormat="1" ht="13.6" customHeight="1" x14ac:dyDescent="0.3">
      <c r="A10" s="37"/>
      <c r="B10" s="37"/>
      <c r="D10" s="16"/>
      <c r="I10" s="16"/>
      <c r="J10" s="17"/>
      <c r="K10" s="17"/>
      <c r="L10" s="17"/>
      <c r="M10" s="18"/>
      <c r="N10" s="16"/>
      <c r="O10" s="19"/>
      <c r="P10" s="38"/>
      <c r="Q10" s="38"/>
      <c r="R10" s="38"/>
      <c r="S10" s="38"/>
    </row>
    <row r="11" spans="1:19" s="48" customFormat="1" ht="18" customHeight="1" x14ac:dyDescent="0.25">
      <c r="A11" s="39" t="s">
        <v>1084</v>
      </c>
      <c r="B11" s="39"/>
      <c r="C11" s="40"/>
      <c r="D11" s="41"/>
      <c r="E11" s="40"/>
      <c r="F11" s="40"/>
      <c r="G11" s="40"/>
      <c r="H11" s="40"/>
      <c r="I11" s="42"/>
      <c r="J11" s="43"/>
      <c r="K11" s="43"/>
      <c r="L11" s="43"/>
      <c r="M11" s="44"/>
      <c r="N11" s="45"/>
      <c r="O11" s="46"/>
      <c r="P11" s="47"/>
      <c r="Q11" s="47"/>
      <c r="R11" s="47"/>
      <c r="S11" s="47"/>
    </row>
    <row r="12" spans="1:19" s="48" customFormat="1" ht="28.55" customHeight="1" x14ac:dyDescent="0.25">
      <c r="A12" s="39" t="s">
        <v>1085</v>
      </c>
      <c r="B12" s="39"/>
      <c r="C12" s="44"/>
      <c r="D12" s="49"/>
      <c r="E12" s="44"/>
      <c r="F12" s="44"/>
      <c r="G12" s="44"/>
      <c r="H12" s="71"/>
      <c r="I12" s="50"/>
      <c r="J12" s="51"/>
      <c r="K12" s="51"/>
      <c r="L12" s="51"/>
      <c r="M12" s="44"/>
      <c r="N12" s="45"/>
      <c r="O12" s="46"/>
      <c r="P12" s="47"/>
      <c r="Q12" s="47"/>
      <c r="R12" s="47"/>
      <c r="S12" s="47"/>
    </row>
    <row r="14" spans="1:19" ht="85.6" x14ac:dyDescent="0.25">
      <c r="A14" s="52" t="s">
        <v>1002</v>
      </c>
      <c r="B14" s="53" t="s">
        <v>1003</v>
      </c>
      <c r="C14" s="54" t="s">
        <v>1</v>
      </c>
      <c r="D14" s="55" t="s">
        <v>0</v>
      </c>
      <c r="E14" s="56" t="s">
        <v>2288</v>
      </c>
      <c r="F14" s="69" t="s">
        <v>1005</v>
      </c>
      <c r="G14" s="52" t="s">
        <v>2289</v>
      </c>
    </row>
    <row r="15" spans="1:19" s="11" customFormat="1" ht="18" customHeight="1" x14ac:dyDescent="0.25">
      <c r="A15" s="7">
        <v>43297.577685185184</v>
      </c>
      <c r="B15" s="8" t="s">
        <v>2200</v>
      </c>
      <c r="C15" s="8" t="s">
        <v>2201</v>
      </c>
      <c r="D15" s="72" t="s">
        <v>2290</v>
      </c>
      <c r="E15" s="9">
        <v>5967.6</v>
      </c>
      <c r="F15" s="112" t="s">
        <v>2276</v>
      </c>
      <c r="G15" s="73">
        <v>1</v>
      </c>
      <c r="H15" s="74"/>
    </row>
    <row r="16" spans="1:19" s="11" customFormat="1" ht="18" customHeight="1" x14ac:dyDescent="0.25">
      <c r="A16" s="4">
        <v>43345.776620370372</v>
      </c>
      <c r="B16" s="5" t="s">
        <v>1124</v>
      </c>
      <c r="C16" s="5" t="s">
        <v>1125</v>
      </c>
      <c r="D16" s="75" t="s">
        <v>2291</v>
      </c>
      <c r="E16" s="6">
        <v>33726</v>
      </c>
      <c r="F16" s="66" t="s">
        <v>2276</v>
      </c>
      <c r="G16" s="76">
        <v>1</v>
      </c>
    </row>
    <row r="17" spans="1:8" s="11" customFormat="1" ht="18" customHeight="1" x14ac:dyDescent="0.25">
      <c r="A17" s="7">
        <v>43291.784710648149</v>
      </c>
      <c r="B17" s="8" t="s">
        <v>2259</v>
      </c>
      <c r="C17" s="8" t="s">
        <v>2260</v>
      </c>
      <c r="D17" s="72" t="s">
        <v>2292</v>
      </c>
      <c r="E17" s="9">
        <v>31230.6</v>
      </c>
      <c r="F17" s="112" t="s">
        <v>2276</v>
      </c>
      <c r="G17" s="73">
        <v>1</v>
      </c>
    </row>
    <row r="18" spans="1:8" s="11" customFormat="1" ht="18" customHeight="1" x14ac:dyDescent="0.25">
      <c r="A18" s="7">
        <v>43280.452511574076</v>
      </c>
      <c r="B18" s="8" t="s">
        <v>1487</v>
      </c>
      <c r="C18" s="8" t="s">
        <v>1488</v>
      </c>
      <c r="D18" s="77" t="s">
        <v>2293</v>
      </c>
      <c r="E18" s="9">
        <v>8232.65</v>
      </c>
      <c r="F18" s="112" t="s">
        <v>2274</v>
      </c>
      <c r="G18" s="73">
        <v>1</v>
      </c>
    </row>
    <row r="19" spans="1:8" s="11" customFormat="1" ht="18" customHeight="1" x14ac:dyDescent="0.25">
      <c r="A19" s="4">
        <v>43362.361840277779</v>
      </c>
      <c r="B19" s="5" t="s">
        <v>130</v>
      </c>
      <c r="C19" s="5" t="s">
        <v>156</v>
      </c>
      <c r="D19" s="75" t="s">
        <v>2294</v>
      </c>
      <c r="E19" s="6">
        <v>8488.26</v>
      </c>
      <c r="F19" s="66" t="s">
        <v>2276</v>
      </c>
      <c r="G19" s="76">
        <v>1</v>
      </c>
    </row>
    <row r="20" spans="1:8" s="11" customFormat="1" ht="18" customHeight="1" x14ac:dyDescent="0.25">
      <c r="A20" s="7">
        <v>43348.502928240741</v>
      </c>
      <c r="B20" s="8" t="s">
        <v>2295</v>
      </c>
      <c r="C20" s="8" t="s">
        <v>2296</v>
      </c>
      <c r="D20" s="72" t="s">
        <v>2297</v>
      </c>
      <c r="E20" s="9">
        <v>48753.24</v>
      </c>
      <c r="F20" s="64" t="s">
        <v>2276</v>
      </c>
      <c r="G20" s="73">
        <v>1</v>
      </c>
    </row>
    <row r="21" spans="1:8" s="11" customFormat="1" ht="18" customHeight="1" x14ac:dyDescent="0.25">
      <c r="A21" s="7">
        <v>43291.434999999998</v>
      </c>
      <c r="B21" s="8" t="s">
        <v>2000</v>
      </c>
      <c r="C21" s="8" t="s">
        <v>2001</v>
      </c>
      <c r="D21" s="77" t="s">
        <v>2298</v>
      </c>
      <c r="E21" s="9">
        <v>2604.13</v>
      </c>
      <c r="F21" s="112" t="s">
        <v>2276</v>
      </c>
      <c r="G21" s="73">
        <v>1</v>
      </c>
    </row>
    <row r="22" spans="1:8" s="11" customFormat="1" ht="18" customHeight="1" x14ac:dyDescent="0.25">
      <c r="A22" s="7">
        <v>43291.333495370367</v>
      </c>
      <c r="B22" s="8" t="s">
        <v>2266</v>
      </c>
      <c r="C22" s="8" t="s">
        <v>2267</v>
      </c>
      <c r="D22" s="72" t="s">
        <v>2299</v>
      </c>
      <c r="E22" s="9">
        <v>6130.38</v>
      </c>
      <c r="F22" s="112" t="s">
        <v>2276</v>
      </c>
      <c r="G22" s="73">
        <v>1</v>
      </c>
      <c r="H22" s="74"/>
    </row>
    <row r="23" spans="1:8" s="11" customFormat="1" ht="18" customHeight="1" x14ac:dyDescent="0.25">
      <c r="A23" s="7">
        <v>43283.992071759261</v>
      </c>
      <c r="B23" s="8" t="s">
        <v>4</v>
      </c>
      <c r="C23" s="8" t="s">
        <v>67</v>
      </c>
      <c r="D23" s="77" t="s">
        <v>2300</v>
      </c>
      <c r="E23" s="9">
        <v>9322.0499999999993</v>
      </c>
      <c r="F23" s="112" t="s">
        <v>2276</v>
      </c>
      <c r="G23" s="73">
        <v>2</v>
      </c>
    </row>
    <row r="24" spans="1:8" s="11" customFormat="1" ht="18" customHeight="1" x14ac:dyDescent="0.25">
      <c r="A24" s="4">
        <v>43317.256018518521</v>
      </c>
      <c r="B24" s="5" t="s">
        <v>4</v>
      </c>
      <c r="C24" s="5" t="s">
        <v>67</v>
      </c>
      <c r="D24" s="75" t="s">
        <v>2301</v>
      </c>
      <c r="E24" s="6">
        <v>7700.33</v>
      </c>
      <c r="F24" s="66" t="s">
        <v>2276</v>
      </c>
      <c r="G24" s="76">
        <v>2</v>
      </c>
    </row>
    <row r="25" spans="1:8" s="11" customFormat="1" ht="18" customHeight="1" x14ac:dyDescent="0.25">
      <c r="A25" s="7">
        <v>43270.6715625</v>
      </c>
      <c r="B25" s="8" t="s">
        <v>4</v>
      </c>
      <c r="C25" s="8" t="s">
        <v>67</v>
      </c>
      <c r="D25" s="77" t="s">
        <v>2302</v>
      </c>
      <c r="E25" s="9">
        <v>17938.32</v>
      </c>
      <c r="F25" s="112" t="s">
        <v>2276</v>
      </c>
      <c r="G25" s="73">
        <v>2</v>
      </c>
    </row>
    <row r="26" spans="1:8" s="11" customFormat="1" ht="18" customHeight="1" x14ac:dyDescent="0.25">
      <c r="A26" s="4">
        <v>43317.257071759261</v>
      </c>
      <c r="B26" s="5" t="s">
        <v>557</v>
      </c>
      <c r="C26" s="5" t="s">
        <v>558</v>
      </c>
      <c r="D26" s="75" t="s">
        <v>2303</v>
      </c>
      <c r="E26" s="6">
        <v>1119.25</v>
      </c>
      <c r="F26" s="66" t="s">
        <v>2274</v>
      </c>
      <c r="G26" s="76">
        <v>2</v>
      </c>
    </row>
    <row r="27" spans="1:8" s="11" customFormat="1" ht="18" customHeight="1" x14ac:dyDescent="0.25">
      <c r="A27" s="4">
        <v>43287.495451388888</v>
      </c>
      <c r="B27" s="5" t="s">
        <v>557</v>
      </c>
      <c r="C27" s="5" t="s">
        <v>558</v>
      </c>
      <c r="D27" s="75" t="s">
        <v>2303</v>
      </c>
      <c r="E27" s="6">
        <v>1119.25</v>
      </c>
      <c r="F27" s="66" t="s">
        <v>2274</v>
      </c>
      <c r="G27" s="76">
        <v>2</v>
      </c>
    </row>
    <row r="28" spans="1:8" s="11" customFormat="1" ht="18" customHeight="1" x14ac:dyDescent="0.25">
      <c r="A28" s="4">
        <v>43352.255868055552</v>
      </c>
      <c r="B28" s="5" t="s">
        <v>557</v>
      </c>
      <c r="C28" s="5" t="s">
        <v>558</v>
      </c>
      <c r="D28" s="75" t="s">
        <v>2303</v>
      </c>
      <c r="E28" s="6">
        <v>1119.25</v>
      </c>
      <c r="F28" s="66" t="s">
        <v>2274</v>
      </c>
      <c r="G28" s="76">
        <v>2</v>
      </c>
    </row>
    <row r="29" spans="1:8" s="11" customFormat="1" ht="18" customHeight="1" x14ac:dyDescent="0.25">
      <c r="A29" s="7">
        <v>43283.626817129632</v>
      </c>
      <c r="B29" s="8" t="s">
        <v>557</v>
      </c>
      <c r="C29" s="8" t="s">
        <v>558</v>
      </c>
      <c r="D29" s="77" t="s">
        <v>2304</v>
      </c>
      <c r="E29" s="9">
        <v>1691.85</v>
      </c>
      <c r="F29" s="112" t="s">
        <v>2274</v>
      </c>
      <c r="G29" s="73">
        <v>2</v>
      </c>
    </row>
    <row r="30" spans="1:8" s="11" customFormat="1" ht="18" customHeight="1" x14ac:dyDescent="0.25">
      <c r="A30" s="4">
        <v>43287.495486111111</v>
      </c>
      <c r="B30" s="5" t="s">
        <v>557</v>
      </c>
      <c r="C30" s="5" t="s">
        <v>558</v>
      </c>
      <c r="D30" s="75" t="s">
        <v>2305</v>
      </c>
      <c r="E30" s="6">
        <v>2090.19</v>
      </c>
      <c r="F30" s="66" t="s">
        <v>2274</v>
      </c>
      <c r="G30" s="76">
        <v>2</v>
      </c>
    </row>
    <row r="31" spans="1:8" s="11" customFormat="1" ht="18" customHeight="1" x14ac:dyDescent="0.25">
      <c r="A31" s="7">
        <v>43292.578055555554</v>
      </c>
      <c r="B31" s="8" t="s">
        <v>557</v>
      </c>
      <c r="C31" s="8" t="s">
        <v>558</v>
      </c>
      <c r="D31" s="77" t="s">
        <v>2306</v>
      </c>
      <c r="E31" s="9">
        <v>2411.84</v>
      </c>
      <c r="F31" s="112" t="s">
        <v>2274</v>
      </c>
      <c r="G31" s="73">
        <v>2</v>
      </c>
    </row>
    <row r="32" spans="1:8" s="11" customFormat="1" ht="18" customHeight="1" x14ac:dyDescent="0.25">
      <c r="A32" s="7">
        <v>43283.620532407411</v>
      </c>
      <c r="B32" s="8" t="s">
        <v>557</v>
      </c>
      <c r="C32" s="8" t="s">
        <v>558</v>
      </c>
      <c r="D32" s="77" t="s">
        <v>2307</v>
      </c>
      <c r="E32" s="9">
        <v>3617.77</v>
      </c>
      <c r="F32" s="112" t="s">
        <v>2274</v>
      </c>
      <c r="G32" s="73">
        <v>2</v>
      </c>
    </row>
    <row r="33" spans="1:7" s="11" customFormat="1" ht="18" customHeight="1" x14ac:dyDescent="0.25">
      <c r="A33" s="4">
        <v>43301.539189814815</v>
      </c>
      <c r="B33" s="5" t="s">
        <v>557</v>
      </c>
      <c r="C33" s="5" t="s">
        <v>558</v>
      </c>
      <c r="D33" s="5" t="s">
        <v>2307</v>
      </c>
      <c r="E33" s="6">
        <v>3617.77</v>
      </c>
      <c r="F33" s="112" t="s">
        <v>2274</v>
      </c>
      <c r="G33" s="73">
        <v>2</v>
      </c>
    </row>
    <row r="34" spans="1:7" s="11" customFormat="1" ht="18" customHeight="1" x14ac:dyDescent="0.25">
      <c r="A34" s="4">
        <v>43312.549421296295</v>
      </c>
      <c r="B34" s="5" t="s">
        <v>557</v>
      </c>
      <c r="C34" s="5" t="s">
        <v>558</v>
      </c>
      <c r="D34" s="5" t="s">
        <v>2308</v>
      </c>
      <c r="E34" s="6">
        <v>14393.06</v>
      </c>
      <c r="F34" s="112" t="s">
        <v>2274</v>
      </c>
      <c r="G34" s="73">
        <v>2</v>
      </c>
    </row>
    <row r="35" spans="1:7" s="11" customFormat="1" ht="18" customHeight="1" x14ac:dyDescent="0.25">
      <c r="A35" s="7">
        <v>43259.112824074073</v>
      </c>
      <c r="B35" s="8" t="s">
        <v>2309</v>
      </c>
      <c r="C35" s="8" t="s">
        <v>2310</v>
      </c>
      <c r="D35" s="77" t="s">
        <v>2311</v>
      </c>
      <c r="E35" s="9">
        <v>8920.2199999999993</v>
      </c>
      <c r="F35" s="112" t="s">
        <v>2274</v>
      </c>
      <c r="G35" s="73">
        <v>2</v>
      </c>
    </row>
    <row r="36" spans="1:7" s="11" customFormat="1" ht="18" customHeight="1" x14ac:dyDescent="0.25">
      <c r="A36" s="7">
        <v>43280.382870370369</v>
      </c>
      <c r="B36" s="8" t="s">
        <v>17</v>
      </c>
      <c r="C36" s="8" t="s">
        <v>80</v>
      </c>
      <c r="D36" s="72" t="s">
        <v>2312</v>
      </c>
      <c r="E36" s="9">
        <v>21.04</v>
      </c>
      <c r="F36" s="112" t="s">
        <v>2276</v>
      </c>
      <c r="G36" s="73">
        <v>2</v>
      </c>
    </row>
    <row r="37" spans="1:7" s="11" customFormat="1" ht="18" customHeight="1" x14ac:dyDescent="0.25">
      <c r="A37" s="7">
        <v>43280.382523148146</v>
      </c>
      <c r="B37" s="8" t="s">
        <v>17</v>
      </c>
      <c r="C37" s="8" t="s">
        <v>80</v>
      </c>
      <c r="D37" s="72" t="s">
        <v>2313</v>
      </c>
      <c r="E37" s="9">
        <v>25.06</v>
      </c>
      <c r="F37" s="112" t="s">
        <v>2276</v>
      </c>
      <c r="G37" s="73">
        <v>2</v>
      </c>
    </row>
    <row r="38" spans="1:7" s="11" customFormat="1" ht="18" customHeight="1" x14ac:dyDescent="0.25">
      <c r="A38" s="4">
        <v>43346.496539351851</v>
      </c>
      <c r="B38" s="5" t="s">
        <v>17</v>
      </c>
      <c r="C38" s="5" t="s">
        <v>80</v>
      </c>
      <c r="D38" s="78" t="s">
        <v>2314</v>
      </c>
      <c r="E38" s="6">
        <v>39.020000000000003</v>
      </c>
      <c r="F38" s="66" t="s">
        <v>2276</v>
      </c>
      <c r="G38" s="76">
        <v>2</v>
      </c>
    </row>
    <row r="39" spans="1:7" s="11" customFormat="1" ht="18" customHeight="1" x14ac:dyDescent="0.25">
      <c r="A39" s="7">
        <v>43291.403252314813</v>
      </c>
      <c r="B39" s="8" t="s">
        <v>17</v>
      </c>
      <c r="C39" s="8" t="s">
        <v>80</v>
      </c>
      <c r="D39" s="72" t="s">
        <v>2315</v>
      </c>
      <c r="E39" s="9">
        <v>44.06</v>
      </c>
      <c r="F39" s="112" t="s">
        <v>2276</v>
      </c>
      <c r="G39" s="73">
        <v>2</v>
      </c>
    </row>
    <row r="40" spans="1:7" s="11" customFormat="1" ht="18" customHeight="1" x14ac:dyDescent="0.25">
      <c r="A40" s="7">
        <v>43280.387071759258</v>
      </c>
      <c r="B40" s="8" t="s">
        <v>17</v>
      </c>
      <c r="C40" s="8" t="s">
        <v>80</v>
      </c>
      <c r="D40" s="72" t="s">
        <v>2316</v>
      </c>
      <c r="E40" s="9">
        <v>55.47</v>
      </c>
      <c r="F40" s="112" t="s">
        <v>2276</v>
      </c>
      <c r="G40" s="73">
        <v>2</v>
      </c>
    </row>
    <row r="41" spans="1:7" s="11" customFormat="1" ht="18" customHeight="1" x14ac:dyDescent="0.25">
      <c r="A41" s="4">
        <v>43346.515810185185</v>
      </c>
      <c r="B41" s="5" t="s">
        <v>17</v>
      </c>
      <c r="C41" s="5" t="s">
        <v>80</v>
      </c>
      <c r="D41" s="78" t="s">
        <v>2317</v>
      </c>
      <c r="E41" s="6">
        <v>55.47</v>
      </c>
      <c r="F41" s="66" t="s">
        <v>2276</v>
      </c>
      <c r="G41" s="76">
        <v>2</v>
      </c>
    </row>
    <row r="42" spans="1:7" s="11" customFormat="1" ht="18" customHeight="1" x14ac:dyDescent="0.25">
      <c r="A42" s="4">
        <v>43346.496736111112</v>
      </c>
      <c r="B42" s="5" t="s">
        <v>17</v>
      </c>
      <c r="C42" s="5" t="s">
        <v>80</v>
      </c>
      <c r="D42" s="78" t="s">
        <v>2318</v>
      </c>
      <c r="E42" s="6">
        <v>164.23</v>
      </c>
      <c r="F42" s="66" t="s">
        <v>2276</v>
      </c>
      <c r="G42" s="76">
        <v>2</v>
      </c>
    </row>
    <row r="43" spans="1:7" s="11" customFormat="1" ht="18" customHeight="1" x14ac:dyDescent="0.25">
      <c r="A43" s="7">
        <v>43280.382372685184</v>
      </c>
      <c r="B43" s="8" t="s">
        <v>17</v>
      </c>
      <c r="C43" s="8" t="s">
        <v>80</v>
      </c>
      <c r="D43" s="72" t="s">
        <v>2319</v>
      </c>
      <c r="E43" s="9">
        <v>185.23</v>
      </c>
      <c r="F43" s="112" t="s">
        <v>2276</v>
      </c>
      <c r="G43" s="73">
        <v>2</v>
      </c>
    </row>
    <row r="44" spans="1:7" s="11" customFormat="1" ht="18" customHeight="1" x14ac:dyDescent="0.25">
      <c r="A44" s="7">
        <v>43280.382418981484</v>
      </c>
      <c r="B44" s="8" t="s">
        <v>17</v>
      </c>
      <c r="C44" s="8" t="s">
        <v>80</v>
      </c>
      <c r="D44" s="72" t="s">
        <v>2320</v>
      </c>
      <c r="E44" s="9">
        <v>261.36</v>
      </c>
      <c r="F44" s="112" t="s">
        <v>2276</v>
      </c>
      <c r="G44" s="73">
        <v>2</v>
      </c>
    </row>
    <row r="45" spans="1:7" s="11" customFormat="1" ht="18" customHeight="1" x14ac:dyDescent="0.25">
      <c r="A45" s="7">
        <v>43291.402858796297</v>
      </c>
      <c r="B45" s="8" t="s">
        <v>17</v>
      </c>
      <c r="C45" s="8" t="s">
        <v>80</v>
      </c>
      <c r="D45" s="72" t="s">
        <v>2321</v>
      </c>
      <c r="E45" s="9">
        <v>261.69</v>
      </c>
      <c r="F45" s="112" t="s">
        <v>2276</v>
      </c>
      <c r="G45" s="73">
        <v>2</v>
      </c>
    </row>
    <row r="46" spans="1:7" s="11" customFormat="1" ht="18" customHeight="1" x14ac:dyDescent="0.25">
      <c r="A46" s="7">
        <v>43291.402824074074</v>
      </c>
      <c r="B46" s="8" t="s">
        <v>17</v>
      </c>
      <c r="C46" s="8" t="s">
        <v>80</v>
      </c>
      <c r="D46" s="72" t="s">
        <v>2322</v>
      </c>
      <c r="E46" s="9">
        <v>340.88</v>
      </c>
      <c r="F46" s="112" t="s">
        <v>2276</v>
      </c>
      <c r="G46" s="73">
        <v>2</v>
      </c>
    </row>
    <row r="47" spans="1:7" s="11" customFormat="1" ht="18" customHeight="1" x14ac:dyDescent="0.25">
      <c r="A47" s="4">
        <v>43346.496574074074</v>
      </c>
      <c r="B47" s="5" t="s">
        <v>17</v>
      </c>
      <c r="C47" s="5" t="s">
        <v>80</v>
      </c>
      <c r="D47" s="78" t="s">
        <v>2323</v>
      </c>
      <c r="E47" s="6">
        <v>520.54999999999995</v>
      </c>
      <c r="F47" s="66" t="s">
        <v>2276</v>
      </c>
      <c r="G47" s="76">
        <v>2</v>
      </c>
    </row>
    <row r="48" spans="1:7" s="11" customFormat="1" ht="18" customHeight="1" x14ac:dyDescent="0.25">
      <c r="A48" s="4">
        <v>43346.496504629627</v>
      </c>
      <c r="B48" s="5" t="s">
        <v>17</v>
      </c>
      <c r="C48" s="5" t="s">
        <v>80</v>
      </c>
      <c r="D48" s="78" t="s">
        <v>2324</v>
      </c>
      <c r="E48" s="6">
        <v>845.97</v>
      </c>
      <c r="F48" s="66" t="s">
        <v>2276</v>
      </c>
      <c r="G48" s="76">
        <v>2</v>
      </c>
    </row>
    <row r="49" spans="1:7" s="11" customFormat="1" ht="18" customHeight="1" x14ac:dyDescent="0.25">
      <c r="A49" s="4">
        <v>43347.541354166664</v>
      </c>
      <c r="B49" s="5" t="s">
        <v>428</v>
      </c>
      <c r="C49" s="5" t="s">
        <v>429</v>
      </c>
      <c r="D49" s="75" t="s">
        <v>2325</v>
      </c>
      <c r="E49" s="6">
        <v>137.81</v>
      </c>
      <c r="F49" s="66" t="s">
        <v>2274</v>
      </c>
      <c r="G49" s="76">
        <v>2</v>
      </c>
    </row>
    <row r="50" spans="1:7" s="11" customFormat="1" ht="18" customHeight="1" x14ac:dyDescent="0.25">
      <c r="A50" s="7">
        <v>43277.57366898148</v>
      </c>
      <c r="B50" s="8" t="s">
        <v>428</v>
      </c>
      <c r="C50" s="8" t="s">
        <v>429</v>
      </c>
      <c r="D50" s="77" t="s">
        <v>2326</v>
      </c>
      <c r="E50" s="9">
        <v>227.29</v>
      </c>
      <c r="F50" s="112" t="s">
        <v>2274</v>
      </c>
      <c r="G50" s="73">
        <v>2</v>
      </c>
    </row>
    <row r="51" spans="1:7" s="11" customFormat="1" ht="18" customHeight="1" x14ac:dyDescent="0.25">
      <c r="A51" s="7">
        <v>43277.575983796298</v>
      </c>
      <c r="B51" s="8" t="s">
        <v>428</v>
      </c>
      <c r="C51" s="8" t="s">
        <v>429</v>
      </c>
      <c r="D51" s="77" t="s">
        <v>2327</v>
      </c>
      <c r="E51" s="9">
        <v>238.85</v>
      </c>
      <c r="F51" s="112" t="s">
        <v>2274</v>
      </c>
      <c r="G51" s="73">
        <v>2</v>
      </c>
    </row>
    <row r="52" spans="1:7" s="11" customFormat="1" ht="18" customHeight="1" x14ac:dyDescent="0.25">
      <c r="A52" s="7">
        <v>43277.575868055559</v>
      </c>
      <c r="B52" s="8" t="s">
        <v>428</v>
      </c>
      <c r="C52" s="8" t="s">
        <v>429</v>
      </c>
      <c r="D52" s="77" t="s">
        <v>2328</v>
      </c>
      <c r="E52" s="9">
        <v>239.05</v>
      </c>
      <c r="F52" s="112" t="s">
        <v>2274</v>
      </c>
      <c r="G52" s="73">
        <v>2</v>
      </c>
    </row>
    <row r="53" spans="1:7" s="11" customFormat="1" ht="18" customHeight="1" x14ac:dyDescent="0.25">
      <c r="A53" s="7">
        <v>43277.573587962965</v>
      </c>
      <c r="B53" s="8" t="s">
        <v>428</v>
      </c>
      <c r="C53" s="8" t="s">
        <v>429</v>
      </c>
      <c r="D53" s="77" t="s">
        <v>2329</v>
      </c>
      <c r="E53" s="9">
        <v>576.34</v>
      </c>
      <c r="F53" s="112" t="s">
        <v>2274</v>
      </c>
      <c r="G53" s="73">
        <v>2</v>
      </c>
    </row>
    <row r="54" spans="1:7" s="11" customFormat="1" ht="18" customHeight="1" x14ac:dyDescent="0.25">
      <c r="A54" s="7">
        <v>43277.575914351852</v>
      </c>
      <c r="B54" s="8" t="s">
        <v>428</v>
      </c>
      <c r="C54" s="8" t="s">
        <v>429</v>
      </c>
      <c r="D54" s="77" t="s">
        <v>2330</v>
      </c>
      <c r="E54" s="9">
        <v>638.13</v>
      </c>
      <c r="F54" s="112" t="s">
        <v>2274</v>
      </c>
      <c r="G54" s="73">
        <v>2</v>
      </c>
    </row>
    <row r="55" spans="1:7" s="11" customFormat="1" ht="18" customHeight="1" x14ac:dyDescent="0.25">
      <c r="A55" s="7">
        <v>43277.573703703703</v>
      </c>
      <c r="B55" s="8" t="s">
        <v>428</v>
      </c>
      <c r="C55" s="8" t="s">
        <v>429</v>
      </c>
      <c r="D55" s="77" t="s">
        <v>2331</v>
      </c>
      <c r="E55" s="9">
        <v>743.04</v>
      </c>
      <c r="F55" s="112" t="s">
        <v>2274</v>
      </c>
      <c r="G55" s="73">
        <v>2</v>
      </c>
    </row>
    <row r="56" spans="1:7" s="11" customFormat="1" ht="18" customHeight="1" x14ac:dyDescent="0.25">
      <c r="A56" s="7">
        <v>43284.485462962963</v>
      </c>
      <c r="B56" s="8" t="s">
        <v>428</v>
      </c>
      <c r="C56" s="8" t="s">
        <v>429</v>
      </c>
      <c r="D56" s="77" t="s">
        <v>2332</v>
      </c>
      <c r="E56" s="9">
        <v>813.06</v>
      </c>
      <c r="F56" s="112" t="s">
        <v>2274</v>
      </c>
      <c r="G56" s="73">
        <v>2</v>
      </c>
    </row>
    <row r="57" spans="1:7" s="11" customFormat="1" ht="18" customHeight="1" x14ac:dyDescent="0.25">
      <c r="A57" s="4">
        <v>43306.548391203702</v>
      </c>
      <c r="B57" s="5" t="s">
        <v>428</v>
      </c>
      <c r="C57" s="5" t="s">
        <v>429</v>
      </c>
      <c r="D57" s="5" t="s">
        <v>2333</v>
      </c>
      <c r="E57" s="6">
        <v>1171.33</v>
      </c>
      <c r="F57" s="112" t="s">
        <v>2274</v>
      </c>
      <c r="G57" s="73">
        <v>2</v>
      </c>
    </row>
    <row r="58" spans="1:7" s="11" customFormat="1" ht="18" customHeight="1" x14ac:dyDescent="0.25">
      <c r="A58" s="7">
        <v>43277.575949074075</v>
      </c>
      <c r="B58" s="8" t="s">
        <v>428</v>
      </c>
      <c r="C58" s="8" t="s">
        <v>429</v>
      </c>
      <c r="D58" s="77" t="s">
        <v>2334</v>
      </c>
      <c r="E58" s="9">
        <v>1791.82</v>
      </c>
      <c r="F58" s="112" t="s">
        <v>2274</v>
      </c>
      <c r="G58" s="73">
        <v>2</v>
      </c>
    </row>
    <row r="59" spans="1:7" s="11" customFormat="1" ht="18" customHeight="1" x14ac:dyDescent="0.25">
      <c r="A59" s="7">
        <v>43277.573761574073</v>
      </c>
      <c r="B59" s="8" t="s">
        <v>428</v>
      </c>
      <c r="C59" s="8" t="s">
        <v>429</v>
      </c>
      <c r="D59" s="77" t="s">
        <v>2335</v>
      </c>
      <c r="E59" s="9">
        <v>1958.63</v>
      </c>
      <c r="F59" s="112" t="s">
        <v>2274</v>
      </c>
      <c r="G59" s="73">
        <v>2</v>
      </c>
    </row>
    <row r="60" spans="1:7" s="11" customFormat="1" ht="18" customHeight="1" x14ac:dyDescent="0.25">
      <c r="A60" s="7">
        <v>43277.573634259257</v>
      </c>
      <c r="B60" s="8" t="s">
        <v>428</v>
      </c>
      <c r="C60" s="8" t="s">
        <v>429</v>
      </c>
      <c r="D60" s="77" t="s">
        <v>2336</v>
      </c>
      <c r="E60" s="9">
        <v>4383.1899999999996</v>
      </c>
      <c r="F60" s="112" t="s">
        <v>2274</v>
      </c>
      <c r="G60" s="73">
        <v>2</v>
      </c>
    </row>
    <row r="61" spans="1:7" s="11" customFormat="1" ht="18" customHeight="1" x14ac:dyDescent="0.25">
      <c r="A61" s="7">
        <v>43277.571435185186</v>
      </c>
      <c r="B61" s="8" t="s">
        <v>428</v>
      </c>
      <c r="C61" s="8" t="s">
        <v>429</v>
      </c>
      <c r="D61" s="77" t="s">
        <v>2337</v>
      </c>
      <c r="E61" s="9">
        <v>4443.6899999999996</v>
      </c>
      <c r="F61" s="112" t="s">
        <v>2274</v>
      </c>
      <c r="G61" s="73">
        <v>2</v>
      </c>
    </row>
    <row r="62" spans="1:7" s="11" customFormat="1" ht="18" customHeight="1" x14ac:dyDescent="0.25">
      <c r="A62" s="7">
        <v>43284.668078703704</v>
      </c>
      <c r="B62" s="8" t="s">
        <v>20</v>
      </c>
      <c r="C62" s="8" t="s">
        <v>84</v>
      </c>
      <c r="D62" s="77" t="s">
        <v>2338</v>
      </c>
      <c r="E62" s="9">
        <v>109.51</v>
      </c>
      <c r="F62" s="112" t="s">
        <v>2274</v>
      </c>
      <c r="G62" s="73">
        <v>2</v>
      </c>
    </row>
    <row r="63" spans="1:7" s="11" customFormat="1" ht="18" customHeight="1" x14ac:dyDescent="0.25">
      <c r="A63" s="7">
        <v>43284.667847222219</v>
      </c>
      <c r="B63" s="8" t="s">
        <v>20</v>
      </c>
      <c r="C63" s="8" t="s">
        <v>84</v>
      </c>
      <c r="D63" s="77" t="s">
        <v>2339</v>
      </c>
      <c r="E63" s="9">
        <v>109.51</v>
      </c>
      <c r="F63" s="112" t="s">
        <v>2274</v>
      </c>
      <c r="G63" s="73">
        <v>2</v>
      </c>
    </row>
    <row r="64" spans="1:7" s="11" customFormat="1" ht="18" customHeight="1" x14ac:dyDescent="0.25">
      <c r="A64" s="4">
        <v>43297.33085648148</v>
      </c>
      <c r="B64" s="5" t="s">
        <v>20</v>
      </c>
      <c r="C64" s="5" t="s">
        <v>84</v>
      </c>
      <c r="D64" s="5" t="s">
        <v>2340</v>
      </c>
      <c r="E64" s="6">
        <v>109.51</v>
      </c>
      <c r="F64" s="112" t="s">
        <v>2274</v>
      </c>
      <c r="G64" s="73">
        <v>2</v>
      </c>
    </row>
    <row r="65" spans="1:7" s="11" customFormat="1" ht="18" customHeight="1" x14ac:dyDescent="0.25">
      <c r="A65" s="4">
        <v>43297.330925925926</v>
      </c>
      <c r="B65" s="5" t="s">
        <v>20</v>
      </c>
      <c r="C65" s="5" t="s">
        <v>84</v>
      </c>
      <c r="D65" s="5" t="s">
        <v>2340</v>
      </c>
      <c r="E65" s="6">
        <v>109.51</v>
      </c>
      <c r="F65" s="112" t="s">
        <v>2274</v>
      </c>
      <c r="G65" s="73">
        <v>2</v>
      </c>
    </row>
    <row r="66" spans="1:7" s="11" customFormat="1" ht="18" customHeight="1" x14ac:dyDescent="0.25">
      <c r="A66" s="4">
        <v>43360.331030092595</v>
      </c>
      <c r="B66" s="5" t="s">
        <v>20</v>
      </c>
      <c r="C66" s="5" t="s">
        <v>84</v>
      </c>
      <c r="D66" s="75" t="s">
        <v>1319</v>
      </c>
      <c r="E66" s="6">
        <v>109.51</v>
      </c>
      <c r="F66" s="66" t="s">
        <v>2274</v>
      </c>
      <c r="G66" s="76">
        <v>2</v>
      </c>
    </row>
    <row r="67" spans="1:7" s="11" customFormat="1" ht="18" customHeight="1" x14ac:dyDescent="0.25">
      <c r="A67" s="4">
        <v>43312.80746527778</v>
      </c>
      <c r="B67" s="5" t="s">
        <v>20</v>
      </c>
      <c r="C67" s="5" t="s">
        <v>84</v>
      </c>
      <c r="D67" s="5" t="s">
        <v>2341</v>
      </c>
      <c r="E67" s="6">
        <v>450.12</v>
      </c>
      <c r="F67" s="112" t="s">
        <v>2274</v>
      </c>
      <c r="G67" s="73">
        <v>2</v>
      </c>
    </row>
    <row r="68" spans="1:7" s="11" customFormat="1" ht="18" customHeight="1" x14ac:dyDescent="0.25">
      <c r="A68" s="7">
        <v>43291.849351851852</v>
      </c>
      <c r="B68" s="8" t="s">
        <v>20</v>
      </c>
      <c r="C68" s="8" t="s">
        <v>84</v>
      </c>
      <c r="D68" s="77" t="s">
        <v>2342</v>
      </c>
      <c r="E68" s="9">
        <v>5188.71</v>
      </c>
      <c r="F68" s="112" t="s">
        <v>2274</v>
      </c>
      <c r="G68" s="73">
        <v>2</v>
      </c>
    </row>
    <row r="69" spans="1:7" s="11" customFormat="1" ht="18" customHeight="1" x14ac:dyDescent="0.25">
      <c r="A69" s="7">
        <v>43272.525752314818</v>
      </c>
      <c r="B69" s="8" t="s">
        <v>444</v>
      </c>
      <c r="C69" s="8" t="s">
        <v>92</v>
      </c>
      <c r="D69" s="77" t="s">
        <v>2343</v>
      </c>
      <c r="E69" s="9">
        <v>398.44</v>
      </c>
      <c r="F69" s="112" t="s">
        <v>2274</v>
      </c>
      <c r="G69" s="73">
        <v>2</v>
      </c>
    </row>
    <row r="70" spans="1:7" s="11" customFormat="1" ht="18" customHeight="1" x14ac:dyDescent="0.25">
      <c r="A70" s="7">
        <v>43273.51803240741</v>
      </c>
      <c r="B70" s="8" t="s">
        <v>444</v>
      </c>
      <c r="C70" s="8" t="s">
        <v>92</v>
      </c>
      <c r="D70" s="77" t="s">
        <v>2344</v>
      </c>
      <c r="E70" s="9">
        <v>618.75</v>
      </c>
      <c r="F70" s="112" t="s">
        <v>2274</v>
      </c>
      <c r="G70" s="73">
        <v>2</v>
      </c>
    </row>
    <row r="71" spans="1:7" s="11" customFormat="1" ht="18" customHeight="1" x14ac:dyDescent="0.25">
      <c r="A71" s="4">
        <v>43300.45853009259</v>
      </c>
      <c r="B71" s="5" t="s">
        <v>444</v>
      </c>
      <c r="C71" s="5" t="s">
        <v>92</v>
      </c>
      <c r="D71" s="5" t="s">
        <v>2345</v>
      </c>
      <c r="E71" s="6">
        <v>1418.31</v>
      </c>
      <c r="F71" s="112" t="s">
        <v>2274</v>
      </c>
      <c r="G71" s="73">
        <v>2</v>
      </c>
    </row>
    <row r="72" spans="1:7" s="11" customFormat="1" ht="18" customHeight="1" x14ac:dyDescent="0.25">
      <c r="A72" s="7">
        <v>43297.675775462965</v>
      </c>
      <c r="B72" s="8" t="s">
        <v>2346</v>
      </c>
      <c r="C72" s="8" t="s">
        <v>2347</v>
      </c>
      <c r="D72" s="77" t="s">
        <v>2348</v>
      </c>
      <c r="E72" s="9">
        <v>295.68</v>
      </c>
      <c r="F72" s="112" t="s">
        <v>2283</v>
      </c>
      <c r="G72" s="73">
        <v>2</v>
      </c>
    </row>
    <row r="73" spans="1:7" s="11" customFormat="1" ht="18" customHeight="1" x14ac:dyDescent="0.25">
      <c r="A73" s="7">
        <v>43293.875127314815</v>
      </c>
      <c r="B73" s="8" t="s">
        <v>271</v>
      </c>
      <c r="C73" s="8" t="s">
        <v>272</v>
      </c>
      <c r="D73" s="72" t="s">
        <v>2349</v>
      </c>
      <c r="E73" s="9">
        <v>1056.28</v>
      </c>
      <c r="F73" s="112" t="s">
        <v>2274</v>
      </c>
      <c r="G73" s="73">
        <v>2</v>
      </c>
    </row>
    <row r="74" spans="1:7" s="11" customFormat="1" ht="18" customHeight="1" x14ac:dyDescent="0.25">
      <c r="A74" s="4">
        <v>43313.282858796294</v>
      </c>
      <c r="B74" s="5" t="s">
        <v>271</v>
      </c>
      <c r="C74" s="5" t="s">
        <v>272</v>
      </c>
      <c r="D74" s="75" t="s">
        <v>2350</v>
      </c>
      <c r="E74" s="6">
        <v>1124.67</v>
      </c>
      <c r="F74" s="66" t="s">
        <v>2274</v>
      </c>
      <c r="G74" s="76">
        <v>2</v>
      </c>
    </row>
    <row r="75" spans="1:7" s="11" customFormat="1" ht="18" customHeight="1" x14ac:dyDescent="0.25">
      <c r="A75" s="4">
        <v>43313.282905092594</v>
      </c>
      <c r="B75" s="5" t="s">
        <v>271</v>
      </c>
      <c r="C75" s="5" t="s">
        <v>272</v>
      </c>
      <c r="D75" s="75" t="s">
        <v>2269</v>
      </c>
      <c r="E75" s="6">
        <v>6720.79</v>
      </c>
      <c r="F75" s="66" t="s">
        <v>2274</v>
      </c>
      <c r="G75" s="76">
        <v>2</v>
      </c>
    </row>
    <row r="76" spans="1:7" s="11" customFormat="1" ht="18" customHeight="1" x14ac:dyDescent="0.25">
      <c r="A76" s="7">
        <v>43286.5702662037</v>
      </c>
      <c r="B76" s="8" t="s">
        <v>259</v>
      </c>
      <c r="C76" s="8" t="s">
        <v>260</v>
      </c>
      <c r="D76" s="77" t="s">
        <v>2351</v>
      </c>
      <c r="E76" s="9">
        <v>66.73</v>
      </c>
      <c r="F76" s="112" t="s">
        <v>2274</v>
      </c>
      <c r="G76" s="73">
        <v>2</v>
      </c>
    </row>
    <row r="77" spans="1:7" s="11" customFormat="1" ht="18" customHeight="1" x14ac:dyDescent="0.25">
      <c r="A77" s="7">
        <v>43286.568148148152</v>
      </c>
      <c r="B77" s="8" t="s">
        <v>259</v>
      </c>
      <c r="C77" s="8" t="s">
        <v>260</v>
      </c>
      <c r="D77" s="77" t="s">
        <v>2352</v>
      </c>
      <c r="E77" s="9">
        <v>154.18</v>
      </c>
      <c r="F77" s="112" t="s">
        <v>2274</v>
      </c>
      <c r="G77" s="73">
        <v>2</v>
      </c>
    </row>
    <row r="78" spans="1:7" s="11" customFormat="1" ht="18" customHeight="1" x14ac:dyDescent="0.25">
      <c r="A78" s="4">
        <v>43312.56422453704</v>
      </c>
      <c r="B78" s="5" t="s">
        <v>259</v>
      </c>
      <c r="C78" s="5" t="s">
        <v>260</v>
      </c>
      <c r="D78" s="5" t="s">
        <v>2353</v>
      </c>
      <c r="E78" s="6">
        <v>555.45000000000005</v>
      </c>
      <c r="F78" s="112" t="s">
        <v>2274</v>
      </c>
      <c r="G78" s="73">
        <v>2</v>
      </c>
    </row>
    <row r="79" spans="1:7" s="11" customFormat="1" ht="18" customHeight="1" x14ac:dyDescent="0.25">
      <c r="A79" s="7">
        <v>43297.443680555552</v>
      </c>
      <c r="B79" s="8" t="s">
        <v>660</v>
      </c>
      <c r="C79" s="8" t="s">
        <v>164</v>
      </c>
      <c r="D79" s="77" t="s">
        <v>2354</v>
      </c>
      <c r="E79" s="9">
        <v>8.1</v>
      </c>
      <c r="F79" s="112" t="s">
        <v>2277</v>
      </c>
      <c r="G79" s="73">
        <v>2</v>
      </c>
    </row>
    <row r="80" spans="1:7" s="11" customFormat="1" ht="18" customHeight="1" x14ac:dyDescent="0.25">
      <c r="A80" s="4">
        <v>43326.758125</v>
      </c>
      <c r="B80" s="5" t="s">
        <v>2355</v>
      </c>
      <c r="C80" s="5" t="s">
        <v>2356</v>
      </c>
      <c r="D80" s="75" t="s">
        <v>2357</v>
      </c>
      <c r="E80" s="6">
        <v>133516.92000000001</v>
      </c>
      <c r="F80" s="66" t="s">
        <v>2276</v>
      </c>
      <c r="G80" s="76">
        <v>2</v>
      </c>
    </row>
    <row r="81" spans="1:7" s="11" customFormat="1" ht="18" customHeight="1" x14ac:dyDescent="0.25">
      <c r="A81" s="4">
        <v>43360.744050925925</v>
      </c>
      <c r="B81" s="5" t="s">
        <v>2358</v>
      </c>
      <c r="C81" s="5" t="s">
        <v>2359</v>
      </c>
      <c r="D81" s="75" t="s">
        <v>2360</v>
      </c>
      <c r="E81" s="6">
        <v>160.33000000000001</v>
      </c>
      <c r="F81" s="66" t="s">
        <v>2274</v>
      </c>
      <c r="G81" s="76">
        <v>2</v>
      </c>
    </row>
    <row r="82" spans="1:7" s="11" customFormat="1" ht="18" customHeight="1" x14ac:dyDescent="0.25">
      <c r="A82" s="4">
        <v>43301.543402777781</v>
      </c>
      <c r="B82" s="5" t="s">
        <v>2358</v>
      </c>
      <c r="C82" s="5" t="s">
        <v>2359</v>
      </c>
      <c r="D82" s="5" t="s">
        <v>2361</v>
      </c>
      <c r="E82" s="6">
        <v>297.66000000000003</v>
      </c>
      <c r="F82" s="112" t="s">
        <v>2274</v>
      </c>
      <c r="G82" s="73">
        <v>2</v>
      </c>
    </row>
    <row r="83" spans="1:7" s="11" customFormat="1" ht="18" customHeight="1" x14ac:dyDescent="0.25">
      <c r="A83" s="4">
        <v>43304.747557870367</v>
      </c>
      <c r="B83" s="5" t="s">
        <v>2358</v>
      </c>
      <c r="C83" s="5" t="s">
        <v>2359</v>
      </c>
      <c r="D83" s="5" t="s">
        <v>2362</v>
      </c>
      <c r="E83" s="6">
        <v>417.45</v>
      </c>
      <c r="F83" s="112" t="s">
        <v>2274</v>
      </c>
      <c r="G83" s="73">
        <v>2</v>
      </c>
    </row>
    <row r="84" spans="1:7" s="11" customFormat="1" ht="18" customHeight="1" x14ac:dyDescent="0.25">
      <c r="A84" s="4">
        <v>43329.552800925929</v>
      </c>
      <c r="B84" s="5" t="s">
        <v>2363</v>
      </c>
      <c r="C84" s="5" t="s">
        <v>2364</v>
      </c>
      <c r="D84" s="75" t="s">
        <v>2365</v>
      </c>
      <c r="E84" s="6">
        <v>382.17</v>
      </c>
      <c r="F84" s="66" t="s">
        <v>2275</v>
      </c>
      <c r="G84" s="76">
        <v>2</v>
      </c>
    </row>
    <row r="85" spans="1:7" s="11" customFormat="1" ht="18" customHeight="1" x14ac:dyDescent="0.25">
      <c r="A85" s="4">
        <v>43299.615300925929</v>
      </c>
      <c r="B85" s="5" t="s">
        <v>39</v>
      </c>
      <c r="C85" s="5" t="s">
        <v>102</v>
      </c>
      <c r="D85" s="5" t="s">
        <v>2366</v>
      </c>
      <c r="E85" s="6">
        <v>150.34</v>
      </c>
      <c r="F85" s="112" t="s">
        <v>2274</v>
      </c>
      <c r="G85" s="73">
        <v>2</v>
      </c>
    </row>
    <row r="86" spans="1:7" s="11" customFormat="1" ht="18" customHeight="1" x14ac:dyDescent="0.25">
      <c r="A86" s="7">
        <v>43258.747499999998</v>
      </c>
      <c r="B86" s="8" t="s">
        <v>39</v>
      </c>
      <c r="C86" s="8" t="s">
        <v>102</v>
      </c>
      <c r="D86" s="77" t="s">
        <v>2367</v>
      </c>
      <c r="E86" s="9">
        <v>163.29</v>
      </c>
      <c r="F86" s="112" t="s">
        <v>2274</v>
      </c>
      <c r="G86" s="73">
        <v>2</v>
      </c>
    </row>
    <row r="87" spans="1:7" s="11" customFormat="1" ht="18" customHeight="1" x14ac:dyDescent="0.25">
      <c r="A87" s="7">
        <v>43264.73028935185</v>
      </c>
      <c r="B87" s="8" t="s">
        <v>39</v>
      </c>
      <c r="C87" s="8" t="s">
        <v>102</v>
      </c>
      <c r="D87" s="77" t="s">
        <v>2368</v>
      </c>
      <c r="E87" s="9">
        <v>240.31</v>
      </c>
      <c r="F87" s="112" t="s">
        <v>2274</v>
      </c>
      <c r="G87" s="73">
        <v>2</v>
      </c>
    </row>
    <row r="88" spans="1:7" s="11" customFormat="1" ht="18" customHeight="1" x14ac:dyDescent="0.25">
      <c r="A88" s="4">
        <v>43314.36278935185</v>
      </c>
      <c r="B88" s="5" t="s">
        <v>39</v>
      </c>
      <c r="C88" s="5" t="s">
        <v>102</v>
      </c>
      <c r="D88" s="5" t="s">
        <v>2369</v>
      </c>
      <c r="E88" s="6">
        <v>301.29000000000002</v>
      </c>
      <c r="F88" s="112" t="s">
        <v>2274</v>
      </c>
      <c r="G88" s="73">
        <v>2</v>
      </c>
    </row>
    <row r="89" spans="1:7" s="11" customFormat="1" ht="18" customHeight="1" x14ac:dyDescent="0.25">
      <c r="A89" s="4">
        <v>43300.527418981481</v>
      </c>
      <c r="B89" s="5" t="s">
        <v>39</v>
      </c>
      <c r="C89" s="5" t="s">
        <v>102</v>
      </c>
      <c r="D89" s="5" t="s">
        <v>1586</v>
      </c>
      <c r="E89" s="6">
        <v>307.77999999999997</v>
      </c>
      <c r="F89" s="112" t="s">
        <v>2274</v>
      </c>
      <c r="G89" s="73">
        <v>2</v>
      </c>
    </row>
    <row r="90" spans="1:7" s="11" customFormat="1" ht="18" customHeight="1" x14ac:dyDescent="0.25">
      <c r="A90" s="4">
        <v>43294.629976851851</v>
      </c>
      <c r="B90" s="5" t="s">
        <v>39</v>
      </c>
      <c r="C90" s="5" t="s">
        <v>102</v>
      </c>
      <c r="D90" s="5" t="s">
        <v>2370</v>
      </c>
      <c r="E90" s="6">
        <v>325.49</v>
      </c>
      <c r="F90" s="112" t="s">
        <v>2274</v>
      </c>
      <c r="G90" s="73">
        <v>2</v>
      </c>
    </row>
    <row r="91" spans="1:7" s="11" customFormat="1" ht="18" customHeight="1" x14ac:dyDescent="0.25">
      <c r="A91" s="4">
        <v>43300.605023148149</v>
      </c>
      <c r="B91" s="5" t="s">
        <v>39</v>
      </c>
      <c r="C91" s="5" t="s">
        <v>102</v>
      </c>
      <c r="D91" s="5" t="s">
        <v>2371</v>
      </c>
      <c r="E91" s="6">
        <v>592.04999999999995</v>
      </c>
      <c r="F91" s="112" t="s">
        <v>2274</v>
      </c>
      <c r="G91" s="73">
        <v>2</v>
      </c>
    </row>
    <row r="92" spans="1:7" s="11" customFormat="1" ht="18" customHeight="1" x14ac:dyDescent="0.25">
      <c r="A92" s="7">
        <v>43271.458483796298</v>
      </c>
      <c r="B92" s="8" t="s">
        <v>39</v>
      </c>
      <c r="C92" s="8" t="s">
        <v>102</v>
      </c>
      <c r="D92" s="77" t="s">
        <v>2372</v>
      </c>
      <c r="E92" s="9">
        <v>650.98</v>
      </c>
      <c r="F92" s="112" t="s">
        <v>2274</v>
      </c>
      <c r="G92" s="73">
        <v>2</v>
      </c>
    </row>
    <row r="93" spans="1:7" s="11" customFormat="1" ht="18" customHeight="1" x14ac:dyDescent="0.25">
      <c r="A93" s="7">
        <v>43264.728171296294</v>
      </c>
      <c r="B93" s="8" t="s">
        <v>39</v>
      </c>
      <c r="C93" s="8" t="s">
        <v>102</v>
      </c>
      <c r="D93" s="77" t="s">
        <v>2372</v>
      </c>
      <c r="E93" s="9">
        <v>650.98</v>
      </c>
      <c r="F93" s="112" t="s">
        <v>2274</v>
      </c>
      <c r="G93" s="73">
        <v>2</v>
      </c>
    </row>
    <row r="94" spans="1:7" s="11" customFormat="1" ht="18" customHeight="1" x14ac:dyDescent="0.25">
      <c r="A94" s="4">
        <v>43304.396249999998</v>
      </c>
      <c r="B94" s="5" t="s">
        <v>39</v>
      </c>
      <c r="C94" s="5" t="s">
        <v>102</v>
      </c>
      <c r="D94" s="5" t="s">
        <v>2373</v>
      </c>
      <c r="E94" s="6">
        <v>857.94</v>
      </c>
      <c r="F94" s="112" t="s">
        <v>2274</v>
      </c>
      <c r="G94" s="73">
        <v>2</v>
      </c>
    </row>
    <row r="95" spans="1:7" s="11" customFormat="1" ht="18" customHeight="1" x14ac:dyDescent="0.25">
      <c r="A95" s="4">
        <v>43307.641712962963</v>
      </c>
      <c r="B95" s="5" t="s">
        <v>39</v>
      </c>
      <c r="C95" s="5" t="s">
        <v>102</v>
      </c>
      <c r="D95" s="5" t="s">
        <v>2374</v>
      </c>
      <c r="E95" s="6">
        <v>857.94</v>
      </c>
      <c r="F95" s="112" t="s">
        <v>2274</v>
      </c>
      <c r="G95" s="73">
        <v>2</v>
      </c>
    </row>
    <row r="96" spans="1:7" s="11" customFormat="1" ht="18" customHeight="1" x14ac:dyDescent="0.25">
      <c r="A96" s="4">
        <v>43293.514293981483</v>
      </c>
      <c r="B96" s="5" t="s">
        <v>39</v>
      </c>
      <c r="C96" s="5" t="s">
        <v>102</v>
      </c>
      <c r="D96" s="5" t="s">
        <v>2375</v>
      </c>
      <c r="E96" s="6">
        <v>860.32</v>
      </c>
      <c r="F96" s="112" t="s">
        <v>2274</v>
      </c>
      <c r="G96" s="73">
        <v>2</v>
      </c>
    </row>
    <row r="97" spans="1:7" s="11" customFormat="1" ht="18" customHeight="1" x14ac:dyDescent="0.25">
      <c r="A97" s="7">
        <v>43290.610347222224</v>
      </c>
      <c r="B97" s="8" t="s">
        <v>39</v>
      </c>
      <c r="C97" s="8" t="s">
        <v>102</v>
      </c>
      <c r="D97" s="77" t="s">
        <v>2376</v>
      </c>
      <c r="E97" s="9">
        <v>903.87</v>
      </c>
      <c r="F97" s="112" t="s">
        <v>2274</v>
      </c>
      <c r="G97" s="73">
        <v>2</v>
      </c>
    </row>
    <row r="98" spans="1:7" s="11" customFormat="1" ht="18" customHeight="1" x14ac:dyDescent="0.25">
      <c r="A98" s="4">
        <v>43298.576874999999</v>
      </c>
      <c r="B98" s="5" t="s">
        <v>39</v>
      </c>
      <c r="C98" s="5" t="s">
        <v>102</v>
      </c>
      <c r="D98" s="5" t="s">
        <v>2377</v>
      </c>
      <c r="E98" s="6">
        <v>941.05</v>
      </c>
      <c r="F98" s="112" t="s">
        <v>2274</v>
      </c>
      <c r="G98" s="73">
        <v>2</v>
      </c>
    </row>
    <row r="99" spans="1:7" s="11" customFormat="1" ht="18" customHeight="1" x14ac:dyDescent="0.25">
      <c r="A99" s="4">
        <v>43306.606782407405</v>
      </c>
      <c r="B99" s="5" t="s">
        <v>39</v>
      </c>
      <c r="C99" s="5" t="s">
        <v>102</v>
      </c>
      <c r="D99" s="5" t="s">
        <v>1301</v>
      </c>
      <c r="E99" s="6">
        <v>1208.51</v>
      </c>
      <c r="F99" s="112" t="s">
        <v>2274</v>
      </c>
      <c r="G99" s="73">
        <v>2</v>
      </c>
    </row>
    <row r="100" spans="1:7" s="11" customFormat="1" ht="18" customHeight="1" x14ac:dyDescent="0.25">
      <c r="A100" s="4">
        <v>43305.583587962959</v>
      </c>
      <c r="B100" s="5" t="s">
        <v>39</v>
      </c>
      <c r="C100" s="5" t="s">
        <v>102</v>
      </c>
      <c r="D100" s="5" t="s">
        <v>2378</v>
      </c>
      <c r="E100" s="6">
        <v>1301.96</v>
      </c>
      <c r="F100" s="112" t="s">
        <v>2274</v>
      </c>
      <c r="G100" s="73">
        <v>2</v>
      </c>
    </row>
    <row r="101" spans="1:7" s="11" customFormat="1" ht="18" customHeight="1" x14ac:dyDescent="0.25">
      <c r="A101" s="7">
        <v>43276.408437500002</v>
      </c>
      <c r="B101" s="8" t="s">
        <v>39</v>
      </c>
      <c r="C101" s="8" t="s">
        <v>102</v>
      </c>
      <c r="D101" s="77" t="s">
        <v>2379</v>
      </c>
      <c r="E101" s="9">
        <v>1398.94</v>
      </c>
      <c r="F101" s="112" t="s">
        <v>2274</v>
      </c>
      <c r="G101" s="73">
        <v>2</v>
      </c>
    </row>
    <row r="102" spans="1:7" s="11" customFormat="1" ht="18" customHeight="1" x14ac:dyDescent="0.25">
      <c r="A102" s="4">
        <v>43300.535879629628</v>
      </c>
      <c r="B102" s="5" t="s">
        <v>39</v>
      </c>
      <c r="C102" s="5" t="s">
        <v>102</v>
      </c>
      <c r="D102" s="5" t="s">
        <v>2380</v>
      </c>
      <c r="E102" s="6">
        <v>1540.42</v>
      </c>
      <c r="F102" s="112" t="s">
        <v>2274</v>
      </c>
      <c r="G102" s="73">
        <v>2</v>
      </c>
    </row>
    <row r="103" spans="1:7" s="11" customFormat="1" ht="18" customHeight="1" x14ac:dyDescent="0.25">
      <c r="A103" s="4">
        <v>43307.639594907407</v>
      </c>
      <c r="B103" s="5" t="s">
        <v>39</v>
      </c>
      <c r="C103" s="5" t="s">
        <v>102</v>
      </c>
      <c r="D103" s="5" t="s">
        <v>2381</v>
      </c>
      <c r="E103" s="6">
        <v>1603.28</v>
      </c>
      <c r="F103" s="112" t="s">
        <v>2274</v>
      </c>
      <c r="G103" s="73">
        <v>2</v>
      </c>
    </row>
    <row r="104" spans="1:7" s="11" customFormat="1" ht="18" customHeight="1" x14ac:dyDescent="0.25">
      <c r="A104" s="4">
        <v>43312.534594907411</v>
      </c>
      <c r="B104" s="5" t="s">
        <v>39</v>
      </c>
      <c r="C104" s="5" t="s">
        <v>102</v>
      </c>
      <c r="D104" s="5" t="s">
        <v>2382</v>
      </c>
      <c r="E104" s="6">
        <v>1618.99</v>
      </c>
      <c r="F104" s="112" t="s">
        <v>2274</v>
      </c>
      <c r="G104" s="73">
        <v>2</v>
      </c>
    </row>
    <row r="105" spans="1:7" s="11" customFormat="1" ht="18" customHeight="1" x14ac:dyDescent="0.25">
      <c r="A105" s="7">
        <v>43258.747557870367</v>
      </c>
      <c r="B105" s="8" t="s">
        <v>39</v>
      </c>
      <c r="C105" s="8" t="s">
        <v>102</v>
      </c>
      <c r="D105" s="77" t="s">
        <v>2383</v>
      </c>
      <c r="E105" s="9">
        <v>1860.14</v>
      </c>
      <c r="F105" s="112" t="s">
        <v>2274</v>
      </c>
      <c r="G105" s="73">
        <v>2</v>
      </c>
    </row>
    <row r="106" spans="1:7" s="11" customFormat="1" ht="18" customHeight="1" x14ac:dyDescent="0.25">
      <c r="A106" s="4">
        <v>43293.51425925926</v>
      </c>
      <c r="B106" s="5" t="s">
        <v>39</v>
      </c>
      <c r="C106" s="5" t="s">
        <v>102</v>
      </c>
      <c r="D106" s="5" t="s">
        <v>177</v>
      </c>
      <c r="E106" s="6">
        <v>2345.66</v>
      </c>
      <c r="F106" s="112" t="s">
        <v>2274</v>
      </c>
      <c r="G106" s="73">
        <v>2</v>
      </c>
    </row>
    <row r="107" spans="1:7" s="11" customFormat="1" ht="18" customHeight="1" x14ac:dyDescent="0.25">
      <c r="A107" s="4">
        <v>43312.543113425927</v>
      </c>
      <c r="B107" s="5" t="s">
        <v>39</v>
      </c>
      <c r="C107" s="5" t="s">
        <v>102</v>
      </c>
      <c r="D107" s="5" t="s">
        <v>2384</v>
      </c>
      <c r="E107" s="6">
        <v>2833.23</v>
      </c>
      <c r="F107" s="112" t="s">
        <v>2274</v>
      </c>
      <c r="G107" s="73">
        <v>2</v>
      </c>
    </row>
    <row r="108" spans="1:7" s="11" customFormat="1" ht="18" customHeight="1" x14ac:dyDescent="0.25">
      <c r="A108" s="4">
        <v>43312.430451388886</v>
      </c>
      <c r="B108" s="5" t="s">
        <v>39</v>
      </c>
      <c r="C108" s="5" t="s">
        <v>102</v>
      </c>
      <c r="D108" s="5" t="s">
        <v>1992</v>
      </c>
      <c r="E108" s="6">
        <v>4310.63</v>
      </c>
      <c r="F108" s="112" t="s">
        <v>2274</v>
      </c>
      <c r="G108" s="73">
        <v>2</v>
      </c>
    </row>
    <row r="109" spans="1:7" s="11" customFormat="1" ht="18" customHeight="1" x14ac:dyDescent="0.25">
      <c r="A109" s="4">
        <v>43312.466793981483</v>
      </c>
      <c r="B109" s="5" t="s">
        <v>39</v>
      </c>
      <c r="C109" s="5" t="s">
        <v>102</v>
      </c>
      <c r="D109" s="5" t="s">
        <v>2385</v>
      </c>
      <c r="E109" s="6">
        <v>5589.57</v>
      </c>
      <c r="F109" s="112" t="s">
        <v>2274</v>
      </c>
      <c r="G109" s="73">
        <v>2</v>
      </c>
    </row>
    <row r="110" spans="1:7" s="11" customFormat="1" ht="18" customHeight="1" x14ac:dyDescent="0.25">
      <c r="A110" s="4">
        <v>43301.489016203705</v>
      </c>
      <c r="B110" s="5" t="s">
        <v>39</v>
      </c>
      <c r="C110" s="5" t="s">
        <v>102</v>
      </c>
      <c r="D110" s="5" t="s">
        <v>2386</v>
      </c>
      <c r="E110" s="6">
        <v>6993.97</v>
      </c>
      <c r="F110" s="112" t="s">
        <v>2274</v>
      </c>
      <c r="G110" s="73">
        <v>2</v>
      </c>
    </row>
    <row r="111" spans="1:7" s="11" customFormat="1" ht="18" customHeight="1" x14ac:dyDescent="0.25">
      <c r="A111" s="4">
        <v>43307.639548611114</v>
      </c>
      <c r="B111" s="5" t="s">
        <v>39</v>
      </c>
      <c r="C111" s="5" t="s">
        <v>102</v>
      </c>
      <c r="D111" s="5" t="s">
        <v>2387</v>
      </c>
      <c r="E111" s="6">
        <v>8371.56</v>
      </c>
      <c r="F111" s="112" t="s">
        <v>2274</v>
      </c>
      <c r="G111" s="73">
        <v>2</v>
      </c>
    </row>
    <row r="112" spans="1:7" s="11" customFormat="1" ht="18" customHeight="1" x14ac:dyDescent="0.25">
      <c r="A112" s="4">
        <v>43318.40283564815</v>
      </c>
      <c r="B112" s="5" t="s">
        <v>1902</v>
      </c>
      <c r="C112" s="5" t="s">
        <v>1903</v>
      </c>
      <c r="D112" s="75" t="s">
        <v>2388</v>
      </c>
      <c r="E112" s="6">
        <v>1352.18</v>
      </c>
      <c r="F112" s="66" t="s">
        <v>2276</v>
      </c>
      <c r="G112" s="76">
        <v>2</v>
      </c>
    </row>
    <row r="113" spans="1:8" s="11" customFormat="1" ht="18" customHeight="1" x14ac:dyDescent="0.25">
      <c r="A113" s="7">
        <v>43291.420138888891</v>
      </c>
      <c r="B113" s="8" t="s">
        <v>2389</v>
      </c>
      <c r="C113" s="8" t="s">
        <v>2390</v>
      </c>
      <c r="D113" s="72" t="s">
        <v>2391</v>
      </c>
      <c r="E113" s="9">
        <v>1300.45</v>
      </c>
      <c r="F113" s="112" t="s">
        <v>2274</v>
      </c>
      <c r="G113" s="73">
        <v>2</v>
      </c>
    </row>
    <row r="114" spans="1:8" s="11" customFormat="1" ht="18" customHeight="1" x14ac:dyDescent="0.25">
      <c r="A114" s="4">
        <v>43294.425439814811</v>
      </c>
      <c r="B114" s="5" t="s">
        <v>1655</v>
      </c>
      <c r="C114" s="5" t="s">
        <v>1656</v>
      </c>
      <c r="D114" s="5" t="s">
        <v>2392</v>
      </c>
      <c r="E114" s="6">
        <v>12905.38</v>
      </c>
      <c r="F114" s="112" t="s">
        <v>2274</v>
      </c>
      <c r="G114" s="73">
        <v>2</v>
      </c>
    </row>
    <row r="115" spans="1:8" s="11" customFormat="1" ht="18" customHeight="1" x14ac:dyDescent="0.25">
      <c r="A115" s="4">
        <v>43311.446631944447</v>
      </c>
      <c r="B115" s="5" t="s">
        <v>1153</v>
      </c>
      <c r="C115" s="5" t="s">
        <v>1154</v>
      </c>
      <c r="D115" s="5" t="s">
        <v>2393</v>
      </c>
      <c r="E115" s="6">
        <v>348.76</v>
      </c>
      <c r="F115" s="112" t="s">
        <v>2276</v>
      </c>
      <c r="G115" s="73">
        <v>2</v>
      </c>
    </row>
    <row r="116" spans="1:8" s="11" customFormat="1" ht="18" customHeight="1" x14ac:dyDescent="0.25">
      <c r="A116" s="7">
        <v>43284.668020833335</v>
      </c>
      <c r="B116" s="8" t="s">
        <v>1153</v>
      </c>
      <c r="C116" s="8" t="s">
        <v>1154</v>
      </c>
      <c r="D116" s="77" t="s">
        <v>2394</v>
      </c>
      <c r="E116" s="9">
        <v>584.58000000000004</v>
      </c>
      <c r="F116" s="112" t="s">
        <v>2276</v>
      </c>
      <c r="G116" s="73">
        <v>2</v>
      </c>
    </row>
    <row r="117" spans="1:8" s="11" customFormat="1" ht="18" customHeight="1" x14ac:dyDescent="0.25">
      <c r="A117" s="7">
        <v>43284.668171296296</v>
      </c>
      <c r="B117" s="8" t="s">
        <v>1153</v>
      </c>
      <c r="C117" s="8" t="s">
        <v>1154</v>
      </c>
      <c r="D117" s="77" t="s">
        <v>1708</v>
      </c>
      <c r="E117" s="9">
        <v>889.99</v>
      </c>
      <c r="F117" s="112" t="s">
        <v>2276</v>
      </c>
      <c r="G117" s="73">
        <v>2</v>
      </c>
    </row>
    <row r="118" spans="1:8" s="11" customFormat="1" ht="18" customHeight="1" x14ac:dyDescent="0.25">
      <c r="A118" s="4">
        <v>43311.446585648147</v>
      </c>
      <c r="B118" s="5" t="s">
        <v>1153</v>
      </c>
      <c r="C118" s="5" t="s">
        <v>1154</v>
      </c>
      <c r="D118" s="5" t="s">
        <v>2395</v>
      </c>
      <c r="E118" s="6">
        <v>1893</v>
      </c>
      <c r="F118" s="112" t="s">
        <v>2276</v>
      </c>
      <c r="G118" s="73">
        <v>2</v>
      </c>
    </row>
    <row r="119" spans="1:8" s="11" customFormat="1" ht="18" customHeight="1" x14ac:dyDescent="0.25">
      <c r="A119" s="4">
        <v>43357.443715277775</v>
      </c>
      <c r="B119" s="5" t="s">
        <v>1846</v>
      </c>
      <c r="C119" s="5" t="s">
        <v>1847</v>
      </c>
      <c r="D119" s="75" t="s">
        <v>2396</v>
      </c>
      <c r="E119" s="6">
        <v>535.64</v>
      </c>
      <c r="F119" s="66" t="s">
        <v>2274</v>
      </c>
      <c r="G119" s="76">
        <v>2</v>
      </c>
    </row>
    <row r="120" spans="1:8" s="11" customFormat="1" ht="18" customHeight="1" x14ac:dyDescent="0.25">
      <c r="A120" s="4">
        <v>43297.552557870367</v>
      </c>
      <c r="B120" s="5" t="s">
        <v>1846</v>
      </c>
      <c r="C120" s="5" t="s">
        <v>1847</v>
      </c>
      <c r="D120" s="79" t="s">
        <v>2397</v>
      </c>
      <c r="E120" s="6">
        <v>2614.41</v>
      </c>
      <c r="F120" s="112" t="s">
        <v>2274</v>
      </c>
      <c r="G120" s="73">
        <v>2</v>
      </c>
    </row>
    <row r="121" spans="1:8" s="11" customFormat="1" ht="18" customHeight="1" x14ac:dyDescent="0.25">
      <c r="A121" s="4">
        <v>43276.049560185187</v>
      </c>
      <c r="B121" s="5" t="s">
        <v>60</v>
      </c>
      <c r="C121" s="5" t="s">
        <v>122</v>
      </c>
      <c r="D121" s="5" t="s">
        <v>2398</v>
      </c>
      <c r="E121" s="6">
        <v>104.75</v>
      </c>
      <c r="F121" s="112" t="s">
        <v>2276</v>
      </c>
      <c r="G121" s="73">
        <v>2</v>
      </c>
    </row>
    <row r="122" spans="1:8" s="11" customFormat="1" ht="18" customHeight="1" x14ac:dyDescent="0.25">
      <c r="A122" s="4">
        <v>43348.39402777778</v>
      </c>
      <c r="B122" s="5" t="s">
        <v>1402</v>
      </c>
      <c r="C122" s="5" t="s">
        <v>1403</v>
      </c>
      <c r="D122" s="5" t="s">
        <v>2399</v>
      </c>
      <c r="E122" s="6">
        <v>263.20999999999998</v>
      </c>
      <c r="F122" s="112" t="s">
        <v>2276</v>
      </c>
      <c r="G122" s="73">
        <v>2</v>
      </c>
    </row>
    <row r="123" spans="1:8" s="11" customFormat="1" ht="18" customHeight="1" x14ac:dyDescent="0.25">
      <c r="A123" s="7">
        <v>43285.706006944441</v>
      </c>
      <c r="B123" s="8" t="s">
        <v>1402</v>
      </c>
      <c r="C123" s="8" t="s">
        <v>1403</v>
      </c>
      <c r="D123" s="77" t="s">
        <v>2400</v>
      </c>
      <c r="E123" s="9">
        <v>273.07</v>
      </c>
      <c r="F123" s="112" t="s">
        <v>2276</v>
      </c>
      <c r="G123" s="73">
        <v>2</v>
      </c>
    </row>
    <row r="124" spans="1:8" s="11" customFormat="1" ht="18" customHeight="1" x14ac:dyDescent="0.25">
      <c r="A124" s="4">
        <v>43317.25577546296</v>
      </c>
      <c r="B124" s="5" t="s">
        <v>1402</v>
      </c>
      <c r="C124" s="5" t="s">
        <v>1403</v>
      </c>
      <c r="D124" s="5" t="s">
        <v>2401</v>
      </c>
      <c r="E124" s="6">
        <v>279.31</v>
      </c>
      <c r="F124" s="112" t="s">
        <v>2276</v>
      </c>
      <c r="G124" s="73">
        <v>2</v>
      </c>
      <c r="H124" s="74"/>
    </row>
    <row r="125" spans="1:8" s="11" customFormat="1" ht="18" customHeight="1" x14ac:dyDescent="0.25">
      <c r="A125" s="4">
        <v>43344.810231481482</v>
      </c>
      <c r="B125" s="5" t="s">
        <v>3</v>
      </c>
      <c r="C125" s="5" t="s">
        <v>66</v>
      </c>
      <c r="D125" s="75" t="s">
        <v>2402</v>
      </c>
      <c r="E125" s="6">
        <v>8912.86</v>
      </c>
      <c r="F125" s="112" t="s">
        <v>2274</v>
      </c>
      <c r="G125" s="73">
        <v>3</v>
      </c>
    </row>
    <row r="126" spans="1:8" s="11" customFormat="1" ht="18" customHeight="1" x14ac:dyDescent="0.25">
      <c r="A126" s="7">
        <v>43287.518518518518</v>
      </c>
      <c r="B126" s="8" t="s">
        <v>2403</v>
      </c>
      <c r="C126" s="8" t="s">
        <v>2404</v>
      </c>
      <c r="D126" s="77" t="s">
        <v>2405</v>
      </c>
      <c r="E126" s="9">
        <v>16628.900000000001</v>
      </c>
      <c r="F126" s="112" t="s">
        <v>2274</v>
      </c>
      <c r="G126" s="73">
        <v>3</v>
      </c>
    </row>
    <row r="127" spans="1:8" s="11" customFormat="1" ht="18" customHeight="1" x14ac:dyDescent="0.25">
      <c r="A127" s="7">
        <v>43259.42763888889</v>
      </c>
      <c r="B127" s="8" t="s">
        <v>984</v>
      </c>
      <c r="C127" s="8" t="s">
        <v>1117</v>
      </c>
      <c r="D127" s="77" t="s">
        <v>2406</v>
      </c>
      <c r="E127" s="9">
        <v>5295.26</v>
      </c>
      <c r="F127" s="112" t="s">
        <v>2274</v>
      </c>
      <c r="G127" s="73">
        <v>3</v>
      </c>
    </row>
    <row r="128" spans="1:8" s="11" customFormat="1" ht="18" customHeight="1" x14ac:dyDescent="0.25">
      <c r="A128" s="7">
        <v>43259.42769675926</v>
      </c>
      <c r="B128" s="8" t="s">
        <v>984</v>
      </c>
      <c r="C128" s="8" t="s">
        <v>1117</v>
      </c>
      <c r="D128" s="77" t="s">
        <v>2407</v>
      </c>
      <c r="E128" s="9">
        <v>7850.9</v>
      </c>
      <c r="F128" s="112" t="s">
        <v>2274</v>
      </c>
      <c r="G128" s="73">
        <v>3</v>
      </c>
    </row>
    <row r="129" spans="1:7" s="11" customFormat="1" ht="18" customHeight="1" x14ac:dyDescent="0.25">
      <c r="A129" s="7">
        <v>43258.55096064815</v>
      </c>
      <c r="B129" s="8" t="s">
        <v>225</v>
      </c>
      <c r="C129" s="8" t="s">
        <v>1103</v>
      </c>
      <c r="D129" s="77" t="s">
        <v>2408</v>
      </c>
      <c r="E129" s="9">
        <v>5.46</v>
      </c>
      <c r="F129" s="112" t="s">
        <v>2274</v>
      </c>
      <c r="G129" s="73">
        <v>3</v>
      </c>
    </row>
    <row r="130" spans="1:7" s="11" customFormat="1" ht="18" customHeight="1" x14ac:dyDescent="0.25">
      <c r="A130" s="4">
        <v>43346.673784722225</v>
      </c>
      <c r="B130" s="5" t="s">
        <v>2409</v>
      </c>
      <c r="C130" s="5" t="s">
        <v>2410</v>
      </c>
      <c r="D130" s="80" t="s">
        <v>2411</v>
      </c>
      <c r="E130" s="6">
        <v>1740.36</v>
      </c>
      <c r="F130" s="66" t="s">
        <v>2276</v>
      </c>
      <c r="G130" s="76">
        <v>3</v>
      </c>
    </row>
    <row r="131" spans="1:7" s="11" customFormat="1" ht="18" customHeight="1" x14ac:dyDescent="0.25">
      <c r="A131" s="7">
        <v>43258.555335648147</v>
      </c>
      <c r="B131" s="8" t="s">
        <v>137</v>
      </c>
      <c r="C131" s="8" t="s">
        <v>1111</v>
      </c>
      <c r="D131" s="77" t="s">
        <v>2412</v>
      </c>
      <c r="E131" s="9">
        <v>10.91</v>
      </c>
      <c r="F131" s="112" t="s">
        <v>2274</v>
      </c>
      <c r="G131" s="73">
        <v>3</v>
      </c>
    </row>
    <row r="132" spans="1:7" s="11" customFormat="1" ht="18" customHeight="1" x14ac:dyDescent="0.25">
      <c r="A132" s="7">
        <v>43258.555243055554</v>
      </c>
      <c r="B132" s="8" t="s">
        <v>191</v>
      </c>
      <c r="C132" s="8" t="s">
        <v>1097</v>
      </c>
      <c r="D132" s="77" t="s">
        <v>2413</v>
      </c>
      <c r="E132" s="9">
        <v>5.46</v>
      </c>
      <c r="F132" s="112" t="s">
        <v>2274</v>
      </c>
      <c r="G132" s="73">
        <v>3</v>
      </c>
    </row>
    <row r="133" spans="1:7" s="11" customFormat="1" ht="18" customHeight="1" x14ac:dyDescent="0.25">
      <c r="A133" s="4">
        <v>43356.494328703702</v>
      </c>
      <c r="B133" s="5" t="s">
        <v>2414</v>
      </c>
      <c r="C133" s="5" t="s">
        <v>2415</v>
      </c>
      <c r="D133" s="75" t="s">
        <v>2416</v>
      </c>
      <c r="E133" s="6">
        <v>1020</v>
      </c>
      <c r="F133" s="66" t="s">
        <v>2274</v>
      </c>
      <c r="G133" s="76">
        <v>3</v>
      </c>
    </row>
    <row r="134" spans="1:7" s="11" customFormat="1" ht="18" customHeight="1" x14ac:dyDescent="0.25">
      <c r="A134" s="7">
        <v>43284.429016203707</v>
      </c>
      <c r="B134" s="8" t="s">
        <v>1305</v>
      </c>
      <c r="C134" s="8" t="s">
        <v>1306</v>
      </c>
      <c r="D134" s="77" t="s">
        <v>2417</v>
      </c>
      <c r="E134" s="9">
        <v>36.299999999999997</v>
      </c>
      <c r="F134" s="112" t="s">
        <v>2274</v>
      </c>
      <c r="G134" s="73">
        <v>3</v>
      </c>
    </row>
    <row r="135" spans="1:7" s="11" customFormat="1" ht="18" customHeight="1" x14ac:dyDescent="0.25">
      <c r="A135" s="7">
        <v>43257.638564814813</v>
      </c>
      <c r="B135" s="8" t="s">
        <v>1305</v>
      </c>
      <c r="C135" s="8" t="s">
        <v>1306</v>
      </c>
      <c r="D135" s="72" t="s">
        <v>2418</v>
      </c>
      <c r="E135" s="9">
        <v>36.299999999999997</v>
      </c>
      <c r="F135" s="112" t="s">
        <v>2274</v>
      </c>
      <c r="G135" s="73">
        <v>3</v>
      </c>
    </row>
    <row r="136" spans="1:7" s="11" customFormat="1" ht="18" customHeight="1" x14ac:dyDescent="0.25">
      <c r="A136" s="7">
        <v>43291.646805555552</v>
      </c>
      <c r="B136" s="8" t="s">
        <v>2419</v>
      </c>
      <c r="C136" s="8" t="s">
        <v>2420</v>
      </c>
      <c r="D136" s="77" t="s">
        <v>2421</v>
      </c>
      <c r="E136" s="9">
        <v>2722.5</v>
      </c>
      <c r="F136" s="112" t="s">
        <v>2276</v>
      </c>
      <c r="G136" s="73">
        <v>3</v>
      </c>
    </row>
    <row r="137" spans="1:7" s="11" customFormat="1" ht="18" customHeight="1" x14ac:dyDescent="0.25">
      <c r="A137" s="7">
        <v>43291.346076388887</v>
      </c>
      <c r="B137" s="8" t="s">
        <v>2188</v>
      </c>
      <c r="C137" s="8" t="s">
        <v>2189</v>
      </c>
      <c r="D137" s="72" t="s">
        <v>2422</v>
      </c>
      <c r="E137" s="9">
        <v>1803.21</v>
      </c>
      <c r="F137" s="112" t="s">
        <v>2274</v>
      </c>
      <c r="G137" s="73">
        <v>3</v>
      </c>
    </row>
    <row r="138" spans="1:7" s="11" customFormat="1" ht="18" customHeight="1" x14ac:dyDescent="0.25">
      <c r="A138" s="4">
        <v>43347.513923611114</v>
      </c>
      <c r="B138" s="5" t="s">
        <v>2188</v>
      </c>
      <c r="C138" s="5" t="s">
        <v>2189</v>
      </c>
      <c r="D138" s="75" t="s">
        <v>2423</v>
      </c>
      <c r="E138" s="6">
        <v>2403.46</v>
      </c>
      <c r="F138" s="66" t="s">
        <v>2274</v>
      </c>
      <c r="G138" s="76">
        <v>3</v>
      </c>
    </row>
    <row r="139" spans="1:7" s="11" customFormat="1" ht="18" customHeight="1" x14ac:dyDescent="0.25">
      <c r="A139" s="4">
        <v>43346.657071759262</v>
      </c>
      <c r="B139" s="5" t="s">
        <v>2424</v>
      </c>
      <c r="C139" s="5" t="s">
        <v>2425</v>
      </c>
      <c r="D139" s="75" t="s">
        <v>2426</v>
      </c>
      <c r="E139" s="6">
        <v>5190.3</v>
      </c>
      <c r="F139" s="66" t="s">
        <v>2276</v>
      </c>
      <c r="G139" s="76">
        <v>3</v>
      </c>
    </row>
    <row r="140" spans="1:7" s="11" customFormat="1" ht="18" customHeight="1" x14ac:dyDescent="0.25">
      <c r="A140" s="4">
        <v>43347.675266203703</v>
      </c>
      <c r="B140" s="5" t="s">
        <v>28</v>
      </c>
      <c r="C140" s="5" t="s">
        <v>1107</v>
      </c>
      <c r="D140" s="80" t="s">
        <v>204</v>
      </c>
      <c r="E140" s="6">
        <v>2841.58</v>
      </c>
      <c r="F140" s="66" t="s">
        <v>2276</v>
      </c>
      <c r="G140" s="76">
        <v>3</v>
      </c>
    </row>
    <row r="141" spans="1:7" s="11" customFormat="1" ht="18" customHeight="1" x14ac:dyDescent="0.25">
      <c r="A141" s="7">
        <v>43285.695115740738</v>
      </c>
      <c r="B141" s="8" t="s">
        <v>28</v>
      </c>
      <c r="C141" s="8" t="s">
        <v>1107</v>
      </c>
      <c r="D141" s="72" t="s">
        <v>2427</v>
      </c>
      <c r="E141" s="9">
        <v>3256.89</v>
      </c>
      <c r="F141" s="112" t="s">
        <v>2276</v>
      </c>
      <c r="G141" s="73">
        <v>3</v>
      </c>
    </row>
    <row r="142" spans="1:7" s="11" customFormat="1" ht="18" customHeight="1" x14ac:dyDescent="0.25">
      <c r="A142" s="7">
        <v>43285.695150462961</v>
      </c>
      <c r="B142" s="8" t="s">
        <v>179</v>
      </c>
      <c r="C142" s="8" t="s">
        <v>1086</v>
      </c>
      <c r="D142" s="77" t="s">
        <v>2428</v>
      </c>
      <c r="E142" s="9">
        <v>319.58</v>
      </c>
      <c r="F142" s="112" t="s">
        <v>2274</v>
      </c>
      <c r="G142" s="73">
        <v>3</v>
      </c>
    </row>
    <row r="143" spans="1:7" s="11" customFormat="1" ht="18" customHeight="1" x14ac:dyDescent="0.25">
      <c r="A143" s="4">
        <v>43347.599907407406</v>
      </c>
      <c r="B143" s="5" t="s">
        <v>2429</v>
      </c>
      <c r="C143" s="5" t="s">
        <v>2430</v>
      </c>
      <c r="D143" s="75" t="s">
        <v>2431</v>
      </c>
      <c r="E143" s="6">
        <v>7542.54</v>
      </c>
      <c r="F143" s="66" t="s">
        <v>2276</v>
      </c>
      <c r="G143" s="76">
        <v>3</v>
      </c>
    </row>
    <row r="144" spans="1:7" s="11" customFormat="1" ht="18" customHeight="1" x14ac:dyDescent="0.25">
      <c r="A144" s="7">
        <v>43291.449884259258</v>
      </c>
      <c r="B144" s="8" t="s">
        <v>1808</v>
      </c>
      <c r="C144" s="8" t="s">
        <v>1809</v>
      </c>
      <c r="D144" s="72" t="s">
        <v>2432</v>
      </c>
      <c r="E144" s="9">
        <v>1064.8</v>
      </c>
      <c r="F144" s="112" t="s">
        <v>2274</v>
      </c>
      <c r="G144" s="73">
        <v>3</v>
      </c>
    </row>
    <row r="145" spans="1:7" s="11" customFormat="1" ht="18" customHeight="1" x14ac:dyDescent="0.25">
      <c r="A145" s="7">
        <v>43286.488854166666</v>
      </c>
      <c r="B145" s="8" t="s">
        <v>2433</v>
      </c>
      <c r="C145" s="8" t="s">
        <v>2434</v>
      </c>
      <c r="D145" s="77" t="s">
        <v>2435</v>
      </c>
      <c r="E145" s="9">
        <v>2420</v>
      </c>
      <c r="F145" s="112" t="s">
        <v>2276</v>
      </c>
      <c r="G145" s="73">
        <v>3</v>
      </c>
    </row>
    <row r="146" spans="1:7" s="11" customFormat="1" ht="18" customHeight="1" x14ac:dyDescent="0.25">
      <c r="A146" s="4">
        <v>43308.413124999999</v>
      </c>
      <c r="B146" s="5" t="s">
        <v>2436</v>
      </c>
      <c r="C146" s="5" t="s">
        <v>2437</v>
      </c>
      <c r="D146" s="75" t="s">
        <v>2438</v>
      </c>
      <c r="E146" s="6">
        <v>109.2</v>
      </c>
      <c r="F146" s="112" t="s">
        <v>2274</v>
      </c>
      <c r="G146" s="73">
        <v>3</v>
      </c>
    </row>
    <row r="147" spans="1:7" s="11" customFormat="1" ht="18" customHeight="1" x14ac:dyDescent="0.25">
      <c r="A147" s="7">
        <v>43287.4996875</v>
      </c>
      <c r="B147" s="8" t="s">
        <v>2436</v>
      </c>
      <c r="C147" s="8" t="s">
        <v>2437</v>
      </c>
      <c r="D147" s="77" t="s">
        <v>2439</v>
      </c>
      <c r="E147" s="9">
        <v>218.4</v>
      </c>
      <c r="F147" s="112" t="s">
        <v>2274</v>
      </c>
      <c r="G147" s="73">
        <v>3</v>
      </c>
    </row>
    <row r="148" spans="1:7" s="11" customFormat="1" ht="18" customHeight="1" x14ac:dyDescent="0.25">
      <c r="A148" s="4">
        <v>43305.414687500001</v>
      </c>
      <c r="B148" s="5" t="s">
        <v>2436</v>
      </c>
      <c r="C148" s="5" t="s">
        <v>2437</v>
      </c>
      <c r="D148" s="5" t="s">
        <v>2440</v>
      </c>
      <c r="E148" s="6">
        <v>218.4</v>
      </c>
      <c r="F148" s="112" t="s">
        <v>2274</v>
      </c>
      <c r="G148" s="73">
        <v>3</v>
      </c>
    </row>
    <row r="149" spans="1:7" s="11" customFormat="1" ht="18" customHeight="1" x14ac:dyDescent="0.25">
      <c r="A149" s="4">
        <v>43299.535949074074</v>
      </c>
      <c r="B149" s="5" t="s">
        <v>2436</v>
      </c>
      <c r="C149" s="5" t="s">
        <v>2437</v>
      </c>
      <c r="D149" s="5" t="s">
        <v>2441</v>
      </c>
      <c r="E149" s="6">
        <v>218.4</v>
      </c>
      <c r="F149" s="112" t="s">
        <v>2274</v>
      </c>
      <c r="G149" s="73">
        <v>3</v>
      </c>
    </row>
    <row r="150" spans="1:7" s="11" customFormat="1" ht="18" customHeight="1" x14ac:dyDescent="0.25">
      <c r="A150" s="4">
        <v>43305.414652777778</v>
      </c>
      <c r="B150" s="5" t="s">
        <v>2436</v>
      </c>
      <c r="C150" s="5" t="s">
        <v>2437</v>
      </c>
      <c r="D150" s="5" t="s">
        <v>2442</v>
      </c>
      <c r="E150" s="6">
        <v>218.4</v>
      </c>
      <c r="F150" s="112" t="s">
        <v>2274</v>
      </c>
      <c r="G150" s="73">
        <v>3</v>
      </c>
    </row>
    <row r="151" spans="1:7" s="11" customFormat="1" ht="18" customHeight="1" x14ac:dyDescent="0.25">
      <c r="A151" s="4">
        <v>43299.535995370374</v>
      </c>
      <c r="B151" s="5" t="s">
        <v>2436</v>
      </c>
      <c r="C151" s="5" t="s">
        <v>2437</v>
      </c>
      <c r="D151" s="5" t="s">
        <v>2443</v>
      </c>
      <c r="E151" s="6">
        <v>218.4</v>
      </c>
      <c r="F151" s="112" t="s">
        <v>2274</v>
      </c>
      <c r="G151" s="73">
        <v>3</v>
      </c>
    </row>
    <row r="152" spans="1:7" s="11" customFormat="1" ht="18" customHeight="1" x14ac:dyDescent="0.25">
      <c r="A152" s="4">
        <v>43312.413738425923</v>
      </c>
      <c r="B152" s="5" t="s">
        <v>2436</v>
      </c>
      <c r="C152" s="5" t="s">
        <v>2437</v>
      </c>
      <c r="D152" s="75" t="s">
        <v>2444</v>
      </c>
      <c r="E152" s="6">
        <v>218.4</v>
      </c>
      <c r="F152" s="112" t="s">
        <v>2274</v>
      </c>
      <c r="G152" s="73">
        <v>3</v>
      </c>
    </row>
    <row r="153" spans="1:7" s="11" customFormat="1" ht="18" customHeight="1" x14ac:dyDescent="0.25">
      <c r="A153" s="4">
        <v>43307.518599537034</v>
      </c>
      <c r="B153" s="5" t="s">
        <v>2436</v>
      </c>
      <c r="C153" s="5" t="s">
        <v>2437</v>
      </c>
      <c r="D153" s="75" t="s">
        <v>2445</v>
      </c>
      <c r="E153" s="6">
        <v>218.4</v>
      </c>
      <c r="F153" s="112" t="s">
        <v>2274</v>
      </c>
      <c r="G153" s="73">
        <v>3</v>
      </c>
    </row>
    <row r="154" spans="1:7" s="11" customFormat="1" ht="18" customHeight="1" x14ac:dyDescent="0.25">
      <c r="A154" s="4">
        <v>43313.408310185187</v>
      </c>
      <c r="B154" s="5" t="s">
        <v>2436</v>
      </c>
      <c r="C154" s="5" t="s">
        <v>2437</v>
      </c>
      <c r="D154" s="75" t="s">
        <v>2446</v>
      </c>
      <c r="E154" s="6">
        <v>218.4</v>
      </c>
      <c r="F154" s="112" t="s">
        <v>2274</v>
      </c>
      <c r="G154" s="73">
        <v>3</v>
      </c>
    </row>
    <row r="155" spans="1:7" s="11" customFormat="1" ht="18" customHeight="1" x14ac:dyDescent="0.25">
      <c r="A155" s="4">
        <v>43297.517013888886</v>
      </c>
      <c r="B155" s="5" t="s">
        <v>2436</v>
      </c>
      <c r="C155" s="5" t="s">
        <v>2437</v>
      </c>
      <c r="D155" s="5" t="s">
        <v>2447</v>
      </c>
      <c r="E155" s="6">
        <v>327.60000000000002</v>
      </c>
      <c r="F155" s="112" t="s">
        <v>2274</v>
      </c>
      <c r="G155" s="73">
        <v>3</v>
      </c>
    </row>
    <row r="156" spans="1:7" s="11" customFormat="1" ht="18" customHeight="1" x14ac:dyDescent="0.25">
      <c r="A156" s="7">
        <v>43291.383703703701</v>
      </c>
      <c r="B156" s="8" t="s">
        <v>2448</v>
      </c>
      <c r="C156" s="8" t="s">
        <v>2449</v>
      </c>
      <c r="D156" s="72" t="s">
        <v>2450</v>
      </c>
      <c r="E156" s="9">
        <v>6666.22</v>
      </c>
      <c r="F156" s="112" t="s">
        <v>2276</v>
      </c>
      <c r="G156" s="73">
        <v>3</v>
      </c>
    </row>
    <row r="157" spans="1:7" s="11" customFormat="1" ht="18" customHeight="1" x14ac:dyDescent="0.25">
      <c r="A157" s="7">
        <v>43291.540185185186</v>
      </c>
      <c r="B157" s="8" t="s">
        <v>1898</v>
      </c>
      <c r="C157" s="8" t="s">
        <v>1899</v>
      </c>
      <c r="D157" s="72" t="s">
        <v>2451</v>
      </c>
      <c r="E157" s="9">
        <v>632.23</v>
      </c>
      <c r="F157" s="112" t="s">
        <v>2274</v>
      </c>
      <c r="G157" s="73">
        <v>3</v>
      </c>
    </row>
    <row r="158" spans="1:7" s="11" customFormat="1" ht="18" customHeight="1" x14ac:dyDescent="0.25">
      <c r="A158" s="7">
        <v>43258.557453703703</v>
      </c>
      <c r="B158" s="8" t="s">
        <v>227</v>
      </c>
      <c r="C158" s="8" t="s">
        <v>1098</v>
      </c>
      <c r="D158" s="77" t="s">
        <v>1140</v>
      </c>
      <c r="E158" s="9">
        <v>5.46</v>
      </c>
      <c r="F158" s="112" t="s">
        <v>2274</v>
      </c>
      <c r="G158" s="73">
        <v>3</v>
      </c>
    </row>
    <row r="159" spans="1:7" s="11" customFormat="1" ht="18" customHeight="1" x14ac:dyDescent="0.25">
      <c r="A159" s="7">
        <v>43258.555289351854</v>
      </c>
      <c r="B159" s="8" t="s">
        <v>227</v>
      </c>
      <c r="C159" s="8" t="s">
        <v>1098</v>
      </c>
      <c r="D159" s="77" t="s">
        <v>2452</v>
      </c>
      <c r="E159" s="9">
        <v>5.46</v>
      </c>
      <c r="F159" s="112" t="s">
        <v>2274</v>
      </c>
      <c r="G159" s="73">
        <v>3</v>
      </c>
    </row>
    <row r="160" spans="1:7" s="11" customFormat="1" ht="18" customHeight="1" x14ac:dyDescent="0.25">
      <c r="A160" s="4">
        <v>43346.614699074074</v>
      </c>
      <c r="B160" s="5" t="s">
        <v>2453</v>
      </c>
      <c r="C160" s="5" t="s">
        <v>2454</v>
      </c>
      <c r="D160" s="75" t="s">
        <v>2455</v>
      </c>
      <c r="E160" s="6">
        <v>6411.56</v>
      </c>
      <c r="F160" s="66" t="s">
        <v>2276</v>
      </c>
      <c r="G160" s="76">
        <v>3</v>
      </c>
    </row>
    <row r="161" spans="1:7" s="11" customFormat="1" ht="18" customHeight="1" x14ac:dyDescent="0.25">
      <c r="A161" s="7">
        <v>43280.467361111114</v>
      </c>
      <c r="B161" s="8" t="s">
        <v>140</v>
      </c>
      <c r="C161" s="8" t="s">
        <v>166</v>
      </c>
      <c r="D161" s="72" t="s">
        <v>2456</v>
      </c>
      <c r="E161" s="9">
        <v>4977.07</v>
      </c>
      <c r="F161" s="112" t="s">
        <v>2274</v>
      </c>
      <c r="G161" s="73">
        <v>3</v>
      </c>
    </row>
    <row r="162" spans="1:7" s="11" customFormat="1" ht="18" customHeight="1" x14ac:dyDescent="0.25">
      <c r="A162" s="7">
        <v>43291.563148148147</v>
      </c>
      <c r="B162" s="8" t="s">
        <v>140</v>
      </c>
      <c r="C162" s="8" t="s">
        <v>166</v>
      </c>
      <c r="D162" s="72" t="s">
        <v>2457</v>
      </c>
      <c r="E162" s="9">
        <v>5286.51</v>
      </c>
      <c r="F162" s="112" t="s">
        <v>2274</v>
      </c>
      <c r="G162" s="73">
        <v>3</v>
      </c>
    </row>
    <row r="163" spans="1:7" s="11" customFormat="1" ht="18" customHeight="1" x14ac:dyDescent="0.25">
      <c r="A163" s="7">
        <v>43291.394328703704</v>
      </c>
      <c r="B163" s="8" t="s">
        <v>140</v>
      </c>
      <c r="C163" s="8" t="s">
        <v>166</v>
      </c>
      <c r="D163" s="77" t="s">
        <v>2458</v>
      </c>
      <c r="E163" s="9">
        <v>6089.12</v>
      </c>
      <c r="F163" s="112" t="s">
        <v>2274</v>
      </c>
      <c r="G163" s="73">
        <v>3</v>
      </c>
    </row>
    <row r="164" spans="1:7" s="11" customFormat="1" ht="18" customHeight="1" x14ac:dyDescent="0.25">
      <c r="A164" s="7">
        <v>43298.749988425923</v>
      </c>
      <c r="B164" s="8" t="s">
        <v>840</v>
      </c>
      <c r="C164" s="8" t="s">
        <v>841</v>
      </c>
      <c r="D164" s="77" t="s">
        <v>2459</v>
      </c>
      <c r="E164" s="9">
        <v>3388</v>
      </c>
      <c r="F164" s="112" t="s">
        <v>2283</v>
      </c>
      <c r="G164" s="73">
        <v>3</v>
      </c>
    </row>
    <row r="165" spans="1:7" s="11" customFormat="1" ht="18" customHeight="1" x14ac:dyDescent="0.25">
      <c r="A165" s="7">
        <v>43285.630150462966</v>
      </c>
      <c r="B165" s="8" t="s">
        <v>840</v>
      </c>
      <c r="C165" s="8" t="s">
        <v>841</v>
      </c>
      <c r="D165" s="77" t="s">
        <v>2460</v>
      </c>
      <c r="E165" s="9">
        <v>4235</v>
      </c>
      <c r="F165" s="112" t="s">
        <v>2283</v>
      </c>
      <c r="G165" s="73">
        <v>3</v>
      </c>
    </row>
    <row r="166" spans="1:7" s="11" customFormat="1" ht="18" customHeight="1" x14ac:dyDescent="0.25">
      <c r="A166" s="7">
        <v>43271.537719907406</v>
      </c>
      <c r="B166" s="8" t="s">
        <v>2461</v>
      </c>
      <c r="C166" s="8" t="s">
        <v>2462</v>
      </c>
      <c r="D166" s="72" t="s">
        <v>2463</v>
      </c>
      <c r="E166" s="9">
        <v>135</v>
      </c>
      <c r="F166" s="112" t="s">
        <v>2274</v>
      </c>
      <c r="G166" s="73">
        <v>3</v>
      </c>
    </row>
    <row r="167" spans="1:7" s="11" customFormat="1" ht="18" customHeight="1" x14ac:dyDescent="0.25">
      <c r="A167" s="7">
        <v>43290.55190972222</v>
      </c>
      <c r="B167" s="8" t="s">
        <v>44</v>
      </c>
      <c r="C167" s="8" t="s">
        <v>106</v>
      </c>
      <c r="D167" s="77" t="s">
        <v>2464</v>
      </c>
      <c r="E167" s="9">
        <v>1943.74</v>
      </c>
      <c r="F167" s="112" t="s">
        <v>2274</v>
      </c>
      <c r="G167" s="73">
        <v>3</v>
      </c>
    </row>
    <row r="168" spans="1:7" s="11" customFormat="1" ht="18" customHeight="1" x14ac:dyDescent="0.25">
      <c r="A168" s="7">
        <v>43273.568101851852</v>
      </c>
      <c r="B168" s="8" t="s">
        <v>44</v>
      </c>
      <c r="C168" s="8" t="s">
        <v>106</v>
      </c>
      <c r="D168" s="77" t="s">
        <v>2465</v>
      </c>
      <c r="E168" s="9">
        <v>2178</v>
      </c>
      <c r="F168" s="112" t="s">
        <v>2275</v>
      </c>
      <c r="G168" s="73">
        <v>3</v>
      </c>
    </row>
    <row r="169" spans="1:7" s="11" customFormat="1" ht="18" customHeight="1" x14ac:dyDescent="0.25">
      <c r="A169" s="7">
        <v>43258.548611111109</v>
      </c>
      <c r="B169" s="8" t="s">
        <v>206</v>
      </c>
      <c r="C169" s="8" t="s">
        <v>1106</v>
      </c>
      <c r="D169" s="77" t="s">
        <v>2466</v>
      </c>
      <c r="E169" s="9">
        <v>27.29</v>
      </c>
      <c r="F169" s="112" t="s">
        <v>2274</v>
      </c>
      <c r="G169" s="73">
        <v>3</v>
      </c>
    </row>
    <row r="170" spans="1:7" s="11" customFormat="1" ht="18" customHeight="1" x14ac:dyDescent="0.25">
      <c r="A170" s="4">
        <v>43348.427407407406</v>
      </c>
      <c r="B170" s="5" t="s">
        <v>2467</v>
      </c>
      <c r="C170" s="5" t="s">
        <v>2468</v>
      </c>
      <c r="D170" s="75" t="s">
        <v>2469</v>
      </c>
      <c r="E170" s="6">
        <v>1384.24</v>
      </c>
      <c r="F170" s="66" t="s">
        <v>2274</v>
      </c>
      <c r="G170" s="76">
        <v>3</v>
      </c>
    </row>
    <row r="171" spans="1:7" s="11" customFormat="1" ht="18" customHeight="1" x14ac:dyDescent="0.25">
      <c r="A171" s="7">
        <v>43290.537233796298</v>
      </c>
      <c r="B171" s="8" t="s">
        <v>2470</v>
      </c>
      <c r="C171" s="8" t="s">
        <v>2471</v>
      </c>
      <c r="D171" s="72" t="s">
        <v>2472</v>
      </c>
      <c r="E171" s="9">
        <v>1209.8800000000001</v>
      </c>
      <c r="F171" s="112" t="s">
        <v>2274</v>
      </c>
      <c r="G171" s="73">
        <v>3</v>
      </c>
    </row>
    <row r="172" spans="1:7" s="11" customFormat="1" ht="18" customHeight="1" x14ac:dyDescent="0.25">
      <c r="A172" s="7">
        <v>43258.557500000003</v>
      </c>
      <c r="B172" s="8" t="s">
        <v>212</v>
      </c>
      <c r="C172" s="8" t="s">
        <v>1095</v>
      </c>
      <c r="D172" s="77" t="s">
        <v>2473</v>
      </c>
      <c r="E172" s="9">
        <v>109.14</v>
      </c>
      <c r="F172" s="112" t="s">
        <v>2274</v>
      </c>
      <c r="G172" s="73">
        <v>3</v>
      </c>
    </row>
    <row r="173" spans="1:7" s="11" customFormat="1" ht="18" customHeight="1" x14ac:dyDescent="0.25">
      <c r="A173" s="7">
        <v>43258.553078703706</v>
      </c>
      <c r="B173" s="8" t="s">
        <v>202</v>
      </c>
      <c r="C173" s="8" t="s">
        <v>1100</v>
      </c>
      <c r="D173" s="77" t="s">
        <v>2474</v>
      </c>
      <c r="E173" s="9">
        <v>27.29</v>
      </c>
      <c r="F173" s="112" t="s">
        <v>2274</v>
      </c>
      <c r="G173" s="73">
        <v>3</v>
      </c>
    </row>
    <row r="174" spans="1:7" s="11" customFormat="1" ht="18" customHeight="1" x14ac:dyDescent="0.25">
      <c r="A174" s="7">
        <v>43258.548645833333</v>
      </c>
      <c r="B174" s="8" t="s">
        <v>190</v>
      </c>
      <c r="C174" s="8" t="s">
        <v>1105</v>
      </c>
      <c r="D174" s="77" t="s">
        <v>2475</v>
      </c>
      <c r="E174" s="9">
        <v>10.91</v>
      </c>
      <c r="F174" s="112" t="s">
        <v>2274</v>
      </c>
      <c r="G174" s="73">
        <v>3</v>
      </c>
    </row>
    <row r="175" spans="1:7" s="11" customFormat="1" ht="18" customHeight="1" x14ac:dyDescent="0.25">
      <c r="A175" s="7">
        <v>43258.548692129632</v>
      </c>
      <c r="B175" s="8" t="s">
        <v>1132</v>
      </c>
      <c r="C175" s="8" t="s">
        <v>1133</v>
      </c>
      <c r="D175" s="77" t="s">
        <v>2476</v>
      </c>
      <c r="E175" s="9">
        <v>16.37</v>
      </c>
      <c r="F175" s="112" t="s">
        <v>2274</v>
      </c>
      <c r="G175" s="73">
        <v>3</v>
      </c>
    </row>
    <row r="176" spans="1:7" s="11" customFormat="1" ht="18" customHeight="1" x14ac:dyDescent="0.25">
      <c r="A176" s="7">
        <v>43258.546481481484</v>
      </c>
      <c r="B176" s="8" t="s">
        <v>188</v>
      </c>
      <c r="C176" s="8" t="s">
        <v>1094</v>
      </c>
      <c r="D176" s="77" t="s">
        <v>2477</v>
      </c>
      <c r="E176" s="9">
        <v>16.37</v>
      </c>
      <c r="F176" s="112" t="s">
        <v>2274</v>
      </c>
      <c r="G176" s="73">
        <v>3</v>
      </c>
    </row>
    <row r="177" spans="1:7" s="11" customFormat="1" ht="18" customHeight="1" x14ac:dyDescent="0.25">
      <c r="A177" s="4">
        <v>43345.780960648146</v>
      </c>
      <c r="B177" s="5" t="s">
        <v>863</v>
      </c>
      <c r="C177" s="5" t="s">
        <v>864</v>
      </c>
      <c r="D177" s="75" t="s">
        <v>2478</v>
      </c>
      <c r="E177" s="6">
        <v>6139.65</v>
      </c>
      <c r="F177" s="112" t="s">
        <v>2274</v>
      </c>
      <c r="G177" s="73">
        <v>3</v>
      </c>
    </row>
    <row r="178" spans="1:7" s="11" customFormat="1" ht="18" customHeight="1" x14ac:dyDescent="0.25">
      <c r="A178" s="4">
        <v>43346.532824074071</v>
      </c>
      <c r="B178" s="5" t="s">
        <v>2479</v>
      </c>
      <c r="C178" s="5" t="s">
        <v>2480</v>
      </c>
      <c r="D178" s="80" t="s">
        <v>2481</v>
      </c>
      <c r="E178" s="6">
        <v>484</v>
      </c>
      <c r="F178" s="66" t="s">
        <v>2274</v>
      </c>
      <c r="G178" s="76">
        <v>3</v>
      </c>
    </row>
    <row r="179" spans="1:7" s="11" customFormat="1" ht="18" customHeight="1" x14ac:dyDescent="0.25">
      <c r="A179" s="4">
        <v>43346.541203703702</v>
      </c>
      <c r="B179" s="5" t="s">
        <v>2479</v>
      </c>
      <c r="C179" s="5" t="s">
        <v>2480</v>
      </c>
      <c r="D179" s="80" t="s">
        <v>2482</v>
      </c>
      <c r="E179" s="6">
        <v>484</v>
      </c>
      <c r="F179" s="66" t="s">
        <v>2274</v>
      </c>
      <c r="G179" s="76">
        <v>3</v>
      </c>
    </row>
    <row r="180" spans="1:7" s="11" customFormat="1" ht="18" customHeight="1" x14ac:dyDescent="0.25">
      <c r="A180" s="7">
        <v>43280.532326388886</v>
      </c>
      <c r="B180" s="8" t="s">
        <v>416</v>
      </c>
      <c r="C180" s="8" t="s">
        <v>417</v>
      </c>
      <c r="D180" s="77" t="s">
        <v>2483</v>
      </c>
      <c r="E180" s="9">
        <v>217.8</v>
      </c>
      <c r="F180" s="112" t="s">
        <v>2274</v>
      </c>
      <c r="G180" s="73">
        <v>3</v>
      </c>
    </row>
    <row r="181" spans="1:7" s="11" customFormat="1" ht="18" customHeight="1" x14ac:dyDescent="0.25">
      <c r="A181" s="4">
        <v>43347.432280092595</v>
      </c>
      <c r="B181" s="5" t="s">
        <v>219</v>
      </c>
      <c r="C181" s="5" t="s">
        <v>1113</v>
      </c>
      <c r="D181" s="80" t="s">
        <v>2484</v>
      </c>
      <c r="E181" s="6">
        <v>605</v>
      </c>
      <c r="F181" s="66" t="s">
        <v>2276</v>
      </c>
      <c r="G181" s="76">
        <v>3</v>
      </c>
    </row>
    <row r="182" spans="1:7" s="11" customFormat="1" ht="18" customHeight="1" x14ac:dyDescent="0.25">
      <c r="A182" s="4">
        <v>43347.490925925929</v>
      </c>
      <c r="B182" s="5" t="s">
        <v>219</v>
      </c>
      <c r="C182" s="5" t="s">
        <v>1113</v>
      </c>
      <c r="D182" s="80" t="s">
        <v>2485</v>
      </c>
      <c r="E182" s="6">
        <v>1986.82</v>
      </c>
      <c r="F182" s="66" t="s">
        <v>2276</v>
      </c>
      <c r="G182" s="76">
        <v>3</v>
      </c>
    </row>
    <row r="183" spans="1:7" s="11" customFormat="1" ht="18" customHeight="1" x14ac:dyDescent="0.25">
      <c r="A183" s="7">
        <v>43280.391342592593</v>
      </c>
      <c r="B183" s="8" t="s">
        <v>219</v>
      </c>
      <c r="C183" s="8" t="s">
        <v>1113</v>
      </c>
      <c r="D183" s="77" t="s">
        <v>2486</v>
      </c>
      <c r="E183" s="9">
        <v>2420</v>
      </c>
      <c r="F183" s="112" t="s">
        <v>2276</v>
      </c>
      <c r="G183" s="73">
        <v>3</v>
      </c>
    </row>
    <row r="184" spans="1:7" s="11" customFormat="1" ht="18" customHeight="1" x14ac:dyDescent="0.25">
      <c r="A184" s="4">
        <v>43347.589444444442</v>
      </c>
      <c r="B184" s="5" t="s">
        <v>219</v>
      </c>
      <c r="C184" s="5" t="s">
        <v>1113</v>
      </c>
      <c r="D184" s="80" t="s">
        <v>2487</v>
      </c>
      <c r="E184" s="6">
        <v>2420</v>
      </c>
      <c r="F184" s="66" t="s">
        <v>2276</v>
      </c>
      <c r="G184" s="76">
        <v>3</v>
      </c>
    </row>
    <row r="185" spans="1:7" s="11" customFormat="1" ht="18" customHeight="1" x14ac:dyDescent="0.25">
      <c r="A185" s="7">
        <v>43291.449930555558</v>
      </c>
      <c r="B185" s="8" t="s">
        <v>2488</v>
      </c>
      <c r="C185" s="8" t="s">
        <v>2489</v>
      </c>
      <c r="D185" s="72" t="s">
        <v>2490</v>
      </c>
      <c r="E185" s="9">
        <v>1839.2</v>
      </c>
      <c r="F185" s="112" t="s">
        <v>2274</v>
      </c>
      <c r="G185" s="73">
        <v>3</v>
      </c>
    </row>
    <row r="186" spans="1:7" s="11" customFormat="1" ht="18" customHeight="1" x14ac:dyDescent="0.25">
      <c r="A186" s="7">
        <v>43258.553124999999</v>
      </c>
      <c r="B186" s="8" t="s">
        <v>231</v>
      </c>
      <c r="C186" s="8" t="s">
        <v>1101</v>
      </c>
      <c r="D186" s="77" t="s">
        <v>2491</v>
      </c>
      <c r="E186" s="9">
        <v>5.46</v>
      </c>
      <c r="F186" s="112" t="s">
        <v>2274</v>
      </c>
      <c r="G186" s="73">
        <v>3</v>
      </c>
    </row>
    <row r="187" spans="1:7" s="11" customFormat="1" ht="18" customHeight="1" x14ac:dyDescent="0.25">
      <c r="A187" s="4">
        <v>43356.617476851854</v>
      </c>
      <c r="B187" s="5" t="s">
        <v>901</v>
      </c>
      <c r="C187" s="5" t="s">
        <v>1118</v>
      </c>
      <c r="D187" s="80" t="s">
        <v>2065</v>
      </c>
      <c r="E187" s="6">
        <v>1939.65</v>
      </c>
      <c r="F187" s="66" t="s">
        <v>2274</v>
      </c>
      <c r="G187" s="76">
        <v>3</v>
      </c>
    </row>
    <row r="188" spans="1:7" s="11" customFormat="1" ht="18" customHeight="1" x14ac:dyDescent="0.25">
      <c r="A188" s="7">
        <v>43291.485625000001</v>
      </c>
      <c r="B188" s="8" t="s">
        <v>2492</v>
      </c>
      <c r="C188" s="8" t="s">
        <v>2493</v>
      </c>
      <c r="D188" s="72" t="s">
        <v>2494</v>
      </c>
      <c r="E188" s="9">
        <v>6050</v>
      </c>
      <c r="F188" s="112" t="s">
        <v>2276</v>
      </c>
      <c r="G188" s="73">
        <v>3</v>
      </c>
    </row>
    <row r="189" spans="1:7" s="11" customFormat="1" ht="18" customHeight="1" x14ac:dyDescent="0.25">
      <c r="A189" s="4">
        <v>43346.410694444443</v>
      </c>
      <c r="B189" s="5" t="s">
        <v>2076</v>
      </c>
      <c r="C189" s="5" t="s">
        <v>2077</v>
      </c>
      <c r="D189" s="75" t="s">
        <v>2495</v>
      </c>
      <c r="E189" s="6">
        <v>6388.26</v>
      </c>
      <c r="F189" s="66" t="s">
        <v>2274</v>
      </c>
      <c r="G189" s="76">
        <v>3</v>
      </c>
    </row>
    <row r="190" spans="1:7" s="11" customFormat="1" ht="18" customHeight="1" x14ac:dyDescent="0.25">
      <c r="A190" s="4">
        <v>43352.255671296298</v>
      </c>
      <c r="B190" s="5" t="s">
        <v>2496</v>
      </c>
      <c r="C190" s="5" t="s">
        <v>2497</v>
      </c>
      <c r="D190" s="75" t="s">
        <v>2498</v>
      </c>
      <c r="E190" s="6">
        <v>1815</v>
      </c>
      <c r="F190" s="66" t="s">
        <v>2274</v>
      </c>
      <c r="G190" s="76">
        <v>3</v>
      </c>
    </row>
    <row r="191" spans="1:7" s="11" customFormat="1" ht="18" customHeight="1" x14ac:dyDescent="0.25">
      <c r="A191" s="7">
        <v>43297.999108796299</v>
      </c>
      <c r="B191" s="8" t="s">
        <v>933</v>
      </c>
      <c r="C191" s="8" t="s">
        <v>934</v>
      </c>
      <c r="D191" s="77" t="s">
        <v>2499</v>
      </c>
      <c r="E191" s="9">
        <v>171.6</v>
      </c>
      <c r="F191" s="112" t="s">
        <v>2977</v>
      </c>
      <c r="G191" s="73">
        <v>3</v>
      </c>
    </row>
    <row r="192" spans="1:7" s="11" customFormat="1" ht="18" customHeight="1" x14ac:dyDescent="0.25">
      <c r="A192" s="7">
        <v>43265.664212962962</v>
      </c>
      <c r="B192" s="8" t="s">
        <v>933</v>
      </c>
      <c r="C192" s="8" t="s">
        <v>934</v>
      </c>
      <c r="D192" s="77" t="s">
        <v>2500</v>
      </c>
      <c r="E192" s="9">
        <v>198</v>
      </c>
      <c r="F192" s="112" t="s">
        <v>2978</v>
      </c>
      <c r="G192" s="73">
        <v>3</v>
      </c>
    </row>
    <row r="193" spans="1:8" s="11" customFormat="1" ht="18" customHeight="1" x14ac:dyDescent="0.25">
      <c r="A193" s="4">
        <v>43334.617349537039</v>
      </c>
      <c r="B193" s="5" t="s">
        <v>933</v>
      </c>
      <c r="C193" s="5" t="s">
        <v>934</v>
      </c>
      <c r="D193" s="75" t="s">
        <v>2501</v>
      </c>
      <c r="E193" s="6">
        <v>4210.8</v>
      </c>
      <c r="F193" s="66" t="s">
        <v>2979</v>
      </c>
      <c r="G193" s="76">
        <v>3</v>
      </c>
      <c r="H193" s="74"/>
    </row>
    <row r="194" spans="1:8" s="11" customFormat="1" ht="18" customHeight="1" x14ac:dyDescent="0.25">
      <c r="A194" s="7">
        <v>43291.394293981481</v>
      </c>
      <c r="B194" s="8" t="s">
        <v>2502</v>
      </c>
      <c r="C194" s="8" t="s">
        <v>2230</v>
      </c>
      <c r="D194" s="72" t="s">
        <v>2503</v>
      </c>
      <c r="E194" s="9">
        <v>8712</v>
      </c>
      <c r="F194" s="112" t="s">
        <v>2276</v>
      </c>
      <c r="G194" s="73">
        <v>3</v>
      </c>
      <c r="H194" s="74"/>
    </row>
    <row r="195" spans="1:8" s="11" customFormat="1" ht="18" customHeight="1" x14ac:dyDescent="0.25">
      <c r="A195" s="4">
        <v>43347.702939814815</v>
      </c>
      <c r="B195" s="5" t="s">
        <v>2502</v>
      </c>
      <c r="C195" s="5" t="s">
        <v>2230</v>
      </c>
      <c r="D195" s="75" t="s">
        <v>2504</v>
      </c>
      <c r="E195" s="6">
        <v>14520</v>
      </c>
      <c r="F195" s="66" t="s">
        <v>2274</v>
      </c>
      <c r="G195" s="76">
        <v>3</v>
      </c>
      <c r="H195" s="74"/>
    </row>
    <row r="196" spans="1:8" s="11" customFormat="1" ht="18" customHeight="1" x14ac:dyDescent="0.25">
      <c r="A196" s="7">
        <v>43290.612500000003</v>
      </c>
      <c r="B196" s="8" t="s">
        <v>2505</v>
      </c>
      <c r="C196" s="8" t="s">
        <v>2506</v>
      </c>
      <c r="D196" s="77" t="s">
        <v>2507</v>
      </c>
      <c r="E196" s="9">
        <v>8470</v>
      </c>
      <c r="F196" s="112" t="s">
        <v>2283</v>
      </c>
      <c r="G196" s="73">
        <v>3</v>
      </c>
      <c r="H196" s="74"/>
    </row>
    <row r="197" spans="1:8" s="11" customFormat="1" ht="18" customHeight="1" x14ac:dyDescent="0.25">
      <c r="A197" s="7">
        <v>43291.456250000003</v>
      </c>
      <c r="B197" s="8" t="s">
        <v>2508</v>
      </c>
      <c r="C197" s="8" t="s">
        <v>2509</v>
      </c>
      <c r="D197" s="72" t="s">
        <v>2510</v>
      </c>
      <c r="E197" s="9">
        <v>2445.41</v>
      </c>
      <c r="F197" s="112" t="s">
        <v>2276</v>
      </c>
      <c r="G197" s="73">
        <v>3</v>
      </c>
      <c r="H197" s="74"/>
    </row>
    <row r="198" spans="1:8" s="11" customFormat="1" ht="18" customHeight="1" x14ac:dyDescent="0.25">
      <c r="A198" s="4">
        <v>43341.684675925928</v>
      </c>
      <c r="B198" s="5" t="s">
        <v>1869</v>
      </c>
      <c r="C198" s="5" t="s">
        <v>1870</v>
      </c>
      <c r="D198" s="75" t="s">
        <v>2511</v>
      </c>
      <c r="E198" s="6">
        <v>10648</v>
      </c>
      <c r="F198" s="66" t="s">
        <v>2274</v>
      </c>
      <c r="G198" s="76">
        <v>3</v>
      </c>
      <c r="H198" s="74"/>
    </row>
    <row r="199" spans="1:8" s="11" customFormat="1" ht="18" customHeight="1" x14ac:dyDescent="0.25">
      <c r="A199" s="4">
        <v>43312.784351851849</v>
      </c>
      <c r="B199" s="5" t="s">
        <v>63</v>
      </c>
      <c r="C199" s="5" t="s">
        <v>125</v>
      </c>
      <c r="D199" s="5" t="s">
        <v>2512</v>
      </c>
      <c r="E199" s="6">
        <v>1694</v>
      </c>
      <c r="F199" s="112" t="s">
        <v>2276</v>
      </c>
      <c r="G199" s="73">
        <v>3</v>
      </c>
      <c r="H199" s="74"/>
    </row>
    <row r="200" spans="1:8" s="11" customFormat="1" ht="18" customHeight="1" x14ac:dyDescent="0.25">
      <c r="A200" s="4">
        <v>43312.773842592593</v>
      </c>
      <c r="B200" s="5" t="s">
        <v>63</v>
      </c>
      <c r="C200" s="5" t="s">
        <v>125</v>
      </c>
      <c r="D200" s="5" t="s">
        <v>2513</v>
      </c>
      <c r="E200" s="6">
        <v>1796.85</v>
      </c>
      <c r="F200" s="112" t="s">
        <v>2276</v>
      </c>
      <c r="G200" s="73">
        <v>3</v>
      </c>
      <c r="H200" s="74"/>
    </row>
    <row r="201" spans="1:8" s="11" customFormat="1" ht="18" customHeight="1" x14ac:dyDescent="0.25">
      <c r="A201" s="4">
        <v>43312.773796296293</v>
      </c>
      <c r="B201" s="5" t="s">
        <v>63</v>
      </c>
      <c r="C201" s="5" t="s">
        <v>125</v>
      </c>
      <c r="D201" s="5" t="s">
        <v>2514</v>
      </c>
      <c r="E201" s="6">
        <v>1796.85</v>
      </c>
      <c r="F201" s="112" t="s">
        <v>2276</v>
      </c>
      <c r="G201" s="73">
        <v>3</v>
      </c>
      <c r="H201" s="74"/>
    </row>
    <row r="202" spans="1:8" s="11" customFormat="1" ht="18" customHeight="1" x14ac:dyDescent="0.25">
      <c r="A202" s="4">
        <v>43312.773888888885</v>
      </c>
      <c r="B202" s="5" t="s">
        <v>63</v>
      </c>
      <c r="C202" s="5" t="s">
        <v>125</v>
      </c>
      <c r="D202" s="5" t="s">
        <v>2515</v>
      </c>
      <c r="E202" s="6">
        <v>1796.85</v>
      </c>
      <c r="F202" s="112" t="s">
        <v>2276</v>
      </c>
      <c r="G202" s="73">
        <v>3</v>
      </c>
      <c r="H202" s="74"/>
    </row>
    <row r="203" spans="1:8" s="11" customFormat="1" ht="18" customHeight="1" x14ac:dyDescent="0.25">
      <c r="A203" s="4">
        <v>43297.755231481482</v>
      </c>
      <c r="B203" s="5" t="s">
        <v>2516</v>
      </c>
      <c r="C203" s="5" t="s">
        <v>2517</v>
      </c>
      <c r="D203" s="5" t="s">
        <v>2518</v>
      </c>
      <c r="E203" s="6">
        <v>6631.72</v>
      </c>
      <c r="F203" s="112" t="s">
        <v>2276</v>
      </c>
      <c r="G203" s="73">
        <v>3</v>
      </c>
      <c r="H203" s="74"/>
    </row>
    <row r="204" spans="1:8" s="11" customFormat="1" ht="18" customHeight="1" x14ac:dyDescent="0.25">
      <c r="A204" s="7">
        <v>43285.727129629631</v>
      </c>
      <c r="B204" s="8" t="s">
        <v>145</v>
      </c>
      <c r="C204" s="8" t="s">
        <v>171</v>
      </c>
      <c r="D204" s="77" t="s">
        <v>2519</v>
      </c>
      <c r="E204" s="9">
        <v>504.57</v>
      </c>
      <c r="F204" s="112" t="s">
        <v>2283</v>
      </c>
      <c r="G204" s="73">
        <v>3</v>
      </c>
      <c r="H204" s="81"/>
    </row>
    <row r="205" spans="1:8" s="11" customFormat="1" ht="18" customHeight="1" x14ac:dyDescent="0.25">
      <c r="A205" s="7">
        <v>43291.496087962965</v>
      </c>
      <c r="B205" s="8" t="s">
        <v>2520</v>
      </c>
      <c r="C205" s="8" t="s">
        <v>2521</v>
      </c>
      <c r="D205" s="72" t="s">
        <v>2522</v>
      </c>
      <c r="E205" s="9">
        <v>2420</v>
      </c>
      <c r="F205" s="112" t="s">
        <v>2276</v>
      </c>
      <c r="G205" s="73">
        <v>4</v>
      </c>
      <c r="H205" s="10"/>
    </row>
    <row r="206" spans="1:8" s="11" customFormat="1" ht="18" customHeight="1" x14ac:dyDescent="0.25">
      <c r="A206" s="4">
        <v>43346.800162037034</v>
      </c>
      <c r="B206" s="5" t="s">
        <v>2520</v>
      </c>
      <c r="C206" s="5" t="s">
        <v>2521</v>
      </c>
      <c r="D206" s="75" t="s">
        <v>2523</v>
      </c>
      <c r="E206" s="6">
        <v>3388</v>
      </c>
      <c r="F206" s="66" t="s">
        <v>2276</v>
      </c>
      <c r="G206" s="76">
        <v>4</v>
      </c>
      <c r="H206" s="74"/>
    </row>
    <row r="207" spans="1:8" s="11" customFormat="1" ht="18" customHeight="1" x14ac:dyDescent="0.25">
      <c r="A207" s="4">
        <v>43344.710092592592</v>
      </c>
      <c r="B207" s="5" t="s">
        <v>133</v>
      </c>
      <c r="C207" s="5" t="s">
        <v>159</v>
      </c>
      <c r="D207" s="75" t="s">
        <v>2524</v>
      </c>
      <c r="E207" s="6">
        <v>3014.98</v>
      </c>
      <c r="F207" s="66" t="s">
        <v>2274</v>
      </c>
      <c r="G207" s="76">
        <v>4</v>
      </c>
      <c r="H207" s="74"/>
    </row>
    <row r="208" spans="1:8" s="11" customFormat="1" ht="18" customHeight="1" x14ac:dyDescent="0.25">
      <c r="A208" s="4">
        <v>43347.39875</v>
      </c>
      <c r="B208" s="5" t="s">
        <v>146</v>
      </c>
      <c r="C208" s="5" t="s">
        <v>172</v>
      </c>
      <c r="D208" s="75" t="s">
        <v>2525</v>
      </c>
      <c r="E208" s="6">
        <v>7446.34</v>
      </c>
      <c r="F208" s="66" t="s">
        <v>2274</v>
      </c>
      <c r="G208" s="76">
        <v>4</v>
      </c>
      <c r="H208" s="74"/>
    </row>
    <row r="209" spans="1:8" s="11" customFormat="1" ht="18" customHeight="1" x14ac:dyDescent="0.25">
      <c r="A209" s="4">
        <v>43318.609340277777</v>
      </c>
      <c r="B209" s="5" t="s">
        <v>689</v>
      </c>
      <c r="C209" s="5" t="s">
        <v>690</v>
      </c>
      <c r="D209" s="5" t="s">
        <v>2526</v>
      </c>
      <c r="E209" s="6">
        <v>4982.37</v>
      </c>
      <c r="F209" s="112" t="s">
        <v>2276</v>
      </c>
      <c r="G209" s="73">
        <v>4</v>
      </c>
      <c r="H209" s="74"/>
    </row>
    <row r="210" spans="1:8" s="11" customFormat="1" ht="18" customHeight="1" x14ac:dyDescent="0.25">
      <c r="A210" s="7">
        <v>43346.640092592592</v>
      </c>
      <c r="B210" s="5" t="s">
        <v>186</v>
      </c>
      <c r="C210" s="5" t="s">
        <v>1115</v>
      </c>
      <c r="D210" s="75" t="s">
        <v>2527</v>
      </c>
      <c r="E210" s="6">
        <v>630.79999999999995</v>
      </c>
      <c r="F210" s="66" t="s">
        <v>2274</v>
      </c>
      <c r="G210" s="76">
        <v>4</v>
      </c>
      <c r="H210" s="74"/>
    </row>
    <row r="211" spans="1:8" s="11" customFormat="1" ht="18" customHeight="1" x14ac:dyDescent="0.25">
      <c r="A211" s="7">
        <v>43291.594513888886</v>
      </c>
      <c r="B211" s="8" t="s">
        <v>186</v>
      </c>
      <c r="C211" s="8" t="s">
        <v>1115</v>
      </c>
      <c r="D211" s="72" t="s">
        <v>2528</v>
      </c>
      <c r="E211" s="9">
        <v>2039.2</v>
      </c>
      <c r="F211" s="112" t="s">
        <v>2274</v>
      </c>
      <c r="G211" s="73">
        <v>4</v>
      </c>
      <c r="H211" s="74"/>
    </row>
    <row r="212" spans="1:8" s="11" customFormat="1" ht="18" customHeight="1" x14ac:dyDescent="0.25">
      <c r="A212" s="7">
        <v>43279.478344907409</v>
      </c>
      <c r="B212" s="8" t="s">
        <v>134</v>
      </c>
      <c r="C212" s="8" t="s">
        <v>160</v>
      </c>
      <c r="D212" s="77" t="s">
        <v>2529</v>
      </c>
      <c r="E212" s="9">
        <v>332.51</v>
      </c>
      <c r="F212" s="112" t="s">
        <v>2276</v>
      </c>
      <c r="G212" s="73">
        <v>4</v>
      </c>
      <c r="H212" s="74"/>
    </row>
    <row r="213" spans="1:8" s="11" customFormat="1" ht="18" customHeight="1" x14ac:dyDescent="0.25">
      <c r="A213" s="4">
        <v>43307.489374999997</v>
      </c>
      <c r="B213" s="5" t="s">
        <v>134</v>
      </c>
      <c r="C213" s="5" t="s">
        <v>160</v>
      </c>
      <c r="D213" s="75" t="s">
        <v>2530</v>
      </c>
      <c r="E213" s="6">
        <v>332.51</v>
      </c>
      <c r="F213" s="66" t="s">
        <v>2276</v>
      </c>
      <c r="G213" s="76">
        <v>4</v>
      </c>
      <c r="H213" s="74"/>
    </row>
    <row r="214" spans="1:8" s="11" customFormat="1" ht="18" customHeight="1" x14ac:dyDescent="0.25">
      <c r="A214" s="4">
        <v>43342.490856481483</v>
      </c>
      <c r="B214" s="5" t="s">
        <v>134</v>
      </c>
      <c r="C214" s="5" t="s">
        <v>160</v>
      </c>
      <c r="D214" s="75" t="s">
        <v>2531</v>
      </c>
      <c r="E214" s="6">
        <v>332.51</v>
      </c>
      <c r="F214" s="66" t="s">
        <v>2276</v>
      </c>
      <c r="G214" s="76">
        <v>4</v>
      </c>
      <c r="H214" s="74"/>
    </row>
    <row r="215" spans="1:8" s="11" customFormat="1" ht="18" customHeight="1" x14ac:dyDescent="0.25">
      <c r="A215" s="7">
        <v>43266.857835648145</v>
      </c>
      <c r="B215" s="8" t="s">
        <v>1452</v>
      </c>
      <c r="C215" s="8" t="s">
        <v>1453</v>
      </c>
      <c r="D215" s="77" t="s">
        <v>2532</v>
      </c>
      <c r="E215" s="9">
        <v>484</v>
      </c>
      <c r="F215" s="112" t="s">
        <v>2274</v>
      </c>
      <c r="G215" s="73">
        <v>4</v>
      </c>
      <c r="H215" s="74"/>
    </row>
    <row r="216" spans="1:8" s="11" customFormat="1" ht="18" customHeight="1" x14ac:dyDescent="0.25">
      <c r="A216" s="7">
        <v>43266.857800925929</v>
      </c>
      <c r="B216" s="8" t="s">
        <v>1452</v>
      </c>
      <c r="C216" s="8" t="s">
        <v>1453</v>
      </c>
      <c r="D216" s="72" t="s">
        <v>2533</v>
      </c>
      <c r="E216" s="9">
        <v>1306.8</v>
      </c>
      <c r="F216" s="112" t="s">
        <v>2274</v>
      </c>
      <c r="G216" s="73">
        <v>4</v>
      </c>
      <c r="H216" s="74"/>
    </row>
    <row r="217" spans="1:8" s="11" customFormat="1" ht="18" customHeight="1" x14ac:dyDescent="0.25">
      <c r="A217" s="4">
        <v>43311.415150462963</v>
      </c>
      <c r="B217" s="5" t="s">
        <v>5</v>
      </c>
      <c r="C217" s="5" t="s">
        <v>68</v>
      </c>
      <c r="D217" s="5" t="s">
        <v>2534</v>
      </c>
      <c r="E217" s="6">
        <v>943.51</v>
      </c>
      <c r="F217" s="112" t="s">
        <v>2276</v>
      </c>
      <c r="G217" s="73">
        <v>4</v>
      </c>
      <c r="H217" s="74"/>
    </row>
    <row r="218" spans="1:8" s="11" customFormat="1" ht="18" customHeight="1" x14ac:dyDescent="0.25">
      <c r="A218" s="7">
        <v>43283.605578703704</v>
      </c>
      <c r="B218" s="8" t="s">
        <v>5</v>
      </c>
      <c r="C218" s="8" t="s">
        <v>68</v>
      </c>
      <c r="D218" s="72" t="s">
        <v>2535</v>
      </c>
      <c r="E218" s="9">
        <v>1963.91</v>
      </c>
      <c r="F218" s="112" t="s">
        <v>2275</v>
      </c>
      <c r="G218" s="73">
        <v>4</v>
      </c>
      <c r="H218" s="74"/>
    </row>
    <row r="219" spans="1:8" s="11" customFormat="1" ht="18" customHeight="1" x14ac:dyDescent="0.25">
      <c r="A219" s="7">
        <v>43285.527754629627</v>
      </c>
      <c r="B219" s="8" t="s">
        <v>6</v>
      </c>
      <c r="C219" s="8" t="s">
        <v>69</v>
      </c>
      <c r="D219" s="77" t="s">
        <v>2536</v>
      </c>
      <c r="E219" s="9">
        <v>1488.28</v>
      </c>
      <c r="F219" s="112" t="s">
        <v>2275</v>
      </c>
      <c r="G219" s="73">
        <v>4</v>
      </c>
      <c r="H219" s="74"/>
    </row>
    <row r="220" spans="1:8" s="11" customFormat="1" ht="18" customHeight="1" x14ac:dyDescent="0.25">
      <c r="A220" s="7">
        <v>43285.70380787037</v>
      </c>
      <c r="B220" s="8" t="s">
        <v>7</v>
      </c>
      <c r="C220" s="8" t="s">
        <v>70</v>
      </c>
      <c r="D220" s="77" t="s">
        <v>2537</v>
      </c>
      <c r="E220" s="9">
        <v>1678.26</v>
      </c>
      <c r="F220" s="112" t="s">
        <v>2275</v>
      </c>
      <c r="G220" s="73">
        <v>4</v>
      </c>
      <c r="H220" s="74"/>
    </row>
    <row r="221" spans="1:8" s="11" customFormat="1" ht="18" customHeight="1" x14ac:dyDescent="0.25">
      <c r="A221" s="7">
        <v>43283.63521990741</v>
      </c>
      <c r="B221" s="8" t="s">
        <v>8</v>
      </c>
      <c r="C221" s="8" t="s">
        <v>71</v>
      </c>
      <c r="D221" s="77" t="s">
        <v>2538</v>
      </c>
      <c r="E221" s="9">
        <v>1593.24</v>
      </c>
      <c r="F221" s="112" t="s">
        <v>2275</v>
      </c>
      <c r="G221" s="73">
        <v>4</v>
      </c>
      <c r="H221" s="74"/>
    </row>
    <row r="222" spans="1:8" s="11" customFormat="1" ht="18" customHeight="1" x14ac:dyDescent="0.25">
      <c r="A222" s="7">
        <v>43277.358796296299</v>
      </c>
      <c r="B222" s="8" t="s">
        <v>9</v>
      </c>
      <c r="C222" s="8" t="s">
        <v>72</v>
      </c>
      <c r="D222" s="77" t="s">
        <v>2539</v>
      </c>
      <c r="E222" s="9">
        <v>433.91</v>
      </c>
      <c r="F222" s="112" t="s">
        <v>2276</v>
      </c>
      <c r="G222" s="73">
        <v>4</v>
      </c>
      <c r="H222" s="74"/>
    </row>
    <row r="223" spans="1:8" s="11" customFormat="1" ht="18" customHeight="1" x14ac:dyDescent="0.25">
      <c r="A223" s="7">
        <v>43284.667916666665</v>
      </c>
      <c r="B223" s="8" t="s">
        <v>9</v>
      </c>
      <c r="C223" s="8" t="s">
        <v>72</v>
      </c>
      <c r="D223" s="77" t="s">
        <v>2540</v>
      </c>
      <c r="E223" s="9">
        <v>940.52</v>
      </c>
      <c r="F223" s="112" t="s">
        <v>2275</v>
      </c>
      <c r="G223" s="73">
        <v>4</v>
      </c>
      <c r="H223" s="74"/>
    </row>
    <row r="224" spans="1:8" s="11" customFormat="1" ht="18" customHeight="1" x14ac:dyDescent="0.25">
      <c r="A224" s="7">
        <v>43284.667627314811</v>
      </c>
      <c r="B224" s="8" t="s">
        <v>9</v>
      </c>
      <c r="C224" s="8" t="s">
        <v>72</v>
      </c>
      <c r="D224" s="77" t="s">
        <v>2541</v>
      </c>
      <c r="E224" s="9">
        <v>1616.18</v>
      </c>
      <c r="F224" s="112" t="s">
        <v>2275</v>
      </c>
      <c r="G224" s="73">
        <v>4</v>
      </c>
      <c r="H224" s="74"/>
    </row>
    <row r="225" spans="1:8" s="11" customFormat="1" ht="18" customHeight="1" x14ac:dyDescent="0.25">
      <c r="A225" s="7">
        <v>43284.751655092594</v>
      </c>
      <c r="B225" s="8" t="s">
        <v>135</v>
      </c>
      <c r="C225" s="8" t="s">
        <v>161</v>
      </c>
      <c r="D225" s="77" t="s">
        <v>2542</v>
      </c>
      <c r="E225" s="9">
        <v>1512.11</v>
      </c>
      <c r="F225" s="112" t="s">
        <v>2275</v>
      </c>
      <c r="G225" s="73">
        <v>4</v>
      </c>
      <c r="H225" s="74"/>
    </row>
    <row r="226" spans="1:8" s="11" customFormat="1" ht="18" customHeight="1" x14ac:dyDescent="0.25">
      <c r="A226" s="7">
        <v>43283.674768518518</v>
      </c>
      <c r="B226" s="8" t="s">
        <v>10</v>
      </c>
      <c r="C226" s="8" t="s">
        <v>73</v>
      </c>
      <c r="D226" s="77" t="s">
        <v>2543</v>
      </c>
      <c r="E226" s="9">
        <v>232.66</v>
      </c>
      <c r="F226" s="112" t="s">
        <v>2275</v>
      </c>
      <c r="G226" s="73">
        <v>4</v>
      </c>
      <c r="H226" s="74"/>
    </row>
    <row r="227" spans="1:8" s="11" customFormat="1" ht="18" customHeight="1" x14ac:dyDescent="0.25">
      <c r="A227" s="4">
        <v>43305.751689814817</v>
      </c>
      <c r="B227" s="5" t="s">
        <v>11</v>
      </c>
      <c r="C227" s="5" t="s">
        <v>74</v>
      </c>
      <c r="D227" s="75" t="s">
        <v>2544</v>
      </c>
      <c r="E227" s="6">
        <v>16.940000000000001</v>
      </c>
      <c r="F227" s="66" t="s">
        <v>2274</v>
      </c>
      <c r="G227" s="76">
        <v>4</v>
      </c>
      <c r="H227" s="74"/>
    </row>
    <row r="228" spans="1:8" s="11" customFormat="1" ht="18" customHeight="1" x14ac:dyDescent="0.25">
      <c r="A228" s="7">
        <v>43292.447766203702</v>
      </c>
      <c r="B228" s="8" t="s">
        <v>11</v>
      </c>
      <c r="C228" s="8" t="s">
        <v>74</v>
      </c>
      <c r="D228" s="77" t="s">
        <v>2544</v>
      </c>
      <c r="E228" s="9">
        <v>90.75</v>
      </c>
      <c r="F228" s="112" t="s">
        <v>2274</v>
      </c>
      <c r="G228" s="73">
        <v>4</v>
      </c>
      <c r="H228" s="74"/>
    </row>
    <row r="229" spans="1:8" s="11" customFormat="1" ht="18" customHeight="1" x14ac:dyDescent="0.25">
      <c r="A229" s="7">
        <v>43276.421064814815</v>
      </c>
      <c r="B229" s="8" t="s">
        <v>11</v>
      </c>
      <c r="C229" s="8" t="s">
        <v>74</v>
      </c>
      <c r="D229" s="77" t="s">
        <v>2545</v>
      </c>
      <c r="E229" s="9">
        <v>592.9</v>
      </c>
      <c r="F229" s="112" t="s">
        <v>2276</v>
      </c>
      <c r="G229" s="73">
        <v>4</v>
      </c>
      <c r="H229" s="74"/>
    </row>
    <row r="230" spans="1:8" s="11" customFormat="1" ht="18" customHeight="1" x14ac:dyDescent="0.25">
      <c r="A230" s="7">
        <v>43285.521226851852</v>
      </c>
      <c r="B230" s="8" t="s">
        <v>11</v>
      </c>
      <c r="C230" s="8" t="s">
        <v>74</v>
      </c>
      <c r="D230" s="77" t="s">
        <v>2546</v>
      </c>
      <c r="E230" s="9">
        <v>2246.1</v>
      </c>
      <c r="F230" s="112" t="s">
        <v>2276</v>
      </c>
      <c r="G230" s="73">
        <v>4</v>
      </c>
      <c r="H230" s="74"/>
    </row>
    <row r="231" spans="1:8" s="11" customFormat="1" ht="18" customHeight="1" x14ac:dyDescent="0.25">
      <c r="A231" s="7">
        <v>43276.427465277775</v>
      </c>
      <c r="B231" s="8" t="s">
        <v>11</v>
      </c>
      <c r="C231" s="8" t="s">
        <v>74</v>
      </c>
      <c r="D231" s="77" t="s">
        <v>2547</v>
      </c>
      <c r="E231" s="9">
        <v>3884.1</v>
      </c>
      <c r="F231" s="112" t="s">
        <v>2276</v>
      </c>
      <c r="G231" s="73">
        <v>4</v>
      </c>
      <c r="H231" s="74"/>
    </row>
    <row r="232" spans="1:8" s="11" customFormat="1" ht="18" customHeight="1" x14ac:dyDescent="0.25">
      <c r="A232" s="4">
        <v>43311.519768518519</v>
      </c>
      <c r="B232" s="5" t="s">
        <v>12</v>
      </c>
      <c r="C232" s="5" t="s">
        <v>75</v>
      </c>
      <c r="D232" s="5" t="s">
        <v>2548</v>
      </c>
      <c r="E232" s="6">
        <v>1028.5</v>
      </c>
      <c r="F232" s="112" t="s">
        <v>2276</v>
      </c>
      <c r="G232" s="73">
        <v>4</v>
      </c>
      <c r="H232" s="74"/>
    </row>
    <row r="233" spans="1:8" s="11" customFormat="1" ht="18" customHeight="1" x14ac:dyDescent="0.25">
      <c r="A233" s="7">
        <v>43283.795891203707</v>
      </c>
      <c r="B233" s="8" t="s">
        <v>12</v>
      </c>
      <c r="C233" s="8" t="s">
        <v>75</v>
      </c>
      <c r="D233" s="77" t="s">
        <v>2549</v>
      </c>
      <c r="E233" s="9">
        <v>1163.74</v>
      </c>
      <c r="F233" s="112" t="s">
        <v>2275</v>
      </c>
      <c r="G233" s="73">
        <v>4</v>
      </c>
      <c r="H233" s="74"/>
    </row>
    <row r="234" spans="1:8" s="11" customFormat="1" ht="18" customHeight="1" x14ac:dyDescent="0.25">
      <c r="A234" s="7">
        <v>43290.463784722226</v>
      </c>
      <c r="B234" s="8" t="s">
        <v>136</v>
      </c>
      <c r="C234" s="8" t="s">
        <v>162</v>
      </c>
      <c r="D234" s="77" t="s">
        <v>2550</v>
      </c>
      <c r="E234" s="9">
        <v>936.53</v>
      </c>
      <c r="F234" s="112" t="s">
        <v>2275</v>
      </c>
      <c r="G234" s="73">
        <v>4</v>
      </c>
      <c r="H234" s="74"/>
    </row>
    <row r="235" spans="1:8" s="11" customFormat="1" ht="18" customHeight="1" x14ac:dyDescent="0.25">
      <c r="A235" s="7">
        <v>43283.463148148148</v>
      </c>
      <c r="B235" s="8" t="s">
        <v>13</v>
      </c>
      <c r="C235" s="8" t="s">
        <v>76</v>
      </c>
      <c r="D235" s="77" t="s">
        <v>2551</v>
      </c>
      <c r="E235" s="9">
        <v>920.2</v>
      </c>
      <c r="F235" s="112" t="s">
        <v>2275</v>
      </c>
      <c r="G235" s="73">
        <v>4</v>
      </c>
      <c r="H235" s="74"/>
    </row>
    <row r="236" spans="1:8" s="11" customFormat="1" ht="18" customHeight="1" x14ac:dyDescent="0.25">
      <c r="A236" s="7">
        <v>43290.610381944447</v>
      </c>
      <c r="B236" s="8" t="s">
        <v>671</v>
      </c>
      <c r="C236" s="8" t="s">
        <v>672</v>
      </c>
      <c r="D236" s="77" t="s">
        <v>2552</v>
      </c>
      <c r="E236" s="9">
        <v>2530.39</v>
      </c>
      <c r="F236" s="112" t="s">
        <v>2275</v>
      </c>
      <c r="G236" s="73">
        <v>4</v>
      </c>
      <c r="H236" s="74"/>
    </row>
    <row r="237" spans="1:8" s="11" customFormat="1" ht="18" customHeight="1" x14ac:dyDescent="0.25">
      <c r="A237" s="7">
        <v>43298.439166666663</v>
      </c>
      <c r="B237" s="8" t="s">
        <v>14</v>
      </c>
      <c r="C237" s="8" t="s">
        <v>77</v>
      </c>
      <c r="D237" s="77" t="s">
        <v>2553</v>
      </c>
      <c r="E237" s="9">
        <v>65.7</v>
      </c>
      <c r="F237" s="112" t="s">
        <v>2274</v>
      </c>
      <c r="G237" s="73">
        <v>4</v>
      </c>
      <c r="H237" s="74"/>
    </row>
    <row r="238" spans="1:8" s="11" customFormat="1" ht="18" customHeight="1" x14ac:dyDescent="0.25">
      <c r="A238" s="7">
        <v>43278.611134259256</v>
      </c>
      <c r="B238" s="8" t="s">
        <v>14</v>
      </c>
      <c r="C238" s="8" t="s">
        <v>77</v>
      </c>
      <c r="D238" s="77" t="s">
        <v>2553</v>
      </c>
      <c r="E238" s="9">
        <v>175.45</v>
      </c>
      <c r="F238" s="112" t="s">
        <v>2274</v>
      </c>
      <c r="G238" s="73">
        <v>4</v>
      </c>
      <c r="H238" s="74"/>
    </row>
    <row r="239" spans="1:8" s="11" customFormat="1" ht="18" customHeight="1" x14ac:dyDescent="0.25">
      <c r="A239" s="7">
        <v>43291.392094907409</v>
      </c>
      <c r="B239" s="8" t="s">
        <v>14</v>
      </c>
      <c r="C239" s="8" t="s">
        <v>77</v>
      </c>
      <c r="D239" s="77" t="s">
        <v>2554</v>
      </c>
      <c r="E239" s="9">
        <v>1386.53</v>
      </c>
      <c r="F239" s="112" t="s">
        <v>2275</v>
      </c>
      <c r="G239" s="73">
        <v>4</v>
      </c>
      <c r="H239" s="74"/>
    </row>
    <row r="240" spans="1:8" s="11" customFormat="1" ht="18" customHeight="1" x14ac:dyDescent="0.25">
      <c r="A240" s="7">
        <v>43284.667743055557</v>
      </c>
      <c r="B240" s="8" t="s">
        <v>15</v>
      </c>
      <c r="C240" s="8" t="s">
        <v>78</v>
      </c>
      <c r="D240" s="77" t="s">
        <v>2555</v>
      </c>
      <c r="E240" s="9">
        <v>1546.45</v>
      </c>
      <c r="F240" s="112" t="s">
        <v>2275</v>
      </c>
      <c r="G240" s="73">
        <v>4</v>
      </c>
      <c r="H240" s="74"/>
    </row>
    <row r="241" spans="1:8" s="11" customFormat="1" ht="18" customHeight="1" x14ac:dyDescent="0.25">
      <c r="A241" s="7">
        <v>43280.437847222223</v>
      </c>
      <c r="B241" s="8" t="s">
        <v>16</v>
      </c>
      <c r="C241" s="8" t="s">
        <v>79</v>
      </c>
      <c r="D241" s="77" t="s">
        <v>2556</v>
      </c>
      <c r="E241" s="9">
        <v>369.88</v>
      </c>
      <c r="F241" s="112" t="s">
        <v>2274</v>
      </c>
      <c r="G241" s="73">
        <v>4</v>
      </c>
      <c r="H241" s="74"/>
    </row>
    <row r="242" spans="1:8" s="11" customFormat="1" ht="18" customHeight="1" x14ac:dyDescent="0.25">
      <c r="A242" s="7">
        <v>43280.437777777777</v>
      </c>
      <c r="B242" s="8" t="s">
        <v>16</v>
      </c>
      <c r="C242" s="8" t="s">
        <v>79</v>
      </c>
      <c r="D242" s="77" t="s">
        <v>2557</v>
      </c>
      <c r="E242" s="9">
        <v>504.04</v>
      </c>
      <c r="F242" s="112" t="s">
        <v>2274</v>
      </c>
      <c r="G242" s="73">
        <v>4</v>
      </c>
      <c r="H242" s="74"/>
    </row>
    <row r="243" spans="1:8" s="11" customFormat="1" ht="18" customHeight="1" x14ac:dyDescent="0.25">
      <c r="A243" s="7">
        <v>43283.668449074074</v>
      </c>
      <c r="B243" s="8" t="s">
        <v>16</v>
      </c>
      <c r="C243" s="8" t="s">
        <v>79</v>
      </c>
      <c r="D243" s="77" t="s">
        <v>2558</v>
      </c>
      <c r="E243" s="9">
        <v>2967.89</v>
      </c>
      <c r="F243" s="112" t="s">
        <v>2274</v>
      </c>
      <c r="G243" s="73">
        <v>4</v>
      </c>
      <c r="H243" s="74"/>
    </row>
    <row r="244" spans="1:8" s="11" customFormat="1" ht="18" customHeight="1" x14ac:dyDescent="0.25">
      <c r="A244" s="7">
        <v>43291.403182870374</v>
      </c>
      <c r="B244" s="8" t="s">
        <v>17</v>
      </c>
      <c r="C244" s="8" t="s">
        <v>80</v>
      </c>
      <c r="D244" s="72" t="s">
        <v>2559</v>
      </c>
      <c r="E244" s="9">
        <v>19.64</v>
      </c>
      <c r="F244" s="112" t="s">
        <v>2274</v>
      </c>
      <c r="G244" s="73">
        <v>4</v>
      </c>
      <c r="H244" s="74"/>
    </row>
    <row r="245" spans="1:8" s="11" customFormat="1" ht="18" customHeight="1" x14ac:dyDescent="0.25">
      <c r="A245" s="7">
        <v>43291.402777777781</v>
      </c>
      <c r="B245" s="8" t="s">
        <v>17</v>
      </c>
      <c r="C245" s="8" t="s">
        <v>80</v>
      </c>
      <c r="D245" s="72" t="s">
        <v>2560</v>
      </c>
      <c r="E245" s="9">
        <v>55.47</v>
      </c>
      <c r="F245" s="112" t="s">
        <v>2274</v>
      </c>
      <c r="G245" s="73">
        <v>4</v>
      </c>
      <c r="H245" s="74"/>
    </row>
    <row r="246" spans="1:8" s="11" customFormat="1" ht="18" customHeight="1" x14ac:dyDescent="0.25">
      <c r="A246" s="7">
        <v>43286.488888888889</v>
      </c>
      <c r="B246" s="8" t="s">
        <v>819</v>
      </c>
      <c r="C246" s="8" t="s">
        <v>81</v>
      </c>
      <c r="D246" s="77" t="s">
        <v>2561</v>
      </c>
      <c r="E246" s="9">
        <v>205.5</v>
      </c>
      <c r="F246" s="112" t="s">
        <v>2276</v>
      </c>
      <c r="G246" s="73">
        <v>4</v>
      </c>
      <c r="H246" s="74"/>
    </row>
    <row r="247" spans="1:8" s="11" customFormat="1" ht="18" customHeight="1" x14ac:dyDescent="0.25">
      <c r="A247" s="7">
        <v>43276.536423611113</v>
      </c>
      <c r="B247" s="8" t="s">
        <v>1955</v>
      </c>
      <c r="C247" s="8" t="s">
        <v>1956</v>
      </c>
      <c r="D247" s="72" t="s">
        <v>2562</v>
      </c>
      <c r="E247" s="9">
        <v>1808.18</v>
      </c>
      <c r="F247" s="112" t="s">
        <v>2276</v>
      </c>
      <c r="G247" s="73">
        <v>4</v>
      </c>
      <c r="H247" s="74"/>
    </row>
    <row r="248" spans="1:8" s="11" customFormat="1" ht="18" customHeight="1" x14ac:dyDescent="0.25">
      <c r="A248" s="4">
        <v>43342.590925925928</v>
      </c>
      <c r="B248" s="5" t="s">
        <v>1955</v>
      </c>
      <c r="C248" s="5" t="s">
        <v>1956</v>
      </c>
      <c r="D248" s="75" t="s">
        <v>2563</v>
      </c>
      <c r="E248" s="6">
        <v>1808.18</v>
      </c>
      <c r="F248" s="66" t="s">
        <v>2276</v>
      </c>
      <c r="G248" s="76">
        <v>4</v>
      </c>
      <c r="H248" s="74"/>
    </row>
    <row r="249" spans="1:8" s="11" customFormat="1" ht="18" customHeight="1" x14ac:dyDescent="0.25">
      <c r="A249" s="4">
        <v>43311.404664351852</v>
      </c>
      <c r="B249" s="5" t="s">
        <v>1955</v>
      </c>
      <c r="C249" s="5" t="s">
        <v>1956</v>
      </c>
      <c r="D249" s="75" t="s">
        <v>2564</v>
      </c>
      <c r="E249" s="6">
        <v>1808.18</v>
      </c>
      <c r="F249" s="66" t="s">
        <v>2276</v>
      </c>
      <c r="G249" s="76">
        <v>4</v>
      </c>
      <c r="H249" s="74"/>
    </row>
    <row r="250" spans="1:8" s="11" customFormat="1" ht="18" customHeight="1" x14ac:dyDescent="0.25">
      <c r="A250" s="7">
        <v>43283.61409722222</v>
      </c>
      <c r="B250" s="8" t="s">
        <v>127</v>
      </c>
      <c r="C250" s="8" t="s">
        <v>153</v>
      </c>
      <c r="D250" s="77" t="s">
        <v>2565</v>
      </c>
      <c r="E250" s="9">
        <v>60.5</v>
      </c>
      <c r="F250" s="112" t="s">
        <v>2274</v>
      </c>
      <c r="G250" s="73">
        <v>4</v>
      </c>
      <c r="H250" s="74"/>
    </row>
    <row r="251" spans="1:8" s="11" customFormat="1" ht="18" customHeight="1" x14ac:dyDescent="0.25">
      <c r="A251" s="7">
        <v>43283.620451388888</v>
      </c>
      <c r="B251" s="8" t="s">
        <v>127</v>
      </c>
      <c r="C251" s="8" t="s">
        <v>153</v>
      </c>
      <c r="D251" s="77" t="s">
        <v>2566</v>
      </c>
      <c r="E251" s="9">
        <v>78.650000000000006</v>
      </c>
      <c r="F251" s="112" t="s">
        <v>2274</v>
      </c>
      <c r="G251" s="73">
        <v>4</v>
      </c>
      <c r="H251" s="74"/>
    </row>
    <row r="252" spans="1:8" s="11" customFormat="1" ht="18" customHeight="1" x14ac:dyDescent="0.25">
      <c r="A252" s="4">
        <v>43347.776261574072</v>
      </c>
      <c r="B252" s="5" t="s">
        <v>127</v>
      </c>
      <c r="C252" s="5" t="s">
        <v>153</v>
      </c>
      <c r="D252" s="75" t="s">
        <v>2567</v>
      </c>
      <c r="E252" s="6">
        <v>237.16</v>
      </c>
      <c r="F252" s="66" t="s">
        <v>2274</v>
      </c>
      <c r="G252" s="76">
        <v>4</v>
      </c>
      <c r="H252" s="74"/>
    </row>
    <row r="253" spans="1:8" s="11" customFormat="1" ht="18" customHeight="1" x14ac:dyDescent="0.25">
      <c r="A253" s="7">
        <v>43283.620497685188</v>
      </c>
      <c r="B253" s="8" t="s">
        <v>127</v>
      </c>
      <c r="C253" s="8" t="s">
        <v>153</v>
      </c>
      <c r="D253" s="77" t="s">
        <v>2568</v>
      </c>
      <c r="E253" s="9">
        <v>355.09</v>
      </c>
      <c r="F253" s="112" t="s">
        <v>2274</v>
      </c>
      <c r="G253" s="73">
        <v>4</v>
      </c>
      <c r="H253" s="74"/>
    </row>
    <row r="254" spans="1:8" s="11" customFormat="1" ht="18" customHeight="1" x14ac:dyDescent="0.25">
      <c r="A254" s="4">
        <v>43347.775995370372</v>
      </c>
      <c r="B254" s="5" t="s">
        <v>127</v>
      </c>
      <c r="C254" s="5" t="s">
        <v>153</v>
      </c>
      <c r="D254" s="75" t="s">
        <v>2569</v>
      </c>
      <c r="E254" s="6">
        <v>425.92</v>
      </c>
      <c r="F254" s="66" t="s">
        <v>2274</v>
      </c>
      <c r="G254" s="76">
        <v>4</v>
      </c>
      <c r="H254" s="74"/>
    </row>
    <row r="255" spans="1:8" s="11" customFormat="1" ht="18" customHeight="1" x14ac:dyDescent="0.25">
      <c r="A255" s="7">
        <v>43297.721817129626</v>
      </c>
      <c r="B255" s="8" t="s">
        <v>127</v>
      </c>
      <c r="C255" s="8" t="s">
        <v>153</v>
      </c>
      <c r="D255" s="77" t="s">
        <v>2570</v>
      </c>
      <c r="E255" s="9">
        <v>514.25</v>
      </c>
      <c r="F255" s="112" t="s">
        <v>2274</v>
      </c>
      <c r="G255" s="73">
        <v>4</v>
      </c>
      <c r="H255" s="74"/>
    </row>
    <row r="256" spans="1:8" s="11" customFormat="1" ht="18" customHeight="1" x14ac:dyDescent="0.25">
      <c r="A256" s="4">
        <v>43348.72488425926</v>
      </c>
      <c r="B256" s="5" t="s">
        <v>127</v>
      </c>
      <c r="C256" s="5" t="s">
        <v>153</v>
      </c>
      <c r="D256" s="75" t="s">
        <v>2571</v>
      </c>
      <c r="E256" s="6">
        <v>594.91999999999996</v>
      </c>
      <c r="F256" s="66" t="s">
        <v>2274</v>
      </c>
      <c r="G256" s="76">
        <v>4</v>
      </c>
      <c r="H256" s="74"/>
    </row>
    <row r="257" spans="1:8" s="11" customFormat="1" ht="18" customHeight="1" x14ac:dyDescent="0.25">
      <c r="A257" s="7">
        <v>43283.614166666666</v>
      </c>
      <c r="B257" s="8" t="s">
        <v>127</v>
      </c>
      <c r="C257" s="8" t="s">
        <v>153</v>
      </c>
      <c r="D257" s="77" t="s">
        <v>2572</v>
      </c>
      <c r="E257" s="9">
        <v>2889.48</v>
      </c>
      <c r="F257" s="112" t="s">
        <v>2274</v>
      </c>
      <c r="G257" s="73">
        <v>4</v>
      </c>
      <c r="H257" s="74"/>
    </row>
    <row r="258" spans="1:8" s="11" customFormat="1" ht="18" customHeight="1" x14ac:dyDescent="0.25">
      <c r="A258" s="7">
        <v>43283.614131944443</v>
      </c>
      <c r="B258" s="8" t="s">
        <v>127</v>
      </c>
      <c r="C258" s="8" t="s">
        <v>153</v>
      </c>
      <c r="D258" s="77" t="s">
        <v>2573</v>
      </c>
      <c r="E258" s="9">
        <v>3005.98</v>
      </c>
      <c r="F258" s="112" t="s">
        <v>2274</v>
      </c>
      <c r="G258" s="73">
        <v>4</v>
      </c>
      <c r="H258" s="74"/>
    </row>
    <row r="259" spans="1:8" s="11" customFormat="1" ht="18" customHeight="1" x14ac:dyDescent="0.25">
      <c r="A259" s="7">
        <v>43270.475439814814</v>
      </c>
      <c r="B259" s="8" t="s">
        <v>424</v>
      </c>
      <c r="C259" s="8" t="s">
        <v>425</v>
      </c>
      <c r="D259" s="77" t="s">
        <v>2574</v>
      </c>
      <c r="E259" s="9">
        <v>3195.01</v>
      </c>
      <c r="F259" s="112" t="s">
        <v>2276</v>
      </c>
      <c r="G259" s="73">
        <v>4</v>
      </c>
      <c r="H259" s="74"/>
    </row>
    <row r="260" spans="1:8" s="11" customFormat="1" ht="18" customHeight="1" x14ac:dyDescent="0.25">
      <c r="A260" s="7">
        <v>43285.63453703704</v>
      </c>
      <c r="B260" s="8" t="s">
        <v>2575</v>
      </c>
      <c r="C260" s="8" t="s">
        <v>2576</v>
      </c>
      <c r="D260" s="77" t="s">
        <v>2577</v>
      </c>
      <c r="E260" s="9">
        <v>66.55</v>
      </c>
      <c r="F260" s="112" t="s">
        <v>2276</v>
      </c>
      <c r="G260" s="73">
        <v>4</v>
      </c>
      <c r="H260" s="74"/>
    </row>
    <row r="261" spans="1:8" s="11" customFormat="1" ht="18" customHeight="1" x14ac:dyDescent="0.25">
      <c r="A261" s="7">
        <v>43285.632326388892</v>
      </c>
      <c r="B261" s="8" t="s">
        <v>2575</v>
      </c>
      <c r="C261" s="8" t="s">
        <v>2576</v>
      </c>
      <c r="D261" s="77" t="s">
        <v>2578</v>
      </c>
      <c r="E261" s="9">
        <v>66.55</v>
      </c>
      <c r="F261" s="112" t="s">
        <v>2276</v>
      </c>
      <c r="G261" s="73">
        <v>4</v>
      </c>
      <c r="H261" s="74"/>
    </row>
    <row r="262" spans="1:8" s="11" customFormat="1" ht="18" customHeight="1" x14ac:dyDescent="0.25">
      <c r="A262" s="7">
        <v>43294.002337962964</v>
      </c>
      <c r="B262" s="8" t="s">
        <v>2575</v>
      </c>
      <c r="C262" s="8" t="s">
        <v>2576</v>
      </c>
      <c r="D262" s="77" t="s">
        <v>2579</v>
      </c>
      <c r="E262" s="9">
        <v>66.55</v>
      </c>
      <c r="F262" s="112" t="s">
        <v>2276</v>
      </c>
      <c r="G262" s="73">
        <v>4</v>
      </c>
      <c r="H262" s="74"/>
    </row>
    <row r="263" spans="1:8" s="11" customFormat="1" ht="18" customHeight="1" x14ac:dyDescent="0.25">
      <c r="A263" s="7">
        <v>43293.63318287037</v>
      </c>
      <c r="B263" s="8" t="s">
        <v>2575</v>
      </c>
      <c r="C263" s="8" t="s">
        <v>2576</v>
      </c>
      <c r="D263" s="77" t="s">
        <v>2579</v>
      </c>
      <c r="E263" s="9">
        <v>66.55</v>
      </c>
      <c r="F263" s="112" t="s">
        <v>2276</v>
      </c>
      <c r="G263" s="73">
        <v>4</v>
      </c>
      <c r="H263" s="74"/>
    </row>
    <row r="264" spans="1:8" s="11" customFormat="1" ht="18" customHeight="1" x14ac:dyDescent="0.25">
      <c r="A264" s="7">
        <v>43277.596967592595</v>
      </c>
      <c r="B264" s="8" t="s">
        <v>2575</v>
      </c>
      <c r="C264" s="8" t="s">
        <v>2576</v>
      </c>
      <c r="D264" s="77" t="s">
        <v>2580</v>
      </c>
      <c r="E264" s="9">
        <v>96.8</v>
      </c>
      <c r="F264" s="112" t="s">
        <v>2276</v>
      </c>
      <c r="G264" s="73">
        <v>4</v>
      </c>
      <c r="H264" s="74"/>
    </row>
    <row r="265" spans="1:8" s="11" customFormat="1" ht="18" customHeight="1" x14ac:dyDescent="0.25">
      <c r="A265" s="7">
        <v>43277.622256944444</v>
      </c>
      <c r="B265" s="8" t="s">
        <v>2575</v>
      </c>
      <c r="C265" s="8" t="s">
        <v>2576</v>
      </c>
      <c r="D265" s="77" t="s">
        <v>2581</v>
      </c>
      <c r="E265" s="9">
        <v>96.8</v>
      </c>
      <c r="F265" s="112" t="s">
        <v>2276</v>
      </c>
      <c r="G265" s="73">
        <v>4</v>
      </c>
      <c r="H265" s="74"/>
    </row>
    <row r="266" spans="1:8" s="11" customFormat="1" ht="18" customHeight="1" x14ac:dyDescent="0.25">
      <c r="A266" s="4">
        <v>43306.433391203704</v>
      </c>
      <c r="B266" s="5" t="s">
        <v>2575</v>
      </c>
      <c r="C266" s="5" t="s">
        <v>2576</v>
      </c>
      <c r="D266" s="75" t="s">
        <v>2582</v>
      </c>
      <c r="E266" s="6">
        <v>96.8</v>
      </c>
      <c r="F266" s="112" t="s">
        <v>2276</v>
      </c>
      <c r="G266" s="73">
        <v>4</v>
      </c>
      <c r="H266" s="74"/>
    </row>
    <row r="267" spans="1:8" s="11" customFormat="1" ht="18" customHeight="1" x14ac:dyDescent="0.25">
      <c r="A267" s="4">
        <v>43338.050879629627</v>
      </c>
      <c r="B267" s="5" t="s">
        <v>2575</v>
      </c>
      <c r="C267" s="5" t="s">
        <v>2576</v>
      </c>
      <c r="D267" s="75" t="s">
        <v>2583</v>
      </c>
      <c r="E267" s="6">
        <v>96.8</v>
      </c>
      <c r="F267" s="112" t="s">
        <v>2276</v>
      </c>
      <c r="G267" s="73">
        <v>4</v>
      </c>
      <c r="H267" s="74"/>
    </row>
    <row r="268" spans="1:8" s="11" customFormat="1" ht="18" customHeight="1" x14ac:dyDescent="0.25">
      <c r="A268" s="7">
        <v>43277.603298611109</v>
      </c>
      <c r="B268" s="8" t="s">
        <v>2575</v>
      </c>
      <c r="C268" s="8" t="s">
        <v>2576</v>
      </c>
      <c r="D268" s="77" t="s">
        <v>2584</v>
      </c>
      <c r="E268" s="9">
        <v>121</v>
      </c>
      <c r="F268" s="112" t="s">
        <v>2276</v>
      </c>
      <c r="G268" s="73">
        <v>4</v>
      </c>
      <c r="H268" s="74"/>
    </row>
    <row r="269" spans="1:8" s="11" customFormat="1" ht="18" customHeight="1" x14ac:dyDescent="0.25">
      <c r="A269" s="7">
        <v>43277.624409722222</v>
      </c>
      <c r="B269" s="8" t="s">
        <v>2575</v>
      </c>
      <c r="C269" s="8" t="s">
        <v>2576</v>
      </c>
      <c r="D269" s="77" t="s">
        <v>2585</v>
      </c>
      <c r="E269" s="9">
        <v>121</v>
      </c>
      <c r="F269" s="112" t="s">
        <v>2276</v>
      </c>
      <c r="G269" s="73">
        <v>4</v>
      </c>
      <c r="H269" s="74"/>
    </row>
    <row r="270" spans="1:8" s="11" customFormat="1" ht="18" customHeight="1" x14ac:dyDescent="0.25">
      <c r="A270" s="4">
        <v>43306.437638888892</v>
      </c>
      <c r="B270" s="5" t="s">
        <v>2575</v>
      </c>
      <c r="C270" s="5" t="s">
        <v>2576</v>
      </c>
      <c r="D270" s="75" t="s">
        <v>2586</v>
      </c>
      <c r="E270" s="6">
        <v>121</v>
      </c>
      <c r="F270" s="112" t="s">
        <v>2276</v>
      </c>
      <c r="G270" s="73">
        <v>4</v>
      </c>
      <c r="H270" s="74"/>
    </row>
    <row r="271" spans="1:8" s="11" customFormat="1" ht="18" customHeight="1" x14ac:dyDescent="0.25">
      <c r="A271" s="4">
        <v>43341.015775462962</v>
      </c>
      <c r="B271" s="5" t="s">
        <v>2575</v>
      </c>
      <c r="C271" s="5" t="s">
        <v>2576</v>
      </c>
      <c r="D271" s="75" t="s">
        <v>2587</v>
      </c>
      <c r="E271" s="6">
        <v>121</v>
      </c>
      <c r="F271" s="112" t="s">
        <v>2276</v>
      </c>
      <c r="G271" s="73">
        <v>4</v>
      </c>
      <c r="H271" s="74"/>
    </row>
    <row r="272" spans="1:8" s="11" customFormat="1" ht="18" customHeight="1" x14ac:dyDescent="0.25">
      <c r="A272" s="7">
        <v>43277.594849537039</v>
      </c>
      <c r="B272" s="8" t="s">
        <v>2575</v>
      </c>
      <c r="C272" s="8" t="s">
        <v>2576</v>
      </c>
      <c r="D272" s="77" t="s">
        <v>2588</v>
      </c>
      <c r="E272" s="9">
        <v>157.30000000000001</v>
      </c>
      <c r="F272" s="112" t="s">
        <v>2276</v>
      </c>
      <c r="G272" s="73">
        <v>4</v>
      </c>
      <c r="H272" s="74"/>
    </row>
    <row r="273" spans="1:8" s="11" customFormat="1" ht="18" customHeight="1" x14ac:dyDescent="0.25">
      <c r="A273" s="7">
        <v>43277.618055555555</v>
      </c>
      <c r="B273" s="8" t="s">
        <v>2575</v>
      </c>
      <c r="C273" s="8" t="s">
        <v>2576</v>
      </c>
      <c r="D273" s="77" t="s">
        <v>2589</v>
      </c>
      <c r="E273" s="9">
        <v>157.30000000000001</v>
      </c>
      <c r="F273" s="112" t="s">
        <v>2276</v>
      </c>
      <c r="G273" s="73">
        <v>4</v>
      </c>
      <c r="H273" s="74"/>
    </row>
    <row r="274" spans="1:8" s="11" customFormat="1" ht="18" customHeight="1" x14ac:dyDescent="0.25">
      <c r="A274" s="4">
        <v>43306.431273148148</v>
      </c>
      <c r="B274" s="5" t="s">
        <v>2575</v>
      </c>
      <c r="C274" s="5" t="s">
        <v>2576</v>
      </c>
      <c r="D274" s="75" t="s">
        <v>2590</v>
      </c>
      <c r="E274" s="6">
        <v>157.30000000000001</v>
      </c>
      <c r="F274" s="112" t="s">
        <v>2276</v>
      </c>
      <c r="G274" s="73">
        <v>4</v>
      </c>
      <c r="H274" s="74"/>
    </row>
    <row r="275" spans="1:8" s="11" customFormat="1" ht="18" customHeight="1" x14ac:dyDescent="0.25">
      <c r="A275" s="4">
        <v>43338.046678240738</v>
      </c>
      <c r="B275" s="5" t="s">
        <v>2575</v>
      </c>
      <c r="C275" s="5" t="s">
        <v>2576</v>
      </c>
      <c r="D275" s="75" t="s">
        <v>2591</v>
      </c>
      <c r="E275" s="6">
        <v>157.30000000000001</v>
      </c>
      <c r="F275" s="112" t="s">
        <v>2276</v>
      </c>
      <c r="G275" s="73">
        <v>4</v>
      </c>
      <c r="H275" s="74"/>
    </row>
    <row r="276" spans="1:8" s="11" customFormat="1" ht="18" customHeight="1" x14ac:dyDescent="0.25">
      <c r="A276" s="7">
        <v>43292.672152777777</v>
      </c>
      <c r="B276" s="8" t="s">
        <v>2575</v>
      </c>
      <c r="C276" s="8" t="s">
        <v>2576</v>
      </c>
      <c r="D276" s="77" t="s">
        <v>2592</v>
      </c>
      <c r="E276" s="9">
        <v>193.6</v>
      </c>
      <c r="F276" s="112" t="s">
        <v>2276</v>
      </c>
      <c r="G276" s="73">
        <v>4</v>
      </c>
      <c r="H276" s="74"/>
    </row>
    <row r="277" spans="1:8" s="11" customFormat="1" ht="18" customHeight="1" x14ac:dyDescent="0.25">
      <c r="A277" s="7">
        <v>43277.601180555554</v>
      </c>
      <c r="B277" s="8" t="s">
        <v>2575</v>
      </c>
      <c r="C277" s="8" t="s">
        <v>2576</v>
      </c>
      <c r="D277" s="77" t="s">
        <v>2593</v>
      </c>
      <c r="E277" s="9">
        <v>266.2</v>
      </c>
      <c r="F277" s="112" t="s">
        <v>2276</v>
      </c>
      <c r="G277" s="73">
        <v>4</v>
      </c>
      <c r="H277" s="74"/>
    </row>
    <row r="278" spans="1:8" s="11" customFormat="1" ht="18" customHeight="1" x14ac:dyDescent="0.25">
      <c r="A278" s="7">
        <v>43277.622291666667</v>
      </c>
      <c r="B278" s="8" t="s">
        <v>2575</v>
      </c>
      <c r="C278" s="8" t="s">
        <v>2576</v>
      </c>
      <c r="D278" s="77" t="s">
        <v>2594</v>
      </c>
      <c r="E278" s="9">
        <v>266.2</v>
      </c>
      <c r="F278" s="112" t="s">
        <v>2276</v>
      </c>
      <c r="G278" s="73">
        <v>4</v>
      </c>
      <c r="H278" s="74"/>
    </row>
    <row r="279" spans="1:8" s="11" customFormat="1" ht="18" customHeight="1" x14ac:dyDescent="0.25">
      <c r="A279" s="4">
        <v>43338.055127314816</v>
      </c>
      <c r="B279" s="5" t="s">
        <v>2575</v>
      </c>
      <c r="C279" s="5" t="s">
        <v>2576</v>
      </c>
      <c r="D279" s="75" t="s">
        <v>2595</v>
      </c>
      <c r="E279" s="6">
        <v>266.2</v>
      </c>
      <c r="F279" s="112" t="s">
        <v>2276</v>
      </c>
      <c r="G279" s="73">
        <v>4</v>
      </c>
      <c r="H279" s="74"/>
    </row>
    <row r="280" spans="1:8" s="11" customFormat="1" ht="18" customHeight="1" x14ac:dyDescent="0.25">
      <c r="A280" s="4">
        <v>43306.435520833336</v>
      </c>
      <c r="B280" s="5" t="s">
        <v>2575</v>
      </c>
      <c r="C280" s="5" t="s">
        <v>2576</v>
      </c>
      <c r="D280" s="75" t="s">
        <v>2596</v>
      </c>
      <c r="E280" s="6">
        <v>266.2</v>
      </c>
      <c r="F280" s="112" t="s">
        <v>2276</v>
      </c>
      <c r="G280" s="73">
        <v>4</v>
      </c>
      <c r="H280" s="74"/>
    </row>
    <row r="281" spans="1:8" s="11" customFormat="1" ht="18" customHeight="1" x14ac:dyDescent="0.25">
      <c r="A281" s="7">
        <v>43277.628611111111</v>
      </c>
      <c r="B281" s="8" t="s">
        <v>2575</v>
      </c>
      <c r="C281" s="8" t="s">
        <v>2576</v>
      </c>
      <c r="D281" s="77" t="s">
        <v>2597</v>
      </c>
      <c r="E281" s="9">
        <v>278.3</v>
      </c>
      <c r="F281" s="112" t="s">
        <v>2276</v>
      </c>
      <c r="G281" s="73">
        <v>4</v>
      </c>
      <c r="H281" s="74"/>
    </row>
    <row r="282" spans="1:8" s="11" customFormat="1" ht="18" customHeight="1" x14ac:dyDescent="0.25">
      <c r="A282" s="7">
        <v>43277.605428240742</v>
      </c>
      <c r="B282" s="8" t="s">
        <v>2575</v>
      </c>
      <c r="C282" s="8" t="s">
        <v>2576</v>
      </c>
      <c r="D282" s="77" t="s">
        <v>2598</v>
      </c>
      <c r="E282" s="9">
        <v>278.3</v>
      </c>
      <c r="F282" s="112" t="s">
        <v>2276</v>
      </c>
      <c r="G282" s="73">
        <v>4</v>
      </c>
      <c r="H282" s="74"/>
    </row>
    <row r="283" spans="1:8" s="11" customFormat="1" ht="18" customHeight="1" x14ac:dyDescent="0.25">
      <c r="A283" s="4">
        <v>43338.057245370372</v>
      </c>
      <c r="B283" s="5" t="s">
        <v>2575</v>
      </c>
      <c r="C283" s="5" t="s">
        <v>2576</v>
      </c>
      <c r="D283" s="75" t="s">
        <v>2599</v>
      </c>
      <c r="E283" s="6">
        <v>278.3</v>
      </c>
      <c r="F283" s="112" t="s">
        <v>2276</v>
      </c>
      <c r="G283" s="73">
        <v>4</v>
      </c>
      <c r="H283" s="74"/>
    </row>
    <row r="284" spans="1:8" s="11" customFormat="1" ht="18" customHeight="1" x14ac:dyDescent="0.25">
      <c r="A284" s="4">
        <v>43306.439768518518</v>
      </c>
      <c r="B284" s="5" t="s">
        <v>2575</v>
      </c>
      <c r="C284" s="5" t="s">
        <v>2576</v>
      </c>
      <c r="D284" s="75" t="s">
        <v>2600</v>
      </c>
      <c r="E284" s="6">
        <v>278.3</v>
      </c>
      <c r="F284" s="112" t="s">
        <v>2276</v>
      </c>
      <c r="G284" s="73">
        <v>4</v>
      </c>
      <c r="H284" s="74"/>
    </row>
    <row r="285" spans="1:8" s="11" customFormat="1" ht="18" customHeight="1" x14ac:dyDescent="0.25">
      <c r="A285" s="7">
        <v>43277.615925925929</v>
      </c>
      <c r="B285" s="8" t="s">
        <v>2575</v>
      </c>
      <c r="C285" s="8" t="s">
        <v>2576</v>
      </c>
      <c r="D285" s="77" t="s">
        <v>2601</v>
      </c>
      <c r="E285" s="9">
        <v>411.4</v>
      </c>
      <c r="F285" s="112" t="s">
        <v>2276</v>
      </c>
      <c r="G285" s="73">
        <v>4</v>
      </c>
      <c r="H285" s="74"/>
    </row>
    <row r="286" spans="1:8" s="11" customFormat="1" ht="18" customHeight="1" x14ac:dyDescent="0.25">
      <c r="A286" s="7">
        <v>43277.590636574074</v>
      </c>
      <c r="B286" s="8" t="s">
        <v>2575</v>
      </c>
      <c r="C286" s="8" t="s">
        <v>2576</v>
      </c>
      <c r="D286" s="77" t="s">
        <v>2602</v>
      </c>
      <c r="E286" s="9">
        <v>411.4</v>
      </c>
      <c r="F286" s="112" t="s">
        <v>2276</v>
      </c>
      <c r="G286" s="73">
        <v>4</v>
      </c>
      <c r="H286" s="74"/>
    </row>
    <row r="287" spans="1:8" s="11" customFormat="1" ht="18" customHeight="1" x14ac:dyDescent="0.25">
      <c r="A287" s="4">
        <v>43338.04246527778</v>
      </c>
      <c r="B287" s="5" t="s">
        <v>2575</v>
      </c>
      <c r="C287" s="5" t="s">
        <v>2576</v>
      </c>
      <c r="D287" s="75" t="s">
        <v>2603</v>
      </c>
      <c r="E287" s="6">
        <v>411.4</v>
      </c>
      <c r="F287" s="112" t="s">
        <v>2276</v>
      </c>
      <c r="G287" s="73">
        <v>4</v>
      </c>
      <c r="H287" s="74"/>
    </row>
    <row r="288" spans="1:8" s="11" customFormat="1" ht="18" customHeight="1" x14ac:dyDescent="0.25">
      <c r="A288" s="4">
        <v>43306.429155092592</v>
      </c>
      <c r="B288" s="5" t="s">
        <v>2575</v>
      </c>
      <c r="C288" s="5" t="s">
        <v>2576</v>
      </c>
      <c r="D288" s="75" t="s">
        <v>2604</v>
      </c>
      <c r="E288" s="6">
        <v>411.4</v>
      </c>
      <c r="F288" s="112" t="s">
        <v>2276</v>
      </c>
      <c r="G288" s="73">
        <v>4</v>
      </c>
      <c r="H288" s="74"/>
    </row>
    <row r="289" spans="1:8" s="11" customFormat="1" ht="18" customHeight="1" x14ac:dyDescent="0.25">
      <c r="A289" s="4">
        <v>43321.88689814815</v>
      </c>
      <c r="B289" s="5" t="s">
        <v>2575</v>
      </c>
      <c r="C289" s="5" t="s">
        <v>2576</v>
      </c>
      <c r="D289" s="75" t="s">
        <v>2605</v>
      </c>
      <c r="E289" s="6">
        <v>1076.9000000000001</v>
      </c>
      <c r="F289" s="112" t="s">
        <v>2276</v>
      </c>
      <c r="G289" s="73">
        <v>4</v>
      </c>
      <c r="H289" s="74"/>
    </row>
    <row r="290" spans="1:8" s="11" customFormat="1" ht="18" customHeight="1" x14ac:dyDescent="0.25">
      <c r="A290" s="4">
        <v>43321.891655092593</v>
      </c>
      <c r="B290" s="5" t="s">
        <v>2575</v>
      </c>
      <c r="C290" s="5" t="s">
        <v>2576</v>
      </c>
      <c r="D290" s="75" t="s">
        <v>2606</v>
      </c>
      <c r="E290" s="6">
        <v>2153.8000000000002</v>
      </c>
      <c r="F290" s="112" t="s">
        <v>2276</v>
      </c>
      <c r="G290" s="73">
        <v>4</v>
      </c>
      <c r="H290" s="74"/>
    </row>
    <row r="291" spans="1:8" s="11" customFormat="1" ht="18" customHeight="1" x14ac:dyDescent="0.25">
      <c r="A291" s="4">
        <v>43312.375798611109</v>
      </c>
      <c r="B291" s="5" t="s">
        <v>19</v>
      </c>
      <c r="C291" s="5" t="s">
        <v>83</v>
      </c>
      <c r="D291" s="75" t="s">
        <v>2607</v>
      </c>
      <c r="E291" s="6">
        <v>2065.71</v>
      </c>
      <c r="F291" s="66" t="s">
        <v>2276</v>
      </c>
      <c r="G291" s="76">
        <v>4</v>
      </c>
      <c r="H291" s="74"/>
    </row>
    <row r="292" spans="1:8" s="11" customFormat="1" ht="18" customHeight="1" x14ac:dyDescent="0.25">
      <c r="A292" s="4">
        <v>43312.380011574074</v>
      </c>
      <c r="B292" s="5" t="s">
        <v>19</v>
      </c>
      <c r="C292" s="5" t="s">
        <v>83</v>
      </c>
      <c r="D292" s="75" t="s">
        <v>2608</v>
      </c>
      <c r="E292" s="6">
        <v>2065.71</v>
      </c>
      <c r="F292" s="66" t="s">
        <v>2276</v>
      </c>
      <c r="G292" s="76">
        <v>4</v>
      </c>
      <c r="H292" s="74"/>
    </row>
    <row r="293" spans="1:8" s="11" customFormat="1" ht="18" customHeight="1" x14ac:dyDescent="0.25">
      <c r="A293" s="4">
        <v>43343.433125000003</v>
      </c>
      <c r="B293" s="5" t="s">
        <v>19</v>
      </c>
      <c r="C293" s="5" t="s">
        <v>83</v>
      </c>
      <c r="D293" s="75" t="s">
        <v>2609</v>
      </c>
      <c r="E293" s="6">
        <v>2065.71</v>
      </c>
      <c r="F293" s="66" t="s">
        <v>2276</v>
      </c>
      <c r="G293" s="76">
        <v>4</v>
      </c>
      <c r="H293" s="74"/>
    </row>
    <row r="294" spans="1:8" s="11" customFormat="1" ht="18" customHeight="1" x14ac:dyDescent="0.25">
      <c r="A294" s="4">
        <v>43349.405023148145</v>
      </c>
      <c r="B294" s="5" t="s">
        <v>21</v>
      </c>
      <c r="C294" s="5" t="s">
        <v>85</v>
      </c>
      <c r="D294" s="75" t="s">
        <v>2610</v>
      </c>
      <c r="E294" s="6">
        <v>1901.5</v>
      </c>
      <c r="F294" s="66" t="s">
        <v>2276</v>
      </c>
      <c r="G294" s="76">
        <v>4</v>
      </c>
      <c r="H294" s="74"/>
    </row>
    <row r="295" spans="1:8" s="11" customFormat="1" ht="18" customHeight="1" x14ac:dyDescent="0.25">
      <c r="A295" s="7">
        <v>43284.364305555559</v>
      </c>
      <c r="B295" s="8" t="s">
        <v>22</v>
      </c>
      <c r="C295" s="8" t="s">
        <v>86</v>
      </c>
      <c r="D295" s="77" t="s">
        <v>2611</v>
      </c>
      <c r="E295" s="9">
        <v>606.46</v>
      </c>
      <c r="F295" s="112" t="s">
        <v>2275</v>
      </c>
      <c r="G295" s="73">
        <v>4</v>
      </c>
      <c r="H295" s="74"/>
    </row>
    <row r="296" spans="1:8" s="11" customFormat="1" ht="18" customHeight="1" x14ac:dyDescent="0.25">
      <c r="A296" s="7">
        <v>43283.647881944446</v>
      </c>
      <c r="B296" s="8" t="s">
        <v>22</v>
      </c>
      <c r="C296" s="8" t="s">
        <v>86</v>
      </c>
      <c r="D296" s="77" t="s">
        <v>2612</v>
      </c>
      <c r="E296" s="9">
        <v>2564.7199999999998</v>
      </c>
      <c r="F296" s="112" t="s">
        <v>2275</v>
      </c>
      <c r="G296" s="73">
        <v>4</v>
      </c>
      <c r="H296" s="74"/>
    </row>
    <row r="297" spans="1:8" s="11" customFormat="1" ht="18" customHeight="1" x14ac:dyDescent="0.25">
      <c r="A297" s="7">
        <v>43276.385335648149</v>
      </c>
      <c r="B297" s="8" t="s">
        <v>2613</v>
      </c>
      <c r="C297" s="8" t="s">
        <v>2614</v>
      </c>
      <c r="D297" s="77" t="s">
        <v>2615</v>
      </c>
      <c r="E297" s="9">
        <v>3630</v>
      </c>
      <c r="F297" s="112" t="s">
        <v>2276</v>
      </c>
      <c r="G297" s="73">
        <v>4</v>
      </c>
      <c r="H297" s="74"/>
    </row>
    <row r="298" spans="1:8" s="11" customFormat="1" ht="18" customHeight="1" x14ac:dyDescent="0.25">
      <c r="A298" s="7">
        <v>43276.38108796296</v>
      </c>
      <c r="B298" s="8" t="s">
        <v>23</v>
      </c>
      <c r="C298" s="8" t="s">
        <v>87</v>
      </c>
      <c r="D298" s="77" t="s">
        <v>2616</v>
      </c>
      <c r="E298" s="9">
        <v>421.89</v>
      </c>
      <c r="F298" s="112" t="s">
        <v>2276</v>
      </c>
      <c r="G298" s="73">
        <v>4</v>
      </c>
      <c r="H298" s="74"/>
    </row>
    <row r="299" spans="1:8" s="11" customFormat="1" ht="18" customHeight="1" x14ac:dyDescent="0.25">
      <c r="A299" s="4">
        <v>43306.406111111108</v>
      </c>
      <c r="B299" s="5" t="s">
        <v>23</v>
      </c>
      <c r="C299" s="5" t="s">
        <v>87</v>
      </c>
      <c r="D299" s="5" t="s">
        <v>2617</v>
      </c>
      <c r="E299" s="6">
        <v>421.89</v>
      </c>
      <c r="F299" s="112" t="s">
        <v>2276</v>
      </c>
      <c r="G299" s="73">
        <v>4</v>
      </c>
      <c r="H299" s="74"/>
    </row>
    <row r="300" spans="1:8" s="11" customFormat="1" ht="18" customHeight="1" x14ac:dyDescent="0.25">
      <c r="A300" s="4">
        <v>43339.388981481483</v>
      </c>
      <c r="B300" s="5" t="s">
        <v>23</v>
      </c>
      <c r="C300" s="5" t="s">
        <v>87</v>
      </c>
      <c r="D300" s="5" t="s">
        <v>2618</v>
      </c>
      <c r="E300" s="6">
        <v>421.89</v>
      </c>
      <c r="F300" s="112" t="s">
        <v>2276</v>
      </c>
      <c r="G300" s="73">
        <v>4</v>
      </c>
      <c r="H300" s="74"/>
    </row>
    <row r="301" spans="1:8" s="11" customFormat="1" ht="18" customHeight="1" x14ac:dyDescent="0.25">
      <c r="A301" s="7">
        <v>43262.555601851855</v>
      </c>
      <c r="B301" s="8" t="s">
        <v>24</v>
      </c>
      <c r="C301" s="8" t="s">
        <v>88</v>
      </c>
      <c r="D301" s="77" t="s">
        <v>898</v>
      </c>
      <c r="E301" s="9">
        <v>2086.04</v>
      </c>
      <c r="F301" s="112" t="s">
        <v>2276</v>
      </c>
      <c r="G301" s="73">
        <v>4</v>
      </c>
      <c r="H301" s="74"/>
    </row>
    <row r="302" spans="1:8" s="11" customFormat="1" ht="18" customHeight="1" x14ac:dyDescent="0.25">
      <c r="A302" s="7">
        <v>43224.562372685185</v>
      </c>
      <c r="B302" s="8" t="s">
        <v>24</v>
      </c>
      <c r="C302" s="8" t="s">
        <v>88</v>
      </c>
      <c r="D302" s="77" t="s">
        <v>898</v>
      </c>
      <c r="E302" s="9">
        <v>2086.04</v>
      </c>
      <c r="F302" s="112" t="s">
        <v>2276</v>
      </c>
      <c r="G302" s="73">
        <v>4</v>
      </c>
      <c r="H302" s="74"/>
    </row>
    <row r="303" spans="1:8" s="11" customFormat="1" ht="18" customHeight="1" x14ac:dyDescent="0.25">
      <c r="A303" s="4">
        <v>43346.713587962964</v>
      </c>
      <c r="B303" s="5" t="s">
        <v>24</v>
      </c>
      <c r="C303" s="5" t="s">
        <v>88</v>
      </c>
      <c r="D303" s="75" t="s">
        <v>2619</v>
      </c>
      <c r="E303" s="6">
        <v>3035.89</v>
      </c>
      <c r="F303" s="66" t="s">
        <v>2276</v>
      </c>
      <c r="G303" s="76">
        <v>4</v>
      </c>
      <c r="H303" s="74"/>
    </row>
    <row r="304" spans="1:8" s="11" customFormat="1" ht="18" customHeight="1" x14ac:dyDescent="0.25">
      <c r="A304" s="4">
        <v>43319.703946759262</v>
      </c>
      <c r="B304" s="5" t="s">
        <v>24</v>
      </c>
      <c r="C304" s="5" t="s">
        <v>88</v>
      </c>
      <c r="D304" s="75" t="s">
        <v>898</v>
      </c>
      <c r="E304" s="6">
        <v>3035.89</v>
      </c>
      <c r="F304" s="66" t="s">
        <v>2276</v>
      </c>
      <c r="G304" s="76">
        <v>4</v>
      </c>
      <c r="H304" s="74"/>
    </row>
    <row r="305" spans="1:8" s="11" customFormat="1" ht="18" customHeight="1" x14ac:dyDescent="0.25">
      <c r="A305" s="7">
        <v>43290.633449074077</v>
      </c>
      <c r="B305" s="8" t="s">
        <v>24</v>
      </c>
      <c r="C305" s="8" t="s">
        <v>88</v>
      </c>
      <c r="D305" s="77" t="s">
        <v>898</v>
      </c>
      <c r="E305" s="9">
        <v>5037.4399999999996</v>
      </c>
      <c r="F305" s="112" t="s">
        <v>2276</v>
      </c>
      <c r="G305" s="73">
        <v>4</v>
      </c>
      <c r="H305" s="74"/>
    </row>
    <row r="306" spans="1:8" s="11" customFormat="1" ht="18" customHeight="1" x14ac:dyDescent="0.25">
      <c r="A306" s="4">
        <v>43344.353645833333</v>
      </c>
      <c r="B306" s="5" t="s">
        <v>25</v>
      </c>
      <c r="C306" s="5" t="s">
        <v>89</v>
      </c>
      <c r="D306" s="75" t="s">
        <v>2620</v>
      </c>
      <c r="E306" s="6">
        <v>187.07</v>
      </c>
      <c r="F306" s="66" t="s">
        <v>2276</v>
      </c>
      <c r="G306" s="76">
        <v>4</v>
      </c>
      <c r="H306" s="74"/>
    </row>
    <row r="307" spans="1:8" s="11" customFormat="1" ht="18" customHeight="1" x14ac:dyDescent="0.25">
      <c r="A307" s="4">
        <v>43346.635740740741</v>
      </c>
      <c r="B307" s="5" t="s">
        <v>1682</v>
      </c>
      <c r="C307" s="5" t="s">
        <v>1683</v>
      </c>
      <c r="D307" s="75" t="s">
        <v>2621</v>
      </c>
      <c r="E307" s="6">
        <v>1477.63</v>
      </c>
      <c r="F307" s="66" t="s">
        <v>2274</v>
      </c>
      <c r="G307" s="76">
        <v>4</v>
      </c>
      <c r="H307" s="74"/>
    </row>
    <row r="308" spans="1:8" s="11" customFormat="1" ht="18" customHeight="1" x14ac:dyDescent="0.25">
      <c r="A308" s="4">
        <v>43347.939432870371</v>
      </c>
      <c r="B308" s="5" t="s">
        <v>26</v>
      </c>
      <c r="C308" s="5" t="s">
        <v>90</v>
      </c>
      <c r="D308" s="75" t="s">
        <v>2622</v>
      </c>
      <c r="E308" s="6">
        <v>1604.6</v>
      </c>
      <c r="F308" s="112" t="s">
        <v>2274</v>
      </c>
      <c r="G308" s="73">
        <v>4</v>
      </c>
      <c r="H308" s="74"/>
    </row>
    <row r="309" spans="1:8" s="11" customFormat="1" ht="18" customHeight="1" x14ac:dyDescent="0.25">
      <c r="A309" s="7">
        <v>43283.381585648145</v>
      </c>
      <c r="B309" s="8" t="s">
        <v>2188</v>
      </c>
      <c r="C309" s="8" t="s">
        <v>2189</v>
      </c>
      <c r="D309" s="72" t="s">
        <v>2623</v>
      </c>
      <c r="E309" s="9">
        <v>484</v>
      </c>
      <c r="F309" s="112" t="s">
        <v>2276</v>
      </c>
      <c r="G309" s="73">
        <v>4</v>
      </c>
      <c r="H309" s="74"/>
    </row>
    <row r="310" spans="1:8" s="11" customFormat="1" ht="18" customHeight="1" x14ac:dyDescent="0.25">
      <c r="A310" s="7">
        <v>43278.446215277778</v>
      </c>
      <c r="B310" s="8" t="s">
        <v>27</v>
      </c>
      <c r="C310" s="8" t="s">
        <v>91</v>
      </c>
      <c r="D310" s="77" t="s">
        <v>2624</v>
      </c>
      <c r="E310" s="9">
        <v>4064.88</v>
      </c>
      <c r="F310" s="112" t="s">
        <v>2276</v>
      </c>
      <c r="G310" s="73">
        <v>4</v>
      </c>
      <c r="H310" s="74"/>
    </row>
    <row r="311" spans="1:8" s="11" customFormat="1" ht="18" customHeight="1" x14ac:dyDescent="0.25">
      <c r="A311" s="4">
        <v>43313.486168981479</v>
      </c>
      <c r="B311" s="5" t="s">
        <v>27</v>
      </c>
      <c r="C311" s="5" t="s">
        <v>91</v>
      </c>
      <c r="D311" s="75" t="s">
        <v>2625</v>
      </c>
      <c r="E311" s="6">
        <v>4064.88</v>
      </c>
      <c r="F311" s="66" t="s">
        <v>2276</v>
      </c>
      <c r="G311" s="76">
        <v>4</v>
      </c>
      <c r="H311" s="74"/>
    </row>
    <row r="312" spans="1:8" s="11" customFormat="1" ht="18" customHeight="1" x14ac:dyDescent="0.25">
      <c r="A312" s="4">
        <v>43346.371006944442</v>
      </c>
      <c r="B312" s="5" t="s">
        <v>27</v>
      </c>
      <c r="C312" s="5" t="s">
        <v>91</v>
      </c>
      <c r="D312" s="75" t="s">
        <v>2626</v>
      </c>
      <c r="E312" s="6">
        <v>4064.88</v>
      </c>
      <c r="F312" s="66" t="s">
        <v>2276</v>
      </c>
      <c r="G312" s="76">
        <v>4</v>
      </c>
      <c r="H312" s="74"/>
    </row>
    <row r="313" spans="1:8" s="11" customFormat="1" ht="18" customHeight="1" x14ac:dyDescent="0.25">
      <c r="A313" s="7">
        <v>43294.440150462964</v>
      </c>
      <c r="B313" s="8" t="s">
        <v>550</v>
      </c>
      <c r="C313" s="8" t="s">
        <v>551</v>
      </c>
      <c r="D313" s="77" t="s">
        <v>2627</v>
      </c>
      <c r="E313" s="9">
        <v>169.82</v>
      </c>
      <c r="F313" s="112" t="s">
        <v>2275</v>
      </c>
      <c r="G313" s="73">
        <v>4</v>
      </c>
      <c r="H313" s="74"/>
    </row>
    <row r="314" spans="1:8" s="11" customFormat="1" ht="18" customHeight="1" x14ac:dyDescent="0.25">
      <c r="A314" s="7">
        <v>43290.954004629632</v>
      </c>
      <c r="B314" s="8" t="s">
        <v>649</v>
      </c>
      <c r="C314" s="8" t="s">
        <v>650</v>
      </c>
      <c r="D314" s="77" t="s">
        <v>2628</v>
      </c>
      <c r="E314" s="9">
        <v>1560.9</v>
      </c>
      <c r="F314" s="112" t="s">
        <v>2274</v>
      </c>
      <c r="G314" s="73">
        <v>4</v>
      </c>
      <c r="H314" s="74"/>
    </row>
    <row r="315" spans="1:8" s="11" customFormat="1" ht="18" customHeight="1" x14ac:dyDescent="0.25">
      <c r="A315" s="7">
        <v>43277.972986111112</v>
      </c>
      <c r="B315" s="8" t="s">
        <v>649</v>
      </c>
      <c r="C315" s="8" t="s">
        <v>650</v>
      </c>
      <c r="D315" s="77" t="s">
        <v>2629</v>
      </c>
      <c r="E315" s="9">
        <v>1706.1</v>
      </c>
      <c r="F315" s="112" t="s">
        <v>2274</v>
      </c>
      <c r="G315" s="73">
        <v>4</v>
      </c>
      <c r="H315" s="74"/>
    </row>
    <row r="316" spans="1:8" s="11" customFormat="1" ht="18" customHeight="1" x14ac:dyDescent="0.25">
      <c r="A316" s="7">
        <v>43269.726782407408</v>
      </c>
      <c r="B316" s="8" t="s">
        <v>649</v>
      </c>
      <c r="C316" s="8" t="s">
        <v>650</v>
      </c>
      <c r="D316" s="77" t="s">
        <v>2630</v>
      </c>
      <c r="E316" s="9">
        <v>2015.86</v>
      </c>
      <c r="F316" s="112" t="s">
        <v>2274</v>
      </c>
      <c r="G316" s="73">
        <v>4</v>
      </c>
      <c r="H316" s="74"/>
    </row>
    <row r="317" spans="1:8" s="11" customFormat="1" ht="18" customHeight="1" x14ac:dyDescent="0.25">
      <c r="A317" s="7">
        <v>43277.973032407404</v>
      </c>
      <c r="B317" s="8" t="s">
        <v>649</v>
      </c>
      <c r="C317" s="8" t="s">
        <v>650</v>
      </c>
      <c r="D317" s="77" t="s">
        <v>2631</v>
      </c>
      <c r="E317" s="9">
        <v>2371.6</v>
      </c>
      <c r="F317" s="112" t="s">
        <v>2274</v>
      </c>
      <c r="G317" s="73">
        <v>4</v>
      </c>
      <c r="H317" s="74"/>
    </row>
    <row r="318" spans="1:8" s="11" customFormat="1" ht="18" customHeight="1" x14ac:dyDescent="0.25">
      <c r="A318" s="7">
        <v>43291.506666666668</v>
      </c>
      <c r="B318" s="8" t="s">
        <v>2632</v>
      </c>
      <c r="C318" s="8" t="s">
        <v>2633</v>
      </c>
      <c r="D318" s="72" t="s">
        <v>2634</v>
      </c>
      <c r="E318" s="9">
        <v>943.8</v>
      </c>
      <c r="F318" s="112" t="s">
        <v>2274</v>
      </c>
      <c r="G318" s="73">
        <v>4</v>
      </c>
      <c r="H318" s="74"/>
    </row>
    <row r="319" spans="1:8" s="11" customFormat="1" ht="18" customHeight="1" x14ac:dyDescent="0.25">
      <c r="A319" s="7">
        <v>43291.506585648145</v>
      </c>
      <c r="B319" s="8" t="s">
        <v>2632</v>
      </c>
      <c r="C319" s="8" t="s">
        <v>2633</v>
      </c>
      <c r="D319" s="72" t="s">
        <v>2635</v>
      </c>
      <c r="E319" s="9">
        <v>3855.52</v>
      </c>
      <c r="F319" s="112" t="s">
        <v>2274</v>
      </c>
      <c r="G319" s="73">
        <v>4</v>
      </c>
      <c r="H319" s="74"/>
    </row>
    <row r="320" spans="1:8" s="11" customFormat="1" ht="18" customHeight="1" x14ac:dyDescent="0.25">
      <c r="A320" s="7">
        <v>43269.72892361111</v>
      </c>
      <c r="B320" s="8" t="s">
        <v>645</v>
      </c>
      <c r="C320" s="8" t="s">
        <v>646</v>
      </c>
      <c r="D320" s="77" t="s">
        <v>2636</v>
      </c>
      <c r="E320" s="9">
        <v>1694</v>
      </c>
      <c r="F320" s="112" t="s">
        <v>2274</v>
      </c>
      <c r="G320" s="73">
        <v>4</v>
      </c>
      <c r="H320" s="74"/>
    </row>
    <row r="321" spans="1:8" s="11" customFormat="1" ht="18" customHeight="1" x14ac:dyDescent="0.25">
      <c r="A321" s="7">
        <v>43290.953969907408</v>
      </c>
      <c r="B321" s="8" t="s">
        <v>645</v>
      </c>
      <c r="C321" s="8" t="s">
        <v>646</v>
      </c>
      <c r="D321" s="77" t="s">
        <v>2637</v>
      </c>
      <c r="E321" s="9">
        <v>2952.4</v>
      </c>
      <c r="F321" s="112" t="s">
        <v>2274</v>
      </c>
      <c r="G321" s="73">
        <v>4</v>
      </c>
      <c r="H321" s="74"/>
    </row>
    <row r="322" spans="1:8" s="11" customFormat="1" ht="18" customHeight="1" x14ac:dyDescent="0.25">
      <c r="A322" s="7">
        <v>43279.664976851855</v>
      </c>
      <c r="B322" s="8" t="s">
        <v>29</v>
      </c>
      <c r="C322" s="8" t="s">
        <v>93</v>
      </c>
      <c r="D322" s="77" t="s">
        <v>2638</v>
      </c>
      <c r="E322" s="9">
        <v>139.21</v>
      </c>
      <c r="F322" s="112" t="s">
        <v>2283</v>
      </c>
      <c r="G322" s="73">
        <v>4</v>
      </c>
      <c r="H322" s="74"/>
    </row>
    <row r="323" spans="1:8" s="11" customFormat="1" ht="18" customHeight="1" x14ac:dyDescent="0.25">
      <c r="A323" s="4">
        <v>43313.588368055556</v>
      </c>
      <c r="B323" s="5" t="s">
        <v>29</v>
      </c>
      <c r="C323" s="5" t="s">
        <v>93</v>
      </c>
      <c r="D323" s="5" t="s">
        <v>2639</v>
      </c>
      <c r="E323" s="6">
        <v>139.21</v>
      </c>
      <c r="F323" s="112" t="s">
        <v>2283</v>
      </c>
      <c r="G323" s="73">
        <v>4</v>
      </c>
      <c r="H323" s="74"/>
    </row>
    <row r="324" spans="1:8" s="11" customFormat="1" ht="18" customHeight="1" x14ac:dyDescent="0.25">
      <c r="A324" s="7">
        <v>43259.933032407411</v>
      </c>
      <c r="B324" s="8" t="s">
        <v>29</v>
      </c>
      <c r="C324" s="8" t="s">
        <v>93</v>
      </c>
      <c r="D324" s="77" t="s">
        <v>2640</v>
      </c>
      <c r="E324" s="9">
        <v>387.2</v>
      </c>
      <c r="F324" s="112" t="s">
        <v>2283</v>
      </c>
      <c r="G324" s="73">
        <v>4</v>
      </c>
      <c r="H324" s="74"/>
    </row>
    <row r="325" spans="1:8" s="11" customFormat="1" ht="18" customHeight="1" x14ac:dyDescent="0.25">
      <c r="A325" s="7">
        <v>43283.712314814817</v>
      </c>
      <c r="B325" s="8" t="s">
        <v>30</v>
      </c>
      <c r="C325" s="8" t="s">
        <v>94</v>
      </c>
      <c r="D325" s="77" t="s">
        <v>2641</v>
      </c>
      <c r="E325" s="9">
        <v>72.599999999999994</v>
      </c>
      <c r="F325" s="112" t="s">
        <v>2276</v>
      </c>
      <c r="G325" s="73">
        <v>4</v>
      </c>
      <c r="H325" s="74"/>
    </row>
    <row r="326" spans="1:8" s="11" customFormat="1" ht="18" customHeight="1" x14ac:dyDescent="0.25">
      <c r="A326" s="7">
        <v>43291.398541666669</v>
      </c>
      <c r="B326" s="8" t="s">
        <v>30</v>
      </c>
      <c r="C326" s="8" t="s">
        <v>94</v>
      </c>
      <c r="D326" s="77" t="s">
        <v>2642</v>
      </c>
      <c r="E326" s="9">
        <v>72.599999999999994</v>
      </c>
      <c r="F326" s="112" t="s">
        <v>2276</v>
      </c>
      <c r="G326" s="73">
        <v>4</v>
      </c>
      <c r="H326" s="74"/>
    </row>
    <row r="327" spans="1:8" s="11" customFormat="1" ht="18" customHeight="1" x14ac:dyDescent="0.25">
      <c r="A327" s="4">
        <v>43320.537673611114</v>
      </c>
      <c r="B327" s="5" t="s">
        <v>30</v>
      </c>
      <c r="C327" s="5" t="s">
        <v>94</v>
      </c>
      <c r="D327" s="5" t="s">
        <v>2643</v>
      </c>
      <c r="E327" s="6">
        <v>127.6</v>
      </c>
      <c r="F327" s="112" t="s">
        <v>2276</v>
      </c>
      <c r="G327" s="73">
        <v>4</v>
      </c>
      <c r="H327" s="74"/>
    </row>
    <row r="328" spans="1:8" s="11" customFormat="1" ht="18" customHeight="1" x14ac:dyDescent="0.25">
      <c r="A328" s="7">
        <v>43280.540775462963</v>
      </c>
      <c r="B328" s="8" t="s">
        <v>2644</v>
      </c>
      <c r="C328" s="8" t="s">
        <v>2645</v>
      </c>
      <c r="D328" s="77" t="s">
        <v>2646</v>
      </c>
      <c r="E328" s="9">
        <v>95</v>
      </c>
      <c r="F328" s="112" t="s">
        <v>2283</v>
      </c>
      <c r="G328" s="73">
        <v>4</v>
      </c>
      <c r="H328" s="74"/>
    </row>
    <row r="329" spans="1:8" s="11" customFormat="1" ht="18" customHeight="1" x14ac:dyDescent="0.25">
      <c r="A329" s="7">
        <v>43291.65934027778</v>
      </c>
      <c r="B329" s="8" t="s">
        <v>138</v>
      </c>
      <c r="C329" s="8" t="s">
        <v>163</v>
      </c>
      <c r="D329" s="72" t="s">
        <v>2647</v>
      </c>
      <c r="E329" s="9">
        <v>195.96</v>
      </c>
      <c r="F329" s="112" t="s">
        <v>2274</v>
      </c>
      <c r="G329" s="73">
        <v>4</v>
      </c>
      <c r="H329" s="74"/>
    </row>
    <row r="330" spans="1:8" s="11" customFormat="1" ht="18" customHeight="1" x14ac:dyDescent="0.25">
      <c r="A330" s="7">
        <v>43276.513391203705</v>
      </c>
      <c r="B330" s="8" t="s">
        <v>31</v>
      </c>
      <c r="C330" s="8" t="s">
        <v>95</v>
      </c>
      <c r="D330" s="77" t="s">
        <v>2648</v>
      </c>
      <c r="E330" s="9">
        <v>444.97</v>
      </c>
      <c r="F330" s="112" t="s">
        <v>2276</v>
      </c>
      <c r="G330" s="73">
        <v>4</v>
      </c>
      <c r="H330" s="74"/>
    </row>
    <row r="331" spans="1:8" s="11" customFormat="1" ht="18" customHeight="1" x14ac:dyDescent="0.25">
      <c r="A331" s="4">
        <v>43339.572638888887</v>
      </c>
      <c r="B331" s="5" t="s">
        <v>31</v>
      </c>
      <c r="C331" s="5" t="s">
        <v>95</v>
      </c>
      <c r="D331" s="5" t="s">
        <v>2649</v>
      </c>
      <c r="E331" s="6">
        <v>444.97</v>
      </c>
      <c r="F331" s="112" t="s">
        <v>2276</v>
      </c>
      <c r="G331" s="73">
        <v>4</v>
      </c>
      <c r="H331" s="74"/>
    </row>
    <row r="332" spans="1:8" s="11" customFormat="1" ht="18" customHeight="1" x14ac:dyDescent="0.25">
      <c r="A332" s="7">
        <v>43276.477731481478</v>
      </c>
      <c r="B332" s="8" t="s">
        <v>31</v>
      </c>
      <c r="C332" s="8" t="s">
        <v>95</v>
      </c>
      <c r="D332" s="77" t="s">
        <v>2650</v>
      </c>
      <c r="E332" s="9">
        <v>1127.4100000000001</v>
      </c>
      <c r="F332" s="112" t="s">
        <v>2276</v>
      </c>
      <c r="G332" s="73">
        <v>4</v>
      </c>
      <c r="H332" s="74"/>
    </row>
    <row r="333" spans="1:8" s="11" customFormat="1" ht="18" customHeight="1" x14ac:dyDescent="0.25">
      <c r="A333" s="4">
        <v>43339.568391203706</v>
      </c>
      <c r="B333" s="5" t="s">
        <v>31</v>
      </c>
      <c r="C333" s="5" t="s">
        <v>95</v>
      </c>
      <c r="D333" s="75" t="s">
        <v>2651</v>
      </c>
      <c r="E333" s="6">
        <v>1127.4100000000001</v>
      </c>
      <c r="F333" s="66" t="s">
        <v>2276</v>
      </c>
      <c r="G333" s="76">
        <v>4</v>
      </c>
      <c r="H333" s="74"/>
    </row>
    <row r="334" spans="1:8" s="11" customFormat="1" ht="18" customHeight="1" x14ac:dyDescent="0.25">
      <c r="A334" s="4">
        <v>43306.765196759261</v>
      </c>
      <c r="B334" s="5" t="s">
        <v>31</v>
      </c>
      <c r="C334" s="5" t="s">
        <v>95</v>
      </c>
      <c r="D334" s="75" t="s">
        <v>2652</v>
      </c>
      <c r="E334" s="6">
        <v>1127.4100000000001</v>
      </c>
      <c r="F334" s="66" t="s">
        <v>2276</v>
      </c>
      <c r="G334" s="76">
        <v>4</v>
      </c>
      <c r="H334" s="74"/>
    </row>
    <row r="335" spans="1:8" s="11" customFormat="1" ht="18" customHeight="1" x14ac:dyDescent="0.25">
      <c r="A335" s="7">
        <v>43279.654386574075</v>
      </c>
      <c r="B335" s="8" t="s">
        <v>32</v>
      </c>
      <c r="C335" s="8" t="s">
        <v>96</v>
      </c>
      <c r="D335" s="77" t="s">
        <v>2653</v>
      </c>
      <c r="E335" s="9">
        <v>55.66</v>
      </c>
      <c r="F335" s="112" t="s">
        <v>2276</v>
      </c>
      <c r="G335" s="73">
        <v>4</v>
      </c>
      <c r="H335" s="74"/>
    </row>
    <row r="336" spans="1:8" s="11" customFormat="1" ht="18" customHeight="1" x14ac:dyDescent="0.25">
      <c r="A336" s="7">
        <v>43297.646527777775</v>
      </c>
      <c r="B336" s="8" t="s">
        <v>32</v>
      </c>
      <c r="C336" s="8" t="s">
        <v>96</v>
      </c>
      <c r="D336" s="72" t="s">
        <v>2654</v>
      </c>
      <c r="E336" s="9">
        <v>64.13</v>
      </c>
      <c r="F336" s="112" t="s">
        <v>2276</v>
      </c>
      <c r="G336" s="73">
        <v>4</v>
      </c>
      <c r="H336" s="74"/>
    </row>
    <row r="337" spans="1:8" s="11" customFormat="1" ht="18" customHeight="1" x14ac:dyDescent="0.25">
      <c r="A337" s="7">
        <v>43283.569768518515</v>
      </c>
      <c r="B337" s="8" t="s">
        <v>32</v>
      </c>
      <c r="C337" s="8" t="s">
        <v>96</v>
      </c>
      <c r="D337" s="77" t="s">
        <v>2655</v>
      </c>
      <c r="E337" s="9">
        <v>127.27</v>
      </c>
      <c r="F337" s="112" t="s">
        <v>2276</v>
      </c>
      <c r="G337" s="73">
        <v>4</v>
      </c>
      <c r="H337" s="74"/>
    </row>
    <row r="338" spans="1:8" s="11" customFormat="1" ht="18" customHeight="1" x14ac:dyDescent="0.25">
      <c r="A338" s="4">
        <v>43305.598298611112</v>
      </c>
      <c r="B338" s="5" t="s">
        <v>32</v>
      </c>
      <c r="C338" s="5" t="s">
        <v>96</v>
      </c>
      <c r="D338" s="79" t="s">
        <v>2656</v>
      </c>
      <c r="E338" s="6">
        <v>138.62</v>
      </c>
      <c r="F338" s="112" t="s">
        <v>2276</v>
      </c>
      <c r="G338" s="73">
        <v>4</v>
      </c>
      <c r="H338" s="74"/>
    </row>
    <row r="339" spans="1:8" s="11" customFormat="1" ht="18" customHeight="1" x14ac:dyDescent="0.25">
      <c r="A339" s="7">
        <v>43279.650069444448</v>
      </c>
      <c r="B339" s="8" t="s">
        <v>32</v>
      </c>
      <c r="C339" s="8" t="s">
        <v>96</v>
      </c>
      <c r="D339" s="72" t="s">
        <v>2657</v>
      </c>
      <c r="E339" s="9">
        <v>145.19999999999999</v>
      </c>
      <c r="F339" s="112" t="s">
        <v>2276</v>
      </c>
      <c r="G339" s="73">
        <v>4</v>
      </c>
      <c r="H339" s="74"/>
    </row>
    <row r="340" spans="1:8" s="11" customFormat="1" ht="18" customHeight="1" x14ac:dyDescent="0.25">
      <c r="A340" s="4">
        <v>43305.602581018517</v>
      </c>
      <c r="B340" s="5" t="s">
        <v>32</v>
      </c>
      <c r="C340" s="5" t="s">
        <v>96</v>
      </c>
      <c r="D340" s="5" t="s">
        <v>2658</v>
      </c>
      <c r="E340" s="6">
        <v>147.22</v>
      </c>
      <c r="F340" s="112" t="s">
        <v>2276</v>
      </c>
      <c r="G340" s="73">
        <v>4</v>
      </c>
      <c r="H340" s="74"/>
    </row>
    <row r="341" spans="1:8" s="11" customFormat="1" ht="18" customHeight="1" x14ac:dyDescent="0.25">
      <c r="A341" s="7">
        <v>43266.676030092596</v>
      </c>
      <c r="B341" s="8" t="s">
        <v>32</v>
      </c>
      <c r="C341" s="8" t="s">
        <v>96</v>
      </c>
      <c r="D341" s="77" t="s">
        <v>2659</v>
      </c>
      <c r="E341" s="9">
        <v>202.07</v>
      </c>
      <c r="F341" s="112" t="s">
        <v>2276</v>
      </c>
      <c r="G341" s="73">
        <v>4</v>
      </c>
      <c r="H341" s="74"/>
    </row>
    <row r="342" spans="1:8" s="11" customFormat="1" ht="18" customHeight="1" x14ac:dyDescent="0.25">
      <c r="A342" s="4">
        <v>43305.638368055559</v>
      </c>
      <c r="B342" s="5" t="s">
        <v>32</v>
      </c>
      <c r="C342" s="5" t="s">
        <v>96</v>
      </c>
      <c r="D342" s="79" t="s">
        <v>2660</v>
      </c>
      <c r="E342" s="6">
        <v>210.76</v>
      </c>
      <c r="F342" s="112" t="s">
        <v>2276</v>
      </c>
      <c r="G342" s="73">
        <v>4</v>
      </c>
      <c r="H342" s="74"/>
    </row>
    <row r="343" spans="1:8" s="11" customFormat="1" ht="18" customHeight="1" x14ac:dyDescent="0.25">
      <c r="A343" s="4">
        <v>43317.256261574075</v>
      </c>
      <c r="B343" s="5" t="s">
        <v>32</v>
      </c>
      <c r="C343" s="5" t="s">
        <v>96</v>
      </c>
      <c r="D343" s="79" t="s">
        <v>2661</v>
      </c>
      <c r="E343" s="6">
        <v>210.88</v>
      </c>
      <c r="F343" s="112" t="s">
        <v>2276</v>
      </c>
      <c r="G343" s="73">
        <v>4</v>
      </c>
      <c r="H343" s="74"/>
    </row>
    <row r="344" spans="1:8" s="11" customFormat="1" ht="18" customHeight="1" x14ac:dyDescent="0.25">
      <c r="A344" s="7">
        <v>43266.67596064815</v>
      </c>
      <c r="B344" s="8" t="s">
        <v>32</v>
      </c>
      <c r="C344" s="8" t="s">
        <v>96</v>
      </c>
      <c r="D344" s="77" t="s">
        <v>2662</v>
      </c>
      <c r="E344" s="9">
        <v>236.07</v>
      </c>
      <c r="F344" s="112" t="s">
        <v>2276</v>
      </c>
      <c r="G344" s="73">
        <v>4</v>
      </c>
      <c r="H344" s="74"/>
    </row>
    <row r="345" spans="1:8" s="11" customFormat="1" ht="18" customHeight="1" x14ac:dyDescent="0.25">
      <c r="A345" s="4">
        <v>43305.600428240738</v>
      </c>
      <c r="B345" s="5" t="s">
        <v>32</v>
      </c>
      <c r="C345" s="5" t="s">
        <v>96</v>
      </c>
      <c r="D345" s="5" t="s">
        <v>2663</v>
      </c>
      <c r="E345" s="6">
        <v>267.57</v>
      </c>
      <c r="F345" s="112" t="s">
        <v>2276</v>
      </c>
      <c r="G345" s="73">
        <v>4</v>
      </c>
      <c r="H345" s="74"/>
    </row>
    <row r="346" spans="1:8" s="11" customFormat="1" ht="18" customHeight="1" x14ac:dyDescent="0.25">
      <c r="A346" s="4">
        <v>43305.594050925924</v>
      </c>
      <c r="B346" s="5" t="s">
        <v>32</v>
      </c>
      <c r="C346" s="5" t="s">
        <v>96</v>
      </c>
      <c r="D346" s="5" t="s">
        <v>2664</v>
      </c>
      <c r="E346" s="6">
        <v>289.2</v>
      </c>
      <c r="F346" s="112" t="s">
        <v>2276</v>
      </c>
      <c r="G346" s="73">
        <v>4</v>
      </c>
      <c r="H346" s="74"/>
    </row>
    <row r="347" spans="1:8" s="11" customFormat="1" ht="18" customHeight="1" x14ac:dyDescent="0.25">
      <c r="A347" s="4">
        <v>43317.256053240744</v>
      </c>
      <c r="B347" s="5" t="s">
        <v>32</v>
      </c>
      <c r="C347" s="5" t="s">
        <v>96</v>
      </c>
      <c r="D347" s="79" t="s">
        <v>2665</v>
      </c>
      <c r="E347" s="6">
        <v>423</v>
      </c>
      <c r="F347" s="112" t="s">
        <v>2276</v>
      </c>
      <c r="G347" s="73">
        <v>4</v>
      </c>
      <c r="H347" s="74"/>
    </row>
    <row r="348" spans="1:8" s="11" customFormat="1" ht="18" customHeight="1" x14ac:dyDescent="0.25">
      <c r="A348" s="4">
        <v>43313.435833333337</v>
      </c>
      <c r="B348" s="5" t="s">
        <v>32</v>
      </c>
      <c r="C348" s="5" t="s">
        <v>96</v>
      </c>
      <c r="D348" s="79" t="s">
        <v>2666</v>
      </c>
      <c r="E348" s="6">
        <v>528.38</v>
      </c>
      <c r="F348" s="112" t="s">
        <v>2276</v>
      </c>
      <c r="G348" s="73">
        <v>4</v>
      </c>
      <c r="H348" s="74"/>
    </row>
    <row r="349" spans="1:8" s="11" customFormat="1" ht="18" customHeight="1" x14ac:dyDescent="0.25">
      <c r="A349" s="4">
        <v>43313.429305555554</v>
      </c>
      <c r="B349" s="5" t="s">
        <v>32</v>
      </c>
      <c r="C349" s="5" t="s">
        <v>96</v>
      </c>
      <c r="D349" s="79" t="s">
        <v>2667</v>
      </c>
      <c r="E349" s="6">
        <v>552.49</v>
      </c>
      <c r="F349" s="112" t="s">
        <v>2276</v>
      </c>
      <c r="G349" s="73">
        <v>4</v>
      </c>
      <c r="H349" s="74"/>
    </row>
    <row r="350" spans="1:8" s="11" customFormat="1" ht="18.7" customHeight="1" x14ac:dyDescent="0.25">
      <c r="A350" s="7">
        <v>43279.522152777776</v>
      </c>
      <c r="B350" s="8" t="s">
        <v>32</v>
      </c>
      <c r="C350" s="8" t="s">
        <v>96</v>
      </c>
      <c r="D350" s="77" t="s">
        <v>2668</v>
      </c>
      <c r="E350" s="9">
        <v>1314.74</v>
      </c>
      <c r="F350" s="112" t="s">
        <v>2276</v>
      </c>
      <c r="G350" s="73">
        <v>4</v>
      </c>
      <c r="H350" s="74"/>
    </row>
    <row r="351" spans="1:8" s="11" customFormat="1" ht="18" customHeight="1" x14ac:dyDescent="0.25">
      <c r="A351" s="7">
        <v>43292.378912037035</v>
      </c>
      <c r="B351" s="8" t="s">
        <v>33</v>
      </c>
      <c r="C351" s="8" t="s">
        <v>97</v>
      </c>
      <c r="D351" s="77" t="s">
        <v>2669</v>
      </c>
      <c r="E351" s="9">
        <v>711.92</v>
      </c>
      <c r="F351" s="112" t="s">
        <v>2274</v>
      </c>
      <c r="G351" s="73">
        <v>4</v>
      </c>
      <c r="H351" s="74"/>
    </row>
    <row r="352" spans="1:8" s="11" customFormat="1" ht="18" customHeight="1" x14ac:dyDescent="0.25">
      <c r="A352" s="7">
        <v>43290.463854166665</v>
      </c>
      <c r="B352" s="8" t="s">
        <v>33</v>
      </c>
      <c r="C352" s="8" t="s">
        <v>97</v>
      </c>
      <c r="D352" s="72" t="s">
        <v>2670</v>
      </c>
      <c r="E352" s="9">
        <v>1397.06</v>
      </c>
      <c r="F352" s="112" t="s">
        <v>2275</v>
      </c>
      <c r="G352" s="73">
        <v>4</v>
      </c>
      <c r="H352" s="74"/>
    </row>
    <row r="353" spans="1:8" s="11" customFormat="1" ht="18" customHeight="1" x14ac:dyDescent="0.25">
      <c r="A353" s="4">
        <v>43313.360034722224</v>
      </c>
      <c r="B353" s="5" t="s">
        <v>34</v>
      </c>
      <c r="C353" s="5" t="s">
        <v>98</v>
      </c>
      <c r="D353" s="5" t="s">
        <v>1337</v>
      </c>
      <c r="E353" s="6">
        <v>121</v>
      </c>
      <c r="F353" s="112" t="s">
        <v>2276</v>
      </c>
      <c r="G353" s="73">
        <v>4</v>
      </c>
      <c r="H353" s="74"/>
    </row>
    <row r="354" spans="1:8" s="11" customFormat="1" ht="18" customHeight="1" x14ac:dyDescent="0.25">
      <c r="A354" s="4">
        <v>43311.620335648149</v>
      </c>
      <c r="B354" s="5" t="s">
        <v>1916</v>
      </c>
      <c r="C354" s="5" t="s">
        <v>1917</v>
      </c>
      <c r="D354" s="75" t="s">
        <v>2003</v>
      </c>
      <c r="E354" s="6">
        <v>1288.46</v>
      </c>
      <c r="F354" s="66" t="s">
        <v>2274</v>
      </c>
      <c r="G354" s="76">
        <v>4</v>
      </c>
      <c r="H354" s="74"/>
    </row>
    <row r="355" spans="1:8" s="11" customFormat="1" ht="18" customHeight="1" x14ac:dyDescent="0.25">
      <c r="A355" s="7">
        <v>43271.418726851851</v>
      </c>
      <c r="B355" s="8" t="s">
        <v>1216</v>
      </c>
      <c r="C355" s="8" t="s">
        <v>1217</v>
      </c>
      <c r="D355" s="77" t="s">
        <v>2671</v>
      </c>
      <c r="E355" s="9">
        <v>54.45</v>
      </c>
      <c r="F355" s="112" t="s">
        <v>2274</v>
      </c>
      <c r="G355" s="73">
        <v>4</v>
      </c>
      <c r="H355" s="74"/>
    </row>
    <row r="356" spans="1:8" s="11" customFormat="1" ht="18" customHeight="1" x14ac:dyDescent="0.25">
      <c r="A356" s="7">
        <v>43271.412430555552</v>
      </c>
      <c r="B356" s="8" t="s">
        <v>1216</v>
      </c>
      <c r="C356" s="8" t="s">
        <v>1217</v>
      </c>
      <c r="D356" s="77" t="s">
        <v>2672</v>
      </c>
      <c r="E356" s="9">
        <v>54.45</v>
      </c>
      <c r="F356" s="112" t="s">
        <v>2274</v>
      </c>
      <c r="G356" s="73">
        <v>4</v>
      </c>
      <c r="H356" s="74"/>
    </row>
    <row r="357" spans="1:8" s="11" customFormat="1" ht="18" customHeight="1" x14ac:dyDescent="0.25">
      <c r="A357" s="7">
        <v>43281.997129629628</v>
      </c>
      <c r="B357" s="8" t="s">
        <v>1216</v>
      </c>
      <c r="C357" s="8" t="s">
        <v>1217</v>
      </c>
      <c r="D357" s="77" t="s">
        <v>2673</v>
      </c>
      <c r="E357" s="9">
        <v>54.45</v>
      </c>
      <c r="F357" s="112" t="s">
        <v>2276</v>
      </c>
      <c r="G357" s="73">
        <v>4</v>
      </c>
      <c r="H357" s="74"/>
    </row>
    <row r="358" spans="1:8" s="11" customFormat="1" ht="18" customHeight="1" x14ac:dyDescent="0.25">
      <c r="A358" s="4">
        <v>43305.799768518518</v>
      </c>
      <c r="B358" s="5" t="s">
        <v>1216</v>
      </c>
      <c r="C358" s="5" t="s">
        <v>1217</v>
      </c>
      <c r="D358" s="75" t="s">
        <v>2674</v>
      </c>
      <c r="E358" s="6">
        <v>54.45</v>
      </c>
      <c r="F358" s="112" t="s">
        <v>2274</v>
      </c>
      <c r="G358" s="73">
        <v>4</v>
      </c>
      <c r="H358" s="74"/>
    </row>
    <row r="359" spans="1:8" s="11" customFormat="1" ht="18" customHeight="1" x14ac:dyDescent="0.25">
      <c r="A359" s="4">
        <v>43346.425393518519</v>
      </c>
      <c r="B359" s="5" t="s">
        <v>1216</v>
      </c>
      <c r="C359" s="5" t="s">
        <v>1217</v>
      </c>
      <c r="D359" s="75" t="s">
        <v>2675</v>
      </c>
      <c r="E359" s="6">
        <v>54.45</v>
      </c>
      <c r="F359" s="112" t="s">
        <v>2274</v>
      </c>
      <c r="G359" s="73">
        <v>4</v>
      </c>
      <c r="H359" s="74"/>
    </row>
    <row r="360" spans="1:8" s="11" customFormat="1" ht="18" customHeight="1" x14ac:dyDescent="0.25">
      <c r="A360" s="7">
        <v>43282.001342592594</v>
      </c>
      <c r="B360" s="8" t="s">
        <v>1216</v>
      </c>
      <c r="C360" s="8" t="s">
        <v>1217</v>
      </c>
      <c r="D360" s="77" t="s">
        <v>2676</v>
      </c>
      <c r="E360" s="9">
        <v>60.5</v>
      </c>
      <c r="F360" s="112" t="s">
        <v>2276</v>
      </c>
      <c r="G360" s="73">
        <v>4</v>
      </c>
      <c r="H360" s="74"/>
    </row>
    <row r="361" spans="1:8" s="11" customFormat="1" ht="18" customHeight="1" x14ac:dyDescent="0.25">
      <c r="A361" s="7">
        <v>43271.427152777775</v>
      </c>
      <c r="B361" s="8" t="s">
        <v>1216</v>
      </c>
      <c r="C361" s="8" t="s">
        <v>1217</v>
      </c>
      <c r="D361" s="77" t="s">
        <v>2677</v>
      </c>
      <c r="E361" s="9">
        <v>60.5</v>
      </c>
      <c r="F361" s="112" t="s">
        <v>2274</v>
      </c>
      <c r="G361" s="73">
        <v>4</v>
      </c>
      <c r="H361" s="74"/>
    </row>
    <row r="362" spans="1:8" s="11" customFormat="1" ht="18" customHeight="1" x14ac:dyDescent="0.25">
      <c r="A362" s="7">
        <v>43271.422939814816</v>
      </c>
      <c r="B362" s="8" t="s">
        <v>1216</v>
      </c>
      <c r="C362" s="8" t="s">
        <v>1217</v>
      </c>
      <c r="D362" s="77" t="s">
        <v>2678</v>
      </c>
      <c r="E362" s="9">
        <v>78.650000000000006</v>
      </c>
      <c r="F362" s="112" t="s">
        <v>2274</v>
      </c>
      <c r="G362" s="73">
        <v>4</v>
      </c>
      <c r="H362" s="74"/>
    </row>
    <row r="363" spans="1:8" s="11" customFormat="1" ht="18" customHeight="1" x14ac:dyDescent="0.25">
      <c r="A363" s="7">
        <v>43281.988749999997</v>
      </c>
      <c r="B363" s="8" t="s">
        <v>1216</v>
      </c>
      <c r="C363" s="8" t="s">
        <v>1217</v>
      </c>
      <c r="D363" s="72" t="s">
        <v>2679</v>
      </c>
      <c r="E363" s="9">
        <v>189.97</v>
      </c>
      <c r="F363" s="112" t="s">
        <v>2276</v>
      </c>
      <c r="G363" s="73">
        <v>4</v>
      </c>
      <c r="H363" s="74"/>
    </row>
    <row r="364" spans="1:8" s="11" customFormat="1" ht="18" customHeight="1" x14ac:dyDescent="0.25">
      <c r="A364" s="4">
        <v>43305.795555555553</v>
      </c>
      <c r="B364" s="5" t="s">
        <v>1216</v>
      </c>
      <c r="C364" s="5" t="s">
        <v>1217</v>
      </c>
      <c r="D364" s="75" t="s">
        <v>2680</v>
      </c>
      <c r="E364" s="6">
        <v>254.1</v>
      </c>
      <c r="F364" s="112" t="s">
        <v>2274</v>
      </c>
      <c r="G364" s="73">
        <v>4</v>
      </c>
      <c r="H364" s="74"/>
    </row>
    <row r="365" spans="1:8" s="11" customFormat="1" ht="18" customHeight="1" x14ac:dyDescent="0.25">
      <c r="A365" s="4">
        <v>43334.75712962963</v>
      </c>
      <c r="B365" s="5" t="s">
        <v>1216</v>
      </c>
      <c r="C365" s="5" t="s">
        <v>1217</v>
      </c>
      <c r="D365" s="75" t="s">
        <v>2681</v>
      </c>
      <c r="E365" s="6">
        <v>847</v>
      </c>
      <c r="F365" s="112" t="s">
        <v>2274</v>
      </c>
      <c r="G365" s="73">
        <v>4</v>
      </c>
      <c r="H365" s="74"/>
    </row>
    <row r="366" spans="1:8" s="11" customFormat="1" ht="18" customHeight="1" x14ac:dyDescent="0.25">
      <c r="A366" s="7">
        <v>43276.728854166664</v>
      </c>
      <c r="B366" s="8" t="s">
        <v>2107</v>
      </c>
      <c r="C366" s="8" t="s">
        <v>2108</v>
      </c>
      <c r="D366" s="77" t="s">
        <v>2682</v>
      </c>
      <c r="E366" s="9">
        <v>3149.43</v>
      </c>
      <c r="F366" s="112" t="s">
        <v>2276</v>
      </c>
      <c r="G366" s="73">
        <v>4</v>
      </c>
      <c r="H366" s="74"/>
    </row>
    <row r="367" spans="1:8" s="11" customFormat="1" ht="18" customHeight="1" x14ac:dyDescent="0.25">
      <c r="A367" s="4">
        <v>43311.569895833331</v>
      </c>
      <c r="B367" s="5" t="s">
        <v>2107</v>
      </c>
      <c r="C367" s="5" t="s">
        <v>2108</v>
      </c>
      <c r="D367" s="75" t="s">
        <v>2683</v>
      </c>
      <c r="E367" s="6">
        <v>3149.43</v>
      </c>
      <c r="F367" s="66" t="s">
        <v>2276</v>
      </c>
      <c r="G367" s="76">
        <v>4</v>
      </c>
      <c r="H367" s="74"/>
    </row>
    <row r="368" spans="1:8" s="11" customFormat="1" ht="18" customHeight="1" x14ac:dyDescent="0.25">
      <c r="A368" s="7">
        <v>43297.489814814813</v>
      </c>
      <c r="B368" s="8" t="s">
        <v>36</v>
      </c>
      <c r="C368" s="8" t="s">
        <v>100</v>
      </c>
      <c r="D368" s="72" t="s">
        <v>2684</v>
      </c>
      <c r="E368" s="9">
        <v>213.44</v>
      </c>
      <c r="F368" s="112" t="s">
        <v>2276</v>
      </c>
      <c r="G368" s="73">
        <v>4</v>
      </c>
      <c r="H368" s="74"/>
    </row>
    <row r="369" spans="1:8" s="11" customFormat="1" ht="18" customHeight="1" x14ac:dyDescent="0.25">
      <c r="A369" s="7">
        <v>43287.539502314816</v>
      </c>
      <c r="B369" s="8" t="s">
        <v>36</v>
      </c>
      <c r="C369" s="8" t="s">
        <v>100</v>
      </c>
      <c r="D369" s="72" t="s">
        <v>2685</v>
      </c>
      <c r="E369" s="9">
        <v>213.44</v>
      </c>
      <c r="F369" s="112" t="s">
        <v>2276</v>
      </c>
      <c r="G369" s="73">
        <v>4</v>
      </c>
      <c r="H369" s="74"/>
    </row>
    <row r="370" spans="1:8" s="11" customFormat="1" ht="18" customHeight="1" x14ac:dyDescent="0.25">
      <c r="A370" s="4">
        <v>43312.405081018522</v>
      </c>
      <c r="B370" s="5" t="s">
        <v>36</v>
      </c>
      <c r="C370" s="5" t="s">
        <v>100</v>
      </c>
      <c r="D370" s="75" t="s">
        <v>2686</v>
      </c>
      <c r="E370" s="6">
        <v>213.44</v>
      </c>
      <c r="F370" s="112" t="s">
        <v>2276</v>
      </c>
      <c r="G370" s="73">
        <v>4</v>
      </c>
      <c r="H370" s="74"/>
    </row>
    <row r="371" spans="1:8" s="11" customFormat="1" ht="18" customHeight="1" x14ac:dyDescent="0.25">
      <c r="A371" s="7">
        <v>43287.539398148147</v>
      </c>
      <c r="B371" s="8" t="s">
        <v>36</v>
      </c>
      <c r="C371" s="8" t="s">
        <v>100</v>
      </c>
      <c r="D371" s="72" t="s">
        <v>2687</v>
      </c>
      <c r="E371" s="9">
        <v>643.75</v>
      </c>
      <c r="F371" s="112" t="s">
        <v>2276</v>
      </c>
      <c r="G371" s="73">
        <v>4</v>
      </c>
      <c r="H371" s="74"/>
    </row>
    <row r="372" spans="1:8" s="11" customFormat="1" ht="18" customHeight="1" x14ac:dyDescent="0.25">
      <c r="A372" s="7">
        <v>43297.489745370367</v>
      </c>
      <c r="B372" s="8" t="s">
        <v>36</v>
      </c>
      <c r="C372" s="8" t="s">
        <v>100</v>
      </c>
      <c r="D372" s="72" t="s">
        <v>2688</v>
      </c>
      <c r="E372" s="9">
        <v>643.75</v>
      </c>
      <c r="F372" s="112" t="s">
        <v>2276</v>
      </c>
      <c r="G372" s="73">
        <v>4</v>
      </c>
      <c r="H372" s="74"/>
    </row>
    <row r="373" spans="1:8" s="11" customFormat="1" ht="18" customHeight="1" x14ac:dyDescent="0.25">
      <c r="A373" s="4">
        <v>43312.405046296299</v>
      </c>
      <c r="B373" s="5" t="s">
        <v>36</v>
      </c>
      <c r="C373" s="5" t="s">
        <v>100</v>
      </c>
      <c r="D373" s="75" t="s">
        <v>2689</v>
      </c>
      <c r="E373" s="6">
        <v>643.75</v>
      </c>
      <c r="F373" s="112" t="s">
        <v>2276</v>
      </c>
      <c r="G373" s="73">
        <v>4</v>
      </c>
      <c r="H373" s="74"/>
    </row>
    <row r="374" spans="1:8" s="11" customFormat="1" ht="18" customHeight="1" x14ac:dyDescent="0.25">
      <c r="A374" s="7">
        <v>43276.421030092592</v>
      </c>
      <c r="B374" s="8" t="s">
        <v>37</v>
      </c>
      <c r="C374" s="8" t="s">
        <v>1119</v>
      </c>
      <c r="D374" s="77" t="s">
        <v>2690</v>
      </c>
      <c r="E374" s="9">
        <v>482.06</v>
      </c>
      <c r="F374" s="112" t="s">
        <v>2276</v>
      </c>
      <c r="G374" s="73">
        <v>4</v>
      </c>
      <c r="H374" s="74"/>
    </row>
    <row r="375" spans="1:8" s="11" customFormat="1" ht="18" customHeight="1" x14ac:dyDescent="0.25">
      <c r="A375" s="4">
        <v>43346.479710648149</v>
      </c>
      <c r="B375" s="5" t="s">
        <v>37</v>
      </c>
      <c r="C375" s="5" t="s">
        <v>1119</v>
      </c>
      <c r="D375" s="75" t="s">
        <v>2691</v>
      </c>
      <c r="E375" s="6">
        <v>482.06</v>
      </c>
      <c r="F375" s="66" t="s">
        <v>2276</v>
      </c>
      <c r="G375" s="76">
        <v>4</v>
      </c>
      <c r="H375" s="74"/>
    </row>
    <row r="376" spans="1:8" s="11" customFormat="1" ht="18" customHeight="1" x14ac:dyDescent="0.25">
      <c r="A376" s="4">
        <v>43313.431458333333</v>
      </c>
      <c r="B376" s="5" t="s">
        <v>37</v>
      </c>
      <c r="C376" s="5" t="s">
        <v>1119</v>
      </c>
      <c r="D376" s="75" t="s">
        <v>2692</v>
      </c>
      <c r="E376" s="6">
        <v>482.06</v>
      </c>
      <c r="F376" s="66" t="s">
        <v>2276</v>
      </c>
      <c r="G376" s="76">
        <v>4</v>
      </c>
      <c r="H376" s="74"/>
    </row>
    <row r="377" spans="1:8" s="11" customFormat="1" ht="18" customHeight="1" x14ac:dyDescent="0.25">
      <c r="A377" s="7">
        <v>43283.567453703705</v>
      </c>
      <c r="B377" s="8" t="s">
        <v>38</v>
      </c>
      <c r="C377" s="8" t="s">
        <v>101</v>
      </c>
      <c r="D377" s="77" t="s">
        <v>2693</v>
      </c>
      <c r="E377" s="9">
        <v>126.48</v>
      </c>
      <c r="F377" s="112" t="s">
        <v>2276</v>
      </c>
      <c r="G377" s="73">
        <v>4</v>
      </c>
      <c r="H377" s="74"/>
    </row>
    <row r="378" spans="1:8" s="11" customFormat="1" ht="18" customHeight="1" x14ac:dyDescent="0.25">
      <c r="A378" s="7">
        <v>43297.717581018522</v>
      </c>
      <c r="B378" s="8" t="s">
        <v>38</v>
      </c>
      <c r="C378" s="8" t="s">
        <v>101</v>
      </c>
      <c r="D378" s="77" t="s">
        <v>2694</v>
      </c>
      <c r="E378" s="9">
        <v>126.48</v>
      </c>
      <c r="F378" s="112" t="s">
        <v>2276</v>
      </c>
      <c r="G378" s="73">
        <v>4</v>
      </c>
      <c r="H378" s="74"/>
    </row>
    <row r="379" spans="1:8" s="11" customFormat="1" ht="18" customHeight="1" x14ac:dyDescent="0.25">
      <c r="A379" s="7">
        <v>43283.567650462966</v>
      </c>
      <c r="B379" s="8" t="s">
        <v>38</v>
      </c>
      <c r="C379" s="8" t="s">
        <v>101</v>
      </c>
      <c r="D379" s="77" t="s">
        <v>2695</v>
      </c>
      <c r="E379" s="9">
        <v>177.06</v>
      </c>
      <c r="F379" s="112" t="s">
        <v>2276</v>
      </c>
      <c r="G379" s="73">
        <v>4</v>
      </c>
      <c r="H379" s="74"/>
    </row>
    <row r="380" spans="1:8" s="11" customFormat="1" ht="18" customHeight="1" x14ac:dyDescent="0.25">
      <c r="A380" s="7">
        <v>43283.567384259259</v>
      </c>
      <c r="B380" s="8" t="s">
        <v>38</v>
      </c>
      <c r="C380" s="8" t="s">
        <v>101</v>
      </c>
      <c r="D380" s="77" t="s">
        <v>2696</v>
      </c>
      <c r="E380" s="9">
        <v>276.97000000000003</v>
      </c>
      <c r="F380" s="112" t="s">
        <v>2276</v>
      </c>
      <c r="G380" s="73">
        <v>4</v>
      </c>
      <c r="H380" s="74"/>
    </row>
    <row r="381" spans="1:8" s="11" customFormat="1" ht="18" customHeight="1" x14ac:dyDescent="0.25">
      <c r="A381" s="7">
        <v>43283.56759259259</v>
      </c>
      <c r="B381" s="8" t="s">
        <v>38</v>
      </c>
      <c r="C381" s="8" t="s">
        <v>101</v>
      </c>
      <c r="D381" s="72" t="s">
        <v>2697</v>
      </c>
      <c r="E381" s="9">
        <v>506.71</v>
      </c>
      <c r="F381" s="112" t="s">
        <v>2276</v>
      </c>
      <c r="G381" s="73">
        <v>4</v>
      </c>
      <c r="H381" s="74"/>
    </row>
    <row r="382" spans="1:8" s="11" customFormat="1" ht="18" customHeight="1" x14ac:dyDescent="0.25">
      <c r="A382" s="7">
        <v>43283.567523148151</v>
      </c>
      <c r="B382" s="8" t="s">
        <v>38</v>
      </c>
      <c r="C382" s="8" t="s">
        <v>101</v>
      </c>
      <c r="D382" s="72" t="s">
        <v>2698</v>
      </c>
      <c r="E382" s="9">
        <v>1007.56</v>
      </c>
      <c r="F382" s="112" t="s">
        <v>2276</v>
      </c>
      <c r="G382" s="73">
        <v>4</v>
      </c>
      <c r="H382" s="74"/>
    </row>
    <row r="383" spans="1:8" s="11" customFormat="1" ht="18" customHeight="1" x14ac:dyDescent="0.25">
      <c r="A383" s="7">
        <v>43283.567615740743</v>
      </c>
      <c r="B383" s="8" t="s">
        <v>38</v>
      </c>
      <c r="C383" s="8" t="s">
        <v>101</v>
      </c>
      <c r="D383" s="72" t="s">
        <v>2699</v>
      </c>
      <c r="E383" s="9">
        <v>1216.98</v>
      </c>
      <c r="F383" s="112" t="s">
        <v>2276</v>
      </c>
      <c r="G383" s="73">
        <v>4</v>
      </c>
      <c r="H383" s="74"/>
    </row>
    <row r="384" spans="1:8" s="11" customFormat="1" ht="18" customHeight="1" x14ac:dyDescent="0.25">
      <c r="A384" s="7">
        <v>43283.567418981482</v>
      </c>
      <c r="B384" s="8" t="s">
        <v>38</v>
      </c>
      <c r="C384" s="8" t="s">
        <v>101</v>
      </c>
      <c r="D384" s="72" t="s">
        <v>2700</v>
      </c>
      <c r="E384" s="9">
        <v>2110.4299999999998</v>
      </c>
      <c r="F384" s="112" t="s">
        <v>2276</v>
      </c>
      <c r="G384" s="73">
        <v>4</v>
      </c>
      <c r="H384" s="74"/>
    </row>
    <row r="385" spans="1:8" s="11" customFormat="1" ht="18" customHeight="1" x14ac:dyDescent="0.25">
      <c r="A385" s="4">
        <v>43312.371562499997</v>
      </c>
      <c r="B385" s="5" t="s">
        <v>319</v>
      </c>
      <c r="C385" s="5" t="s">
        <v>320</v>
      </c>
      <c r="D385" s="75" t="s">
        <v>2701</v>
      </c>
      <c r="E385" s="6">
        <v>4472.16</v>
      </c>
      <c r="F385" s="66" t="s">
        <v>2276</v>
      </c>
      <c r="G385" s="76">
        <v>4</v>
      </c>
      <c r="H385" s="74"/>
    </row>
    <row r="386" spans="1:8" s="11" customFormat="1" ht="18" customHeight="1" x14ac:dyDescent="0.25">
      <c r="A386" s="7">
        <v>43280.452546296299</v>
      </c>
      <c r="B386" s="8" t="s">
        <v>1487</v>
      </c>
      <c r="C386" s="8" t="s">
        <v>1488</v>
      </c>
      <c r="D386" s="77" t="s">
        <v>2702</v>
      </c>
      <c r="E386" s="9">
        <v>145.19999999999999</v>
      </c>
      <c r="F386" s="112" t="s">
        <v>2274</v>
      </c>
      <c r="G386" s="73">
        <v>4</v>
      </c>
      <c r="H386" s="74"/>
    </row>
    <row r="387" spans="1:8" s="11" customFormat="1" ht="18" customHeight="1" x14ac:dyDescent="0.25">
      <c r="A387" s="7">
        <v>43280.452581018515</v>
      </c>
      <c r="B387" s="8" t="s">
        <v>1487</v>
      </c>
      <c r="C387" s="8" t="s">
        <v>1488</v>
      </c>
      <c r="D387" s="77" t="s">
        <v>2703</v>
      </c>
      <c r="E387" s="9">
        <v>314.60000000000002</v>
      </c>
      <c r="F387" s="112" t="s">
        <v>2274</v>
      </c>
      <c r="G387" s="73">
        <v>4</v>
      </c>
      <c r="H387" s="74"/>
    </row>
    <row r="388" spans="1:8" s="11" customFormat="1" ht="18" customHeight="1" x14ac:dyDescent="0.25">
      <c r="A388" s="4">
        <v>43347.444849537038</v>
      </c>
      <c r="B388" s="5" t="s">
        <v>1487</v>
      </c>
      <c r="C388" s="5" t="s">
        <v>1488</v>
      </c>
      <c r="D388" s="75" t="s">
        <v>2704</v>
      </c>
      <c r="E388" s="6">
        <v>8829.9500000000007</v>
      </c>
      <c r="F388" s="66" t="s">
        <v>2274</v>
      </c>
      <c r="G388" s="76">
        <v>4</v>
      </c>
      <c r="H388" s="74"/>
    </row>
    <row r="389" spans="1:8" s="11" customFormat="1" ht="18" customHeight="1" x14ac:dyDescent="0.25">
      <c r="A389" s="4">
        <v>43347.394444444442</v>
      </c>
      <c r="B389" s="5" t="s">
        <v>2705</v>
      </c>
      <c r="C389" s="5" t="s">
        <v>2706</v>
      </c>
      <c r="D389" s="75" t="s">
        <v>2707</v>
      </c>
      <c r="E389" s="6">
        <v>1057.8800000000001</v>
      </c>
      <c r="F389" s="66" t="s">
        <v>2274</v>
      </c>
      <c r="G389" s="76">
        <v>4</v>
      </c>
      <c r="H389" s="74"/>
    </row>
    <row r="390" spans="1:8" s="11" customFormat="1" ht="18" customHeight="1" x14ac:dyDescent="0.25">
      <c r="A390" s="4">
        <v>43347.394479166665</v>
      </c>
      <c r="B390" s="5" t="s">
        <v>2705</v>
      </c>
      <c r="C390" s="5" t="s">
        <v>2706</v>
      </c>
      <c r="D390" s="75" t="s">
        <v>2708</v>
      </c>
      <c r="E390" s="6">
        <v>2160.83</v>
      </c>
      <c r="F390" s="66" t="s">
        <v>2274</v>
      </c>
      <c r="G390" s="76">
        <v>4</v>
      </c>
      <c r="H390" s="74"/>
    </row>
    <row r="391" spans="1:8" s="11" customFormat="1" ht="18" customHeight="1" x14ac:dyDescent="0.25">
      <c r="A391" s="7">
        <v>43291.527650462966</v>
      </c>
      <c r="B391" s="8" t="s">
        <v>40</v>
      </c>
      <c r="C391" s="8" t="s">
        <v>1120</v>
      </c>
      <c r="D391" s="72" t="s">
        <v>2709</v>
      </c>
      <c r="E391" s="9">
        <v>677.6</v>
      </c>
      <c r="F391" s="112" t="s">
        <v>2274</v>
      </c>
      <c r="G391" s="73">
        <v>4</v>
      </c>
      <c r="H391" s="74"/>
    </row>
    <row r="392" spans="1:8" s="11" customFormat="1" ht="18" customHeight="1" x14ac:dyDescent="0.25">
      <c r="A392" s="7">
        <v>43292.672118055554</v>
      </c>
      <c r="B392" s="8" t="s">
        <v>129</v>
      </c>
      <c r="C392" s="8" t="s">
        <v>155</v>
      </c>
      <c r="D392" s="77" t="s">
        <v>2710</v>
      </c>
      <c r="E392" s="9">
        <v>54.45</v>
      </c>
      <c r="F392" s="112" t="s">
        <v>2274</v>
      </c>
      <c r="G392" s="73">
        <v>4</v>
      </c>
      <c r="H392" s="74"/>
    </row>
    <row r="393" spans="1:8" s="11" customFormat="1" ht="18" customHeight="1" x14ac:dyDescent="0.25">
      <c r="A393" s="7">
        <v>43271.883668981478</v>
      </c>
      <c r="B393" s="8" t="s">
        <v>129</v>
      </c>
      <c r="C393" s="8" t="s">
        <v>155</v>
      </c>
      <c r="D393" s="77" t="s">
        <v>2711</v>
      </c>
      <c r="E393" s="9">
        <v>121.85</v>
      </c>
      <c r="F393" s="112" t="s">
        <v>2274</v>
      </c>
      <c r="G393" s="73">
        <v>4</v>
      </c>
      <c r="H393" s="74"/>
    </row>
    <row r="394" spans="1:8" s="11" customFormat="1" ht="18" customHeight="1" x14ac:dyDescent="0.25">
      <c r="A394" s="4">
        <v>43307.005347222221</v>
      </c>
      <c r="B394" s="5" t="s">
        <v>129</v>
      </c>
      <c r="C394" s="5" t="s">
        <v>155</v>
      </c>
      <c r="D394" s="75" t="s">
        <v>2712</v>
      </c>
      <c r="E394" s="6">
        <v>266.2</v>
      </c>
      <c r="F394" s="66" t="s">
        <v>2276</v>
      </c>
      <c r="G394" s="76">
        <v>4</v>
      </c>
      <c r="H394" s="74"/>
    </row>
    <row r="395" spans="1:8" s="11" customFormat="1" ht="18" customHeight="1" x14ac:dyDescent="0.25">
      <c r="A395" s="4">
        <v>43307.011678240742</v>
      </c>
      <c r="B395" s="5" t="s">
        <v>129</v>
      </c>
      <c r="C395" s="5" t="s">
        <v>155</v>
      </c>
      <c r="D395" s="75" t="s">
        <v>2713</v>
      </c>
      <c r="E395" s="6">
        <v>423.5</v>
      </c>
      <c r="F395" s="66" t="s">
        <v>2276</v>
      </c>
      <c r="G395" s="76">
        <v>4</v>
      </c>
      <c r="H395" s="74"/>
    </row>
    <row r="396" spans="1:8" s="11" customFormat="1" ht="18" customHeight="1" x14ac:dyDescent="0.25">
      <c r="A396" s="4">
        <v>43338.088831018518</v>
      </c>
      <c r="B396" s="5" t="s">
        <v>129</v>
      </c>
      <c r="C396" s="5" t="s">
        <v>155</v>
      </c>
      <c r="D396" s="75" t="s">
        <v>2714</v>
      </c>
      <c r="E396" s="6">
        <v>445.28</v>
      </c>
      <c r="F396" s="66" t="s">
        <v>2276</v>
      </c>
      <c r="G396" s="76">
        <v>4</v>
      </c>
      <c r="H396" s="74"/>
    </row>
    <row r="397" spans="1:8" s="11" customFormat="1" ht="18" customHeight="1" x14ac:dyDescent="0.25">
      <c r="A397" s="4">
        <v>43307.009548611109</v>
      </c>
      <c r="B397" s="5" t="s">
        <v>129</v>
      </c>
      <c r="C397" s="5" t="s">
        <v>155</v>
      </c>
      <c r="D397" s="75" t="s">
        <v>2715</v>
      </c>
      <c r="E397" s="6">
        <v>578.38</v>
      </c>
      <c r="F397" s="66" t="s">
        <v>2276</v>
      </c>
      <c r="G397" s="76">
        <v>4</v>
      </c>
      <c r="H397" s="74"/>
    </row>
    <row r="398" spans="1:8" s="11" customFormat="1" ht="18" customHeight="1" x14ac:dyDescent="0.25">
      <c r="A398" s="7">
        <v>43276.584791666668</v>
      </c>
      <c r="B398" s="8" t="s">
        <v>129</v>
      </c>
      <c r="C398" s="8" t="s">
        <v>155</v>
      </c>
      <c r="D398" s="77" t="s">
        <v>2716</v>
      </c>
      <c r="E398" s="9">
        <v>711.48</v>
      </c>
      <c r="F398" s="112" t="s">
        <v>2276</v>
      </c>
      <c r="G398" s="73">
        <v>4</v>
      </c>
      <c r="H398" s="74"/>
    </row>
    <row r="399" spans="1:8" s="11" customFormat="1" ht="18" customHeight="1" x14ac:dyDescent="0.25">
      <c r="A399" s="4">
        <v>43306.446053240739</v>
      </c>
      <c r="B399" s="5" t="s">
        <v>129</v>
      </c>
      <c r="C399" s="5" t="s">
        <v>155</v>
      </c>
      <c r="D399" s="75" t="s">
        <v>2717</v>
      </c>
      <c r="E399" s="6">
        <v>849.42</v>
      </c>
      <c r="F399" s="66" t="s">
        <v>2276</v>
      </c>
      <c r="G399" s="76">
        <v>4</v>
      </c>
      <c r="H399" s="74"/>
    </row>
    <row r="400" spans="1:8" s="11" customFormat="1" ht="18" customHeight="1" x14ac:dyDescent="0.25">
      <c r="A400" s="4">
        <v>43306.992627314816</v>
      </c>
      <c r="B400" s="5" t="s">
        <v>129</v>
      </c>
      <c r="C400" s="5" t="s">
        <v>155</v>
      </c>
      <c r="D400" s="75" t="s">
        <v>2718</v>
      </c>
      <c r="E400" s="6">
        <v>1049.07</v>
      </c>
      <c r="F400" s="66" t="s">
        <v>2276</v>
      </c>
      <c r="G400" s="76">
        <v>4</v>
      </c>
      <c r="H400" s="74"/>
    </row>
    <row r="401" spans="1:8" s="11" customFormat="1" ht="18" customHeight="1" x14ac:dyDescent="0.25">
      <c r="A401" s="7">
        <v>43276.555208333331</v>
      </c>
      <c r="B401" s="8" t="s">
        <v>129</v>
      </c>
      <c r="C401" s="8" t="s">
        <v>155</v>
      </c>
      <c r="D401" s="77" t="s">
        <v>2719</v>
      </c>
      <c r="E401" s="9">
        <v>1248.72</v>
      </c>
      <c r="F401" s="112" t="s">
        <v>2276</v>
      </c>
      <c r="G401" s="73">
        <v>4</v>
      </c>
      <c r="H401" s="74"/>
    </row>
    <row r="402" spans="1:8" s="11" customFormat="1" ht="18" customHeight="1" x14ac:dyDescent="0.25">
      <c r="A402" s="4">
        <v>43338.063530092593</v>
      </c>
      <c r="B402" s="5" t="s">
        <v>129</v>
      </c>
      <c r="C402" s="5" t="s">
        <v>155</v>
      </c>
      <c r="D402" s="75" t="s">
        <v>2720</v>
      </c>
      <c r="E402" s="6">
        <v>1248.72</v>
      </c>
      <c r="F402" s="66" t="s">
        <v>2276</v>
      </c>
      <c r="G402" s="76">
        <v>4</v>
      </c>
      <c r="H402" s="74"/>
    </row>
    <row r="403" spans="1:8" s="11" customFormat="1" ht="18" customHeight="1" x14ac:dyDescent="0.25">
      <c r="A403" s="7">
        <v>43276.569988425923</v>
      </c>
      <c r="B403" s="8" t="s">
        <v>129</v>
      </c>
      <c r="C403" s="8" t="s">
        <v>155</v>
      </c>
      <c r="D403" s="77" t="s">
        <v>2721</v>
      </c>
      <c r="E403" s="9">
        <v>1472.57</v>
      </c>
      <c r="F403" s="112" t="s">
        <v>2276</v>
      </c>
      <c r="G403" s="73">
        <v>4</v>
      </c>
      <c r="H403" s="74"/>
    </row>
    <row r="404" spans="1:8" s="11" customFormat="1" ht="18" customHeight="1" x14ac:dyDescent="0.25">
      <c r="A404" s="4">
        <v>43338.074062500003</v>
      </c>
      <c r="B404" s="5" t="s">
        <v>129</v>
      </c>
      <c r="C404" s="5" t="s">
        <v>155</v>
      </c>
      <c r="D404" s="75" t="s">
        <v>2722</v>
      </c>
      <c r="E404" s="6">
        <v>1472.57</v>
      </c>
      <c r="F404" s="66" t="s">
        <v>2276</v>
      </c>
      <c r="G404" s="76">
        <v>4</v>
      </c>
      <c r="H404" s="74"/>
    </row>
    <row r="405" spans="1:8" s="11" customFormat="1" ht="18" customHeight="1" x14ac:dyDescent="0.25">
      <c r="A405" s="7">
        <v>43283.664236111108</v>
      </c>
      <c r="B405" s="8" t="s">
        <v>142</v>
      </c>
      <c r="C405" s="8" t="s">
        <v>168</v>
      </c>
      <c r="D405" s="77" t="s">
        <v>2723</v>
      </c>
      <c r="E405" s="9">
        <v>2921.75</v>
      </c>
      <c r="F405" s="112" t="s">
        <v>2274</v>
      </c>
      <c r="G405" s="73">
        <v>4</v>
      </c>
      <c r="H405" s="74"/>
    </row>
    <row r="406" spans="1:8" s="11" customFormat="1" ht="18" customHeight="1" x14ac:dyDescent="0.25">
      <c r="A406" s="7">
        <v>43278.567326388889</v>
      </c>
      <c r="B406" s="8" t="s">
        <v>142</v>
      </c>
      <c r="C406" s="8" t="s">
        <v>168</v>
      </c>
      <c r="D406" s="77" t="s">
        <v>2724</v>
      </c>
      <c r="E406" s="9">
        <v>3011.27</v>
      </c>
      <c r="F406" s="112" t="s">
        <v>2274</v>
      </c>
      <c r="G406" s="73">
        <v>4</v>
      </c>
      <c r="H406" s="74"/>
    </row>
    <row r="407" spans="1:8" s="11" customFormat="1" ht="18" customHeight="1" x14ac:dyDescent="0.25">
      <c r="A407" s="7">
        <v>43284.581458333334</v>
      </c>
      <c r="B407" s="8" t="s">
        <v>142</v>
      </c>
      <c r="C407" s="8" t="s">
        <v>168</v>
      </c>
      <c r="D407" s="77" t="s">
        <v>2725</v>
      </c>
      <c r="E407" s="9">
        <v>18783.48</v>
      </c>
      <c r="F407" s="112" t="s">
        <v>2276</v>
      </c>
      <c r="G407" s="73">
        <v>4</v>
      </c>
      <c r="H407" s="74"/>
    </row>
    <row r="408" spans="1:8" s="11" customFormat="1" ht="18" customHeight="1" x14ac:dyDescent="0.25">
      <c r="A408" s="7">
        <v>43290.463645833333</v>
      </c>
      <c r="B408" s="8" t="s">
        <v>41</v>
      </c>
      <c r="C408" s="8" t="s">
        <v>103</v>
      </c>
      <c r="D408" s="77" t="s">
        <v>2726</v>
      </c>
      <c r="E408" s="9">
        <v>882.2</v>
      </c>
      <c r="F408" s="112" t="s">
        <v>2275</v>
      </c>
      <c r="G408" s="73">
        <v>4</v>
      </c>
      <c r="H408" s="74"/>
    </row>
    <row r="409" spans="1:8" s="11" customFormat="1" ht="18" customHeight="1" x14ac:dyDescent="0.25">
      <c r="A409" s="7">
        <v>43277.714201388888</v>
      </c>
      <c r="B409" s="8" t="s">
        <v>42</v>
      </c>
      <c r="C409" s="8" t="s">
        <v>104</v>
      </c>
      <c r="D409" s="77" t="s">
        <v>2727</v>
      </c>
      <c r="E409" s="9">
        <v>90.75</v>
      </c>
      <c r="F409" s="112" t="s">
        <v>2276</v>
      </c>
      <c r="G409" s="73">
        <v>4</v>
      </c>
      <c r="H409" s="74"/>
    </row>
    <row r="410" spans="1:8" s="11" customFormat="1" ht="18" customHeight="1" x14ac:dyDescent="0.25">
      <c r="A410" s="7">
        <v>43270.728495370371</v>
      </c>
      <c r="B410" s="8" t="s">
        <v>42</v>
      </c>
      <c r="C410" s="8" t="s">
        <v>104</v>
      </c>
      <c r="D410" s="77" t="s">
        <v>2728</v>
      </c>
      <c r="E410" s="9">
        <v>90.75</v>
      </c>
      <c r="F410" s="112" t="s">
        <v>2274</v>
      </c>
      <c r="G410" s="73">
        <v>4</v>
      </c>
      <c r="H410" s="74"/>
    </row>
    <row r="411" spans="1:8" s="11" customFormat="1" ht="18" customHeight="1" x14ac:dyDescent="0.25">
      <c r="A411" s="7">
        <v>43277.731122685182</v>
      </c>
      <c r="B411" s="8" t="s">
        <v>42</v>
      </c>
      <c r="C411" s="8" t="s">
        <v>104</v>
      </c>
      <c r="D411" s="77" t="s">
        <v>2729</v>
      </c>
      <c r="E411" s="9">
        <v>137.94</v>
      </c>
      <c r="F411" s="112" t="s">
        <v>2276</v>
      </c>
      <c r="G411" s="73">
        <v>4</v>
      </c>
      <c r="H411" s="74"/>
    </row>
    <row r="412" spans="1:8" s="11" customFormat="1" ht="18" customHeight="1" x14ac:dyDescent="0.25">
      <c r="A412" s="7">
        <v>43270.730624999997</v>
      </c>
      <c r="B412" s="8" t="s">
        <v>42</v>
      </c>
      <c r="C412" s="8" t="s">
        <v>104</v>
      </c>
      <c r="D412" s="72" t="s">
        <v>2730</v>
      </c>
      <c r="E412" s="9">
        <v>196.02</v>
      </c>
      <c r="F412" s="112" t="s">
        <v>2278</v>
      </c>
      <c r="G412" s="73">
        <v>4</v>
      </c>
      <c r="H412" s="74"/>
    </row>
    <row r="413" spans="1:8" s="11" customFormat="1" ht="18" customHeight="1" x14ac:dyDescent="0.25">
      <c r="A413" s="7">
        <v>43277.726886574077</v>
      </c>
      <c r="B413" s="8" t="s">
        <v>42</v>
      </c>
      <c r="C413" s="8" t="s">
        <v>104</v>
      </c>
      <c r="D413" s="72" t="s">
        <v>2731</v>
      </c>
      <c r="E413" s="9">
        <v>313.39</v>
      </c>
      <c r="F413" s="112" t="s">
        <v>2276</v>
      </c>
      <c r="G413" s="73">
        <v>4</v>
      </c>
      <c r="H413" s="74"/>
    </row>
    <row r="414" spans="1:8" s="11" customFormat="1" ht="18" customHeight="1" x14ac:dyDescent="0.25">
      <c r="A414" s="7">
        <v>43285.506585648145</v>
      </c>
      <c r="B414" s="8" t="s">
        <v>42</v>
      </c>
      <c r="C414" s="8" t="s">
        <v>104</v>
      </c>
      <c r="D414" s="77" t="s">
        <v>2732</v>
      </c>
      <c r="E414" s="9">
        <v>337.59</v>
      </c>
      <c r="F414" s="112" t="s">
        <v>2276</v>
      </c>
      <c r="G414" s="73">
        <v>4</v>
      </c>
      <c r="H414" s="74"/>
    </row>
    <row r="415" spans="1:8" s="11" customFormat="1" ht="18" customHeight="1" x14ac:dyDescent="0.25">
      <c r="A415" s="7">
        <v>43277.716319444444</v>
      </c>
      <c r="B415" s="8" t="s">
        <v>42</v>
      </c>
      <c r="C415" s="8" t="s">
        <v>104</v>
      </c>
      <c r="D415" s="77" t="s">
        <v>2733</v>
      </c>
      <c r="E415" s="9">
        <v>373.77</v>
      </c>
      <c r="F415" s="112" t="s">
        <v>2276</v>
      </c>
      <c r="G415" s="73">
        <v>4</v>
      </c>
      <c r="H415" s="74"/>
    </row>
    <row r="416" spans="1:8" s="11" customFormat="1" ht="18" customHeight="1" x14ac:dyDescent="0.25">
      <c r="A416" s="7">
        <v>43277.724687499998</v>
      </c>
      <c r="B416" s="8" t="s">
        <v>42</v>
      </c>
      <c r="C416" s="8" t="s">
        <v>104</v>
      </c>
      <c r="D416" s="72" t="s">
        <v>2734</v>
      </c>
      <c r="E416" s="9">
        <v>398.09</v>
      </c>
      <c r="F416" s="112" t="s">
        <v>2274</v>
      </c>
      <c r="G416" s="73">
        <v>4</v>
      </c>
      <c r="H416" s="74"/>
    </row>
    <row r="417" spans="1:8" s="11" customFormat="1" ht="18" customHeight="1" x14ac:dyDescent="0.25">
      <c r="A417" s="7">
        <v>43270.728460648148</v>
      </c>
      <c r="B417" s="8" t="s">
        <v>42</v>
      </c>
      <c r="C417" s="8" t="s">
        <v>104</v>
      </c>
      <c r="D417" s="77" t="s">
        <v>2735</v>
      </c>
      <c r="E417" s="9">
        <v>566.28</v>
      </c>
      <c r="F417" s="112" t="s">
        <v>2274</v>
      </c>
      <c r="G417" s="73">
        <v>4</v>
      </c>
      <c r="H417" s="74"/>
    </row>
    <row r="418" spans="1:8" s="11" customFormat="1" ht="18" customHeight="1" x14ac:dyDescent="0.25">
      <c r="A418" s="7">
        <v>43270.726331018515</v>
      </c>
      <c r="B418" s="8" t="s">
        <v>42</v>
      </c>
      <c r="C418" s="8" t="s">
        <v>104</v>
      </c>
      <c r="D418" s="77" t="s">
        <v>2736</v>
      </c>
      <c r="E418" s="9">
        <v>592.29999999999995</v>
      </c>
      <c r="F418" s="112" t="s">
        <v>2276</v>
      </c>
      <c r="G418" s="73">
        <v>4</v>
      </c>
      <c r="H418" s="74"/>
    </row>
    <row r="419" spans="1:8" s="11" customFormat="1" ht="18" customHeight="1" x14ac:dyDescent="0.25">
      <c r="A419" s="7">
        <v>43277.712002314816</v>
      </c>
      <c r="B419" s="8" t="s">
        <v>42</v>
      </c>
      <c r="C419" s="8" t="s">
        <v>104</v>
      </c>
      <c r="D419" s="77" t="s">
        <v>2737</v>
      </c>
      <c r="E419" s="9">
        <v>735.68</v>
      </c>
      <c r="F419" s="112" t="s">
        <v>2276</v>
      </c>
      <c r="G419" s="73">
        <v>4</v>
      </c>
      <c r="H419" s="74"/>
    </row>
    <row r="420" spans="1:8" s="11" customFormat="1" ht="18" customHeight="1" x14ac:dyDescent="0.25">
      <c r="A420" s="7">
        <v>43277.714166666665</v>
      </c>
      <c r="B420" s="8" t="s">
        <v>42</v>
      </c>
      <c r="C420" s="8" t="s">
        <v>104</v>
      </c>
      <c r="D420" s="77" t="s">
        <v>2738</v>
      </c>
      <c r="E420" s="9">
        <v>1463.5</v>
      </c>
      <c r="F420" s="112" t="s">
        <v>2276</v>
      </c>
      <c r="G420" s="73">
        <v>4</v>
      </c>
      <c r="H420" s="74"/>
    </row>
    <row r="421" spans="1:8" s="11" customFormat="1" ht="18" customHeight="1" x14ac:dyDescent="0.25">
      <c r="A421" s="4">
        <v>43312.443043981482</v>
      </c>
      <c r="B421" s="5" t="s">
        <v>43</v>
      </c>
      <c r="C421" s="5" t="s">
        <v>105</v>
      </c>
      <c r="D421" s="75" t="s">
        <v>2739</v>
      </c>
      <c r="E421" s="6">
        <v>121</v>
      </c>
      <c r="F421" s="66" t="s">
        <v>2276</v>
      </c>
      <c r="G421" s="76">
        <v>4</v>
      </c>
      <c r="H421" s="74"/>
    </row>
    <row r="422" spans="1:8" s="11" customFormat="1" ht="18" customHeight="1" x14ac:dyDescent="0.25">
      <c r="A422" s="7">
        <v>43285.343854166669</v>
      </c>
      <c r="B422" s="8" t="s">
        <v>43</v>
      </c>
      <c r="C422" s="8" t="s">
        <v>105</v>
      </c>
      <c r="D422" s="77" t="s">
        <v>2740</v>
      </c>
      <c r="E422" s="9">
        <v>308.25</v>
      </c>
      <c r="F422" s="112" t="s">
        <v>2276</v>
      </c>
      <c r="G422" s="73">
        <v>4</v>
      </c>
      <c r="H422" s="74"/>
    </row>
    <row r="423" spans="1:8" s="11" customFormat="1" ht="18" customHeight="1" x14ac:dyDescent="0.25">
      <c r="A423" s="4">
        <v>43312.443182870367</v>
      </c>
      <c r="B423" s="5" t="s">
        <v>43</v>
      </c>
      <c r="C423" s="5" t="s">
        <v>105</v>
      </c>
      <c r="D423" s="75" t="s">
        <v>2741</v>
      </c>
      <c r="E423" s="6">
        <v>383.09</v>
      </c>
      <c r="F423" s="66" t="s">
        <v>2276</v>
      </c>
      <c r="G423" s="76">
        <v>4</v>
      </c>
      <c r="H423" s="74"/>
    </row>
    <row r="424" spans="1:8" s="11" customFormat="1" ht="18" customHeight="1" x14ac:dyDescent="0.25">
      <c r="A424" s="4">
        <v>43346.530706018515</v>
      </c>
      <c r="B424" s="5" t="s">
        <v>43</v>
      </c>
      <c r="C424" s="5" t="s">
        <v>105</v>
      </c>
      <c r="D424" s="75" t="s">
        <v>2742</v>
      </c>
      <c r="E424" s="6">
        <v>667.92</v>
      </c>
      <c r="F424" s="66" t="s">
        <v>2276</v>
      </c>
      <c r="G424" s="76">
        <v>4</v>
      </c>
      <c r="H424" s="74"/>
    </row>
    <row r="425" spans="1:8" s="11" customFormat="1" ht="18" customHeight="1" x14ac:dyDescent="0.25">
      <c r="A425" s="4">
        <v>43342.337141203701</v>
      </c>
      <c r="B425" s="5" t="s">
        <v>300</v>
      </c>
      <c r="C425" s="5" t="s">
        <v>107</v>
      </c>
      <c r="D425" s="75" t="s">
        <v>2743</v>
      </c>
      <c r="E425" s="6">
        <v>1880.65</v>
      </c>
      <c r="F425" s="66" t="s">
        <v>2276</v>
      </c>
      <c r="G425" s="76">
        <v>4</v>
      </c>
      <c r="H425" s="74"/>
    </row>
    <row r="426" spans="1:8" s="11" customFormat="1" ht="18" customHeight="1" x14ac:dyDescent="0.25">
      <c r="A426" s="4">
        <v>43311.339467592596</v>
      </c>
      <c r="B426" s="5" t="s">
        <v>300</v>
      </c>
      <c r="C426" s="5" t="s">
        <v>107</v>
      </c>
      <c r="D426" s="75" t="s">
        <v>2744</v>
      </c>
      <c r="E426" s="6">
        <v>1880.65</v>
      </c>
      <c r="F426" s="66" t="s">
        <v>2276</v>
      </c>
      <c r="G426" s="76">
        <v>4</v>
      </c>
      <c r="H426" s="74"/>
    </row>
    <row r="427" spans="1:8" s="11" customFormat="1" ht="18" customHeight="1" x14ac:dyDescent="0.25">
      <c r="A427" s="7">
        <v>43279.568645833337</v>
      </c>
      <c r="B427" s="8" t="s">
        <v>45</v>
      </c>
      <c r="C427" s="8" t="s">
        <v>108</v>
      </c>
      <c r="D427" s="77" t="s">
        <v>2745</v>
      </c>
      <c r="E427" s="9">
        <v>375.04</v>
      </c>
      <c r="F427" s="112" t="s">
        <v>2276</v>
      </c>
      <c r="G427" s="73">
        <v>4</v>
      </c>
      <c r="H427" s="74"/>
    </row>
    <row r="428" spans="1:8" s="11" customFormat="1" ht="18" customHeight="1" x14ac:dyDescent="0.25">
      <c r="A428" s="4">
        <v>43347.899421296293</v>
      </c>
      <c r="B428" s="5" t="s">
        <v>2091</v>
      </c>
      <c r="C428" s="5" t="s">
        <v>2092</v>
      </c>
      <c r="D428" s="75" t="s">
        <v>2746</v>
      </c>
      <c r="E428" s="6">
        <v>544.5</v>
      </c>
      <c r="F428" s="66" t="s">
        <v>2276</v>
      </c>
      <c r="G428" s="76">
        <v>4</v>
      </c>
      <c r="H428" s="74"/>
    </row>
    <row r="429" spans="1:8" s="11" customFormat="1" ht="18" customHeight="1" x14ac:dyDescent="0.25">
      <c r="A429" s="4">
        <v>43344.180601851855</v>
      </c>
      <c r="B429" s="5" t="s">
        <v>46</v>
      </c>
      <c r="C429" s="5" t="s">
        <v>109</v>
      </c>
      <c r="D429" s="82" t="s">
        <v>2747</v>
      </c>
      <c r="E429" s="6">
        <v>465.46</v>
      </c>
      <c r="F429" s="66" t="s">
        <v>2276</v>
      </c>
      <c r="G429" s="76">
        <v>4</v>
      </c>
      <c r="H429" s="74"/>
    </row>
    <row r="430" spans="1:8" s="11" customFormat="1" ht="18" customHeight="1" x14ac:dyDescent="0.25">
      <c r="A430" s="4">
        <v>43291.373206018521</v>
      </c>
      <c r="B430" s="5" t="s">
        <v>46</v>
      </c>
      <c r="C430" s="5" t="s">
        <v>109</v>
      </c>
      <c r="D430" s="75" t="s">
        <v>2748</v>
      </c>
      <c r="E430" s="6">
        <v>471.9</v>
      </c>
      <c r="F430" s="66" t="s">
        <v>2276</v>
      </c>
      <c r="G430" s="76">
        <v>4</v>
      </c>
      <c r="H430" s="74"/>
    </row>
    <row r="431" spans="1:8" s="11" customFormat="1" ht="18" customHeight="1" x14ac:dyDescent="0.25">
      <c r="A431" s="7">
        <v>43283.650092592594</v>
      </c>
      <c r="B431" s="8" t="s">
        <v>46</v>
      </c>
      <c r="C431" s="8" t="s">
        <v>109</v>
      </c>
      <c r="D431" s="77" t="s">
        <v>2749</v>
      </c>
      <c r="E431" s="9">
        <v>55789.43</v>
      </c>
      <c r="F431" s="112" t="s">
        <v>2275</v>
      </c>
      <c r="G431" s="73">
        <v>4</v>
      </c>
      <c r="H431" s="74"/>
    </row>
    <row r="432" spans="1:8" s="11" customFormat="1" ht="18" customHeight="1" x14ac:dyDescent="0.25">
      <c r="A432" s="7">
        <v>43279.992395833331</v>
      </c>
      <c r="B432" s="8" t="s">
        <v>48</v>
      </c>
      <c r="C432" s="8" t="s">
        <v>111</v>
      </c>
      <c r="D432" s="72" t="s">
        <v>2750</v>
      </c>
      <c r="E432" s="9">
        <v>855.6</v>
      </c>
      <c r="F432" s="112" t="s">
        <v>2276</v>
      </c>
      <c r="G432" s="73">
        <v>4</v>
      </c>
      <c r="H432" s="74"/>
    </row>
    <row r="433" spans="1:8" s="11" customFormat="1" ht="18" customHeight="1" x14ac:dyDescent="0.25">
      <c r="A433" s="4">
        <v>43343.036724537036</v>
      </c>
      <c r="B433" s="5" t="s">
        <v>48</v>
      </c>
      <c r="C433" s="5" t="s">
        <v>111</v>
      </c>
      <c r="D433" s="75" t="s">
        <v>2751</v>
      </c>
      <c r="E433" s="6">
        <v>855.6</v>
      </c>
      <c r="F433" s="66" t="s">
        <v>2276</v>
      </c>
      <c r="G433" s="76">
        <v>4</v>
      </c>
      <c r="H433" s="74"/>
    </row>
    <row r="434" spans="1:8" s="11" customFormat="1" ht="18" customHeight="1" x14ac:dyDescent="0.25">
      <c r="A434" s="4">
        <v>43312.409432870372</v>
      </c>
      <c r="B434" s="5" t="s">
        <v>48</v>
      </c>
      <c r="C434" s="5" t="s">
        <v>111</v>
      </c>
      <c r="D434" s="75" t="s">
        <v>2752</v>
      </c>
      <c r="E434" s="6">
        <v>855.6</v>
      </c>
      <c r="F434" s="66" t="s">
        <v>2276</v>
      </c>
      <c r="G434" s="76">
        <v>4</v>
      </c>
      <c r="H434" s="74"/>
    </row>
    <row r="435" spans="1:8" s="11" customFormat="1" ht="18" customHeight="1" x14ac:dyDescent="0.25">
      <c r="A435" s="4">
        <v>43357.698113425926</v>
      </c>
      <c r="B435" s="5" t="s">
        <v>336</v>
      </c>
      <c r="C435" s="5" t="s">
        <v>337</v>
      </c>
      <c r="D435" s="75" t="s">
        <v>2753</v>
      </c>
      <c r="E435" s="6">
        <v>110.13</v>
      </c>
      <c r="F435" s="66" t="s">
        <v>2274</v>
      </c>
      <c r="G435" s="76">
        <v>4</v>
      </c>
      <c r="H435" s="74"/>
    </row>
    <row r="436" spans="1:8" s="11" customFormat="1" ht="18" customHeight="1" x14ac:dyDescent="0.25">
      <c r="A436" s="4">
        <v>43304.55091435185</v>
      </c>
      <c r="B436" s="5" t="s">
        <v>336</v>
      </c>
      <c r="C436" s="5" t="s">
        <v>337</v>
      </c>
      <c r="D436" s="75" t="s">
        <v>2754</v>
      </c>
      <c r="E436" s="6">
        <v>922.76</v>
      </c>
      <c r="F436" s="66" t="s">
        <v>2274</v>
      </c>
      <c r="G436" s="76">
        <v>4</v>
      </c>
      <c r="H436" s="74"/>
    </row>
    <row r="437" spans="1:8" s="11" customFormat="1" ht="18" customHeight="1" x14ac:dyDescent="0.25">
      <c r="A437" s="4">
        <v>43357.656388888892</v>
      </c>
      <c r="B437" s="5" t="s">
        <v>336</v>
      </c>
      <c r="C437" s="5" t="s">
        <v>337</v>
      </c>
      <c r="D437" s="75" t="s">
        <v>2755</v>
      </c>
      <c r="E437" s="6">
        <v>3931.97</v>
      </c>
      <c r="F437" s="66" t="s">
        <v>2274</v>
      </c>
      <c r="G437" s="76">
        <v>4</v>
      </c>
      <c r="H437" s="74"/>
    </row>
    <row r="438" spans="1:8" s="11" customFormat="1" ht="18" customHeight="1" x14ac:dyDescent="0.25">
      <c r="A438" s="4">
        <v>43312.525914351849</v>
      </c>
      <c r="B438" s="5" t="s">
        <v>49</v>
      </c>
      <c r="C438" s="5" t="s">
        <v>112</v>
      </c>
      <c r="D438" s="5" t="s">
        <v>2756</v>
      </c>
      <c r="E438" s="6">
        <v>779.58</v>
      </c>
      <c r="F438" s="112" t="s">
        <v>2276</v>
      </c>
      <c r="G438" s="73">
        <v>4</v>
      </c>
      <c r="H438" s="74"/>
    </row>
    <row r="439" spans="1:8" s="11" customFormat="1" ht="18" customHeight="1" x14ac:dyDescent="0.25">
      <c r="A439" s="7">
        <v>43291.52548611111</v>
      </c>
      <c r="B439" s="8" t="s">
        <v>2255</v>
      </c>
      <c r="C439" s="8" t="s">
        <v>2256</v>
      </c>
      <c r="D439" s="72" t="s">
        <v>2757</v>
      </c>
      <c r="E439" s="9">
        <v>16739.64</v>
      </c>
      <c r="F439" s="112" t="s">
        <v>2276</v>
      </c>
      <c r="G439" s="73">
        <v>4</v>
      </c>
      <c r="H439" s="74"/>
    </row>
    <row r="440" spans="1:8" s="11" customFormat="1" ht="18" customHeight="1" x14ac:dyDescent="0.25">
      <c r="A440" s="7">
        <v>43280.55840277778</v>
      </c>
      <c r="B440" s="8" t="s">
        <v>130</v>
      </c>
      <c r="C440" s="8" t="s">
        <v>156</v>
      </c>
      <c r="D440" s="72" t="s">
        <v>2758</v>
      </c>
      <c r="E440" s="9">
        <v>1120.92</v>
      </c>
      <c r="F440" s="112" t="s">
        <v>2276</v>
      </c>
      <c r="G440" s="73">
        <v>4</v>
      </c>
      <c r="H440" s="74"/>
    </row>
    <row r="441" spans="1:8" s="11" customFormat="1" ht="18" customHeight="1" x14ac:dyDescent="0.25">
      <c r="A441" s="7">
        <v>43291.659409722219</v>
      </c>
      <c r="B441" s="8" t="s">
        <v>130</v>
      </c>
      <c r="C441" s="8" t="s">
        <v>156</v>
      </c>
      <c r="D441" s="72" t="s">
        <v>2759</v>
      </c>
      <c r="E441" s="9">
        <v>1852.29</v>
      </c>
      <c r="F441" s="112" t="s">
        <v>2276</v>
      </c>
      <c r="G441" s="73">
        <v>4</v>
      </c>
      <c r="H441" s="74"/>
    </row>
    <row r="442" spans="1:8" s="11" customFormat="1" ht="18" customHeight="1" x14ac:dyDescent="0.25">
      <c r="A442" s="7">
        <v>43280.553796296299</v>
      </c>
      <c r="B442" s="8" t="s">
        <v>1849</v>
      </c>
      <c r="C442" s="8" t="s">
        <v>1850</v>
      </c>
      <c r="D442" s="77" t="s">
        <v>2760</v>
      </c>
      <c r="E442" s="9">
        <v>1642.96</v>
      </c>
      <c r="F442" s="112" t="s">
        <v>2276</v>
      </c>
      <c r="G442" s="73">
        <v>4</v>
      </c>
      <c r="H442" s="74"/>
    </row>
    <row r="443" spans="1:8" s="11" customFormat="1" ht="18" customHeight="1" x14ac:dyDescent="0.25">
      <c r="A443" s="7">
        <v>43276.406284722223</v>
      </c>
      <c r="B443" s="8" t="s">
        <v>50</v>
      </c>
      <c r="C443" s="8" t="s">
        <v>113</v>
      </c>
      <c r="D443" s="77" t="s">
        <v>2761</v>
      </c>
      <c r="E443" s="9">
        <v>117.19</v>
      </c>
      <c r="F443" s="112" t="s">
        <v>2276</v>
      </c>
      <c r="G443" s="73">
        <v>4</v>
      </c>
      <c r="H443" s="74"/>
    </row>
    <row r="444" spans="1:8" s="11" customFormat="1" ht="18" customHeight="1" x14ac:dyDescent="0.25">
      <c r="A444" s="4">
        <v>43339.710219907407</v>
      </c>
      <c r="B444" s="5" t="s">
        <v>50</v>
      </c>
      <c r="C444" s="5" t="s">
        <v>113</v>
      </c>
      <c r="D444" s="75" t="s">
        <v>2762</v>
      </c>
      <c r="E444" s="6">
        <v>117.19</v>
      </c>
      <c r="F444" s="66" t="s">
        <v>2276</v>
      </c>
      <c r="G444" s="76">
        <v>4</v>
      </c>
      <c r="H444" s="74"/>
    </row>
    <row r="445" spans="1:8" s="11" customFormat="1" ht="18" customHeight="1" x14ac:dyDescent="0.25">
      <c r="A445" s="4">
        <v>43306.508715277778</v>
      </c>
      <c r="B445" s="5" t="s">
        <v>50</v>
      </c>
      <c r="C445" s="5" t="s">
        <v>113</v>
      </c>
      <c r="D445" s="75" t="s">
        <v>2763</v>
      </c>
      <c r="E445" s="6">
        <v>117.19</v>
      </c>
      <c r="F445" s="66" t="s">
        <v>2276</v>
      </c>
      <c r="G445" s="76">
        <v>4</v>
      </c>
      <c r="H445" s="74"/>
    </row>
    <row r="446" spans="1:8" s="11" customFormat="1" ht="18" customHeight="1" x14ac:dyDescent="0.25">
      <c r="A446" s="7">
        <v>43284.606550925928</v>
      </c>
      <c r="B446" s="8" t="s">
        <v>867</v>
      </c>
      <c r="C446" s="8" t="s">
        <v>868</v>
      </c>
      <c r="D446" s="72" t="s">
        <v>2764</v>
      </c>
      <c r="E446" s="9">
        <v>21038.27</v>
      </c>
      <c r="F446" s="112" t="s">
        <v>2276</v>
      </c>
      <c r="G446" s="73">
        <v>4</v>
      </c>
      <c r="H446" s="74"/>
    </row>
    <row r="447" spans="1:8" s="11" customFormat="1" ht="18" customHeight="1" x14ac:dyDescent="0.25">
      <c r="A447" s="7">
        <v>43284.716180555559</v>
      </c>
      <c r="B447" s="8" t="s">
        <v>567</v>
      </c>
      <c r="C447" s="8" t="s">
        <v>568</v>
      </c>
      <c r="D447" s="77" t="s">
        <v>2765</v>
      </c>
      <c r="E447" s="9">
        <v>732.81</v>
      </c>
      <c r="F447" s="112" t="s">
        <v>2276</v>
      </c>
      <c r="G447" s="73">
        <v>4</v>
      </c>
      <c r="H447" s="74"/>
    </row>
    <row r="448" spans="1:8" s="11" customFormat="1" ht="18" customHeight="1" x14ac:dyDescent="0.25">
      <c r="A448" s="7">
        <v>43276.750127314815</v>
      </c>
      <c r="B448" s="8" t="s">
        <v>1532</v>
      </c>
      <c r="C448" s="8" t="s">
        <v>1533</v>
      </c>
      <c r="D448" s="77" t="s">
        <v>2766</v>
      </c>
      <c r="E448" s="9">
        <v>193.6</v>
      </c>
      <c r="F448" s="112" t="s">
        <v>2276</v>
      </c>
      <c r="G448" s="73">
        <v>4</v>
      </c>
      <c r="H448" s="74"/>
    </row>
    <row r="449" spans="1:8" s="11" customFormat="1" ht="18" customHeight="1" x14ac:dyDescent="0.25">
      <c r="A449" s="7">
        <v>43276.733344907407</v>
      </c>
      <c r="B449" s="8" t="s">
        <v>1532</v>
      </c>
      <c r="C449" s="8" t="s">
        <v>1533</v>
      </c>
      <c r="D449" s="77" t="s">
        <v>2767</v>
      </c>
      <c r="E449" s="9">
        <v>279.51</v>
      </c>
      <c r="F449" s="112" t="s">
        <v>2276</v>
      </c>
      <c r="G449" s="73">
        <v>4</v>
      </c>
      <c r="H449" s="74"/>
    </row>
    <row r="450" spans="1:8" s="11" customFormat="1" ht="18" customHeight="1" x14ac:dyDescent="0.25">
      <c r="A450" s="7">
        <v>43276.416817129626</v>
      </c>
      <c r="B450" s="8" t="s">
        <v>2768</v>
      </c>
      <c r="C450" s="8" t="s">
        <v>2769</v>
      </c>
      <c r="D450" s="77" t="s">
        <v>2770</v>
      </c>
      <c r="E450" s="9">
        <v>488.31</v>
      </c>
      <c r="F450" s="112" t="s">
        <v>2276</v>
      </c>
      <c r="G450" s="73">
        <v>4</v>
      </c>
      <c r="H450" s="74"/>
    </row>
    <row r="451" spans="1:8" s="11" customFormat="1" ht="18" customHeight="1" x14ac:dyDescent="0.25">
      <c r="A451" s="4">
        <v>43312.803159722222</v>
      </c>
      <c r="B451" s="5" t="s">
        <v>1209</v>
      </c>
      <c r="C451" s="5" t="s">
        <v>1210</v>
      </c>
      <c r="D451" s="75" t="s">
        <v>2771</v>
      </c>
      <c r="E451" s="6">
        <v>105</v>
      </c>
      <c r="F451" s="112" t="s">
        <v>2276</v>
      </c>
      <c r="G451" s="73">
        <v>4</v>
      </c>
      <c r="H451" s="74"/>
    </row>
    <row r="452" spans="1:8" s="11" customFormat="1" ht="18" customHeight="1" x14ac:dyDescent="0.25">
      <c r="A452" s="7">
        <v>43282.576608796298</v>
      </c>
      <c r="B452" s="8" t="s">
        <v>1209</v>
      </c>
      <c r="C452" s="8" t="s">
        <v>1210</v>
      </c>
      <c r="D452" s="77" t="s">
        <v>2772</v>
      </c>
      <c r="E452" s="9">
        <v>157.5</v>
      </c>
      <c r="F452" s="112" t="s">
        <v>2276</v>
      </c>
      <c r="G452" s="73">
        <v>4</v>
      </c>
      <c r="H452" s="74"/>
    </row>
    <row r="453" spans="1:8" s="11" customFormat="1" ht="18" customHeight="1" x14ac:dyDescent="0.25">
      <c r="A453" s="7">
        <v>43254.628703703704</v>
      </c>
      <c r="B453" s="8" t="s">
        <v>1209</v>
      </c>
      <c r="C453" s="8" t="s">
        <v>1210</v>
      </c>
      <c r="D453" s="77" t="s">
        <v>2773</v>
      </c>
      <c r="E453" s="9">
        <v>297.5</v>
      </c>
      <c r="F453" s="112" t="s">
        <v>2276</v>
      </c>
      <c r="G453" s="73">
        <v>4</v>
      </c>
      <c r="H453" s="74"/>
    </row>
    <row r="454" spans="1:8" s="11" customFormat="1" ht="18" customHeight="1" x14ac:dyDescent="0.25">
      <c r="A454" s="7">
        <v>43283.379467592589</v>
      </c>
      <c r="B454" s="8" t="s">
        <v>254</v>
      </c>
      <c r="C454" s="8" t="s">
        <v>255</v>
      </c>
      <c r="D454" s="77" t="s">
        <v>2774</v>
      </c>
      <c r="E454" s="9">
        <v>845.64</v>
      </c>
      <c r="F454" s="112" t="s">
        <v>2274</v>
      </c>
      <c r="G454" s="73">
        <v>4</v>
      </c>
      <c r="H454" s="74"/>
    </row>
    <row r="455" spans="1:8" s="11" customFormat="1" ht="18" customHeight="1" x14ac:dyDescent="0.25">
      <c r="A455" s="7">
        <v>43283.371099537035</v>
      </c>
      <c r="B455" s="8" t="s">
        <v>254</v>
      </c>
      <c r="C455" s="8" t="s">
        <v>255</v>
      </c>
      <c r="D455" s="77" t="s">
        <v>2775</v>
      </c>
      <c r="E455" s="9">
        <v>2442.54</v>
      </c>
      <c r="F455" s="112" t="s">
        <v>2274</v>
      </c>
      <c r="G455" s="73">
        <v>4</v>
      </c>
      <c r="H455" s="74"/>
    </row>
    <row r="456" spans="1:8" s="11" customFormat="1" ht="18" customHeight="1" x14ac:dyDescent="0.25">
      <c r="A456" s="4">
        <v>43307.522800925923</v>
      </c>
      <c r="B456" s="5" t="s">
        <v>254</v>
      </c>
      <c r="C456" s="5" t="s">
        <v>255</v>
      </c>
      <c r="D456" s="83" t="s">
        <v>2776</v>
      </c>
      <c r="E456" s="6">
        <v>2442.54</v>
      </c>
      <c r="F456" s="66" t="s">
        <v>2274</v>
      </c>
      <c r="G456" s="76">
        <v>4</v>
      </c>
      <c r="H456" s="74"/>
    </row>
    <row r="457" spans="1:8" s="11" customFormat="1" ht="18" customHeight="1" x14ac:dyDescent="0.25">
      <c r="A457" s="7">
        <v>43285.632418981484</v>
      </c>
      <c r="B457" s="8" t="s">
        <v>52</v>
      </c>
      <c r="C457" s="8" t="s">
        <v>115</v>
      </c>
      <c r="D457" s="77" t="s">
        <v>2777</v>
      </c>
      <c r="E457" s="9">
        <v>345.76</v>
      </c>
      <c r="F457" s="112" t="s">
        <v>2275</v>
      </c>
      <c r="G457" s="73">
        <v>4</v>
      </c>
      <c r="H457" s="74"/>
    </row>
    <row r="458" spans="1:8" s="11" customFormat="1" ht="18" customHeight="1" x14ac:dyDescent="0.25">
      <c r="A458" s="7">
        <v>43285.630104166667</v>
      </c>
      <c r="B458" s="8" t="s">
        <v>52</v>
      </c>
      <c r="C458" s="8" t="s">
        <v>115</v>
      </c>
      <c r="D458" s="77" t="s">
        <v>2778</v>
      </c>
      <c r="E458" s="9">
        <v>768.12</v>
      </c>
      <c r="F458" s="112" t="s">
        <v>2275</v>
      </c>
      <c r="G458" s="73">
        <v>4</v>
      </c>
      <c r="H458" s="74"/>
    </row>
    <row r="459" spans="1:8" s="11" customFormat="1" ht="18" customHeight="1" x14ac:dyDescent="0.25">
      <c r="A459" s="7">
        <v>43285.630173611113</v>
      </c>
      <c r="B459" s="8" t="s">
        <v>52</v>
      </c>
      <c r="C459" s="8" t="s">
        <v>115</v>
      </c>
      <c r="D459" s="77" t="s">
        <v>2779</v>
      </c>
      <c r="E459" s="9">
        <v>2481.83</v>
      </c>
      <c r="F459" s="112" t="s">
        <v>2275</v>
      </c>
      <c r="G459" s="73">
        <v>4</v>
      </c>
      <c r="H459" s="74"/>
    </row>
    <row r="460" spans="1:8" s="11" customFormat="1" ht="18" customHeight="1" x14ac:dyDescent="0.25">
      <c r="A460" s="4">
        <v>43308.57576388889</v>
      </c>
      <c r="B460" s="5" t="s">
        <v>519</v>
      </c>
      <c r="C460" s="5" t="s">
        <v>520</v>
      </c>
      <c r="D460" s="75" t="s">
        <v>2780</v>
      </c>
      <c r="E460" s="6">
        <v>94.38</v>
      </c>
      <c r="F460" s="66" t="s">
        <v>2276</v>
      </c>
      <c r="G460" s="76">
        <v>4</v>
      </c>
      <c r="H460" s="74"/>
    </row>
    <row r="461" spans="1:8" s="11" customFormat="1" ht="18" customHeight="1" x14ac:dyDescent="0.25">
      <c r="A461" s="4">
        <v>43308.577893518515</v>
      </c>
      <c r="B461" s="5" t="s">
        <v>519</v>
      </c>
      <c r="C461" s="5" t="s">
        <v>520</v>
      </c>
      <c r="D461" s="75" t="s">
        <v>2781</v>
      </c>
      <c r="E461" s="6">
        <v>379.94</v>
      </c>
      <c r="F461" s="66" t="s">
        <v>2276</v>
      </c>
      <c r="G461" s="76">
        <v>4</v>
      </c>
      <c r="H461" s="74"/>
    </row>
    <row r="462" spans="1:8" s="11" customFormat="1" ht="18" customHeight="1" x14ac:dyDescent="0.25">
      <c r="A462" s="7">
        <v>43276.737546296295</v>
      </c>
      <c r="B462" s="8" t="s">
        <v>519</v>
      </c>
      <c r="C462" s="8" t="s">
        <v>520</v>
      </c>
      <c r="D462" s="72" t="s">
        <v>2782</v>
      </c>
      <c r="E462" s="9">
        <v>816.75</v>
      </c>
      <c r="F462" s="112" t="s">
        <v>2276</v>
      </c>
      <c r="G462" s="73">
        <v>4</v>
      </c>
      <c r="H462" s="74"/>
    </row>
    <row r="463" spans="1:8" s="11" customFormat="1" ht="18" customHeight="1" x14ac:dyDescent="0.25">
      <c r="A463" s="7">
        <v>43291.014513888891</v>
      </c>
      <c r="B463" s="8" t="s">
        <v>2783</v>
      </c>
      <c r="C463" s="8" t="s">
        <v>2784</v>
      </c>
      <c r="D463" s="72" t="s">
        <v>2785</v>
      </c>
      <c r="E463" s="9">
        <v>314.5</v>
      </c>
      <c r="F463" s="112" t="s">
        <v>2274</v>
      </c>
      <c r="G463" s="73">
        <v>4</v>
      </c>
      <c r="H463" s="74"/>
    </row>
    <row r="464" spans="1:8" s="11" customFormat="1" ht="18" customHeight="1" x14ac:dyDescent="0.25">
      <c r="A464" s="7">
        <v>43291.012395833335</v>
      </c>
      <c r="B464" s="8" t="s">
        <v>2783</v>
      </c>
      <c r="C464" s="8" t="s">
        <v>2784</v>
      </c>
      <c r="D464" s="72" t="s">
        <v>2786</v>
      </c>
      <c r="E464" s="9">
        <v>1862.19</v>
      </c>
      <c r="F464" s="112" t="s">
        <v>2274</v>
      </c>
      <c r="G464" s="73">
        <v>4</v>
      </c>
      <c r="H464" s="74"/>
    </row>
    <row r="465" spans="1:8" s="11" customFormat="1" ht="18" customHeight="1" x14ac:dyDescent="0.25">
      <c r="A465" s="7">
        <v>43286.444918981484</v>
      </c>
      <c r="B465" s="8" t="s">
        <v>2787</v>
      </c>
      <c r="C465" s="8" t="s">
        <v>2788</v>
      </c>
      <c r="D465" s="84" t="s">
        <v>2789</v>
      </c>
      <c r="E465" s="9">
        <v>1219.76</v>
      </c>
      <c r="F465" s="112" t="s">
        <v>2276</v>
      </c>
      <c r="G465" s="73">
        <v>4</v>
      </c>
      <c r="H465" s="74"/>
    </row>
    <row r="466" spans="1:8" s="11" customFormat="1" ht="18" customHeight="1" x14ac:dyDescent="0.25">
      <c r="A466" s="7">
        <v>43280.547199074077</v>
      </c>
      <c r="B466" s="8" t="s">
        <v>2787</v>
      </c>
      <c r="C466" s="8" t="s">
        <v>2788</v>
      </c>
      <c r="D466" s="77" t="s">
        <v>2790</v>
      </c>
      <c r="E466" s="9">
        <v>7562.5</v>
      </c>
      <c r="F466" s="112" t="s">
        <v>2276</v>
      </c>
      <c r="G466" s="73">
        <v>4</v>
      </c>
      <c r="H466" s="74"/>
    </row>
    <row r="467" spans="1:8" s="11" customFormat="1" ht="18" customHeight="1" x14ac:dyDescent="0.25">
      <c r="A467" s="4">
        <v>43343.491597222222</v>
      </c>
      <c r="B467" s="5" t="s">
        <v>53</v>
      </c>
      <c r="C467" s="5" t="s">
        <v>116</v>
      </c>
      <c r="D467" s="75" t="s">
        <v>2791</v>
      </c>
      <c r="E467" s="6">
        <v>14.52</v>
      </c>
      <c r="F467" s="66" t="s">
        <v>2274</v>
      </c>
      <c r="G467" s="76">
        <v>4</v>
      </c>
      <c r="H467" s="74"/>
    </row>
    <row r="468" spans="1:8" s="11" customFormat="1" ht="18" customHeight="1" x14ac:dyDescent="0.25">
      <c r="A468" s="4">
        <v>43343.495798611111</v>
      </c>
      <c r="B468" s="5" t="s">
        <v>53</v>
      </c>
      <c r="C468" s="5" t="s">
        <v>116</v>
      </c>
      <c r="D468" s="75" t="s">
        <v>2792</v>
      </c>
      <c r="E468" s="6">
        <v>86.27</v>
      </c>
      <c r="F468" s="66" t="s">
        <v>2276</v>
      </c>
      <c r="G468" s="76">
        <v>4</v>
      </c>
      <c r="H468" s="74"/>
    </row>
    <row r="469" spans="1:8" s="11" customFormat="1" ht="18" customHeight="1" x14ac:dyDescent="0.25">
      <c r="A469" s="4">
        <v>43343.542187500003</v>
      </c>
      <c r="B469" s="5" t="s">
        <v>53</v>
      </c>
      <c r="C469" s="5" t="s">
        <v>116</v>
      </c>
      <c r="D469" s="75" t="s">
        <v>2793</v>
      </c>
      <c r="E469" s="6">
        <v>683.74</v>
      </c>
      <c r="F469" s="66" t="s">
        <v>2276</v>
      </c>
      <c r="G469" s="76">
        <v>4</v>
      </c>
      <c r="H469" s="74"/>
    </row>
    <row r="470" spans="1:8" s="11" customFormat="1" ht="18" customHeight="1" x14ac:dyDescent="0.25">
      <c r="A470" s="4">
        <v>43343.502175925925</v>
      </c>
      <c r="B470" s="5" t="s">
        <v>53</v>
      </c>
      <c r="C470" s="5" t="s">
        <v>116</v>
      </c>
      <c r="D470" s="75" t="s">
        <v>2794</v>
      </c>
      <c r="E470" s="6">
        <v>845.21</v>
      </c>
      <c r="F470" s="66" t="s">
        <v>2276</v>
      </c>
      <c r="G470" s="76">
        <v>4</v>
      </c>
      <c r="H470" s="74"/>
    </row>
    <row r="471" spans="1:8" s="11" customFormat="1" ht="18" customHeight="1" x14ac:dyDescent="0.25">
      <c r="A471" s="4">
        <v>43343.481134259258</v>
      </c>
      <c r="B471" s="5" t="s">
        <v>53</v>
      </c>
      <c r="C471" s="5" t="s">
        <v>116</v>
      </c>
      <c r="D471" s="75" t="s">
        <v>2795</v>
      </c>
      <c r="E471" s="6">
        <v>1497.91</v>
      </c>
      <c r="F471" s="66" t="s">
        <v>2276</v>
      </c>
      <c r="G471" s="76">
        <v>4</v>
      </c>
      <c r="H471" s="74"/>
    </row>
    <row r="472" spans="1:8" s="11" customFormat="1" ht="18" customHeight="1" x14ac:dyDescent="0.25">
      <c r="A472" s="4">
        <v>43343.567337962966</v>
      </c>
      <c r="B472" s="5" t="s">
        <v>53</v>
      </c>
      <c r="C472" s="5" t="s">
        <v>116</v>
      </c>
      <c r="D472" s="75" t="s">
        <v>2796</v>
      </c>
      <c r="E472" s="6">
        <v>1553.57</v>
      </c>
      <c r="F472" s="66" t="s">
        <v>2276</v>
      </c>
      <c r="G472" s="76">
        <v>4</v>
      </c>
      <c r="H472" s="74"/>
    </row>
    <row r="473" spans="1:8" s="11" customFormat="1" ht="18" customHeight="1" x14ac:dyDescent="0.25">
      <c r="A473" s="7">
        <v>43276.427418981482</v>
      </c>
      <c r="B473" s="8" t="s">
        <v>53</v>
      </c>
      <c r="C473" s="8" t="s">
        <v>116</v>
      </c>
      <c r="D473" s="72" t="s">
        <v>2797</v>
      </c>
      <c r="E473" s="9">
        <v>1613.95</v>
      </c>
      <c r="F473" s="112" t="s">
        <v>2276</v>
      </c>
      <c r="G473" s="73">
        <v>4</v>
      </c>
      <c r="H473" s="74"/>
    </row>
    <row r="474" spans="1:8" s="11" customFormat="1" ht="18" customHeight="1" x14ac:dyDescent="0.25">
      <c r="A474" s="4">
        <v>43343.531585648147</v>
      </c>
      <c r="B474" s="5" t="s">
        <v>53</v>
      </c>
      <c r="C474" s="5" t="s">
        <v>116</v>
      </c>
      <c r="D474" s="75" t="s">
        <v>2798</v>
      </c>
      <c r="E474" s="6">
        <v>2330.0100000000002</v>
      </c>
      <c r="F474" s="66" t="s">
        <v>2276</v>
      </c>
      <c r="G474" s="76">
        <v>4</v>
      </c>
      <c r="H474" s="74"/>
    </row>
    <row r="475" spans="1:8" s="11" customFormat="1" ht="18" customHeight="1" x14ac:dyDescent="0.25">
      <c r="A475" s="7">
        <v>43277.454687500001</v>
      </c>
      <c r="B475" s="8" t="s">
        <v>53</v>
      </c>
      <c r="C475" s="8" t="s">
        <v>116</v>
      </c>
      <c r="D475" s="77" t="s">
        <v>2799</v>
      </c>
      <c r="E475" s="9">
        <v>4817.1099999999997</v>
      </c>
      <c r="F475" s="112" t="s">
        <v>2276</v>
      </c>
      <c r="G475" s="73">
        <v>4</v>
      </c>
      <c r="H475" s="74"/>
    </row>
    <row r="476" spans="1:8" s="11" customFormat="1" ht="18" customHeight="1" x14ac:dyDescent="0.25">
      <c r="A476" s="7">
        <v>43280.547233796293</v>
      </c>
      <c r="B476" s="8" t="s">
        <v>416</v>
      </c>
      <c r="C476" s="8" t="s">
        <v>417</v>
      </c>
      <c r="D476" s="72" t="s">
        <v>2800</v>
      </c>
      <c r="E476" s="9">
        <v>326.7</v>
      </c>
      <c r="F476" s="112" t="s">
        <v>2274</v>
      </c>
      <c r="G476" s="73">
        <v>4</v>
      </c>
      <c r="H476" s="74"/>
    </row>
    <row r="477" spans="1:8" s="11" customFormat="1" ht="18" customHeight="1" x14ac:dyDescent="0.25">
      <c r="A477" s="7">
        <v>43283.371053240742</v>
      </c>
      <c r="B477" s="8" t="s">
        <v>143</v>
      </c>
      <c r="C477" s="8" t="s">
        <v>169</v>
      </c>
      <c r="D477" s="77" t="s">
        <v>2801</v>
      </c>
      <c r="E477" s="9">
        <v>259.39</v>
      </c>
      <c r="F477" s="112" t="s">
        <v>2276</v>
      </c>
      <c r="G477" s="73">
        <v>4</v>
      </c>
      <c r="H477" s="74"/>
    </row>
    <row r="478" spans="1:8" s="11" customFormat="1" ht="18" customHeight="1" x14ac:dyDescent="0.25">
      <c r="A478" s="4">
        <v>43311.540694444448</v>
      </c>
      <c r="B478" s="5" t="s">
        <v>143</v>
      </c>
      <c r="C478" s="5" t="s">
        <v>169</v>
      </c>
      <c r="D478" s="75" t="s">
        <v>2802</v>
      </c>
      <c r="E478" s="6">
        <v>259.39</v>
      </c>
      <c r="F478" s="66" t="s">
        <v>2276</v>
      </c>
      <c r="G478" s="76">
        <v>4</v>
      </c>
      <c r="H478" s="74"/>
    </row>
    <row r="479" spans="1:8" s="11" customFormat="1" ht="18" customHeight="1" x14ac:dyDescent="0.25">
      <c r="A479" s="4">
        <v>43342.73704861111</v>
      </c>
      <c r="B479" s="5" t="s">
        <v>143</v>
      </c>
      <c r="C479" s="5" t="s">
        <v>169</v>
      </c>
      <c r="D479" s="75" t="s">
        <v>2803</v>
      </c>
      <c r="E479" s="6">
        <v>259.39</v>
      </c>
      <c r="F479" s="66" t="s">
        <v>2276</v>
      </c>
      <c r="G479" s="76">
        <v>4</v>
      </c>
      <c r="H479" s="74"/>
    </row>
    <row r="480" spans="1:8" s="11" customFormat="1" ht="18" customHeight="1" x14ac:dyDescent="0.25">
      <c r="A480" s="4">
        <v>43357.44159722222</v>
      </c>
      <c r="B480" s="5" t="s">
        <v>2804</v>
      </c>
      <c r="C480" s="5" t="s">
        <v>2805</v>
      </c>
      <c r="D480" s="75" t="s">
        <v>2806</v>
      </c>
      <c r="E480" s="6">
        <v>237.16</v>
      </c>
      <c r="F480" s="112" t="s">
        <v>2274</v>
      </c>
      <c r="G480" s="73">
        <v>4</v>
      </c>
      <c r="H480" s="74"/>
    </row>
    <row r="481" spans="1:8" s="11" customFormat="1" ht="18" customHeight="1" x14ac:dyDescent="0.25">
      <c r="A481" s="7">
        <v>43299.494201388887</v>
      </c>
      <c r="B481" s="8" t="s">
        <v>2804</v>
      </c>
      <c r="C481" s="8" t="s">
        <v>2805</v>
      </c>
      <c r="D481" s="77" t="s">
        <v>2807</v>
      </c>
      <c r="E481" s="9">
        <v>401.72</v>
      </c>
      <c r="F481" s="112" t="s">
        <v>2276</v>
      </c>
      <c r="G481" s="73">
        <v>4</v>
      </c>
      <c r="H481" s="74"/>
    </row>
    <row r="482" spans="1:8" s="11" customFormat="1" ht="18" customHeight="1" x14ac:dyDescent="0.25">
      <c r="A482" s="4">
        <v>43357.441550925927</v>
      </c>
      <c r="B482" s="5" t="s">
        <v>2804</v>
      </c>
      <c r="C482" s="5" t="s">
        <v>2805</v>
      </c>
      <c r="D482" s="75" t="s">
        <v>2808</v>
      </c>
      <c r="E482" s="6">
        <v>401.72</v>
      </c>
      <c r="F482" s="112" t="s">
        <v>2274</v>
      </c>
      <c r="G482" s="73">
        <v>4</v>
      </c>
      <c r="H482" s="74"/>
    </row>
    <row r="483" spans="1:8" s="11" customFormat="1" ht="18" customHeight="1" x14ac:dyDescent="0.25">
      <c r="A483" s="4">
        <v>43347.518171296295</v>
      </c>
      <c r="B483" s="5" t="s">
        <v>2804</v>
      </c>
      <c r="C483" s="5" t="s">
        <v>2805</v>
      </c>
      <c r="D483" s="75" t="s">
        <v>2809</v>
      </c>
      <c r="E483" s="6">
        <v>1794.43</v>
      </c>
      <c r="F483" s="112" t="s">
        <v>2274</v>
      </c>
      <c r="G483" s="73">
        <v>4</v>
      </c>
      <c r="H483" s="74"/>
    </row>
    <row r="484" spans="1:8" s="11" customFormat="1" ht="18" customHeight="1" x14ac:dyDescent="0.25">
      <c r="A484" s="4">
        <v>43347.518136574072</v>
      </c>
      <c r="B484" s="5" t="s">
        <v>2804</v>
      </c>
      <c r="C484" s="5" t="s">
        <v>2805</v>
      </c>
      <c r="D484" s="75" t="s">
        <v>2810</v>
      </c>
      <c r="E484" s="6">
        <v>2918.52</v>
      </c>
      <c r="F484" s="112" t="s">
        <v>2274</v>
      </c>
      <c r="G484" s="73">
        <v>4</v>
      </c>
      <c r="H484" s="74"/>
    </row>
    <row r="485" spans="1:8" s="11" customFormat="1" ht="18" customHeight="1" x14ac:dyDescent="0.25">
      <c r="A485" s="4">
        <v>43304.611932870372</v>
      </c>
      <c r="B485" s="5" t="s">
        <v>2811</v>
      </c>
      <c r="C485" s="5" t="s">
        <v>2812</v>
      </c>
      <c r="D485" s="5" t="s">
        <v>2813</v>
      </c>
      <c r="E485" s="6">
        <v>1721.49</v>
      </c>
      <c r="F485" s="112" t="s">
        <v>2276</v>
      </c>
      <c r="G485" s="73">
        <v>4</v>
      </c>
      <c r="H485" s="74"/>
    </row>
    <row r="486" spans="1:8" s="11" customFormat="1" ht="18" customHeight="1" x14ac:dyDescent="0.25">
      <c r="A486" s="4">
        <v>43346.751736111109</v>
      </c>
      <c r="B486" s="5" t="s">
        <v>2811</v>
      </c>
      <c r="C486" s="5" t="s">
        <v>2812</v>
      </c>
      <c r="D486" s="5" t="s">
        <v>2814</v>
      </c>
      <c r="E486" s="6">
        <v>5588.39</v>
      </c>
      <c r="F486" s="112" t="s">
        <v>2276</v>
      </c>
      <c r="G486" s="73">
        <v>4</v>
      </c>
      <c r="H486" s="74"/>
    </row>
    <row r="487" spans="1:8" s="11" customFormat="1" ht="18" customHeight="1" x14ac:dyDescent="0.25">
      <c r="A487" s="4">
        <v>43346.618900462963</v>
      </c>
      <c r="B487" s="5" t="s">
        <v>2811</v>
      </c>
      <c r="C487" s="5" t="s">
        <v>2812</v>
      </c>
      <c r="D487" s="75" t="s">
        <v>2815</v>
      </c>
      <c r="E487" s="6">
        <v>5773.91</v>
      </c>
      <c r="F487" s="66" t="s">
        <v>2276</v>
      </c>
      <c r="G487" s="76">
        <v>4</v>
      </c>
      <c r="H487" s="74"/>
    </row>
    <row r="488" spans="1:8" s="11" customFormat="1" ht="18" customHeight="1" x14ac:dyDescent="0.25">
      <c r="A488" s="7">
        <v>43278.377372685187</v>
      </c>
      <c r="B488" s="8" t="s">
        <v>548</v>
      </c>
      <c r="C488" s="8" t="s">
        <v>549</v>
      </c>
      <c r="D488" s="72" t="s">
        <v>2816</v>
      </c>
      <c r="E488" s="9">
        <v>3806.41</v>
      </c>
      <c r="F488" s="112" t="s">
        <v>2275</v>
      </c>
      <c r="G488" s="73">
        <v>4</v>
      </c>
      <c r="H488" s="74"/>
    </row>
    <row r="489" spans="1:8" s="11" customFormat="1" ht="18" customHeight="1" x14ac:dyDescent="0.25">
      <c r="A489" s="7">
        <v>43278.379490740743</v>
      </c>
      <c r="B489" s="8" t="s">
        <v>548</v>
      </c>
      <c r="C489" s="8" t="s">
        <v>549</v>
      </c>
      <c r="D489" s="72" t="s">
        <v>2817</v>
      </c>
      <c r="E489" s="9">
        <v>3806.42</v>
      </c>
      <c r="F489" s="112" t="s">
        <v>2275</v>
      </c>
      <c r="G489" s="73">
        <v>4</v>
      </c>
      <c r="H489" s="74"/>
    </row>
    <row r="490" spans="1:8" s="11" customFormat="1" ht="18" customHeight="1" x14ac:dyDescent="0.25">
      <c r="A490" s="7">
        <v>43285.540358796294</v>
      </c>
      <c r="B490" s="8" t="s">
        <v>548</v>
      </c>
      <c r="C490" s="8" t="s">
        <v>549</v>
      </c>
      <c r="D490" s="72" t="s">
        <v>2818</v>
      </c>
      <c r="E490" s="9">
        <v>3806.43</v>
      </c>
      <c r="F490" s="112" t="s">
        <v>2275</v>
      </c>
      <c r="G490" s="73">
        <v>4</v>
      </c>
      <c r="H490" s="74"/>
    </row>
    <row r="491" spans="1:8" s="11" customFormat="1" ht="18" customHeight="1" x14ac:dyDescent="0.25">
      <c r="A491" s="4">
        <v>43347.926863425928</v>
      </c>
      <c r="B491" s="5" t="s">
        <v>637</v>
      </c>
      <c r="C491" s="5" t="s">
        <v>638</v>
      </c>
      <c r="D491" s="75" t="s">
        <v>2819</v>
      </c>
      <c r="E491" s="6">
        <v>90.75</v>
      </c>
      <c r="F491" s="112" t="s">
        <v>2274</v>
      </c>
      <c r="G491" s="73">
        <v>4</v>
      </c>
      <c r="H491" s="74"/>
    </row>
    <row r="492" spans="1:8" s="11" customFormat="1" ht="18" customHeight="1" x14ac:dyDescent="0.25">
      <c r="A492" s="7">
        <v>43282.887326388889</v>
      </c>
      <c r="B492" s="8" t="s">
        <v>637</v>
      </c>
      <c r="C492" s="8" t="s">
        <v>638</v>
      </c>
      <c r="D492" s="77" t="s">
        <v>2820</v>
      </c>
      <c r="E492" s="9">
        <v>184.96</v>
      </c>
      <c r="F492" s="112" t="s">
        <v>2276</v>
      </c>
      <c r="G492" s="73">
        <v>4</v>
      </c>
      <c r="H492" s="74"/>
    </row>
    <row r="493" spans="1:8" s="11" customFormat="1" ht="18" customHeight="1" x14ac:dyDescent="0.25">
      <c r="A493" s="4">
        <v>43347.918414351851</v>
      </c>
      <c r="B493" s="5" t="s">
        <v>637</v>
      </c>
      <c r="C493" s="5" t="s">
        <v>638</v>
      </c>
      <c r="D493" s="75" t="s">
        <v>2821</v>
      </c>
      <c r="E493" s="6">
        <v>184.96</v>
      </c>
      <c r="F493" s="112" t="s">
        <v>2276</v>
      </c>
      <c r="G493" s="73">
        <v>4</v>
      </c>
      <c r="H493" s="74"/>
    </row>
    <row r="494" spans="1:8" s="11" customFormat="1" ht="18" customHeight="1" x14ac:dyDescent="0.25">
      <c r="A494" s="4">
        <v>43312.924293981479</v>
      </c>
      <c r="B494" s="5" t="s">
        <v>637</v>
      </c>
      <c r="C494" s="5" t="s">
        <v>638</v>
      </c>
      <c r="D494" s="75" t="s">
        <v>2822</v>
      </c>
      <c r="E494" s="6">
        <v>184.96</v>
      </c>
      <c r="F494" s="112" t="s">
        <v>2276</v>
      </c>
      <c r="G494" s="73">
        <v>4</v>
      </c>
      <c r="H494" s="74"/>
    </row>
    <row r="495" spans="1:8" s="11" customFormat="1" ht="18" customHeight="1" x14ac:dyDescent="0.25">
      <c r="A495" s="7">
        <v>43268.886122685188</v>
      </c>
      <c r="B495" s="8" t="s">
        <v>637</v>
      </c>
      <c r="C495" s="8" t="s">
        <v>638</v>
      </c>
      <c r="D495" s="77" t="s">
        <v>2823</v>
      </c>
      <c r="E495" s="9">
        <v>435.6</v>
      </c>
      <c r="F495" s="112" t="s">
        <v>2276</v>
      </c>
      <c r="G495" s="73">
        <v>4</v>
      </c>
      <c r="H495" s="74"/>
    </row>
    <row r="496" spans="1:8" s="11" customFormat="1" ht="18" customHeight="1" x14ac:dyDescent="0.25">
      <c r="A496" s="7">
        <v>43270.92255787037</v>
      </c>
      <c r="B496" s="8" t="s">
        <v>637</v>
      </c>
      <c r="C496" s="8" t="s">
        <v>638</v>
      </c>
      <c r="D496" s="77" t="s">
        <v>2824</v>
      </c>
      <c r="E496" s="9">
        <v>508.2</v>
      </c>
      <c r="F496" s="112" t="s">
        <v>2276</v>
      </c>
      <c r="G496" s="73">
        <v>4</v>
      </c>
      <c r="H496" s="74"/>
    </row>
    <row r="497" spans="1:8" s="11" customFormat="1" ht="18" customHeight="1" x14ac:dyDescent="0.25">
      <c r="A497" s="7">
        <v>43282.862210648149</v>
      </c>
      <c r="B497" s="8" t="s">
        <v>637</v>
      </c>
      <c r="C497" s="8" t="s">
        <v>638</v>
      </c>
      <c r="D497" s="77" t="s">
        <v>2825</v>
      </c>
      <c r="E497" s="9">
        <v>701.8</v>
      </c>
      <c r="F497" s="112" t="s">
        <v>2276</v>
      </c>
      <c r="G497" s="73">
        <v>4</v>
      </c>
      <c r="H497" s="74"/>
    </row>
    <row r="498" spans="1:8" s="11" customFormat="1" ht="18" customHeight="1" x14ac:dyDescent="0.25">
      <c r="A498" s="7">
        <v>43282.868495370371</v>
      </c>
      <c r="B498" s="8" t="s">
        <v>637</v>
      </c>
      <c r="C498" s="8" t="s">
        <v>638</v>
      </c>
      <c r="D498" s="77" t="s">
        <v>2826</v>
      </c>
      <c r="E498" s="9">
        <v>968</v>
      </c>
      <c r="F498" s="112" t="s">
        <v>2276</v>
      </c>
      <c r="G498" s="73">
        <v>4</v>
      </c>
      <c r="H498" s="74"/>
    </row>
    <row r="499" spans="1:8" s="11" customFormat="1" ht="18" customHeight="1" x14ac:dyDescent="0.25">
      <c r="A499" s="4">
        <v>43347.909907407404</v>
      </c>
      <c r="B499" s="5" t="s">
        <v>637</v>
      </c>
      <c r="C499" s="5" t="s">
        <v>638</v>
      </c>
      <c r="D499" s="75" t="s">
        <v>2827</v>
      </c>
      <c r="E499" s="6">
        <v>968</v>
      </c>
      <c r="F499" s="112" t="s">
        <v>2276</v>
      </c>
      <c r="G499" s="73">
        <v>4</v>
      </c>
      <c r="H499" s="74"/>
    </row>
    <row r="500" spans="1:8" s="11" customFormat="1" ht="18" customHeight="1" x14ac:dyDescent="0.25">
      <c r="A500" s="4">
        <v>43312.805312500001</v>
      </c>
      <c r="B500" s="5" t="s">
        <v>637</v>
      </c>
      <c r="C500" s="5" t="s">
        <v>638</v>
      </c>
      <c r="D500" s="75" t="s">
        <v>2828</v>
      </c>
      <c r="E500" s="6">
        <v>968</v>
      </c>
      <c r="F500" s="112" t="s">
        <v>2276</v>
      </c>
      <c r="G500" s="73">
        <v>4</v>
      </c>
      <c r="H500" s="74"/>
    </row>
    <row r="501" spans="1:8" s="11" customFormat="1" ht="18" customHeight="1" x14ac:dyDescent="0.25">
      <c r="A501" s="7">
        <v>43282.883125</v>
      </c>
      <c r="B501" s="8" t="s">
        <v>637</v>
      </c>
      <c r="C501" s="8" t="s">
        <v>638</v>
      </c>
      <c r="D501" s="77" t="s">
        <v>2829</v>
      </c>
      <c r="E501" s="9">
        <v>968.79</v>
      </c>
      <c r="F501" s="112" t="s">
        <v>2276</v>
      </c>
      <c r="G501" s="73">
        <v>4</v>
      </c>
      <c r="H501" s="74"/>
    </row>
    <row r="502" spans="1:8" s="11" customFormat="1" ht="18" customHeight="1" x14ac:dyDescent="0.25">
      <c r="A502" s="7">
        <v>43270.930972222224</v>
      </c>
      <c r="B502" s="8" t="s">
        <v>637</v>
      </c>
      <c r="C502" s="8" t="s">
        <v>638</v>
      </c>
      <c r="D502" s="77" t="s">
        <v>2830</v>
      </c>
      <c r="E502" s="9">
        <v>1452</v>
      </c>
      <c r="F502" s="112" t="s">
        <v>2274</v>
      </c>
      <c r="G502" s="73">
        <v>4</v>
      </c>
      <c r="H502" s="74"/>
    </row>
    <row r="503" spans="1:8" s="11" customFormat="1" ht="18" customHeight="1" x14ac:dyDescent="0.25">
      <c r="A503" s="7">
        <v>43270.893217592595</v>
      </c>
      <c r="B503" s="8" t="s">
        <v>637</v>
      </c>
      <c r="C503" s="8" t="s">
        <v>638</v>
      </c>
      <c r="D503" s="72" t="s">
        <v>2831</v>
      </c>
      <c r="E503" s="9">
        <v>1719.41</v>
      </c>
      <c r="F503" s="112" t="s">
        <v>2278</v>
      </c>
      <c r="G503" s="73">
        <v>4</v>
      </c>
      <c r="H503" s="74"/>
    </row>
    <row r="504" spans="1:8" s="11" customFormat="1" ht="18" customHeight="1" x14ac:dyDescent="0.25">
      <c r="A504" s="7">
        <v>43268.877696759257</v>
      </c>
      <c r="B504" s="8" t="s">
        <v>637</v>
      </c>
      <c r="C504" s="8" t="s">
        <v>638</v>
      </c>
      <c r="D504" s="72" t="s">
        <v>2832</v>
      </c>
      <c r="E504" s="9">
        <v>1972.3</v>
      </c>
      <c r="F504" s="112" t="s">
        <v>2278</v>
      </c>
      <c r="G504" s="73">
        <v>4</v>
      </c>
      <c r="H504" s="74"/>
    </row>
    <row r="505" spans="1:8" s="11" customFormat="1" ht="18" customHeight="1" x14ac:dyDescent="0.25">
      <c r="A505" s="7">
        <v>43282.814236111109</v>
      </c>
      <c r="B505" s="8" t="s">
        <v>637</v>
      </c>
      <c r="C505" s="8" t="s">
        <v>638</v>
      </c>
      <c r="D505" s="77" t="s">
        <v>2833</v>
      </c>
      <c r="E505" s="9">
        <v>2144.73</v>
      </c>
      <c r="F505" s="112" t="s">
        <v>2276</v>
      </c>
      <c r="G505" s="73">
        <v>4</v>
      </c>
      <c r="H505" s="74"/>
    </row>
    <row r="506" spans="1:8" s="11" customFormat="1" ht="18" customHeight="1" x14ac:dyDescent="0.25">
      <c r="A506" s="7">
        <v>43270.914143518516</v>
      </c>
      <c r="B506" s="8" t="s">
        <v>637</v>
      </c>
      <c r="C506" s="8" t="s">
        <v>638</v>
      </c>
      <c r="D506" s="72" t="s">
        <v>2834</v>
      </c>
      <c r="E506" s="9">
        <v>3236.75</v>
      </c>
      <c r="F506" s="112" t="s">
        <v>2278</v>
      </c>
      <c r="G506" s="73">
        <v>4</v>
      </c>
      <c r="H506" s="74"/>
    </row>
    <row r="507" spans="1:8" s="11" customFormat="1" ht="18" customHeight="1" x14ac:dyDescent="0.25">
      <c r="A507" s="4">
        <v>43347.419699074075</v>
      </c>
      <c r="B507" s="5" t="s">
        <v>55</v>
      </c>
      <c r="C507" s="5" t="s">
        <v>1114</v>
      </c>
      <c r="D507" s="80" t="s">
        <v>2835</v>
      </c>
      <c r="E507" s="6">
        <v>157.25</v>
      </c>
      <c r="F507" s="66" t="s">
        <v>2274</v>
      </c>
      <c r="G507" s="76">
        <v>4</v>
      </c>
      <c r="H507" s="74"/>
    </row>
    <row r="508" spans="1:8" s="11" customFormat="1" ht="18" customHeight="1" x14ac:dyDescent="0.25">
      <c r="A508" s="7">
        <v>43291.625891203701</v>
      </c>
      <c r="B508" s="8" t="s">
        <v>55</v>
      </c>
      <c r="C508" s="8" t="s">
        <v>1114</v>
      </c>
      <c r="D508" s="72" t="s">
        <v>2836</v>
      </c>
      <c r="E508" s="9">
        <v>471.75</v>
      </c>
      <c r="F508" s="112" t="s">
        <v>2274</v>
      </c>
      <c r="G508" s="73">
        <v>4</v>
      </c>
      <c r="H508" s="74"/>
    </row>
    <row r="509" spans="1:8" s="11" customFormat="1" ht="18" customHeight="1" x14ac:dyDescent="0.25">
      <c r="A509" s="7">
        <v>43273.480428240742</v>
      </c>
      <c r="B509" s="8" t="s">
        <v>2837</v>
      </c>
      <c r="C509" s="8" t="s">
        <v>2838</v>
      </c>
      <c r="D509" s="72" t="s">
        <v>2839</v>
      </c>
      <c r="E509" s="9">
        <v>1210.24</v>
      </c>
      <c r="F509" s="112" t="s">
        <v>2276</v>
      </c>
      <c r="G509" s="73">
        <v>4</v>
      </c>
      <c r="H509" s="74"/>
    </row>
    <row r="510" spans="1:8" s="11" customFormat="1" ht="18" customHeight="1" x14ac:dyDescent="0.25">
      <c r="A510" s="4">
        <v>43318.502974537034</v>
      </c>
      <c r="B510" s="5" t="s">
        <v>2840</v>
      </c>
      <c r="C510" s="5" t="s">
        <v>2841</v>
      </c>
      <c r="D510" s="75" t="s">
        <v>2842</v>
      </c>
      <c r="E510" s="6">
        <v>703.01</v>
      </c>
      <c r="F510" s="66" t="s">
        <v>2276</v>
      </c>
      <c r="G510" s="76">
        <v>4</v>
      </c>
      <c r="H510" s="74"/>
    </row>
    <row r="511" spans="1:8" s="11" customFormat="1" ht="18" customHeight="1" x14ac:dyDescent="0.25">
      <c r="A511" s="7">
        <v>43276.525925925926</v>
      </c>
      <c r="B511" s="8" t="s">
        <v>2840</v>
      </c>
      <c r="C511" s="8" t="s">
        <v>2841</v>
      </c>
      <c r="D511" s="77" t="s">
        <v>2843</v>
      </c>
      <c r="E511" s="9">
        <v>2907.63</v>
      </c>
      <c r="F511" s="112" t="s">
        <v>2276</v>
      </c>
      <c r="G511" s="73">
        <v>4</v>
      </c>
      <c r="H511" s="74"/>
    </row>
    <row r="512" spans="1:8" s="11" customFormat="1" ht="18" customHeight="1" x14ac:dyDescent="0.25">
      <c r="A512" s="7">
        <v>43273.576504629629</v>
      </c>
      <c r="B512" s="8" t="s">
        <v>2840</v>
      </c>
      <c r="C512" s="8" t="s">
        <v>2841</v>
      </c>
      <c r="D512" s="77" t="s">
        <v>2844</v>
      </c>
      <c r="E512" s="9">
        <v>3830.38</v>
      </c>
      <c r="F512" s="112" t="s">
        <v>2276</v>
      </c>
      <c r="G512" s="73">
        <v>4</v>
      </c>
      <c r="H512" s="74"/>
    </row>
    <row r="513" spans="1:8" s="11" customFormat="1" ht="18" customHeight="1" x14ac:dyDescent="0.25">
      <c r="A513" s="4">
        <v>43360.389432870368</v>
      </c>
      <c r="B513" s="5" t="s">
        <v>152</v>
      </c>
      <c r="C513" s="5" t="s">
        <v>176</v>
      </c>
      <c r="D513" s="75" t="s">
        <v>2845</v>
      </c>
      <c r="E513" s="6">
        <v>61.71</v>
      </c>
      <c r="F513" s="112" t="s">
        <v>2276</v>
      </c>
      <c r="G513" s="73">
        <v>4</v>
      </c>
      <c r="H513" s="74"/>
    </row>
    <row r="514" spans="1:8" s="11" customFormat="1" ht="18" customHeight="1" x14ac:dyDescent="0.25">
      <c r="A514" s="4">
        <v>43361.371736111112</v>
      </c>
      <c r="B514" s="5" t="s">
        <v>152</v>
      </c>
      <c r="C514" s="5" t="s">
        <v>176</v>
      </c>
      <c r="D514" s="75" t="s">
        <v>2846</v>
      </c>
      <c r="E514" s="6">
        <v>61.71</v>
      </c>
      <c r="F514" s="66" t="s">
        <v>2276</v>
      </c>
      <c r="G514" s="73">
        <v>4</v>
      </c>
      <c r="H514" s="74"/>
    </row>
    <row r="515" spans="1:8" s="11" customFormat="1" ht="18" customHeight="1" x14ac:dyDescent="0.25">
      <c r="A515" s="4">
        <v>43361.373923611114</v>
      </c>
      <c r="B515" s="5" t="s">
        <v>152</v>
      </c>
      <c r="C515" s="5" t="s">
        <v>176</v>
      </c>
      <c r="D515" s="75" t="s">
        <v>2847</v>
      </c>
      <c r="E515" s="6">
        <v>61.71</v>
      </c>
      <c r="F515" s="66" t="s">
        <v>2276</v>
      </c>
      <c r="G515" s="76">
        <v>4</v>
      </c>
      <c r="H515" s="74"/>
    </row>
    <row r="516" spans="1:8" s="11" customFormat="1" ht="18" customHeight="1" x14ac:dyDescent="0.25">
      <c r="A516" s="4">
        <v>43361.371782407405</v>
      </c>
      <c r="B516" s="5" t="s">
        <v>152</v>
      </c>
      <c r="C516" s="5" t="s">
        <v>176</v>
      </c>
      <c r="D516" s="75" t="s">
        <v>2848</v>
      </c>
      <c r="E516" s="6">
        <v>61.71</v>
      </c>
      <c r="F516" s="66" t="s">
        <v>2276</v>
      </c>
      <c r="G516" s="76">
        <v>4</v>
      </c>
      <c r="H516" s="74"/>
    </row>
    <row r="517" spans="1:8" s="11" customFormat="1" ht="18" customHeight="1" x14ac:dyDescent="0.25">
      <c r="A517" s="4">
        <v>43312.601979166669</v>
      </c>
      <c r="B517" s="5" t="s">
        <v>56</v>
      </c>
      <c r="C517" s="5" t="s">
        <v>118</v>
      </c>
      <c r="D517" s="5" t="s">
        <v>2849</v>
      </c>
      <c r="E517" s="6">
        <v>141.38</v>
      </c>
      <c r="F517" s="112" t="s">
        <v>2274</v>
      </c>
      <c r="G517" s="73">
        <v>4</v>
      </c>
      <c r="H517" s="74"/>
    </row>
    <row r="518" spans="1:8" s="11" customFormat="1" ht="18" customHeight="1" x14ac:dyDescent="0.25">
      <c r="A518" s="4">
        <v>43317.256168981483</v>
      </c>
      <c r="B518" s="5" t="s">
        <v>56</v>
      </c>
      <c r="C518" s="5" t="s">
        <v>118</v>
      </c>
      <c r="D518" s="75" t="s">
        <v>2850</v>
      </c>
      <c r="E518" s="6">
        <v>592.79999999999995</v>
      </c>
      <c r="F518" s="66" t="s">
        <v>2276</v>
      </c>
      <c r="G518" s="76">
        <v>4</v>
      </c>
      <c r="H518" s="74"/>
    </row>
    <row r="519" spans="1:8" s="11" customFormat="1" ht="18" customHeight="1" x14ac:dyDescent="0.25">
      <c r="A519" s="4">
        <v>43312.601851851854</v>
      </c>
      <c r="B519" s="5" t="s">
        <v>56</v>
      </c>
      <c r="C519" s="5" t="s">
        <v>118</v>
      </c>
      <c r="D519" s="5" t="s">
        <v>2851</v>
      </c>
      <c r="E519" s="6">
        <v>1678.89</v>
      </c>
      <c r="F519" s="112" t="s">
        <v>2276</v>
      </c>
      <c r="G519" s="73">
        <v>4</v>
      </c>
      <c r="H519" s="74"/>
    </row>
    <row r="520" spans="1:8" s="11" customFormat="1" ht="18" customHeight="1" x14ac:dyDescent="0.25">
      <c r="A520" s="4">
        <v>43312.604212962964</v>
      </c>
      <c r="B520" s="5" t="s">
        <v>56</v>
      </c>
      <c r="C520" s="5" t="s">
        <v>118</v>
      </c>
      <c r="D520" s="75" t="s">
        <v>2852</v>
      </c>
      <c r="E520" s="6">
        <v>6602.92</v>
      </c>
      <c r="F520" s="66" t="s">
        <v>2275</v>
      </c>
      <c r="G520" s="76">
        <v>4</v>
      </c>
      <c r="H520" s="74"/>
    </row>
    <row r="521" spans="1:8" s="11" customFormat="1" ht="18" customHeight="1" x14ac:dyDescent="0.25">
      <c r="A521" s="7">
        <v>43292.567604166667</v>
      </c>
      <c r="B521" s="8" t="s">
        <v>2853</v>
      </c>
      <c r="C521" s="8" t="s">
        <v>2854</v>
      </c>
      <c r="D521" s="77" t="s">
        <v>2855</v>
      </c>
      <c r="E521" s="9">
        <v>158.94999999999999</v>
      </c>
      <c r="F521" s="112" t="s">
        <v>2276</v>
      </c>
      <c r="G521" s="73">
        <v>4</v>
      </c>
      <c r="H521" s="74"/>
    </row>
    <row r="522" spans="1:8" s="11" customFormat="1" ht="18" customHeight="1" x14ac:dyDescent="0.25">
      <c r="A522" s="4">
        <v>43318.427881944444</v>
      </c>
      <c r="B522" s="5" t="s">
        <v>2853</v>
      </c>
      <c r="C522" s="5" t="s">
        <v>2854</v>
      </c>
      <c r="D522" s="75" t="s">
        <v>2856</v>
      </c>
      <c r="E522" s="6">
        <v>9713.1</v>
      </c>
      <c r="F522" s="66" t="s">
        <v>2276</v>
      </c>
      <c r="G522" s="76">
        <v>4</v>
      </c>
      <c r="H522" s="74"/>
    </row>
    <row r="523" spans="1:8" s="11" customFormat="1" ht="18" customHeight="1" x14ac:dyDescent="0.25">
      <c r="A523" s="7">
        <v>43292.353865740741</v>
      </c>
      <c r="B523" s="8" t="s">
        <v>2853</v>
      </c>
      <c r="C523" s="8" t="s">
        <v>2854</v>
      </c>
      <c r="D523" s="77" t="s">
        <v>2855</v>
      </c>
      <c r="E523" s="9">
        <v>12634.46</v>
      </c>
      <c r="F523" s="112" t="s">
        <v>2276</v>
      </c>
      <c r="G523" s="73">
        <v>4</v>
      </c>
      <c r="H523" s="74"/>
    </row>
    <row r="524" spans="1:8" s="11" customFormat="1" ht="18" customHeight="1" x14ac:dyDescent="0.25">
      <c r="A524" s="7">
        <v>43292.56753472222</v>
      </c>
      <c r="B524" s="8" t="s">
        <v>2853</v>
      </c>
      <c r="C524" s="8" t="s">
        <v>2854</v>
      </c>
      <c r="D524" s="77" t="s">
        <v>2855</v>
      </c>
      <c r="E524" s="9">
        <v>15993.6</v>
      </c>
      <c r="F524" s="112" t="s">
        <v>2276</v>
      </c>
      <c r="G524" s="73">
        <v>4</v>
      </c>
      <c r="H524" s="74"/>
    </row>
    <row r="525" spans="1:8" s="11" customFormat="1" ht="18" customHeight="1" x14ac:dyDescent="0.25">
      <c r="A525" s="7">
        <v>43292.567569444444</v>
      </c>
      <c r="B525" s="8" t="s">
        <v>2853</v>
      </c>
      <c r="C525" s="8" t="s">
        <v>2854</v>
      </c>
      <c r="D525" s="77" t="s">
        <v>2857</v>
      </c>
      <c r="E525" s="9">
        <v>19873.14</v>
      </c>
      <c r="F525" s="112" t="s">
        <v>2276</v>
      </c>
      <c r="G525" s="73">
        <v>4</v>
      </c>
      <c r="H525" s="74"/>
    </row>
    <row r="526" spans="1:8" s="11" customFormat="1" ht="18" customHeight="1" x14ac:dyDescent="0.25">
      <c r="A526" s="7">
        <v>43280.538657407407</v>
      </c>
      <c r="B526" s="8" t="s">
        <v>486</v>
      </c>
      <c r="C526" s="8" t="s">
        <v>487</v>
      </c>
      <c r="D526" s="77" t="s">
        <v>2858</v>
      </c>
      <c r="E526" s="9">
        <v>195.15</v>
      </c>
      <c r="F526" s="112" t="s">
        <v>2276</v>
      </c>
      <c r="G526" s="73">
        <v>4</v>
      </c>
      <c r="H526" s="74"/>
    </row>
    <row r="527" spans="1:8" s="11" customFormat="1" ht="18" customHeight="1" x14ac:dyDescent="0.25">
      <c r="A527" s="7">
        <v>43300.404305555552</v>
      </c>
      <c r="B527" s="8" t="s">
        <v>486</v>
      </c>
      <c r="C527" s="8" t="s">
        <v>487</v>
      </c>
      <c r="D527" s="77" t="s">
        <v>2859</v>
      </c>
      <c r="E527" s="9">
        <v>3798.19</v>
      </c>
      <c r="F527" s="112" t="s">
        <v>2274</v>
      </c>
      <c r="G527" s="73">
        <v>4</v>
      </c>
      <c r="H527" s="74"/>
    </row>
    <row r="528" spans="1:8" s="11" customFormat="1" ht="18" customHeight="1" x14ac:dyDescent="0.25">
      <c r="A528" s="4">
        <v>43317.255879629629</v>
      </c>
      <c r="B528" s="5" t="s">
        <v>57</v>
      </c>
      <c r="C528" s="5" t="s">
        <v>119</v>
      </c>
      <c r="D528" s="5" t="s">
        <v>2860</v>
      </c>
      <c r="E528" s="6">
        <v>79.86</v>
      </c>
      <c r="F528" s="112" t="s">
        <v>2276</v>
      </c>
      <c r="G528" s="73">
        <v>4</v>
      </c>
      <c r="H528" s="74"/>
    </row>
    <row r="529" spans="1:8" s="11" customFormat="1" ht="18" customHeight="1" x14ac:dyDescent="0.25">
      <c r="A529" s="4">
        <v>43300.381261574075</v>
      </c>
      <c r="B529" s="5" t="s">
        <v>57</v>
      </c>
      <c r="C529" s="5" t="s">
        <v>119</v>
      </c>
      <c r="D529" s="5" t="s">
        <v>2861</v>
      </c>
      <c r="E529" s="6">
        <v>91.96</v>
      </c>
      <c r="F529" s="112" t="s">
        <v>2276</v>
      </c>
      <c r="G529" s="73">
        <v>4</v>
      </c>
      <c r="H529" s="74"/>
    </row>
    <row r="530" spans="1:8" s="11" customFormat="1" ht="18" customHeight="1" x14ac:dyDescent="0.25">
      <c r="A530" s="4">
        <v>43308.72184027778</v>
      </c>
      <c r="B530" s="5" t="s">
        <v>57</v>
      </c>
      <c r="C530" s="5" t="s">
        <v>119</v>
      </c>
      <c r="D530" s="75" t="s">
        <v>2862</v>
      </c>
      <c r="E530" s="6">
        <v>91.96</v>
      </c>
      <c r="F530" s="66" t="s">
        <v>2276</v>
      </c>
      <c r="G530" s="76">
        <v>4</v>
      </c>
      <c r="H530" s="74"/>
    </row>
    <row r="531" spans="1:8" s="11" customFormat="1" ht="18" customHeight="1" x14ac:dyDescent="0.25">
      <c r="A531" s="4">
        <v>43300.381307870368</v>
      </c>
      <c r="B531" s="5" t="s">
        <v>57</v>
      </c>
      <c r="C531" s="5" t="s">
        <v>119</v>
      </c>
      <c r="D531" s="75" t="s">
        <v>2863</v>
      </c>
      <c r="E531" s="6">
        <v>91.96</v>
      </c>
      <c r="F531" s="66" t="s">
        <v>2276</v>
      </c>
      <c r="G531" s="76">
        <v>4</v>
      </c>
      <c r="H531" s="74"/>
    </row>
    <row r="532" spans="1:8" s="11" customFormat="1" ht="18" customHeight="1" x14ac:dyDescent="0.25">
      <c r="A532" s="4">
        <v>43317.25613425926</v>
      </c>
      <c r="B532" s="5" t="s">
        <v>57</v>
      </c>
      <c r="C532" s="5" t="s">
        <v>119</v>
      </c>
      <c r="D532" s="5" t="s">
        <v>2864</v>
      </c>
      <c r="E532" s="6">
        <v>110.93</v>
      </c>
      <c r="F532" s="112" t="s">
        <v>2276</v>
      </c>
      <c r="G532" s="73">
        <v>4</v>
      </c>
      <c r="H532" s="74"/>
    </row>
    <row r="533" spans="1:8" s="11" customFormat="1" ht="18" customHeight="1" x14ac:dyDescent="0.25">
      <c r="A533" s="4">
        <v>43300.381226851852</v>
      </c>
      <c r="B533" s="5" t="s">
        <v>57</v>
      </c>
      <c r="C533" s="5" t="s">
        <v>119</v>
      </c>
      <c r="D533" s="5" t="s">
        <v>2865</v>
      </c>
      <c r="E533" s="6">
        <v>289.07</v>
      </c>
      <c r="F533" s="112" t="s">
        <v>2283</v>
      </c>
      <c r="G533" s="73">
        <v>4</v>
      </c>
      <c r="H533" s="74"/>
    </row>
    <row r="534" spans="1:8" s="11" customFormat="1" ht="18" customHeight="1" x14ac:dyDescent="0.25">
      <c r="A534" s="7">
        <v>43279.355138888888</v>
      </c>
      <c r="B534" s="8" t="s">
        <v>57</v>
      </c>
      <c r="C534" s="8" t="s">
        <v>119</v>
      </c>
      <c r="D534" s="72" t="s">
        <v>2866</v>
      </c>
      <c r="E534" s="9">
        <v>380.23</v>
      </c>
      <c r="F534" s="112" t="s">
        <v>2276</v>
      </c>
      <c r="G534" s="73">
        <v>4</v>
      </c>
      <c r="H534" s="74"/>
    </row>
    <row r="535" spans="1:8" s="11" customFormat="1" ht="18" customHeight="1" x14ac:dyDescent="0.25">
      <c r="A535" s="4">
        <v>43304.356226851851</v>
      </c>
      <c r="B535" s="5" t="s">
        <v>57</v>
      </c>
      <c r="C535" s="5" t="s">
        <v>119</v>
      </c>
      <c r="D535" s="5" t="s">
        <v>2867</v>
      </c>
      <c r="E535" s="6">
        <v>498.67</v>
      </c>
      <c r="F535" s="112" t="s">
        <v>2276</v>
      </c>
      <c r="G535" s="73">
        <v>4</v>
      </c>
      <c r="H535" s="74"/>
    </row>
    <row r="536" spans="1:8" s="11" customFormat="1" ht="18" customHeight="1" x14ac:dyDescent="0.25">
      <c r="A536" s="4">
        <v>43313.78943287037</v>
      </c>
      <c r="B536" s="5" t="s">
        <v>450</v>
      </c>
      <c r="C536" s="5" t="s">
        <v>451</v>
      </c>
      <c r="D536" s="75" t="s">
        <v>2868</v>
      </c>
      <c r="E536" s="6">
        <v>17.7</v>
      </c>
      <c r="F536" s="66" t="s">
        <v>2276</v>
      </c>
      <c r="G536" s="76">
        <v>4</v>
      </c>
      <c r="H536" s="74"/>
    </row>
    <row r="537" spans="1:8" s="11" customFormat="1" ht="18" customHeight="1" x14ac:dyDescent="0.25">
      <c r="A537" s="4">
        <v>43313.789363425924</v>
      </c>
      <c r="B537" s="5" t="s">
        <v>450</v>
      </c>
      <c r="C537" s="5" t="s">
        <v>451</v>
      </c>
      <c r="D537" s="75" t="s">
        <v>2869</v>
      </c>
      <c r="E537" s="6">
        <v>88.5</v>
      </c>
      <c r="F537" s="66" t="s">
        <v>2276</v>
      </c>
      <c r="G537" s="76">
        <v>4</v>
      </c>
      <c r="H537" s="74"/>
    </row>
    <row r="538" spans="1:8" s="11" customFormat="1" ht="18" customHeight="1" x14ac:dyDescent="0.25">
      <c r="A538" s="4">
        <v>43313.789270833331</v>
      </c>
      <c r="B538" s="5" t="s">
        <v>450</v>
      </c>
      <c r="C538" s="5" t="s">
        <v>451</v>
      </c>
      <c r="D538" s="75" t="s">
        <v>2870</v>
      </c>
      <c r="E538" s="6">
        <v>211.94</v>
      </c>
      <c r="F538" s="66" t="s">
        <v>2276</v>
      </c>
      <c r="G538" s="76">
        <v>4</v>
      </c>
      <c r="H538" s="74"/>
    </row>
    <row r="539" spans="1:8" s="11" customFormat="1" ht="18" customHeight="1" x14ac:dyDescent="0.25">
      <c r="A539" s="7">
        <v>43283.517893518518</v>
      </c>
      <c r="B539" s="8" t="s">
        <v>450</v>
      </c>
      <c r="C539" s="8" t="s">
        <v>451</v>
      </c>
      <c r="D539" s="77" t="s">
        <v>2871</v>
      </c>
      <c r="E539" s="9">
        <v>343.04</v>
      </c>
      <c r="F539" s="112" t="s">
        <v>2276</v>
      </c>
      <c r="G539" s="73">
        <v>4</v>
      </c>
      <c r="H539" s="74"/>
    </row>
    <row r="540" spans="1:8" s="11" customFormat="1" ht="18" customHeight="1" x14ac:dyDescent="0.25">
      <c r="A540" s="4">
        <v>43313.40388888889</v>
      </c>
      <c r="B540" s="5" t="s">
        <v>450</v>
      </c>
      <c r="C540" s="5" t="s">
        <v>451</v>
      </c>
      <c r="D540" s="75" t="s">
        <v>2872</v>
      </c>
      <c r="E540" s="6">
        <v>343.04</v>
      </c>
      <c r="F540" s="66" t="s">
        <v>2276</v>
      </c>
      <c r="G540" s="76">
        <v>4</v>
      </c>
      <c r="H540" s="74"/>
    </row>
    <row r="541" spans="1:8" s="11" customFormat="1" ht="18" customHeight="1" x14ac:dyDescent="0.25">
      <c r="A541" s="4">
        <v>43313.789305555554</v>
      </c>
      <c r="B541" s="5" t="s">
        <v>450</v>
      </c>
      <c r="C541" s="5" t="s">
        <v>451</v>
      </c>
      <c r="D541" s="75" t="s">
        <v>2873</v>
      </c>
      <c r="E541" s="6">
        <v>506.71</v>
      </c>
      <c r="F541" s="66" t="s">
        <v>2276</v>
      </c>
      <c r="G541" s="76">
        <v>4</v>
      </c>
      <c r="H541" s="74"/>
    </row>
    <row r="542" spans="1:8" s="11" customFormat="1" ht="18" customHeight="1" x14ac:dyDescent="0.25">
      <c r="A542" s="7">
        <v>43283.515659722223</v>
      </c>
      <c r="B542" s="8" t="s">
        <v>450</v>
      </c>
      <c r="C542" s="8" t="s">
        <v>451</v>
      </c>
      <c r="D542" s="72" t="s">
        <v>2874</v>
      </c>
      <c r="E542" s="9">
        <v>537.35</v>
      </c>
      <c r="F542" s="112" t="s">
        <v>2276</v>
      </c>
      <c r="G542" s="73">
        <v>4</v>
      </c>
      <c r="H542" s="74"/>
    </row>
    <row r="543" spans="1:8" s="11" customFormat="1" ht="18" customHeight="1" x14ac:dyDescent="0.25">
      <c r="A543" s="4">
        <v>43313.403912037036</v>
      </c>
      <c r="B543" s="5" t="s">
        <v>450</v>
      </c>
      <c r="C543" s="5" t="s">
        <v>451</v>
      </c>
      <c r="D543" s="75" t="s">
        <v>2875</v>
      </c>
      <c r="E543" s="6">
        <v>537.35</v>
      </c>
      <c r="F543" s="66" t="s">
        <v>2276</v>
      </c>
      <c r="G543" s="76">
        <v>4</v>
      </c>
      <c r="H543" s="74"/>
    </row>
    <row r="544" spans="1:8" s="11" customFormat="1" ht="18" customHeight="1" x14ac:dyDescent="0.25">
      <c r="A544" s="4">
        <v>43313.7891087963</v>
      </c>
      <c r="B544" s="5" t="s">
        <v>450</v>
      </c>
      <c r="C544" s="5" t="s">
        <v>451</v>
      </c>
      <c r="D544" s="75" t="s">
        <v>2876</v>
      </c>
      <c r="E544" s="6">
        <v>930.96</v>
      </c>
      <c r="F544" s="66" t="s">
        <v>2276</v>
      </c>
      <c r="G544" s="76">
        <v>4</v>
      </c>
      <c r="H544" s="74"/>
    </row>
    <row r="545" spans="1:8" s="11" customFormat="1" ht="18" customHeight="1" x14ac:dyDescent="0.25">
      <c r="A545" s="4">
        <v>43313.789166666669</v>
      </c>
      <c r="B545" s="5" t="s">
        <v>450</v>
      </c>
      <c r="C545" s="5" t="s">
        <v>451</v>
      </c>
      <c r="D545" s="75" t="s">
        <v>2877</v>
      </c>
      <c r="E545" s="6">
        <v>996.77</v>
      </c>
      <c r="F545" s="66" t="s">
        <v>2276</v>
      </c>
      <c r="G545" s="76">
        <v>4</v>
      </c>
      <c r="H545" s="74"/>
    </row>
    <row r="546" spans="1:8" s="11" customFormat="1" ht="18" customHeight="1" x14ac:dyDescent="0.25">
      <c r="A546" s="4">
        <v>43313.789039351854</v>
      </c>
      <c r="B546" s="5" t="s">
        <v>450</v>
      </c>
      <c r="C546" s="5" t="s">
        <v>451</v>
      </c>
      <c r="D546" s="75" t="s">
        <v>2878</v>
      </c>
      <c r="E546" s="6">
        <v>1007.56</v>
      </c>
      <c r="F546" s="66" t="s">
        <v>2276</v>
      </c>
      <c r="G546" s="76">
        <v>4</v>
      </c>
      <c r="H546" s="74"/>
    </row>
    <row r="547" spans="1:8" s="11" customFormat="1" ht="18" customHeight="1" x14ac:dyDescent="0.25">
      <c r="A547" s="7">
        <v>43283.515740740739</v>
      </c>
      <c r="B547" s="8" t="s">
        <v>450</v>
      </c>
      <c r="C547" s="8" t="s">
        <v>451</v>
      </c>
      <c r="D547" s="72" t="s">
        <v>2879</v>
      </c>
      <c r="E547" s="9">
        <v>2414.66</v>
      </c>
      <c r="F547" s="112" t="s">
        <v>2276</v>
      </c>
      <c r="G547" s="73">
        <v>4</v>
      </c>
      <c r="H547" s="74"/>
    </row>
    <row r="548" spans="1:8" s="11" customFormat="1" ht="18" customHeight="1" x14ac:dyDescent="0.25">
      <c r="A548" s="4">
        <v>43313.403981481482</v>
      </c>
      <c r="B548" s="5" t="s">
        <v>450</v>
      </c>
      <c r="C548" s="5" t="s">
        <v>451</v>
      </c>
      <c r="D548" s="75" t="s">
        <v>2880</v>
      </c>
      <c r="E548" s="6">
        <v>2414.66</v>
      </c>
      <c r="F548" s="66" t="s">
        <v>2276</v>
      </c>
      <c r="G548" s="76">
        <v>4</v>
      </c>
      <c r="H548" s="74"/>
    </row>
    <row r="549" spans="1:8" s="11" customFormat="1" ht="18" customHeight="1" x14ac:dyDescent="0.25">
      <c r="A549" s="7">
        <v>43276.810590277775</v>
      </c>
      <c r="B549" s="8" t="s">
        <v>1905</v>
      </c>
      <c r="C549" s="8" t="s">
        <v>1906</v>
      </c>
      <c r="D549" s="72" t="s">
        <v>2881</v>
      </c>
      <c r="E549" s="9">
        <v>1360.81</v>
      </c>
      <c r="F549" s="112" t="s">
        <v>2276</v>
      </c>
      <c r="G549" s="73">
        <v>4</v>
      </c>
      <c r="H549" s="74"/>
    </row>
    <row r="550" spans="1:8" s="11" customFormat="1" ht="18" customHeight="1" x14ac:dyDescent="0.25">
      <c r="A550" s="7">
        <v>43276.810636574075</v>
      </c>
      <c r="B550" s="8" t="s">
        <v>1905</v>
      </c>
      <c r="C550" s="8" t="s">
        <v>1906</v>
      </c>
      <c r="D550" s="77" t="s">
        <v>2882</v>
      </c>
      <c r="E550" s="9">
        <v>1360.81</v>
      </c>
      <c r="F550" s="112" t="s">
        <v>2276</v>
      </c>
      <c r="G550" s="73">
        <v>4</v>
      </c>
      <c r="H550" s="74"/>
    </row>
    <row r="551" spans="1:8" s="11" customFormat="1" ht="18" customHeight="1" x14ac:dyDescent="0.25">
      <c r="A551" s="7">
        <v>43286.668287037035</v>
      </c>
      <c r="B551" s="8" t="s">
        <v>58</v>
      </c>
      <c r="C551" s="8" t="s">
        <v>120</v>
      </c>
      <c r="D551" s="77" t="s">
        <v>2883</v>
      </c>
      <c r="E551" s="9">
        <v>946</v>
      </c>
      <c r="F551" s="112" t="s">
        <v>2275</v>
      </c>
      <c r="G551" s="73">
        <v>4</v>
      </c>
      <c r="H551" s="74"/>
    </row>
    <row r="552" spans="1:8" s="11" customFormat="1" ht="18" customHeight="1" x14ac:dyDescent="0.25">
      <c r="A552" s="4">
        <v>43307.668842592589</v>
      </c>
      <c r="B552" s="5" t="s">
        <v>58</v>
      </c>
      <c r="C552" s="5" t="s">
        <v>120</v>
      </c>
      <c r="D552" s="5" t="s">
        <v>2884</v>
      </c>
      <c r="E552" s="6">
        <v>1643.23</v>
      </c>
      <c r="F552" s="112" t="s">
        <v>2276</v>
      </c>
      <c r="G552" s="73">
        <v>4</v>
      </c>
      <c r="H552" s="74"/>
    </row>
    <row r="553" spans="1:8" s="11" customFormat="1" ht="18" customHeight="1" x14ac:dyDescent="0.25">
      <c r="A553" s="4">
        <v>43343.537905092591</v>
      </c>
      <c r="B553" s="5" t="s">
        <v>2885</v>
      </c>
      <c r="C553" s="5" t="s">
        <v>2886</v>
      </c>
      <c r="D553" s="75" t="s">
        <v>2887</v>
      </c>
      <c r="E553" s="6">
        <v>10852.27</v>
      </c>
      <c r="F553" s="66" t="s">
        <v>2276</v>
      </c>
      <c r="G553" s="76">
        <v>4</v>
      </c>
      <c r="H553" s="74"/>
    </row>
    <row r="554" spans="1:8" s="11" customFormat="1" ht="18" customHeight="1" x14ac:dyDescent="0.25">
      <c r="A554" s="7">
        <v>43292.540405092594</v>
      </c>
      <c r="B554" s="8" t="s">
        <v>2885</v>
      </c>
      <c r="C554" s="8" t="s">
        <v>2886</v>
      </c>
      <c r="D554" s="72" t="s">
        <v>2888</v>
      </c>
      <c r="E554" s="9">
        <v>15503.23</v>
      </c>
      <c r="F554" s="112" t="s">
        <v>2276</v>
      </c>
      <c r="G554" s="73">
        <v>4</v>
      </c>
      <c r="H554" s="74"/>
    </row>
    <row r="555" spans="1:8" s="11" customFormat="1" ht="18" customHeight="1" x14ac:dyDescent="0.25">
      <c r="A555" s="4">
        <v>43317.257939814815</v>
      </c>
      <c r="B555" s="5" t="s">
        <v>2030</v>
      </c>
      <c r="C555" s="5" t="s">
        <v>2031</v>
      </c>
      <c r="D555" s="75" t="s">
        <v>2889</v>
      </c>
      <c r="E555" s="6">
        <v>217.8</v>
      </c>
      <c r="F555" s="66" t="s">
        <v>2274</v>
      </c>
      <c r="G555" s="76">
        <v>4</v>
      </c>
      <c r="H555" s="74"/>
    </row>
    <row r="556" spans="1:8" s="11" customFormat="1" ht="18" customHeight="1" x14ac:dyDescent="0.25">
      <c r="A556" s="4">
        <v>43348.647523148145</v>
      </c>
      <c r="B556" s="5" t="s">
        <v>2252</v>
      </c>
      <c r="C556" s="5" t="s">
        <v>2253</v>
      </c>
      <c r="D556" s="75" t="s">
        <v>2890</v>
      </c>
      <c r="E556" s="6">
        <v>33708.82</v>
      </c>
      <c r="F556" s="66" t="s">
        <v>2274</v>
      </c>
      <c r="G556" s="76">
        <v>4</v>
      </c>
      <c r="H556" s="74"/>
    </row>
    <row r="557" spans="1:8" s="11" customFormat="1" ht="18" customHeight="1" x14ac:dyDescent="0.25">
      <c r="A557" s="7">
        <v>43285.540393518517</v>
      </c>
      <c r="B557" s="8" t="s">
        <v>2891</v>
      </c>
      <c r="C557" s="8" t="s">
        <v>2892</v>
      </c>
      <c r="D557" s="72" t="s">
        <v>2893</v>
      </c>
      <c r="E557" s="9">
        <v>11694.11</v>
      </c>
      <c r="F557" s="112" t="s">
        <v>2276</v>
      </c>
      <c r="G557" s="73">
        <v>4</v>
      </c>
      <c r="H557" s="74"/>
    </row>
    <row r="558" spans="1:8" s="11" customFormat="1" ht="18" customHeight="1" x14ac:dyDescent="0.25">
      <c r="A558" s="7">
        <v>43285.563356481478</v>
      </c>
      <c r="B558" s="8" t="s">
        <v>2891</v>
      </c>
      <c r="C558" s="8" t="s">
        <v>2892</v>
      </c>
      <c r="D558" s="72" t="s">
        <v>2894</v>
      </c>
      <c r="E558" s="9">
        <v>25052.69</v>
      </c>
      <c r="F558" s="112" t="s">
        <v>2276</v>
      </c>
      <c r="G558" s="73">
        <v>4</v>
      </c>
      <c r="H558" s="74"/>
    </row>
    <row r="559" spans="1:8" s="11" customFormat="1" ht="18" customHeight="1" x14ac:dyDescent="0.25">
      <c r="A559" s="7">
        <v>43287.43953703704</v>
      </c>
      <c r="B559" s="8" t="s">
        <v>59</v>
      </c>
      <c r="C559" s="8" t="s">
        <v>121</v>
      </c>
      <c r="D559" s="77" t="s">
        <v>2895</v>
      </c>
      <c r="E559" s="9">
        <v>71.39</v>
      </c>
      <c r="F559" s="112" t="s">
        <v>2274</v>
      </c>
      <c r="G559" s="73">
        <v>4</v>
      </c>
      <c r="H559" s="74"/>
    </row>
    <row r="560" spans="1:8" s="11" customFormat="1" ht="18" customHeight="1" x14ac:dyDescent="0.25">
      <c r="A560" s="4">
        <v>43343.5000462963</v>
      </c>
      <c r="B560" s="5" t="s">
        <v>59</v>
      </c>
      <c r="C560" s="5" t="s">
        <v>121</v>
      </c>
      <c r="D560" s="75" t="s">
        <v>2896</v>
      </c>
      <c r="E560" s="6">
        <v>71.39</v>
      </c>
      <c r="F560" s="66" t="s">
        <v>2276</v>
      </c>
      <c r="G560" s="76">
        <v>4</v>
      </c>
      <c r="H560" s="74"/>
    </row>
    <row r="561" spans="1:8" s="11" customFormat="1" ht="18" customHeight="1" x14ac:dyDescent="0.25">
      <c r="A561" s="4">
        <v>43347.572743055556</v>
      </c>
      <c r="B561" s="5" t="s">
        <v>59</v>
      </c>
      <c r="C561" s="5" t="s">
        <v>121</v>
      </c>
      <c r="D561" s="75" t="s">
        <v>2897</v>
      </c>
      <c r="E561" s="6">
        <v>71.39</v>
      </c>
      <c r="F561" s="66" t="s">
        <v>2276</v>
      </c>
      <c r="G561" s="76">
        <v>4</v>
      </c>
      <c r="H561" s="74"/>
    </row>
    <row r="562" spans="1:8" s="11" customFormat="1" ht="18" customHeight="1" x14ac:dyDescent="0.25">
      <c r="A562" s="4">
        <v>43342.435381944444</v>
      </c>
      <c r="B562" s="5" t="s">
        <v>59</v>
      </c>
      <c r="C562" s="5" t="s">
        <v>121</v>
      </c>
      <c r="D562" s="75" t="s">
        <v>2898</v>
      </c>
      <c r="E562" s="6">
        <v>71.39</v>
      </c>
      <c r="F562" s="66" t="s">
        <v>2276</v>
      </c>
      <c r="G562" s="76">
        <v>4</v>
      </c>
      <c r="H562" s="74"/>
    </row>
    <row r="563" spans="1:8" s="11" customFormat="1" ht="18" customHeight="1" x14ac:dyDescent="0.25">
      <c r="A563" s="4">
        <v>43339.464108796295</v>
      </c>
      <c r="B563" s="5" t="s">
        <v>59</v>
      </c>
      <c r="C563" s="5" t="s">
        <v>121</v>
      </c>
      <c r="D563" s="75" t="s">
        <v>2899</v>
      </c>
      <c r="E563" s="6">
        <v>71.39</v>
      </c>
      <c r="F563" s="66" t="s">
        <v>2276</v>
      </c>
      <c r="G563" s="76">
        <v>4</v>
      </c>
      <c r="H563" s="74"/>
    </row>
    <row r="564" spans="1:8" s="11" customFormat="1" ht="18" customHeight="1" x14ac:dyDescent="0.25">
      <c r="A564" s="4">
        <v>43339.405717592592</v>
      </c>
      <c r="B564" s="5" t="s">
        <v>59</v>
      </c>
      <c r="C564" s="5" t="s">
        <v>121</v>
      </c>
      <c r="D564" s="75" t="s">
        <v>2900</v>
      </c>
      <c r="E564" s="6">
        <v>71.39</v>
      </c>
      <c r="F564" s="66" t="s">
        <v>2276</v>
      </c>
      <c r="G564" s="76">
        <v>4</v>
      </c>
      <c r="H564" s="74"/>
    </row>
    <row r="565" spans="1:8" s="11" customFormat="1" ht="18" customHeight="1" x14ac:dyDescent="0.25">
      <c r="A565" s="4">
        <v>43308.411006944443</v>
      </c>
      <c r="B565" s="5" t="s">
        <v>59</v>
      </c>
      <c r="C565" s="5" t="s">
        <v>121</v>
      </c>
      <c r="D565" s="75" t="s">
        <v>2901</v>
      </c>
      <c r="E565" s="6">
        <v>71.39</v>
      </c>
      <c r="F565" s="66" t="s">
        <v>2276</v>
      </c>
      <c r="G565" s="76">
        <v>4</v>
      </c>
      <c r="H565" s="74"/>
    </row>
    <row r="566" spans="1:8" s="11" customFormat="1" ht="18" customHeight="1" x14ac:dyDescent="0.25">
      <c r="A566" s="7">
        <v>43285.754259259258</v>
      </c>
      <c r="B566" s="8" t="s">
        <v>59</v>
      </c>
      <c r="C566" s="8" t="s">
        <v>121</v>
      </c>
      <c r="D566" s="77" t="s">
        <v>2902</v>
      </c>
      <c r="E566" s="9">
        <v>117.37</v>
      </c>
      <c r="F566" s="112" t="s">
        <v>2274</v>
      </c>
      <c r="G566" s="73">
        <v>4</v>
      </c>
      <c r="H566" s="74"/>
    </row>
    <row r="567" spans="1:8" s="11" customFormat="1" ht="18" customHeight="1" x14ac:dyDescent="0.25">
      <c r="A567" s="7">
        <v>43293.768726851849</v>
      </c>
      <c r="B567" s="8" t="s">
        <v>59</v>
      </c>
      <c r="C567" s="8" t="s">
        <v>121</v>
      </c>
      <c r="D567" s="77" t="s">
        <v>2903</v>
      </c>
      <c r="E567" s="9">
        <v>125.84</v>
      </c>
      <c r="F567" s="112" t="s">
        <v>2274</v>
      </c>
      <c r="G567" s="73">
        <v>4</v>
      </c>
      <c r="H567" s="74"/>
    </row>
    <row r="568" spans="1:8" s="11" customFormat="1" ht="18" customHeight="1" x14ac:dyDescent="0.25">
      <c r="A568" s="7">
        <v>43283.530694444446</v>
      </c>
      <c r="B568" s="8" t="s">
        <v>59</v>
      </c>
      <c r="C568" s="8" t="s">
        <v>121</v>
      </c>
      <c r="D568" s="77" t="s">
        <v>2904</v>
      </c>
      <c r="E568" s="9">
        <v>130.68</v>
      </c>
      <c r="F568" s="112" t="s">
        <v>2274</v>
      </c>
      <c r="G568" s="73">
        <v>4</v>
      </c>
      <c r="H568" s="74"/>
    </row>
    <row r="569" spans="1:8" s="11" customFormat="1" ht="18" customHeight="1" x14ac:dyDescent="0.25">
      <c r="A569" s="7">
        <v>43269.421944444446</v>
      </c>
      <c r="B569" s="8" t="s">
        <v>59</v>
      </c>
      <c r="C569" s="8" t="s">
        <v>121</v>
      </c>
      <c r="D569" s="72" t="s">
        <v>2905</v>
      </c>
      <c r="E569" s="9">
        <v>135.52000000000001</v>
      </c>
      <c r="F569" s="112" t="s">
        <v>2274</v>
      </c>
      <c r="G569" s="73">
        <v>4</v>
      </c>
      <c r="H569" s="74"/>
    </row>
    <row r="570" spans="1:8" s="11" customFormat="1" ht="18" customHeight="1" x14ac:dyDescent="0.25">
      <c r="A570" s="4">
        <v>43346.492291666669</v>
      </c>
      <c r="B570" s="5" t="s">
        <v>59</v>
      </c>
      <c r="C570" s="5" t="s">
        <v>121</v>
      </c>
      <c r="D570" s="75" t="s">
        <v>2906</v>
      </c>
      <c r="E570" s="6">
        <v>142.78</v>
      </c>
      <c r="F570" s="66" t="s">
        <v>2276</v>
      </c>
      <c r="G570" s="76">
        <v>4</v>
      </c>
      <c r="H570" s="74"/>
    </row>
    <row r="571" spans="1:8" s="11" customFormat="1" ht="18" customHeight="1" x14ac:dyDescent="0.25">
      <c r="A571" s="4">
        <v>43349.549328703702</v>
      </c>
      <c r="B571" s="5" t="s">
        <v>59</v>
      </c>
      <c r="C571" s="5" t="s">
        <v>121</v>
      </c>
      <c r="D571" s="75" t="s">
        <v>2907</v>
      </c>
      <c r="E571" s="6">
        <v>698.17</v>
      </c>
      <c r="F571" s="66" t="s">
        <v>2274</v>
      </c>
      <c r="G571" s="76">
        <v>4</v>
      </c>
      <c r="H571" s="74"/>
    </row>
    <row r="572" spans="1:8" s="11" customFormat="1" ht="18" customHeight="1" x14ac:dyDescent="0.25">
      <c r="A572" s="4">
        <v>43340.53806712963</v>
      </c>
      <c r="B572" s="5" t="s">
        <v>59</v>
      </c>
      <c r="C572" s="5" t="s">
        <v>121</v>
      </c>
      <c r="D572" s="75" t="s">
        <v>2908</v>
      </c>
      <c r="E572" s="6">
        <v>961.95</v>
      </c>
      <c r="F572" s="66" t="s">
        <v>2276</v>
      </c>
      <c r="G572" s="76">
        <v>4</v>
      </c>
      <c r="H572" s="74"/>
    </row>
    <row r="573" spans="1:8" s="11" customFormat="1" ht="18" customHeight="1" x14ac:dyDescent="0.25">
      <c r="A573" s="4">
        <v>43360.460416666669</v>
      </c>
      <c r="B573" s="5" t="s">
        <v>59</v>
      </c>
      <c r="C573" s="5" t="s">
        <v>121</v>
      </c>
      <c r="D573" s="75" t="s">
        <v>2909</v>
      </c>
      <c r="E573" s="6">
        <v>1058.29</v>
      </c>
      <c r="F573" s="66" t="s">
        <v>2276</v>
      </c>
      <c r="G573" s="76">
        <v>4</v>
      </c>
      <c r="H573" s="74"/>
    </row>
    <row r="574" spans="1:8" s="11" customFormat="1" ht="18" customHeight="1" x14ac:dyDescent="0.25">
      <c r="A574" s="4">
        <v>43312.671597222223</v>
      </c>
      <c r="B574" s="5" t="s">
        <v>61</v>
      </c>
      <c r="C574" s="5" t="s">
        <v>123</v>
      </c>
      <c r="D574" s="5" t="s">
        <v>2910</v>
      </c>
      <c r="E574" s="6">
        <v>103.82</v>
      </c>
      <c r="F574" s="112" t="s">
        <v>2274</v>
      </c>
      <c r="G574" s="73">
        <v>4</v>
      </c>
      <c r="H574" s="74"/>
    </row>
    <row r="575" spans="1:8" s="11" customFormat="1" ht="18" customHeight="1" x14ac:dyDescent="0.25">
      <c r="A575" s="7">
        <v>43283.531180555554</v>
      </c>
      <c r="B575" s="8" t="s">
        <v>61</v>
      </c>
      <c r="C575" s="8" t="s">
        <v>123</v>
      </c>
      <c r="D575" s="77" t="s">
        <v>2911</v>
      </c>
      <c r="E575" s="9">
        <v>223.72</v>
      </c>
      <c r="F575" s="112" t="s">
        <v>2275</v>
      </c>
      <c r="G575" s="73">
        <v>4</v>
      </c>
      <c r="H575" s="74"/>
    </row>
    <row r="576" spans="1:8" s="11" customFormat="1" ht="18" customHeight="1" x14ac:dyDescent="0.25">
      <c r="A576" s="7">
        <v>43273.50340277778</v>
      </c>
      <c r="B576" s="8" t="s">
        <v>61</v>
      </c>
      <c r="C576" s="8" t="s">
        <v>123</v>
      </c>
      <c r="D576" s="77" t="s">
        <v>2912</v>
      </c>
      <c r="E576" s="9">
        <v>858.13</v>
      </c>
      <c r="F576" s="112" t="s">
        <v>2276</v>
      </c>
      <c r="G576" s="73">
        <v>4</v>
      </c>
      <c r="H576" s="74"/>
    </row>
    <row r="577" spans="1:8" s="11" customFormat="1" ht="18" customHeight="1" x14ac:dyDescent="0.25">
      <c r="A577" s="7">
        <v>43290.505856481483</v>
      </c>
      <c r="B577" s="8" t="s">
        <v>61</v>
      </c>
      <c r="C577" s="8" t="s">
        <v>123</v>
      </c>
      <c r="D577" s="77" t="s">
        <v>2913</v>
      </c>
      <c r="E577" s="9">
        <v>1770.08</v>
      </c>
      <c r="F577" s="112" t="s">
        <v>2276</v>
      </c>
      <c r="G577" s="73">
        <v>4</v>
      </c>
      <c r="H577" s="74"/>
    </row>
    <row r="578" spans="1:8" s="11" customFormat="1" ht="18" customHeight="1" x14ac:dyDescent="0.25">
      <c r="A578" s="4">
        <v>43298.670752314814</v>
      </c>
      <c r="B578" s="5" t="s">
        <v>61</v>
      </c>
      <c r="C578" s="5" t="s">
        <v>123</v>
      </c>
      <c r="D578" s="5" t="s">
        <v>2914</v>
      </c>
      <c r="E578" s="6">
        <v>4602.6099999999997</v>
      </c>
      <c r="F578" s="112" t="s">
        <v>2276</v>
      </c>
      <c r="G578" s="73">
        <v>4</v>
      </c>
      <c r="H578" s="74"/>
    </row>
    <row r="579" spans="1:8" s="11" customFormat="1" ht="18" customHeight="1" x14ac:dyDescent="0.25">
      <c r="A579" s="7">
        <v>43283.530624999999</v>
      </c>
      <c r="B579" s="8" t="s">
        <v>61</v>
      </c>
      <c r="C579" s="8" t="s">
        <v>123</v>
      </c>
      <c r="D579" s="77" t="s">
        <v>2915</v>
      </c>
      <c r="E579" s="9">
        <v>20297.84</v>
      </c>
      <c r="F579" s="112" t="s">
        <v>2275</v>
      </c>
      <c r="G579" s="73">
        <v>4</v>
      </c>
      <c r="H579" s="74"/>
    </row>
    <row r="580" spans="1:8" s="11" customFormat="1" ht="18" customHeight="1" x14ac:dyDescent="0.25">
      <c r="A580" s="4">
        <v>43348.695601851854</v>
      </c>
      <c r="B580" s="5" t="s">
        <v>62</v>
      </c>
      <c r="C580" s="5" t="s">
        <v>124</v>
      </c>
      <c r="D580" s="75" t="s">
        <v>2916</v>
      </c>
      <c r="E580" s="6">
        <v>772.39</v>
      </c>
      <c r="F580" s="66" t="s">
        <v>2276</v>
      </c>
      <c r="G580" s="76">
        <v>4</v>
      </c>
      <c r="H580" s="74"/>
    </row>
    <row r="581" spans="1:8" s="11" customFormat="1" ht="18" customHeight="1" x14ac:dyDescent="0.25">
      <c r="A581" s="4">
        <v>43317.256724537037</v>
      </c>
      <c r="B581" s="5" t="s">
        <v>62</v>
      </c>
      <c r="C581" s="5" t="s">
        <v>124</v>
      </c>
      <c r="D581" s="5" t="s">
        <v>2917</v>
      </c>
      <c r="E581" s="6">
        <v>2461.88</v>
      </c>
      <c r="F581" s="112" t="s">
        <v>2276</v>
      </c>
      <c r="G581" s="73">
        <v>4</v>
      </c>
      <c r="H581" s="74"/>
    </row>
    <row r="582" spans="1:8" s="11" customFormat="1" ht="18" customHeight="1" x14ac:dyDescent="0.25">
      <c r="A582" s="7">
        <v>43284.589837962965</v>
      </c>
      <c r="B582" s="8" t="s">
        <v>62</v>
      </c>
      <c r="C582" s="8" t="s">
        <v>124</v>
      </c>
      <c r="D582" s="77" t="s">
        <v>2918</v>
      </c>
      <c r="E582" s="9">
        <v>2794.23</v>
      </c>
      <c r="F582" s="112" t="s">
        <v>2276</v>
      </c>
      <c r="G582" s="73">
        <v>4</v>
      </c>
      <c r="H582" s="74"/>
    </row>
    <row r="583" spans="1:8" s="11" customFormat="1" ht="18" customHeight="1" x14ac:dyDescent="0.25">
      <c r="A583" s="4">
        <v>43317.255949074075</v>
      </c>
      <c r="B583" s="5" t="s">
        <v>2055</v>
      </c>
      <c r="C583" s="5" t="s">
        <v>2056</v>
      </c>
      <c r="D583" s="75" t="s">
        <v>2919</v>
      </c>
      <c r="E583" s="6">
        <v>3281.52</v>
      </c>
      <c r="F583" s="66" t="s">
        <v>2276</v>
      </c>
      <c r="G583" s="76">
        <v>4</v>
      </c>
      <c r="H583" s="74"/>
    </row>
    <row r="584" spans="1:8" s="11" customFormat="1" ht="18" customHeight="1" x14ac:dyDescent="0.25">
      <c r="A584" s="4">
        <v>43319.409837962965</v>
      </c>
      <c r="B584" s="5" t="s">
        <v>1325</v>
      </c>
      <c r="C584" s="5" t="s">
        <v>1326</v>
      </c>
      <c r="D584" s="75" t="s">
        <v>2920</v>
      </c>
      <c r="E584" s="6">
        <v>114.41</v>
      </c>
      <c r="F584" s="112" t="s">
        <v>2276</v>
      </c>
      <c r="G584" s="73">
        <v>4</v>
      </c>
      <c r="H584" s="74"/>
    </row>
    <row r="585" spans="1:8" s="11" customFormat="1" ht="18" customHeight="1" x14ac:dyDescent="0.25">
      <c r="A585" s="4">
        <v>43319.491157407407</v>
      </c>
      <c r="B585" s="5" t="s">
        <v>1325</v>
      </c>
      <c r="C585" s="5" t="s">
        <v>1326</v>
      </c>
      <c r="D585" s="75" t="s">
        <v>2921</v>
      </c>
      <c r="E585" s="6">
        <v>114.41</v>
      </c>
      <c r="F585" s="112" t="s">
        <v>2276</v>
      </c>
      <c r="G585" s="73">
        <v>4</v>
      </c>
      <c r="H585" s="74"/>
    </row>
    <row r="586" spans="1:8" s="11" customFormat="1" ht="18" customHeight="1" x14ac:dyDescent="0.25">
      <c r="A586" s="4">
        <v>43319.524537037039</v>
      </c>
      <c r="B586" s="5" t="s">
        <v>1325</v>
      </c>
      <c r="C586" s="5" t="s">
        <v>1326</v>
      </c>
      <c r="D586" s="75" t="s">
        <v>2922</v>
      </c>
      <c r="E586" s="6">
        <v>305.45999999999998</v>
      </c>
      <c r="F586" s="112" t="s">
        <v>2275</v>
      </c>
      <c r="G586" s="73">
        <v>4</v>
      </c>
      <c r="H586" s="74"/>
    </row>
    <row r="587" spans="1:8" s="11" customFormat="1" ht="18" customHeight="1" x14ac:dyDescent="0.25">
      <c r="A587" s="7">
        <v>43279.394861111112</v>
      </c>
      <c r="B587" s="8" t="s">
        <v>2923</v>
      </c>
      <c r="C587" s="8" t="s">
        <v>2924</v>
      </c>
      <c r="D587" s="72" t="s">
        <v>2925</v>
      </c>
      <c r="E587" s="9">
        <v>1209.8800000000001</v>
      </c>
      <c r="F587" s="112" t="s">
        <v>2276</v>
      </c>
      <c r="G587" s="73">
        <v>4</v>
      </c>
      <c r="H587" s="74"/>
    </row>
    <row r="588" spans="1:8" s="11" customFormat="1" ht="18" customHeight="1" x14ac:dyDescent="0.25">
      <c r="A588" s="7">
        <v>43298.403715277775</v>
      </c>
      <c r="B588" s="8" t="s">
        <v>132</v>
      </c>
      <c r="C588" s="8" t="s">
        <v>158</v>
      </c>
      <c r="D588" s="77" t="s">
        <v>2926</v>
      </c>
      <c r="E588" s="9">
        <v>159.9</v>
      </c>
      <c r="F588" s="112" t="s">
        <v>2276</v>
      </c>
      <c r="G588" s="73">
        <v>4</v>
      </c>
      <c r="H588" s="74"/>
    </row>
    <row r="589" spans="1:8" s="11" customFormat="1" ht="18" customHeight="1" x14ac:dyDescent="0.25">
      <c r="A589" s="4">
        <v>43317.255983796298</v>
      </c>
      <c r="B589" s="5" t="s">
        <v>132</v>
      </c>
      <c r="C589" s="5" t="s">
        <v>158</v>
      </c>
      <c r="D589" s="75" t="s">
        <v>2927</v>
      </c>
      <c r="E589" s="6">
        <v>159.9</v>
      </c>
      <c r="F589" s="66" t="s">
        <v>2276</v>
      </c>
      <c r="G589" s="76">
        <v>4</v>
      </c>
      <c r="H589" s="74"/>
    </row>
    <row r="590" spans="1:8" s="11" customFormat="1" ht="18" customHeight="1" x14ac:dyDescent="0.25">
      <c r="A590" s="7">
        <v>43298.403553240743</v>
      </c>
      <c r="B590" s="8" t="s">
        <v>132</v>
      </c>
      <c r="C590" s="8" t="s">
        <v>158</v>
      </c>
      <c r="D590" s="77" t="s">
        <v>2928</v>
      </c>
      <c r="E590" s="9">
        <v>262.62</v>
      </c>
      <c r="F590" s="112" t="s">
        <v>2276</v>
      </c>
      <c r="G590" s="73">
        <v>4</v>
      </c>
      <c r="H590" s="74"/>
    </row>
    <row r="591" spans="1:8" s="11" customFormat="1" ht="18" customHeight="1" x14ac:dyDescent="0.25">
      <c r="A591" s="4">
        <v>43317.256793981483</v>
      </c>
      <c r="B591" s="5" t="s">
        <v>132</v>
      </c>
      <c r="C591" s="5" t="s">
        <v>158</v>
      </c>
      <c r="D591" s="75" t="s">
        <v>2929</v>
      </c>
      <c r="E591" s="6">
        <v>262.62</v>
      </c>
      <c r="F591" s="66" t="s">
        <v>2276</v>
      </c>
      <c r="G591" s="76">
        <v>4</v>
      </c>
      <c r="H591" s="74"/>
    </row>
    <row r="592" spans="1:8" s="11" customFormat="1" ht="18" customHeight="1" x14ac:dyDescent="0.25">
      <c r="A592" s="7">
        <v>43298.403611111113</v>
      </c>
      <c r="B592" s="8" t="s">
        <v>132</v>
      </c>
      <c r="C592" s="8" t="s">
        <v>158</v>
      </c>
      <c r="D592" s="72" t="s">
        <v>2930</v>
      </c>
      <c r="E592" s="9">
        <v>336.09</v>
      </c>
      <c r="F592" s="112" t="s">
        <v>2276</v>
      </c>
      <c r="G592" s="73">
        <v>4</v>
      </c>
      <c r="H592" s="74"/>
    </row>
    <row r="593" spans="1:8" s="11" customFormat="1" ht="18" customHeight="1" x14ac:dyDescent="0.25">
      <c r="A593" s="4">
        <v>43317.255810185183</v>
      </c>
      <c r="B593" s="5" t="s">
        <v>132</v>
      </c>
      <c r="C593" s="5" t="s">
        <v>158</v>
      </c>
      <c r="D593" s="75" t="s">
        <v>2931</v>
      </c>
      <c r="E593" s="6">
        <v>336.09</v>
      </c>
      <c r="F593" s="66" t="s">
        <v>2276</v>
      </c>
      <c r="G593" s="76">
        <v>4</v>
      </c>
      <c r="H593" s="74"/>
    </row>
    <row r="594" spans="1:8" s="11" customFormat="1" ht="18" customHeight="1" x14ac:dyDescent="0.25">
      <c r="A594" s="7">
        <v>43298.40351851852</v>
      </c>
      <c r="B594" s="8" t="s">
        <v>132</v>
      </c>
      <c r="C594" s="8" t="s">
        <v>158</v>
      </c>
      <c r="D594" s="77" t="s">
        <v>2932</v>
      </c>
      <c r="E594" s="9">
        <v>424.59</v>
      </c>
      <c r="F594" s="112" t="s">
        <v>2276</v>
      </c>
      <c r="G594" s="73">
        <v>4</v>
      </c>
      <c r="H594" s="74"/>
    </row>
    <row r="595" spans="1:8" s="11" customFormat="1" ht="18" customHeight="1" x14ac:dyDescent="0.25">
      <c r="A595" s="4">
        <v>43317.256203703706</v>
      </c>
      <c r="B595" s="5" t="s">
        <v>132</v>
      </c>
      <c r="C595" s="5" t="s">
        <v>158</v>
      </c>
      <c r="D595" s="75" t="s">
        <v>2933</v>
      </c>
      <c r="E595" s="6">
        <v>424.59</v>
      </c>
      <c r="F595" s="66" t="s">
        <v>2276</v>
      </c>
      <c r="G595" s="76">
        <v>4</v>
      </c>
      <c r="H595" s="74"/>
    </row>
    <row r="596" spans="1:8" s="11" customFormat="1" ht="18" customHeight="1" x14ac:dyDescent="0.25">
      <c r="A596" s="7">
        <v>43298.403587962966</v>
      </c>
      <c r="B596" s="8" t="s">
        <v>132</v>
      </c>
      <c r="C596" s="8" t="s">
        <v>158</v>
      </c>
      <c r="D596" s="72" t="s">
        <v>2934</v>
      </c>
      <c r="E596" s="9">
        <v>567.26</v>
      </c>
      <c r="F596" s="112" t="s">
        <v>2276</v>
      </c>
      <c r="G596" s="73">
        <v>4</v>
      </c>
      <c r="H596" s="74"/>
    </row>
    <row r="597" spans="1:8" s="11" customFormat="1" ht="18" customHeight="1" x14ac:dyDescent="0.25">
      <c r="A597" s="4">
        <v>43317.257395833331</v>
      </c>
      <c r="B597" s="5" t="s">
        <v>132</v>
      </c>
      <c r="C597" s="5" t="s">
        <v>158</v>
      </c>
      <c r="D597" s="75" t="s">
        <v>2935</v>
      </c>
      <c r="E597" s="6">
        <v>567.26</v>
      </c>
      <c r="F597" s="66" t="s">
        <v>2276</v>
      </c>
      <c r="G597" s="76">
        <v>4</v>
      </c>
      <c r="H597" s="74"/>
    </row>
    <row r="598" spans="1:8" s="11" customFormat="1" ht="18" customHeight="1" x14ac:dyDescent="0.25">
      <c r="A598" s="4">
        <v>43313.749398148146</v>
      </c>
      <c r="B598" s="5" t="s">
        <v>2936</v>
      </c>
      <c r="C598" s="5" t="s">
        <v>2937</v>
      </c>
      <c r="D598" s="75" t="s">
        <v>2938</v>
      </c>
      <c r="E598" s="6">
        <v>1149.5</v>
      </c>
      <c r="F598" s="66" t="s">
        <v>2274</v>
      </c>
      <c r="G598" s="76">
        <v>4</v>
      </c>
      <c r="H598" s="74"/>
    </row>
    <row r="599" spans="1:8" s="11" customFormat="1" ht="18" customHeight="1" x14ac:dyDescent="0.25">
      <c r="A599" s="7">
        <v>43283.781273148146</v>
      </c>
      <c r="B599" s="8" t="s">
        <v>653</v>
      </c>
      <c r="C599" s="8" t="s">
        <v>654</v>
      </c>
      <c r="D599" s="77" t="s">
        <v>2939</v>
      </c>
      <c r="E599" s="9">
        <v>2057</v>
      </c>
      <c r="F599" s="112" t="s">
        <v>2276</v>
      </c>
      <c r="G599" s="73">
        <v>4</v>
      </c>
      <c r="H599" s="74"/>
    </row>
    <row r="600" spans="1:8" s="11" customFormat="1" ht="18" customHeight="1" x14ac:dyDescent="0.25">
      <c r="A600" s="7">
        <v>43284.493831018517</v>
      </c>
      <c r="B600" s="8" t="s">
        <v>2940</v>
      </c>
      <c r="C600" s="8" t="s">
        <v>2941</v>
      </c>
      <c r="D600" s="72" t="s">
        <v>2942</v>
      </c>
      <c r="E600" s="9">
        <v>3.58</v>
      </c>
      <c r="F600" s="112" t="s">
        <v>2276</v>
      </c>
      <c r="G600" s="73">
        <v>4</v>
      </c>
      <c r="H600" s="74"/>
    </row>
    <row r="601" spans="1:8" s="11" customFormat="1" ht="18" customHeight="1" x14ac:dyDescent="0.25">
      <c r="A601" s="4">
        <v>43318.01090277778</v>
      </c>
      <c r="B601" s="5" t="s">
        <v>628</v>
      </c>
      <c r="C601" s="5" t="s">
        <v>629</v>
      </c>
      <c r="D601" s="75" t="s">
        <v>2943</v>
      </c>
      <c r="E601" s="6">
        <v>108.9</v>
      </c>
      <c r="F601" s="66" t="s">
        <v>2276</v>
      </c>
      <c r="G601" s="76">
        <v>4</v>
      </c>
      <c r="H601" s="74"/>
    </row>
    <row r="602" spans="1:8" s="11" customFormat="1" ht="18" customHeight="1" x14ac:dyDescent="0.25">
      <c r="A602" s="4">
        <v>43318.017187500001</v>
      </c>
      <c r="B602" s="5" t="s">
        <v>628</v>
      </c>
      <c r="C602" s="5" t="s">
        <v>629</v>
      </c>
      <c r="D602" s="75" t="s">
        <v>2944</v>
      </c>
      <c r="E602" s="6">
        <v>350.9</v>
      </c>
      <c r="F602" s="66" t="s">
        <v>2276</v>
      </c>
      <c r="G602" s="76">
        <v>4</v>
      </c>
      <c r="H602" s="74"/>
    </row>
    <row r="603" spans="1:8" s="11" customFormat="1" ht="18" customHeight="1" x14ac:dyDescent="0.25">
      <c r="A603" s="4">
        <v>43318.000405092593</v>
      </c>
      <c r="B603" s="5" t="s">
        <v>628</v>
      </c>
      <c r="C603" s="5" t="s">
        <v>629</v>
      </c>
      <c r="D603" s="75" t="s">
        <v>2945</v>
      </c>
      <c r="E603" s="6">
        <v>350.9</v>
      </c>
      <c r="F603" s="66" t="s">
        <v>2276</v>
      </c>
      <c r="G603" s="76">
        <v>4</v>
      </c>
      <c r="H603" s="74"/>
    </row>
    <row r="604" spans="1:8" s="11" customFormat="1" ht="18" customHeight="1" x14ac:dyDescent="0.25">
      <c r="A604" s="4">
        <v>43318.006689814814</v>
      </c>
      <c r="B604" s="5" t="s">
        <v>628</v>
      </c>
      <c r="C604" s="5" t="s">
        <v>629</v>
      </c>
      <c r="D604" s="75" t="s">
        <v>2946</v>
      </c>
      <c r="E604" s="6">
        <v>350.9</v>
      </c>
      <c r="F604" s="66" t="s">
        <v>2276</v>
      </c>
      <c r="G604" s="76">
        <v>4</v>
      </c>
      <c r="H604" s="74"/>
    </row>
    <row r="605" spans="1:8" s="11" customFormat="1" ht="18" customHeight="1" x14ac:dyDescent="0.25">
      <c r="A605" s="4">
        <v>43325.667696759258</v>
      </c>
      <c r="B605" s="5" t="s">
        <v>628</v>
      </c>
      <c r="C605" s="5" t="s">
        <v>629</v>
      </c>
      <c r="D605" s="75" t="s">
        <v>2947</v>
      </c>
      <c r="E605" s="6">
        <v>363</v>
      </c>
      <c r="F605" s="66" t="s">
        <v>2276</v>
      </c>
      <c r="G605" s="76">
        <v>4</v>
      </c>
      <c r="H605" s="74"/>
    </row>
    <row r="606" spans="1:8" s="11" customFormat="1" ht="18" customHeight="1" x14ac:dyDescent="0.25">
      <c r="A606" s="4">
        <v>43317.9375</v>
      </c>
      <c r="B606" s="5" t="s">
        <v>628</v>
      </c>
      <c r="C606" s="5" t="s">
        <v>629</v>
      </c>
      <c r="D606" s="75" t="s">
        <v>2948</v>
      </c>
      <c r="E606" s="6">
        <v>459.8</v>
      </c>
      <c r="F606" s="66" t="s">
        <v>2276</v>
      </c>
      <c r="G606" s="76">
        <v>4</v>
      </c>
      <c r="H606" s="74"/>
    </row>
    <row r="607" spans="1:8" s="11" customFormat="1" ht="18" customHeight="1" x14ac:dyDescent="0.25">
      <c r="A607" s="4">
        <v>43325.678263888891</v>
      </c>
      <c r="B607" s="5" t="s">
        <v>628</v>
      </c>
      <c r="C607" s="5" t="s">
        <v>629</v>
      </c>
      <c r="D607" s="75" t="s">
        <v>2949</v>
      </c>
      <c r="E607" s="6">
        <v>471.9</v>
      </c>
      <c r="F607" s="66" t="s">
        <v>2276</v>
      </c>
      <c r="G607" s="76">
        <v>4</v>
      </c>
      <c r="H607" s="74"/>
    </row>
    <row r="608" spans="1:8" s="11" customFormat="1" ht="18" customHeight="1" x14ac:dyDescent="0.25">
      <c r="A608" s="4">
        <v>43317.98777777778</v>
      </c>
      <c r="B608" s="5" t="s">
        <v>628</v>
      </c>
      <c r="C608" s="5" t="s">
        <v>629</v>
      </c>
      <c r="D608" s="75" t="s">
        <v>2950</v>
      </c>
      <c r="E608" s="6">
        <v>544.5</v>
      </c>
      <c r="F608" s="66" t="s">
        <v>2276</v>
      </c>
      <c r="G608" s="76">
        <v>4</v>
      </c>
      <c r="H608" s="74"/>
    </row>
    <row r="609" spans="1:8" s="11" customFormat="1" ht="18" customHeight="1" x14ac:dyDescent="0.25">
      <c r="A609" s="4">
        <v>43317.941712962966</v>
      </c>
      <c r="B609" s="5" t="s">
        <v>628</v>
      </c>
      <c r="C609" s="5" t="s">
        <v>629</v>
      </c>
      <c r="D609" s="75" t="s">
        <v>2951</v>
      </c>
      <c r="E609" s="6">
        <v>689.7</v>
      </c>
      <c r="F609" s="66" t="s">
        <v>2276</v>
      </c>
      <c r="G609" s="76">
        <v>4</v>
      </c>
      <c r="H609" s="74"/>
    </row>
    <row r="610" spans="1:8" s="11" customFormat="1" ht="18" customHeight="1" x14ac:dyDescent="0.25">
      <c r="A610" s="7">
        <v>43282.951956018522</v>
      </c>
      <c r="B610" s="8" t="s">
        <v>628</v>
      </c>
      <c r="C610" s="8" t="s">
        <v>629</v>
      </c>
      <c r="D610" s="72" t="s">
        <v>2952</v>
      </c>
      <c r="E610" s="9">
        <v>701.8</v>
      </c>
      <c r="F610" s="112" t="s">
        <v>2276</v>
      </c>
      <c r="G610" s="73">
        <v>4</v>
      </c>
      <c r="H610" s="74"/>
    </row>
    <row r="611" spans="1:8" s="11" customFormat="1" ht="18" customHeight="1" x14ac:dyDescent="0.25">
      <c r="A611" s="4">
        <v>43325.669814814813</v>
      </c>
      <c r="B611" s="5" t="s">
        <v>628</v>
      </c>
      <c r="C611" s="5" t="s">
        <v>629</v>
      </c>
      <c r="D611" s="75" t="s">
        <v>2953</v>
      </c>
      <c r="E611" s="6">
        <v>1064.8</v>
      </c>
      <c r="F611" s="66" t="s">
        <v>2276</v>
      </c>
      <c r="G611" s="76">
        <v>4</v>
      </c>
      <c r="H611" s="74"/>
    </row>
    <row r="612" spans="1:8" s="11" customFormat="1" ht="18" customHeight="1" x14ac:dyDescent="0.25">
      <c r="A612" s="7">
        <v>43282.966620370367</v>
      </c>
      <c r="B612" s="8" t="s">
        <v>628</v>
      </c>
      <c r="C612" s="8" t="s">
        <v>629</v>
      </c>
      <c r="D612" s="77" t="s">
        <v>2954</v>
      </c>
      <c r="E612" s="9">
        <v>1361.25</v>
      </c>
      <c r="F612" s="112" t="s">
        <v>2276</v>
      </c>
      <c r="G612" s="73">
        <v>4</v>
      </c>
      <c r="H612" s="74"/>
    </row>
    <row r="613" spans="1:8" s="11" customFormat="1" ht="18" customHeight="1" x14ac:dyDescent="0.25">
      <c r="A613" s="7">
        <v>43268.810601851852</v>
      </c>
      <c r="B613" s="8" t="s">
        <v>628</v>
      </c>
      <c r="C613" s="8" t="s">
        <v>629</v>
      </c>
      <c r="D613" s="77" t="s">
        <v>2955</v>
      </c>
      <c r="E613" s="9">
        <v>1548.8</v>
      </c>
      <c r="F613" s="112" t="s">
        <v>2276</v>
      </c>
      <c r="G613" s="73">
        <v>4</v>
      </c>
      <c r="H613" s="74"/>
    </row>
    <row r="614" spans="1:8" s="11" customFormat="1" ht="18" customHeight="1" x14ac:dyDescent="0.25">
      <c r="A614" s="4">
        <v>43317.96471064815</v>
      </c>
      <c r="B614" s="5" t="s">
        <v>628</v>
      </c>
      <c r="C614" s="5" t="s">
        <v>629</v>
      </c>
      <c r="D614" s="75" t="s">
        <v>2956</v>
      </c>
      <c r="E614" s="6">
        <v>2044.9</v>
      </c>
      <c r="F614" s="66" t="s">
        <v>2276</v>
      </c>
      <c r="G614" s="76">
        <v>4</v>
      </c>
      <c r="H614" s="74"/>
    </row>
    <row r="615" spans="1:8" s="11" customFormat="1" ht="18" customHeight="1" x14ac:dyDescent="0.25">
      <c r="A615" s="7">
        <v>43263.81517361111</v>
      </c>
      <c r="B615" s="8" t="s">
        <v>628</v>
      </c>
      <c r="C615" s="8" t="s">
        <v>629</v>
      </c>
      <c r="D615" s="77" t="s">
        <v>2957</v>
      </c>
      <c r="E615" s="9">
        <v>3375.9</v>
      </c>
      <c r="F615" s="112" t="s">
        <v>2276</v>
      </c>
      <c r="G615" s="73">
        <v>4</v>
      </c>
      <c r="H615" s="74"/>
    </row>
    <row r="616" spans="1:8" s="11" customFormat="1" ht="18" customHeight="1" x14ac:dyDescent="0.25">
      <c r="A616" s="4">
        <v>43313.657395833332</v>
      </c>
      <c r="B616" s="5" t="s">
        <v>1694</v>
      </c>
      <c r="C616" s="5" t="s">
        <v>1695</v>
      </c>
      <c r="D616" s="5" t="s">
        <v>2958</v>
      </c>
      <c r="E616" s="6">
        <v>215.62</v>
      </c>
      <c r="F616" s="112" t="s">
        <v>2276</v>
      </c>
      <c r="G616" s="73">
        <v>4</v>
      </c>
      <c r="H616" s="74"/>
    </row>
    <row r="617" spans="1:8" s="11" customFormat="1" ht="18" customHeight="1" x14ac:dyDescent="0.25">
      <c r="A617" s="4">
        <v>43313.659548611111</v>
      </c>
      <c r="B617" s="5" t="s">
        <v>1694</v>
      </c>
      <c r="C617" s="5" t="s">
        <v>1695</v>
      </c>
      <c r="D617" s="5" t="s">
        <v>2959</v>
      </c>
      <c r="E617" s="6">
        <v>215.62</v>
      </c>
      <c r="F617" s="112" t="s">
        <v>2276</v>
      </c>
      <c r="G617" s="73">
        <v>4</v>
      </c>
      <c r="H617" s="74"/>
    </row>
    <row r="618" spans="1:8" s="11" customFormat="1" ht="18" customHeight="1" x14ac:dyDescent="0.25">
      <c r="A618" s="4">
        <v>43313.657442129632</v>
      </c>
      <c r="B618" s="5" t="s">
        <v>1694</v>
      </c>
      <c r="C618" s="5" t="s">
        <v>1695</v>
      </c>
      <c r="D618" s="75" t="s">
        <v>2960</v>
      </c>
      <c r="E618" s="6">
        <v>666.47</v>
      </c>
      <c r="F618" s="66" t="s">
        <v>2276</v>
      </c>
      <c r="G618" s="76">
        <v>4</v>
      </c>
      <c r="H618" s="74"/>
    </row>
    <row r="619" spans="1:8" s="11" customFormat="1" ht="18" customHeight="1" x14ac:dyDescent="0.25">
      <c r="A619" s="7">
        <v>43280.42087962963</v>
      </c>
      <c r="B619" s="8" t="s">
        <v>1694</v>
      </c>
      <c r="C619" s="8" t="s">
        <v>1695</v>
      </c>
      <c r="D619" s="77" t="s">
        <v>2961</v>
      </c>
      <c r="E619" s="9">
        <v>705.43</v>
      </c>
      <c r="F619" s="112" t="s">
        <v>2274</v>
      </c>
      <c r="G619" s="73">
        <v>4</v>
      </c>
      <c r="H619" s="74"/>
    </row>
    <row r="620" spans="1:8" s="11" customFormat="1" ht="18" customHeight="1" x14ac:dyDescent="0.25">
      <c r="A620" s="7">
        <v>43280.420914351853</v>
      </c>
      <c r="B620" s="8" t="s">
        <v>1694</v>
      </c>
      <c r="C620" s="8" t="s">
        <v>1695</v>
      </c>
      <c r="D620" s="77" t="s">
        <v>2962</v>
      </c>
      <c r="E620" s="9">
        <v>705.43</v>
      </c>
      <c r="F620" s="112" t="s">
        <v>2274</v>
      </c>
      <c r="G620" s="73">
        <v>4</v>
      </c>
      <c r="H620" s="74"/>
    </row>
    <row r="621" spans="1:8" s="11" customFormat="1" ht="18" customHeight="1" x14ac:dyDescent="0.25">
      <c r="A621" s="4">
        <v>43307.326527777775</v>
      </c>
      <c r="B621" s="5" t="s">
        <v>64</v>
      </c>
      <c r="C621" s="5" t="s">
        <v>126</v>
      </c>
      <c r="D621" s="75" t="s">
        <v>2963</v>
      </c>
      <c r="E621" s="6">
        <v>47.21</v>
      </c>
      <c r="F621" s="66" t="s">
        <v>2274</v>
      </c>
      <c r="G621" s="76">
        <v>4</v>
      </c>
      <c r="H621" s="74"/>
    </row>
    <row r="622" spans="1:8" s="11" customFormat="1" ht="18" customHeight="1" x14ac:dyDescent="0.25">
      <c r="A622" s="4">
        <v>43312.371527777781</v>
      </c>
      <c r="B622" s="5" t="s">
        <v>64</v>
      </c>
      <c r="C622" s="5" t="s">
        <v>126</v>
      </c>
      <c r="D622" s="5" t="s">
        <v>2964</v>
      </c>
      <c r="E622" s="6">
        <v>121.22</v>
      </c>
      <c r="F622" s="112" t="s">
        <v>2274</v>
      </c>
      <c r="G622" s="73">
        <v>4</v>
      </c>
      <c r="H622" s="74"/>
    </row>
    <row r="623" spans="1:8" s="11" customFormat="1" ht="18" customHeight="1" x14ac:dyDescent="0.25">
      <c r="A623" s="7">
        <v>43301.572615740741</v>
      </c>
      <c r="B623" s="8" t="s">
        <v>64</v>
      </c>
      <c r="C623" s="8" t="s">
        <v>126</v>
      </c>
      <c r="D623" s="77" t="s">
        <v>2965</v>
      </c>
      <c r="E623" s="9">
        <v>372.91</v>
      </c>
      <c r="F623" s="112" t="s">
        <v>2274</v>
      </c>
      <c r="G623" s="73">
        <v>4</v>
      </c>
      <c r="H623" s="74"/>
    </row>
    <row r="624" spans="1:8" s="11" customFormat="1" ht="18" customHeight="1" x14ac:dyDescent="0.25">
      <c r="A624" s="7">
        <v>43301.581041666665</v>
      </c>
      <c r="B624" s="8" t="s">
        <v>64</v>
      </c>
      <c r="C624" s="8" t="s">
        <v>126</v>
      </c>
      <c r="D624" s="77" t="s">
        <v>2966</v>
      </c>
      <c r="E624" s="9">
        <v>452.54</v>
      </c>
      <c r="F624" s="112" t="s">
        <v>2274</v>
      </c>
      <c r="G624" s="73">
        <v>4</v>
      </c>
      <c r="H624" s="74"/>
    </row>
    <row r="625" spans="1:8" s="11" customFormat="1" ht="18" customHeight="1" x14ac:dyDescent="0.25">
      <c r="A625" s="4">
        <v>43301.762442129628</v>
      </c>
      <c r="B625" s="5" t="s">
        <v>64</v>
      </c>
      <c r="C625" s="5" t="s">
        <v>126</v>
      </c>
      <c r="D625" s="75" t="s">
        <v>2967</v>
      </c>
      <c r="E625" s="6">
        <v>1177.04</v>
      </c>
      <c r="F625" s="66" t="s">
        <v>2274</v>
      </c>
      <c r="G625" s="76">
        <v>4</v>
      </c>
      <c r="H625" s="74"/>
    </row>
    <row r="626" spans="1:8" s="11" customFormat="1" ht="18" customHeight="1" thickBot="1" x14ac:dyDescent="0.3">
      <c r="A626" s="4">
        <v>43299.782511574071</v>
      </c>
      <c r="B626" s="5" t="s">
        <v>64</v>
      </c>
      <c r="C626" s="5" t="s">
        <v>126</v>
      </c>
      <c r="D626" s="75" t="s">
        <v>2968</v>
      </c>
      <c r="E626" s="6">
        <v>19499.52</v>
      </c>
      <c r="F626" s="66" t="s">
        <v>2275</v>
      </c>
      <c r="G626" s="76">
        <v>4</v>
      </c>
      <c r="H626" s="74"/>
    </row>
    <row r="627" spans="1:8" ht="19.7" thickBot="1" x14ac:dyDescent="0.35">
      <c r="A627" s="58"/>
      <c r="B627" s="59"/>
      <c r="C627" s="59"/>
      <c r="D627" s="85" t="s">
        <v>2969</v>
      </c>
      <c r="E627" s="86">
        <f>SUM(E14:E626)</f>
        <v>1402615.8399999975</v>
      </c>
      <c r="F627" s="87"/>
      <c r="G627" s="10"/>
      <c r="H627" s="88"/>
    </row>
    <row r="628" spans="1:8" x14ac:dyDescent="0.25">
      <c r="A628" s="89"/>
      <c r="B628" s="90"/>
      <c r="C628" s="90"/>
      <c r="D628" s="91"/>
      <c r="E628" s="92"/>
      <c r="F628" s="93"/>
    </row>
    <row r="629" spans="1:8" ht="14.95" thickBot="1" x14ac:dyDescent="0.3">
      <c r="A629" s="94"/>
      <c r="B629" s="95"/>
      <c r="C629" s="95"/>
      <c r="D629" s="95"/>
      <c r="E629" s="96"/>
      <c r="F629" s="96"/>
      <c r="G629" s="10"/>
    </row>
    <row r="630" spans="1:8" ht="14.95" thickBot="1" x14ac:dyDescent="0.3">
      <c r="A630" s="94"/>
      <c r="B630" s="97" t="s">
        <v>2970</v>
      </c>
      <c r="C630" s="98">
        <f>SUM(C631:C634)</f>
        <v>612</v>
      </c>
      <c r="D630" s="99" t="s">
        <v>2971</v>
      </c>
      <c r="E630" s="96"/>
      <c r="F630" s="96"/>
      <c r="G630" s="10"/>
    </row>
    <row r="631" spans="1:8" x14ac:dyDescent="0.25">
      <c r="A631" s="94"/>
      <c r="B631" s="100" t="s">
        <v>2972</v>
      </c>
      <c r="C631" s="101">
        <f>COUNTIF(G15:G626,"=1")</f>
        <v>8</v>
      </c>
      <c r="D631" s="9">
        <v>145132.85999999999</v>
      </c>
      <c r="F631" s="96" t="s">
        <v>2973</v>
      </c>
      <c r="G631" s="10"/>
    </row>
    <row r="632" spans="1:8" x14ac:dyDescent="0.25">
      <c r="A632" s="94"/>
      <c r="B632" s="102" t="s">
        <v>2974</v>
      </c>
      <c r="C632" s="2">
        <f>COUNTIF(G15:G626,"=4")</f>
        <v>422</v>
      </c>
      <c r="D632" s="9">
        <v>722298.14</v>
      </c>
      <c r="F632" s="96" t="s">
        <v>2973</v>
      </c>
      <c r="G632" s="10"/>
    </row>
    <row r="633" spans="1:8" x14ac:dyDescent="0.25">
      <c r="A633" s="94"/>
      <c r="B633" s="102" t="s">
        <v>2975</v>
      </c>
      <c r="C633" s="2">
        <f>COUNTIF(G15:G626,"=2")</f>
        <v>102</v>
      </c>
      <c r="D633" s="9">
        <v>320746.92</v>
      </c>
      <c r="F633" s="96" t="s">
        <v>2973</v>
      </c>
      <c r="G633" s="10"/>
    </row>
    <row r="634" spans="1:8" ht="14.95" thickBot="1" x14ac:dyDescent="0.3">
      <c r="A634" s="94"/>
      <c r="B634" s="103" t="s">
        <v>2976</v>
      </c>
      <c r="C634" s="104">
        <f>COUNTIF(G15:G626,"=3")</f>
        <v>80</v>
      </c>
      <c r="D634" s="9">
        <v>214437.92</v>
      </c>
      <c r="E634" s="96">
        <f>SUM(D631:D634)</f>
        <v>1402615.8399999999</v>
      </c>
      <c r="F634" s="96" t="s">
        <v>2973</v>
      </c>
      <c r="G634" s="10"/>
    </row>
    <row r="635" spans="1:8" x14ac:dyDescent="0.25">
      <c r="D635" s="105" t="s">
        <v>2973</v>
      </c>
      <c r="F635" s="88" t="s">
        <v>2973</v>
      </c>
    </row>
    <row r="636" spans="1:8" x14ac:dyDescent="0.25">
      <c r="D636" s="106"/>
      <c r="E636" s="107"/>
    </row>
    <row r="637" spans="1:8" s="2" customFormat="1" x14ac:dyDescent="0.25">
      <c r="A637" s="108"/>
      <c r="B637" s="91"/>
      <c r="C637" s="91"/>
      <c r="D637" s="83"/>
      <c r="E637" s="92"/>
    </row>
    <row r="638" spans="1:8" s="10" customFormat="1" ht="18" customHeight="1" x14ac:dyDescent="0.25">
      <c r="A638" s="58"/>
      <c r="B638" s="59"/>
      <c r="C638" s="59"/>
      <c r="D638" s="84"/>
      <c r="E638" s="60"/>
      <c r="F638" s="109"/>
      <c r="H638" s="81"/>
    </row>
    <row r="639" spans="1:8" s="10" customFormat="1" ht="18" customHeight="1" x14ac:dyDescent="0.25">
      <c r="A639" s="108"/>
      <c r="B639" s="91"/>
      <c r="C639" s="91"/>
      <c r="D639" s="83"/>
      <c r="E639" s="92"/>
      <c r="F639" s="2"/>
      <c r="G639" s="2"/>
      <c r="H639" s="81"/>
    </row>
    <row r="640" spans="1:8" s="10" customFormat="1" ht="18" customHeight="1" x14ac:dyDescent="0.25">
      <c r="A640" s="108"/>
      <c r="B640" s="91"/>
      <c r="C640" s="91"/>
      <c r="D640" s="83"/>
      <c r="E640" s="92"/>
      <c r="F640" s="2"/>
      <c r="G640" s="2"/>
      <c r="H640" s="81"/>
    </row>
    <row r="641" spans="1:8" s="10" customFormat="1" ht="18" customHeight="1" x14ac:dyDescent="0.25">
      <c r="A641" s="58"/>
      <c r="B641" s="59"/>
      <c r="C641" s="59"/>
      <c r="D641" s="84"/>
      <c r="E641" s="60"/>
      <c r="F641" s="109"/>
      <c r="H641" s="81"/>
    </row>
    <row r="642" spans="1:8" s="10" customFormat="1" ht="18" customHeight="1" x14ac:dyDescent="0.25">
      <c r="A642" s="58"/>
      <c r="B642" s="59"/>
      <c r="C642" s="59"/>
      <c r="D642" s="84"/>
      <c r="E642" s="60"/>
      <c r="F642" s="109"/>
      <c r="H642" s="81"/>
    </row>
    <row r="643" spans="1:8" s="10" customFormat="1" ht="18" customHeight="1" x14ac:dyDescent="0.25">
      <c r="A643" s="58"/>
      <c r="B643" s="59"/>
      <c r="C643" s="59"/>
      <c r="D643" s="84"/>
      <c r="E643" s="60"/>
      <c r="F643" s="109"/>
      <c r="H643" s="81"/>
    </row>
    <row r="644" spans="1:8" s="10" customFormat="1" ht="18" customHeight="1" x14ac:dyDescent="0.25">
      <c r="A644" s="108"/>
      <c r="B644" s="91"/>
      <c r="C644" s="91"/>
      <c r="D644" s="91"/>
      <c r="E644" s="92"/>
      <c r="F644" s="109"/>
      <c r="H644" s="81"/>
    </row>
    <row r="645" spans="1:8" s="10" customFormat="1" ht="18" customHeight="1" x14ac:dyDescent="0.25">
      <c r="A645" s="108"/>
      <c r="B645" s="91"/>
      <c r="C645" s="91"/>
      <c r="D645" s="83"/>
      <c r="E645" s="92"/>
      <c r="F645" s="109"/>
      <c r="H645" s="81"/>
    </row>
    <row r="646" spans="1:8" s="10" customFormat="1" ht="18" customHeight="1" x14ac:dyDescent="0.25">
      <c r="A646" s="108"/>
      <c r="B646" s="91"/>
      <c r="C646" s="91"/>
      <c r="D646" s="83"/>
      <c r="E646" s="92"/>
      <c r="F646" s="109"/>
      <c r="H646" s="81"/>
    </row>
    <row r="647" spans="1:8" s="10" customFormat="1" ht="18" customHeight="1" x14ac:dyDescent="0.25">
      <c r="A647" s="58"/>
      <c r="B647" s="59"/>
      <c r="C647" s="59"/>
      <c r="D647" s="110"/>
      <c r="E647" s="60"/>
      <c r="F647" s="109"/>
      <c r="H647" s="81"/>
    </row>
    <row r="648" spans="1:8" s="10" customFormat="1" ht="18" customHeight="1" x14ac:dyDescent="0.25">
      <c r="A648" s="108"/>
      <c r="B648" s="91"/>
      <c r="C648" s="91"/>
      <c r="D648" s="83"/>
      <c r="E648" s="92"/>
      <c r="F648" s="109"/>
      <c r="H648" s="81"/>
    </row>
    <row r="649" spans="1:8" s="10" customFormat="1" ht="18" customHeight="1" x14ac:dyDescent="0.25">
      <c r="A649" s="108"/>
      <c r="B649" s="91"/>
      <c r="C649" s="91"/>
      <c r="D649" s="83"/>
      <c r="E649" s="92"/>
      <c r="F649" s="109"/>
      <c r="H649" s="81"/>
    </row>
    <row r="650" spans="1:8" s="10" customFormat="1" ht="18" customHeight="1" x14ac:dyDescent="0.25">
      <c r="A650" s="58"/>
      <c r="B650" s="59"/>
      <c r="C650" s="59"/>
      <c r="D650" s="84"/>
      <c r="E650" s="60"/>
      <c r="F650" s="109"/>
      <c r="H650" s="81"/>
    </row>
    <row r="651" spans="1:8" s="10" customFormat="1" ht="18" customHeight="1" x14ac:dyDescent="0.25">
      <c r="A651" s="58"/>
      <c r="B651" s="59"/>
      <c r="C651" s="59"/>
      <c r="D651" s="84"/>
      <c r="E651" s="60"/>
      <c r="F651" s="109"/>
      <c r="H651" s="81"/>
    </row>
    <row r="652" spans="1:8" s="10" customFormat="1" ht="18" customHeight="1" x14ac:dyDescent="0.25">
      <c r="A652" s="58"/>
      <c r="B652" s="59"/>
      <c r="C652" s="59"/>
      <c r="D652" s="84"/>
      <c r="E652" s="60"/>
      <c r="F652" s="109"/>
      <c r="H652" s="81"/>
    </row>
    <row r="653" spans="1:8" s="10" customFormat="1" ht="18" customHeight="1" x14ac:dyDescent="0.25">
      <c r="A653" s="58"/>
      <c r="B653" s="59"/>
      <c r="C653" s="59"/>
      <c r="D653" s="84"/>
      <c r="E653" s="60"/>
      <c r="F653" s="109"/>
      <c r="H653" s="81"/>
    </row>
    <row r="654" spans="1:8" s="10" customFormat="1" ht="18" customHeight="1" x14ac:dyDescent="0.25">
      <c r="A654" s="108"/>
      <c r="B654" s="91"/>
      <c r="C654" s="91"/>
      <c r="D654" s="91"/>
      <c r="E654" s="92"/>
      <c r="F654" s="109"/>
      <c r="H654" s="81"/>
    </row>
    <row r="655" spans="1:8" s="10" customFormat="1" ht="18" customHeight="1" x14ac:dyDescent="0.25">
      <c r="A655" s="58"/>
      <c r="B655" s="59"/>
      <c r="C655" s="59"/>
      <c r="D655" s="84"/>
      <c r="E655" s="60"/>
      <c r="F655" s="109"/>
      <c r="H655" s="81"/>
    </row>
    <row r="656" spans="1:8" s="10" customFormat="1" ht="18" customHeight="1" x14ac:dyDescent="0.25">
      <c r="A656" s="58"/>
      <c r="B656" s="59"/>
      <c r="C656" s="59"/>
      <c r="D656" s="84"/>
      <c r="E656" s="60"/>
      <c r="F656" s="109"/>
      <c r="H656" s="81"/>
    </row>
    <row r="657" spans="1:6" s="10" customFormat="1" ht="18" customHeight="1" x14ac:dyDescent="0.25">
      <c r="A657" s="58"/>
      <c r="B657" s="59"/>
      <c r="C657" s="59"/>
      <c r="D657" s="84"/>
      <c r="E657" s="60"/>
      <c r="F657" s="109"/>
    </row>
    <row r="658" spans="1:6" s="2" customFormat="1" x14ac:dyDescent="0.25"/>
    <row r="659" spans="1:6" s="2" customFormat="1" x14ac:dyDescent="0.25">
      <c r="E659" s="111"/>
    </row>
    <row r="660" spans="1:6" s="2" customFormat="1" x14ac:dyDescent="0.25"/>
    <row r="661" spans="1:6" s="2" customFormat="1" x14ac:dyDescent="0.25"/>
    <row r="662" spans="1:6" s="2" customFormat="1" x14ac:dyDescent="0.25"/>
    <row r="663" spans="1:6" s="2" customFormat="1" x14ac:dyDescent="0.25"/>
    <row r="664" spans="1:6" s="2" customFormat="1" x14ac:dyDescent="0.25"/>
    <row r="665" spans="1:6" s="2" customFormat="1" x14ac:dyDescent="0.25"/>
    <row r="666" spans="1:6" s="2" customFormat="1" x14ac:dyDescent="0.25"/>
    <row r="667" spans="1:6" s="2" customFormat="1" x14ac:dyDescent="0.25"/>
    <row r="668" spans="1:6" s="2" customFormat="1" x14ac:dyDescent="0.25"/>
    <row r="669" spans="1:6" s="2" customFormat="1" x14ac:dyDescent="0.25"/>
    <row r="670" spans="1:6" s="2" customFormat="1" x14ac:dyDescent="0.25"/>
    <row r="671" spans="1:6" s="2" customFormat="1" x14ac:dyDescent="0.25"/>
    <row r="672" spans="1:6" s="2" customFormat="1" x14ac:dyDescent="0.25"/>
  </sheetData>
  <mergeCells count="1">
    <mergeCell ref="A9:H9"/>
  </mergeCells>
  <conditionalFormatting sqref="D59:D84 D97:D142 B97:C162 E97:E162">
    <cfRule type="expression" dxfId="37" priority="29">
      <formula>$A59&gt;0</formula>
    </cfRule>
  </conditionalFormatting>
  <conditionalFormatting sqref="D85">
    <cfRule type="expression" dxfId="36" priority="28">
      <formula>$A85&gt;0</formula>
    </cfRule>
  </conditionalFormatting>
  <conditionalFormatting sqref="D143">
    <cfRule type="expression" dxfId="35" priority="27">
      <formula>$A143&gt;0</formula>
    </cfRule>
  </conditionalFormatting>
  <conditionalFormatting sqref="C163">
    <cfRule type="expression" dxfId="34" priority="26">
      <formula>$A163&gt;0</formula>
    </cfRule>
  </conditionalFormatting>
  <conditionalFormatting sqref="B163">
    <cfRule type="expression" dxfId="33" priority="25">
      <formula>$A163&gt;0</formula>
    </cfRule>
  </conditionalFormatting>
  <conditionalFormatting sqref="D163">
    <cfRule type="expression" dxfId="32" priority="24">
      <formula>$A163&gt;0</formula>
    </cfRule>
  </conditionalFormatting>
  <conditionalFormatting sqref="B182:B200 B22:C28 E22:E28 D86:D95 B85:C95 E85:E95 D144:D162 C164:E200 B164:B180 B202:E223">
    <cfRule type="expression" dxfId="31" priority="35">
      <formula>$A22&gt;0</formula>
    </cfRule>
  </conditionalFormatting>
  <conditionalFormatting sqref="B29:E57">
    <cfRule type="expression" dxfId="30" priority="34">
      <formula>#REF!&gt;0</formula>
    </cfRule>
  </conditionalFormatting>
  <conditionalFormatting sqref="C58:C84">
    <cfRule type="expression" dxfId="29" priority="33">
      <formula>$A58&gt;0</formula>
    </cfRule>
  </conditionalFormatting>
  <conditionalFormatting sqref="B58:B84">
    <cfRule type="expression" dxfId="28" priority="32">
      <formula>$A58&gt;0</formula>
    </cfRule>
  </conditionalFormatting>
  <conditionalFormatting sqref="E58:E84">
    <cfRule type="expression" dxfId="27" priority="31">
      <formula>$A58&gt;0</formula>
    </cfRule>
  </conditionalFormatting>
  <conditionalFormatting sqref="D58">
    <cfRule type="expression" dxfId="26" priority="30">
      <formula>$A58&gt;0</formula>
    </cfRule>
  </conditionalFormatting>
  <conditionalFormatting sqref="B181">
    <cfRule type="expression" dxfId="25" priority="23">
      <formula>$A181&gt;0</formula>
    </cfRule>
  </conditionalFormatting>
  <conditionalFormatting sqref="B328:E350 B314:C314 E314">
    <cfRule type="expression" dxfId="24" priority="22">
      <formula>$A314&gt;0</formula>
    </cfRule>
  </conditionalFormatting>
  <conditionalFormatting sqref="B315:E320">
    <cfRule type="expression" dxfId="23" priority="21">
      <formula>#REF!&gt;0</formula>
    </cfRule>
  </conditionalFormatting>
  <conditionalFormatting sqref="C321:C327">
    <cfRule type="expression" dxfId="22" priority="20">
      <formula>$A321&gt;0</formula>
    </cfRule>
  </conditionalFormatting>
  <conditionalFormatting sqref="B321:B327">
    <cfRule type="expression" dxfId="21" priority="19">
      <formula>$A321&gt;0</formula>
    </cfRule>
  </conditionalFormatting>
  <conditionalFormatting sqref="E321:E327">
    <cfRule type="expression" dxfId="20" priority="18">
      <formula>$A321&gt;0</formula>
    </cfRule>
  </conditionalFormatting>
  <conditionalFormatting sqref="D321:D327">
    <cfRule type="expression" dxfId="19" priority="17">
      <formula>$A321&gt;0</formula>
    </cfRule>
  </conditionalFormatting>
  <conditionalFormatting sqref="B430:E436">
    <cfRule type="expression" dxfId="18" priority="16">
      <formula>$A430&gt;0</formula>
    </cfRule>
  </conditionalFormatting>
  <conditionalFormatting sqref="C416:C417">
    <cfRule type="expression" dxfId="17" priority="15">
      <formula>$A416&gt;0</formula>
    </cfRule>
  </conditionalFormatting>
  <conditionalFormatting sqref="B416:B417">
    <cfRule type="expression" dxfId="16" priority="14">
      <formula>$A416&gt;0</formula>
    </cfRule>
  </conditionalFormatting>
  <conditionalFormatting sqref="E416:E417">
    <cfRule type="expression" dxfId="15" priority="13">
      <formula>$A416&gt;0</formula>
    </cfRule>
  </conditionalFormatting>
  <conditionalFormatting sqref="D416">
    <cfRule type="expression" dxfId="14" priority="12">
      <formula>$A416&gt;0</formula>
    </cfRule>
  </conditionalFormatting>
  <conditionalFormatting sqref="D417">
    <cfRule type="expression" dxfId="13" priority="11">
      <formula>$A417&gt;0</formula>
    </cfRule>
  </conditionalFormatting>
  <conditionalFormatting sqref="B418:E419">
    <cfRule type="expression" dxfId="12" priority="10">
      <formula>$A418&gt;0</formula>
    </cfRule>
  </conditionalFormatting>
  <conditionalFormatting sqref="B429:E429">
    <cfRule type="expression" dxfId="11" priority="9">
      <formula>$A429&gt;0</formula>
    </cfRule>
  </conditionalFormatting>
  <conditionalFormatting sqref="B514:C542 E514:E542">
    <cfRule type="expression" dxfId="10" priority="8">
      <formula>$A514&gt;0</formula>
    </cfRule>
  </conditionalFormatting>
  <conditionalFormatting sqref="B559:C567 E559:E567">
    <cfRule type="expression" dxfId="9" priority="7">
      <formula>$A559&gt;0</formula>
    </cfRule>
  </conditionalFormatting>
  <conditionalFormatting sqref="C558">
    <cfRule type="expression" dxfId="8" priority="6">
      <formula>$A558&gt;0</formula>
    </cfRule>
  </conditionalFormatting>
  <conditionalFormatting sqref="B558">
    <cfRule type="expression" dxfId="7" priority="5">
      <formula>$A558&gt;0</formula>
    </cfRule>
  </conditionalFormatting>
  <conditionalFormatting sqref="E558">
    <cfRule type="expression" dxfId="6" priority="4">
      <formula>$A558&gt;0</formula>
    </cfRule>
  </conditionalFormatting>
  <conditionalFormatting sqref="B577:C596 E577:E596">
    <cfRule type="expression" dxfId="5" priority="3">
      <formula>$A577&gt;0</formula>
    </cfRule>
  </conditionalFormatting>
  <conditionalFormatting sqref="B655:C655 E655">
    <cfRule type="expression" dxfId="4" priority="2">
      <formula>$A655&gt;0</formula>
    </cfRule>
  </conditionalFormatting>
  <conditionalFormatting sqref="B657:E657">
    <cfRule type="expression" dxfId="3" priority="1">
      <formula>$A657&gt;0</formula>
    </cfRule>
  </conditionalFormatting>
  <pageMargins left="0.11811023622047245" right="0.11811023622047245" top="0.74803149606299213" bottom="0.74803149606299213" header="0.31496062992125984" footer="0.31496062992125984"/>
  <pageSetup paperSize="9"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176"/>
  <sheetViews>
    <sheetView tabSelected="1" zoomScaleNormal="100" workbookViewId="0">
      <selection activeCell="A3" sqref="A3"/>
    </sheetView>
  </sheetViews>
  <sheetFormatPr defaultColWidth="10.875" defaultRowHeight="14.3" x14ac:dyDescent="0.25"/>
  <cols>
    <col min="1" max="1" width="18.125" customWidth="1"/>
    <col min="2" max="2" width="46.25" bestFit="1" customWidth="1"/>
    <col min="4" max="4" width="112.75" customWidth="1"/>
    <col min="5" max="5" width="19.5" customWidth="1"/>
    <col min="6" max="6" width="14.5" customWidth="1"/>
    <col min="7" max="7" width="5.25" customWidth="1"/>
    <col min="8" max="8" width="10.5" customWidth="1"/>
    <col min="9" max="9" width="11.75" bestFit="1" customWidth="1"/>
  </cols>
  <sheetData>
    <row r="1" spans="1:20" ht="25.5" customHeight="1" x14ac:dyDescent="0.25">
      <c r="A1" s="1"/>
      <c r="B1" s="1"/>
      <c r="D1" s="70"/>
      <c r="F1" s="2"/>
      <c r="G1" s="2"/>
      <c r="H1" s="2"/>
    </row>
    <row r="2" spans="1:20" x14ac:dyDescent="0.25">
      <c r="D2" s="70"/>
    </row>
    <row r="4" spans="1:20" s="20" customFormat="1" ht="23.95" customHeight="1" x14ac:dyDescent="0.2">
      <c r="A4" s="14" t="s">
        <v>999</v>
      </c>
      <c r="B4" s="14"/>
      <c r="C4" s="15"/>
      <c r="D4" s="15"/>
      <c r="E4" s="15"/>
      <c r="F4" s="15"/>
      <c r="G4" s="15"/>
      <c r="H4" s="15"/>
      <c r="I4" s="15"/>
      <c r="J4" s="16"/>
      <c r="K4" s="17"/>
      <c r="L4" s="17"/>
      <c r="M4" s="17"/>
      <c r="N4" s="18"/>
      <c r="O4" s="15"/>
      <c r="P4" s="19"/>
    </row>
    <row r="5" spans="1:20" s="20" customFormat="1" ht="18" customHeight="1" x14ac:dyDescent="0.2">
      <c r="A5" s="14"/>
      <c r="B5" s="14"/>
      <c r="C5" s="15"/>
      <c r="D5" s="15"/>
      <c r="E5" s="15"/>
      <c r="F5" s="15"/>
      <c r="G5" s="15"/>
      <c r="H5" s="15"/>
      <c r="I5" s="15"/>
      <c r="J5" s="16"/>
      <c r="K5" s="17"/>
      <c r="L5" s="17"/>
      <c r="M5" s="17"/>
      <c r="N5" s="18"/>
      <c r="O5" s="15"/>
      <c r="P5" s="19"/>
    </row>
    <row r="6" spans="1:20" s="27" customFormat="1" ht="23.95" customHeight="1" x14ac:dyDescent="0.2">
      <c r="A6" s="21" t="s">
        <v>2980</v>
      </c>
      <c r="B6" s="21"/>
      <c r="C6" s="22"/>
      <c r="D6" s="22"/>
      <c r="E6" s="23"/>
      <c r="F6" s="22"/>
      <c r="G6" s="22"/>
      <c r="H6" s="22"/>
      <c r="I6" s="22"/>
      <c r="J6" s="22"/>
      <c r="K6" s="24"/>
      <c r="L6" s="24"/>
      <c r="M6" s="24"/>
      <c r="N6" s="25"/>
      <c r="O6" s="22"/>
      <c r="P6" s="26"/>
    </row>
    <row r="7" spans="1:20" s="20" customFormat="1" ht="13.6" customHeight="1" x14ac:dyDescent="0.2">
      <c r="A7" s="3"/>
      <c r="B7" s="3"/>
      <c r="C7" s="15"/>
      <c r="D7" s="15"/>
      <c r="E7" s="15"/>
      <c r="F7" s="15"/>
      <c r="G7" s="15"/>
      <c r="H7" s="15"/>
      <c r="I7" s="15"/>
      <c r="J7" s="16"/>
      <c r="K7" s="17"/>
      <c r="L7" s="17"/>
      <c r="M7" s="17"/>
      <c r="N7" s="18"/>
      <c r="O7" s="15"/>
      <c r="P7" s="19"/>
    </row>
    <row r="8" spans="1:20" s="31" customFormat="1" ht="25.5" customHeight="1" x14ac:dyDescent="0.25">
      <c r="A8" s="28" t="s">
        <v>1001</v>
      </c>
      <c r="B8" s="28"/>
      <c r="C8" s="15"/>
      <c r="D8" s="15"/>
      <c r="E8" s="15"/>
      <c r="F8" s="15"/>
      <c r="G8" s="15"/>
      <c r="H8" s="15"/>
      <c r="I8" s="15"/>
      <c r="J8" s="15"/>
      <c r="K8" s="29"/>
      <c r="L8" s="29"/>
      <c r="M8" s="29"/>
      <c r="N8" s="30"/>
      <c r="O8" s="15"/>
      <c r="P8" s="19"/>
    </row>
    <row r="9" spans="1:20" s="36" customFormat="1" ht="41.95" customHeight="1" x14ac:dyDescent="0.2">
      <c r="A9" s="113" t="s">
        <v>1000</v>
      </c>
      <c r="B9" s="113"/>
      <c r="C9" s="113"/>
      <c r="D9" s="113"/>
      <c r="E9" s="113"/>
      <c r="F9" s="113"/>
      <c r="G9" s="113"/>
      <c r="H9" s="113"/>
      <c r="I9" s="113"/>
      <c r="J9" s="32"/>
      <c r="K9" s="33"/>
      <c r="L9" s="33"/>
      <c r="M9" s="33"/>
      <c r="N9" s="34"/>
      <c r="O9" s="32"/>
      <c r="P9" s="35"/>
    </row>
    <row r="10" spans="1:20" s="20" customFormat="1" ht="13.6" customHeight="1" x14ac:dyDescent="0.3">
      <c r="A10" s="37"/>
      <c r="B10" s="37"/>
      <c r="D10" s="16"/>
      <c r="J10" s="16"/>
      <c r="K10" s="17"/>
      <c r="L10" s="17"/>
      <c r="M10" s="17"/>
      <c r="N10" s="18"/>
      <c r="O10" s="16"/>
      <c r="P10" s="19"/>
      <c r="Q10" s="38"/>
      <c r="R10" s="38"/>
      <c r="S10" s="38"/>
      <c r="T10" s="38"/>
    </row>
    <row r="11" spans="1:20" s="48" customFormat="1" ht="18" customHeight="1" x14ac:dyDescent="0.25">
      <c r="A11" s="39" t="s">
        <v>2981</v>
      </c>
      <c r="B11" s="39"/>
      <c r="C11" s="40"/>
      <c r="D11" s="41"/>
      <c r="E11" s="40"/>
      <c r="F11" s="40"/>
      <c r="G11" s="40"/>
      <c r="H11" s="40"/>
      <c r="I11" s="40"/>
      <c r="J11" s="42"/>
      <c r="K11" s="43"/>
      <c r="L11" s="43"/>
      <c r="M11" s="43"/>
      <c r="N11" s="44"/>
      <c r="O11" s="45"/>
      <c r="P11" s="46"/>
      <c r="Q11" s="47"/>
      <c r="R11" s="47"/>
      <c r="S11" s="47"/>
      <c r="T11" s="47"/>
    </row>
    <row r="12" spans="1:20" s="48" customFormat="1" ht="28.55" customHeight="1" x14ac:dyDescent="0.25">
      <c r="A12" s="39" t="s">
        <v>2982</v>
      </c>
      <c r="B12" s="39"/>
      <c r="C12" s="44"/>
      <c r="D12" s="60"/>
      <c r="E12" s="44"/>
      <c r="F12" s="44"/>
      <c r="G12" s="44"/>
      <c r="H12" s="44"/>
      <c r="I12" s="71"/>
      <c r="J12" s="50"/>
      <c r="K12" s="51"/>
      <c r="L12" s="51"/>
      <c r="M12" s="51"/>
      <c r="N12" s="44"/>
      <c r="O12" s="45"/>
      <c r="P12" s="46"/>
      <c r="Q12" s="47"/>
      <c r="R12" s="47"/>
      <c r="S12" s="47"/>
      <c r="T12" s="47"/>
    </row>
    <row r="14" spans="1:20" ht="85.6" x14ac:dyDescent="0.25">
      <c r="A14" s="114" t="s">
        <v>1002</v>
      </c>
      <c r="B14" s="115" t="s">
        <v>1003</v>
      </c>
      <c r="C14" s="116" t="s">
        <v>1</v>
      </c>
      <c r="D14" s="117" t="s">
        <v>0</v>
      </c>
      <c r="E14" s="118" t="s">
        <v>2288</v>
      </c>
      <c r="F14" s="119" t="s">
        <v>1005</v>
      </c>
      <c r="G14" s="120"/>
      <c r="H14" s="114" t="s">
        <v>2289</v>
      </c>
    </row>
    <row r="15" spans="1:20" s="11" customFormat="1" ht="18" customHeight="1" x14ac:dyDescent="0.25">
      <c r="A15" s="7">
        <v>43439.787905092591</v>
      </c>
      <c r="B15" s="8" t="s">
        <v>2983</v>
      </c>
      <c r="C15" s="8" t="s">
        <v>2984</v>
      </c>
      <c r="D15" s="12" t="s">
        <v>2985</v>
      </c>
      <c r="E15" s="9">
        <v>15484.93</v>
      </c>
      <c r="F15" s="73">
        <v>30</v>
      </c>
      <c r="G15" s="73" t="s">
        <v>2986</v>
      </c>
      <c r="H15" s="73">
        <v>1</v>
      </c>
    </row>
    <row r="16" spans="1:20" s="11" customFormat="1" ht="18" customHeight="1" x14ac:dyDescent="0.25">
      <c r="A16" s="7">
        <v>43437.38108796296</v>
      </c>
      <c r="B16" s="8" t="s">
        <v>25</v>
      </c>
      <c r="C16" s="8" t="s">
        <v>89</v>
      </c>
      <c r="D16" s="8" t="s">
        <v>2987</v>
      </c>
      <c r="E16" s="9">
        <v>13073.46</v>
      </c>
      <c r="F16" s="73">
        <v>30</v>
      </c>
      <c r="G16" s="73" t="s">
        <v>2986</v>
      </c>
      <c r="H16" s="73">
        <v>1</v>
      </c>
    </row>
    <row r="17" spans="1:9" s="11" customFormat="1" ht="18" customHeight="1" x14ac:dyDescent="0.25">
      <c r="A17" s="7">
        <v>43406.386493055557</v>
      </c>
      <c r="B17" s="8" t="s">
        <v>2115</v>
      </c>
      <c r="C17" s="8" t="s">
        <v>2116</v>
      </c>
      <c r="D17" s="8" t="s">
        <v>2988</v>
      </c>
      <c r="E17" s="9">
        <v>14943.97</v>
      </c>
      <c r="F17" s="121">
        <v>30</v>
      </c>
      <c r="G17" s="73" t="s">
        <v>2986</v>
      </c>
      <c r="H17" s="73">
        <v>1</v>
      </c>
    </row>
    <row r="18" spans="1:9" s="11" customFormat="1" ht="18" customHeight="1" x14ac:dyDescent="0.25">
      <c r="A18" s="7">
        <v>43407.34516203704</v>
      </c>
      <c r="B18" s="8" t="s">
        <v>657</v>
      </c>
      <c r="C18" s="8" t="s">
        <v>658</v>
      </c>
      <c r="D18" s="8" t="s">
        <v>2989</v>
      </c>
      <c r="E18" s="9">
        <v>9923.59</v>
      </c>
      <c r="F18" s="73">
        <v>30</v>
      </c>
      <c r="G18" s="73" t="s">
        <v>2986</v>
      </c>
      <c r="H18" s="73">
        <v>1</v>
      </c>
    </row>
    <row r="19" spans="1:9" s="11" customFormat="1" ht="18" customHeight="1" x14ac:dyDescent="0.25">
      <c r="A19" s="7">
        <v>43407.345196759263</v>
      </c>
      <c r="B19" s="8" t="s">
        <v>657</v>
      </c>
      <c r="C19" s="8" t="s">
        <v>658</v>
      </c>
      <c r="D19" s="8" t="s">
        <v>2990</v>
      </c>
      <c r="E19" s="9">
        <v>7510.69</v>
      </c>
      <c r="F19" s="73">
        <v>30</v>
      </c>
      <c r="G19" s="73" t="s">
        <v>2986</v>
      </c>
      <c r="H19" s="73">
        <v>1</v>
      </c>
    </row>
    <row r="20" spans="1:9" s="11" customFormat="1" ht="18" customHeight="1" x14ac:dyDescent="0.25">
      <c r="A20" s="7">
        <v>43409.611597222225</v>
      </c>
      <c r="B20" s="8" t="s">
        <v>657</v>
      </c>
      <c r="C20" s="8" t="s">
        <v>658</v>
      </c>
      <c r="D20" s="12" t="s">
        <v>2991</v>
      </c>
      <c r="E20" s="9">
        <v>13389.04</v>
      </c>
      <c r="F20" s="73">
        <v>30</v>
      </c>
      <c r="G20" s="73" t="s">
        <v>2986</v>
      </c>
      <c r="H20" s="73">
        <v>1</v>
      </c>
    </row>
    <row r="21" spans="1:9" s="11" customFormat="1" ht="18" customHeight="1" x14ac:dyDescent="0.25">
      <c r="A21" s="7">
        <v>43410.118032407408</v>
      </c>
      <c r="B21" s="8" t="s">
        <v>657</v>
      </c>
      <c r="C21" s="8" t="s">
        <v>658</v>
      </c>
      <c r="D21" s="12" t="s">
        <v>2992</v>
      </c>
      <c r="E21" s="9">
        <v>11219.94</v>
      </c>
      <c r="F21" s="73">
        <v>30</v>
      </c>
      <c r="G21" s="73" t="s">
        <v>2986</v>
      </c>
      <c r="H21" s="73">
        <v>1</v>
      </c>
    </row>
    <row r="22" spans="1:9" s="11" customFormat="1" ht="18" customHeight="1" x14ac:dyDescent="0.25">
      <c r="A22" s="7">
        <v>43378.504652777781</v>
      </c>
      <c r="B22" s="8" t="s">
        <v>2259</v>
      </c>
      <c r="C22" s="8" t="s">
        <v>2260</v>
      </c>
      <c r="D22" s="8" t="s">
        <v>2993</v>
      </c>
      <c r="E22" s="9">
        <v>21026.240000000002</v>
      </c>
      <c r="F22" s="121">
        <v>1</v>
      </c>
      <c r="G22" s="73" t="s">
        <v>2986</v>
      </c>
      <c r="H22" s="73">
        <v>1</v>
      </c>
    </row>
    <row r="23" spans="1:9" s="11" customFormat="1" ht="18" customHeight="1" x14ac:dyDescent="0.25">
      <c r="A23" s="7">
        <v>43409.759548611109</v>
      </c>
      <c r="B23" s="8" t="s">
        <v>276</v>
      </c>
      <c r="C23" s="8" t="s">
        <v>277</v>
      </c>
      <c r="D23" s="8" t="s">
        <v>2994</v>
      </c>
      <c r="E23" s="9">
        <v>16389.63</v>
      </c>
      <c r="F23" s="121">
        <v>30</v>
      </c>
      <c r="G23" s="73" t="s">
        <v>2986</v>
      </c>
      <c r="H23" s="73">
        <v>1</v>
      </c>
      <c r="I23" s="74"/>
    </row>
    <row r="24" spans="1:9" s="11" customFormat="1" ht="18" customHeight="1" x14ac:dyDescent="0.25">
      <c r="A24" s="7">
        <v>43378.506018518521</v>
      </c>
      <c r="B24" s="8" t="s">
        <v>2453</v>
      </c>
      <c r="C24" s="8" t="s">
        <v>2454</v>
      </c>
      <c r="D24" s="8" t="s">
        <v>2995</v>
      </c>
      <c r="E24" s="9">
        <v>8342.43</v>
      </c>
      <c r="F24" s="73">
        <v>30</v>
      </c>
      <c r="G24" s="73" t="s">
        <v>2986</v>
      </c>
      <c r="H24" s="73">
        <v>1</v>
      </c>
      <c r="I24" s="74"/>
    </row>
    <row r="25" spans="1:9" s="11" customFormat="1" ht="18" customHeight="1" x14ac:dyDescent="0.25">
      <c r="A25" s="7">
        <v>43468.433703703704</v>
      </c>
      <c r="B25" s="8" t="s">
        <v>2453</v>
      </c>
      <c r="C25" s="8" t="s">
        <v>2454</v>
      </c>
      <c r="D25" s="8" t="s">
        <v>2996</v>
      </c>
      <c r="E25" s="9">
        <v>11140.87</v>
      </c>
      <c r="F25" s="73">
        <v>30</v>
      </c>
      <c r="G25" s="73" t="s">
        <v>2986</v>
      </c>
      <c r="H25" s="73">
        <v>1</v>
      </c>
      <c r="I25" s="74"/>
    </row>
    <row r="26" spans="1:9" s="11" customFormat="1" ht="18" customHeight="1" x14ac:dyDescent="0.25">
      <c r="A26" s="7">
        <v>43388.564479166664</v>
      </c>
      <c r="B26" s="8" t="s">
        <v>2997</v>
      </c>
      <c r="C26" s="8" t="s">
        <v>2998</v>
      </c>
      <c r="D26" s="8" t="s">
        <v>2999</v>
      </c>
      <c r="E26" s="9">
        <v>16365.75</v>
      </c>
      <c r="F26" s="121">
        <v>30</v>
      </c>
      <c r="G26" s="73" t="s">
        <v>2986</v>
      </c>
      <c r="H26" s="73">
        <v>1</v>
      </c>
      <c r="I26" s="74"/>
    </row>
    <row r="27" spans="1:9" s="11" customFormat="1" ht="18" customHeight="1" x14ac:dyDescent="0.25">
      <c r="A27" s="7">
        <v>43375.637604166666</v>
      </c>
      <c r="B27" s="8" t="s">
        <v>130</v>
      </c>
      <c r="C27" s="8" t="s">
        <v>156</v>
      </c>
      <c r="D27" s="8" t="s">
        <v>3000</v>
      </c>
      <c r="E27" s="9">
        <v>2912.47</v>
      </c>
      <c r="F27" s="73">
        <v>1</v>
      </c>
      <c r="G27" s="73" t="s">
        <v>2986</v>
      </c>
      <c r="H27" s="73">
        <v>1</v>
      </c>
      <c r="I27" s="74"/>
    </row>
    <row r="28" spans="1:9" s="11" customFormat="1" ht="18" customHeight="1" x14ac:dyDescent="0.25">
      <c r="A28" s="7">
        <v>43405.379016203704</v>
      </c>
      <c r="B28" s="8" t="s">
        <v>130</v>
      </c>
      <c r="C28" s="8" t="s">
        <v>156</v>
      </c>
      <c r="D28" s="8" t="s">
        <v>3001</v>
      </c>
      <c r="E28" s="9">
        <v>2382.54</v>
      </c>
      <c r="F28" s="73">
        <v>30</v>
      </c>
      <c r="G28" s="73" t="s">
        <v>2986</v>
      </c>
      <c r="H28" s="73">
        <v>1</v>
      </c>
      <c r="I28" s="74"/>
    </row>
    <row r="29" spans="1:9" s="11" customFormat="1" ht="18" customHeight="1" x14ac:dyDescent="0.25">
      <c r="A29" s="7">
        <v>43405.381238425929</v>
      </c>
      <c r="B29" s="8" t="s">
        <v>130</v>
      </c>
      <c r="C29" s="8" t="s">
        <v>156</v>
      </c>
      <c r="D29" s="8" t="s">
        <v>3002</v>
      </c>
      <c r="E29" s="9">
        <v>1963.89</v>
      </c>
      <c r="F29" s="73">
        <v>30</v>
      </c>
      <c r="G29" s="73" t="s">
        <v>2986</v>
      </c>
      <c r="H29" s="73">
        <v>1</v>
      </c>
      <c r="I29" s="74"/>
    </row>
    <row r="30" spans="1:9" s="11" customFormat="1" ht="18" customHeight="1" x14ac:dyDescent="0.25">
      <c r="A30" s="7">
        <v>43404.599421296298</v>
      </c>
      <c r="B30" s="8" t="s">
        <v>867</v>
      </c>
      <c r="C30" s="8" t="s">
        <v>868</v>
      </c>
      <c r="D30" s="12" t="s">
        <v>3003</v>
      </c>
      <c r="E30" s="9">
        <v>8657.5499999999993</v>
      </c>
      <c r="F30" s="73">
        <v>30</v>
      </c>
      <c r="G30" s="73" t="s">
        <v>2986</v>
      </c>
      <c r="H30" s="73">
        <v>1</v>
      </c>
      <c r="I30" s="74"/>
    </row>
    <row r="31" spans="1:9" s="11" customFormat="1" ht="18" customHeight="1" x14ac:dyDescent="0.25">
      <c r="A31" s="7">
        <v>43438.619629629633</v>
      </c>
      <c r="B31" s="8" t="s">
        <v>867</v>
      </c>
      <c r="C31" s="8" t="s">
        <v>868</v>
      </c>
      <c r="D31" s="8" t="s">
        <v>3004</v>
      </c>
      <c r="E31" s="9">
        <v>1300.75</v>
      </c>
      <c r="F31" s="73">
        <v>30</v>
      </c>
      <c r="G31" s="73" t="s">
        <v>2986</v>
      </c>
      <c r="H31" s="73">
        <v>1</v>
      </c>
      <c r="I31" s="74"/>
    </row>
    <row r="32" spans="1:9" s="11" customFormat="1" ht="18" customHeight="1" x14ac:dyDescent="0.25">
      <c r="A32" s="7">
        <v>43376.511944444443</v>
      </c>
      <c r="B32" s="8" t="s">
        <v>2885</v>
      </c>
      <c r="C32" s="8" t="s">
        <v>2886</v>
      </c>
      <c r="D32" s="8" t="s">
        <v>3005</v>
      </c>
      <c r="E32" s="9">
        <v>4650.97</v>
      </c>
      <c r="F32" s="73">
        <v>1</v>
      </c>
      <c r="G32" s="73" t="s">
        <v>2986</v>
      </c>
      <c r="H32" s="73">
        <v>1</v>
      </c>
      <c r="I32" s="74"/>
    </row>
    <row r="33" spans="1:9" s="11" customFormat="1" ht="18" customHeight="1" x14ac:dyDescent="0.25">
      <c r="A33" s="7">
        <v>43381.56108796296</v>
      </c>
      <c r="B33" s="8" t="s">
        <v>2891</v>
      </c>
      <c r="C33" s="8" t="s">
        <v>2892</v>
      </c>
      <c r="D33" s="8" t="s">
        <v>3006</v>
      </c>
      <c r="E33" s="9">
        <v>13212.61</v>
      </c>
      <c r="F33" s="73">
        <v>30</v>
      </c>
      <c r="G33" s="73" t="s">
        <v>2986</v>
      </c>
      <c r="H33" s="73">
        <v>1</v>
      </c>
      <c r="I33" s="74"/>
    </row>
    <row r="34" spans="1:9" s="11" customFormat="1" ht="18" customHeight="1" x14ac:dyDescent="0.25">
      <c r="A34" s="7">
        <v>43376.549849537034</v>
      </c>
      <c r="B34" s="8" t="s">
        <v>17</v>
      </c>
      <c r="C34" s="8" t="s">
        <v>80</v>
      </c>
      <c r="D34" s="8" t="s">
        <v>3007</v>
      </c>
      <c r="E34" s="9">
        <v>40975.910000000003</v>
      </c>
      <c r="F34" s="73">
        <v>30</v>
      </c>
      <c r="G34" s="73" t="s">
        <v>2986</v>
      </c>
      <c r="H34" s="73">
        <v>1</v>
      </c>
      <c r="I34" s="74"/>
    </row>
    <row r="35" spans="1:9" s="11" customFormat="1" ht="18" customHeight="1" x14ac:dyDescent="0.25">
      <c r="A35" s="7">
        <v>43378.504872685182</v>
      </c>
      <c r="B35" s="8" t="s">
        <v>17</v>
      </c>
      <c r="C35" s="8" t="s">
        <v>80</v>
      </c>
      <c r="D35" s="8" t="s">
        <v>3008</v>
      </c>
      <c r="E35" s="9">
        <v>40464.400000000001</v>
      </c>
      <c r="F35" s="121">
        <v>1</v>
      </c>
      <c r="G35" s="73" t="s">
        <v>2986</v>
      </c>
      <c r="H35" s="73">
        <v>1</v>
      </c>
      <c r="I35" s="74"/>
    </row>
    <row r="36" spans="1:9" s="11" customFormat="1" ht="18" customHeight="1" x14ac:dyDescent="0.25">
      <c r="A36" s="7">
        <v>43404.720983796295</v>
      </c>
      <c r="B36" s="8" t="s">
        <v>17</v>
      </c>
      <c r="C36" s="8" t="s">
        <v>80</v>
      </c>
      <c r="D36" s="12" t="s">
        <v>3009</v>
      </c>
      <c r="E36" s="9">
        <v>748.36</v>
      </c>
      <c r="F36" s="73">
        <v>30</v>
      </c>
      <c r="G36" s="73" t="s">
        <v>2986</v>
      </c>
      <c r="H36" s="73">
        <v>1</v>
      </c>
      <c r="I36" s="74"/>
    </row>
    <row r="37" spans="1:9" s="11" customFormat="1" ht="18" customHeight="1" x14ac:dyDescent="0.25">
      <c r="A37" s="7">
        <v>43440.010555555556</v>
      </c>
      <c r="B37" s="8" t="s">
        <v>127</v>
      </c>
      <c r="C37" s="8" t="s">
        <v>153</v>
      </c>
      <c r="D37" s="12" t="s">
        <v>3010</v>
      </c>
      <c r="E37" s="9">
        <v>164.2</v>
      </c>
      <c r="F37" s="73">
        <v>1</v>
      </c>
      <c r="G37" s="73" t="s">
        <v>2986</v>
      </c>
      <c r="H37" s="73">
        <v>1</v>
      </c>
      <c r="I37" s="74"/>
    </row>
    <row r="38" spans="1:9" s="11" customFormat="1" ht="18" customHeight="1" x14ac:dyDescent="0.25">
      <c r="A38" s="7">
        <v>43406.483541666668</v>
      </c>
      <c r="B38" s="8" t="s">
        <v>781</v>
      </c>
      <c r="C38" s="8" t="s">
        <v>782</v>
      </c>
      <c r="D38" s="8" t="s">
        <v>3011</v>
      </c>
      <c r="E38" s="9">
        <v>4009.81</v>
      </c>
      <c r="F38" s="73">
        <v>30</v>
      </c>
      <c r="G38" s="73" t="s">
        <v>2986</v>
      </c>
      <c r="H38" s="73">
        <v>1</v>
      </c>
      <c r="I38" s="74"/>
    </row>
    <row r="39" spans="1:9" s="11" customFormat="1" ht="18" customHeight="1" x14ac:dyDescent="0.25">
      <c r="A39" s="7">
        <v>43406.483576388891</v>
      </c>
      <c r="B39" s="8" t="s">
        <v>781</v>
      </c>
      <c r="C39" s="8" t="s">
        <v>782</v>
      </c>
      <c r="D39" s="8" t="s">
        <v>3012</v>
      </c>
      <c r="E39" s="9">
        <v>3754.96</v>
      </c>
      <c r="F39" s="73">
        <v>30</v>
      </c>
      <c r="G39" s="73" t="s">
        <v>2986</v>
      </c>
      <c r="H39" s="73">
        <v>1</v>
      </c>
      <c r="I39" s="74"/>
    </row>
    <row r="40" spans="1:9" s="11" customFormat="1" ht="18" customHeight="1" x14ac:dyDescent="0.25">
      <c r="A40" s="7">
        <v>43406.483599537038</v>
      </c>
      <c r="B40" s="8" t="s">
        <v>781</v>
      </c>
      <c r="C40" s="8" t="s">
        <v>782</v>
      </c>
      <c r="D40" s="8" t="s">
        <v>3013</v>
      </c>
      <c r="E40" s="9">
        <v>2003.91</v>
      </c>
      <c r="F40" s="73">
        <v>30</v>
      </c>
      <c r="G40" s="73" t="s">
        <v>2986</v>
      </c>
      <c r="H40" s="73">
        <v>1</v>
      </c>
      <c r="I40" s="74"/>
    </row>
    <row r="41" spans="1:9" s="11" customFormat="1" ht="18" customHeight="1" x14ac:dyDescent="0.25">
      <c r="A41" s="7">
        <v>43406.483634259261</v>
      </c>
      <c r="B41" s="8" t="s">
        <v>781</v>
      </c>
      <c r="C41" s="8" t="s">
        <v>782</v>
      </c>
      <c r="D41" s="8" t="s">
        <v>3014</v>
      </c>
      <c r="E41" s="9">
        <v>6798.78</v>
      </c>
      <c r="F41" s="73">
        <v>30</v>
      </c>
      <c r="G41" s="73" t="s">
        <v>2986</v>
      </c>
      <c r="H41" s="73">
        <v>1</v>
      </c>
      <c r="I41" s="74"/>
    </row>
    <row r="42" spans="1:9" s="11" customFormat="1" ht="18" customHeight="1" x14ac:dyDescent="0.25">
      <c r="A42" s="7">
        <v>43439.589803240742</v>
      </c>
      <c r="B42" s="8" t="s">
        <v>781</v>
      </c>
      <c r="C42" s="8" t="s">
        <v>782</v>
      </c>
      <c r="D42" s="12" t="s">
        <v>3015</v>
      </c>
      <c r="E42" s="9">
        <v>4693.7</v>
      </c>
      <c r="F42" s="73">
        <v>30</v>
      </c>
      <c r="G42" s="73" t="s">
        <v>2986</v>
      </c>
      <c r="H42" s="73">
        <v>1</v>
      </c>
      <c r="I42" s="74"/>
    </row>
    <row r="43" spans="1:9" s="11" customFormat="1" ht="18" customHeight="1" x14ac:dyDescent="0.25">
      <c r="A43" s="7">
        <v>43432.35434027778</v>
      </c>
      <c r="B43" s="8" t="s">
        <v>35</v>
      </c>
      <c r="C43" s="8" t="s">
        <v>99</v>
      </c>
      <c r="D43" s="8" t="s">
        <v>3016</v>
      </c>
      <c r="E43" s="9">
        <v>17166</v>
      </c>
      <c r="F43" s="73">
        <v>1</v>
      </c>
      <c r="G43" s="73" t="s">
        <v>2986</v>
      </c>
      <c r="H43" s="73">
        <v>1</v>
      </c>
      <c r="I43" s="74"/>
    </row>
    <row r="44" spans="1:9" s="11" customFormat="1" ht="18" customHeight="1" x14ac:dyDescent="0.25">
      <c r="A44" s="7">
        <v>43352.256064814814</v>
      </c>
      <c r="B44" s="8" t="s">
        <v>1216</v>
      </c>
      <c r="C44" s="8" t="s">
        <v>1217</v>
      </c>
      <c r="D44" s="8" t="s">
        <v>3017</v>
      </c>
      <c r="E44" s="9">
        <v>54.45</v>
      </c>
      <c r="F44" s="73">
        <v>1</v>
      </c>
      <c r="G44" s="73" t="s">
        <v>2986</v>
      </c>
      <c r="H44" s="73">
        <v>1</v>
      </c>
      <c r="I44" s="74"/>
    </row>
    <row r="45" spans="1:9" s="11" customFormat="1" ht="18" customHeight="1" x14ac:dyDescent="0.25">
      <c r="A45" s="7">
        <v>43406.369699074072</v>
      </c>
      <c r="B45" s="8" t="s">
        <v>386</v>
      </c>
      <c r="C45" s="8" t="s">
        <v>387</v>
      </c>
      <c r="D45" s="12" t="s">
        <v>3018</v>
      </c>
      <c r="E45" s="9">
        <v>55805.01</v>
      </c>
      <c r="F45" s="73">
        <v>30</v>
      </c>
      <c r="G45" s="73" t="s">
        <v>2986</v>
      </c>
      <c r="H45" s="73">
        <v>1</v>
      </c>
      <c r="I45" s="74"/>
    </row>
    <row r="46" spans="1:9" s="11" customFormat="1" ht="18" customHeight="1" x14ac:dyDescent="0.25">
      <c r="A46" s="7">
        <v>43374.485046296293</v>
      </c>
      <c r="B46" s="8" t="s">
        <v>268</v>
      </c>
      <c r="C46" s="8" t="s">
        <v>269</v>
      </c>
      <c r="D46" s="8" t="s">
        <v>3019</v>
      </c>
      <c r="E46" s="9">
        <v>13994.69</v>
      </c>
      <c r="F46" s="121">
        <v>30</v>
      </c>
      <c r="G46" s="73" t="s">
        <v>2986</v>
      </c>
      <c r="H46" s="73">
        <v>1</v>
      </c>
      <c r="I46" s="74"/>
    </row>
    <row r="47" spans="1:9" s="11" customFormat="1" ht="18" customHeight="1" x14ac:dyDescent="0.25">
      <c r="A47" s="7">
        <v>43409.56962962963</v>
      </c>
      <c r="B47" s="8" t="s">
        <v>2255</v>
      </c>
      <c r="C47" s="8" t="s">
        <v>2256</v>
      </c>
      <c r="D47" s="8" t="s">
        <v>3020</v>
      </c>
      <c r="E47" s="9">
        <v>5219.54</v>
      </c>
      <c r="F47" s="73">
        <v>30</v>
      </c>
      <c r="G47" s="73" t="s">
        <v>2986</v>
      </c>
      <c r="H47" s="73">
        <v>1</v>
      </c>
      <c r="I47" s="74"/>
    </row>
    <row r="48" spans="1:9" s="11" customFormat="1" ht="18" customHeight="1" x14ac:dyDescent="0.25">
      <c r="A48" s="7">
        <v>43437.864942129629</v>
      </c>
      <c r="B48" s="8" t="s">
        <v>130</v>
      </c>
      <c r="C48" s="8" t="s">
        <v>156</v>
      </c>
      <c r="D48" s="8" t="s">
        <v>3021</v>
      </c>
      <c r="E48" s="9">
        <v>1206.8800000000001</v>
      </c>
      <c r="F48" s="73">
        <v>30</v>
      </c>
      <c r="G48" s="73" t="s">
        <v>2986</v>
      </c>
      <c r="H48" s="73">
        <v>1</v>
      </c>
      <c r="I48" s="74">
        <f>SUM(E15:E48)</f>
        <v>390951.92000000004</v>
      </c>
    </row>
    <row r="49" spans="1:9" s="11" customFormat="1" ht="18" customHeight="1" x14ac:dyDescent="0.25">
      <c r="A49" s="7">
        <v>43321.80300925926</v>
      </c>
      <c r="B49" s="8" t="s">
        <v>3022</v>
      </c>
      <c r="C49" s="8" t="s">
        <v>3023</v>
      </c>
      <c r="D49" s="8" t="s">
        <v>3024</v>
      </c>
      <c r="E49" s="9">
        <v>7015.46</v>
      </c>
      <c r="F49" s="73">
        <v>360</v>
      </c>
      <c r="G49" s="73" t="s">
        <v>2986</v>
      </c>
      <c r="H49" s="73">
        <v>2</v>
      </c>
      <c r="I49" s="74"/>
    </row>
    <row r="50" spans="1:9" s="11" customFormat="1" ht="18" customHeight="1" x14ac:dyDescent="0.25">
      <c r="A50" s="7">
        <v>43355.715648148151</v>
      </c>
      <c r="B50" s="8" t="s">
        <v>4</v>
      </c>
      <c r="C50" s="8" t="s">
        <v>67</v>
      </c>
      <c r="D50" s="8" t="s">
        <v>3025</v>
      </c>
      <c r="E50" s="9">
        <v>10582.79</v>
      </c>
      <c r="F50" s="73">
        <v>30</v>
      </c>
      <c r="G50" s="73" t="s">
        <v>2986</v>
      </c>
      <c r="H50" s="73">
        <v>2</v>
      </c>
      <c r="I50" s="74"/>
    </row>
    <row r="51" spans="1:9" s="11" customFormat="1" ht="18" customHeight="1" x14ac:dyDescent="0.25">
      <c r="A51" s="7">
        <v>43374.832650462966</v>
      </c>
      <c r="B51" s="8" t="s">
        <v>4</v>
      </c>
      <c r="C51" s="8" t="s">
        <v>67</v>
      </c>
      <c r="D51" s="8" t="s">
        <v>3026</v>
      </c>
      <c r="E51" s="9">
        <v>7429.47</v>
      </c>
      <c r="F51" s="73">
        <v>30</v>
      </c>
      <c r="G51" s="73" t="s">
        <v>2986</v>
      </c>
      <c r="H51" s="73">
        <v>2</v>
      </c>
      <c r="I51" s="74"/>
    </row>
    <row r="52" spans="1:9" s="11" customFormat="1" ht="18" customHeight="1" x14ac:dyDescent="0.25">
      <c r="A52" s="7">
        <v>43406.704895833333</v>
      </c>
      <c r="B52" s="8" t="s">
        <v>4</v>
      </c>
      <c r="C52" s="8" t="s">
        <v>67</v>
      </c>
      <c r="D52" s="8" t="s">
        <v>3027</v>
      </c>
      <c r="E52" s="9">
        <v>9584.77</v>
      </c>
      <c r="F52" s="73">
        <v>30</v>
      </c>
      <c r="G52" s="73" t="s">
        <v>2986</v>
      </c>
      <c r="H52" s="73">
        <v>2</v>
      </c>
      <c r="I52" s="74"/>
    </row>
    <row r="53" spans="1:9" s="11" customFormat="1" ht="18" customHeight="1" x14ac:dyDescent="0.25">
      <c r="A53" s="7">
        <v>43439.661574074074</v>
      </c>
      <c r="B53" s="8" t="s">
        <v>4</v>
      </c>
      <c r="C53" s="8" t="s">
        <v>67</v>
      </c>
      <c r="D53" s="8" t="s">
        <v>3028</v>
      </c>
      <c r="E53" s="9">
        <v>8251.5300000000007</v>
      </c>
      <c r="F53" s="73">
        <v>30</v>
      </c>
      <c r="G53" s="73" t="s">
        <v>2986</v>
      </c>
      <c r="H53" s="73">
        <v>2</v>
      </c>
      <c r="I53" s="74"/>
    </row>
    <row r="54" spans="1:9" s="11" customFormat="1" ht="18" customHeight="1" x14ac:dyDescent="0.25">
      <c r="A54" s="7">
        <v>43472.680173611108</v>
      </c>
      <c r="B54" s="8" t="s">
        <v>4</v>
      </c>
      <c r="C54" s="8" t="s">
        <v>67</v>
      </c>
      <c r="D54" s="8" t="s">
        <v>3029</v>
      </c>
      <c r="E54" s="9">
        <v>10657.79</v>
      </c>
      <c r="F54" s="73">
        <v>30</v>
      </c>
      <c r="G54" s="73" t="s">
        <v>2986</v>
      </c>
      <c r="H54" s="73">
        <v>2</v>
      </c>
      <c r="I54" s="74"/>
    </row>
    <row r="55" spans="1:9" s="11" customFormat="1" ht="18" customHeight="1" x14ac:dyDescent="0.25">
      <c r="A55" s="7">
        <v>43438.628460648149</v>
      </c>
      <c r="B55" s="8" t="s">
        <v>146</v>
      </c>
      <c r="C55" s="8" t="s">
        <v>172</v>
      </c>
      <c r="D55" s="8" t="s">
        <v>3030</v>
      </c>
      <c r="E55" s="9">
        <v>1529.08</v>
      </c>
      <c r="F55" s="73">
        <v>30</v>
      </c>
      <c r="G55" s="73" t="s">
        <v>2986</v>
      </c>
      <c r="H55" s="73">
        <v>2</v>
      </c>
      <c r="I55" s="74"/>
    </row>
    <row r="56" spans="1:9" s="11" customFormat="1" ht="18" customHeight="1" x14ac:dyDescent="0.25">
      <c r="A56" s="7">
        <v>43437.760729166665</v>
      </c>
      <c r="B56" s="8" t="s">
        <v>689</v>
      </c>
      <c r="C56" s="8" t="s">
        <v>690</v>
      </c>
      <c r="D56" s="12" t="s">
        <v>3031</v>
      </c>
      <c r="E56" s="9">
        <v>6432.55</v>
      </c>
      <c r="F56" s="73">
        <v>30</v>
      </c>
      <c r="G56" s="73" t="s">
        <v>2986</v>
      </c>
      <c r="H56" s="73">
        <v>2</v>
      </c>
      <c r="I56" s="74"/>
    </row>
    <row r="57" spans="1:9" s="11" customFormat="1" ht="18" customHeight="1" x14ac:dyDescent="0.25">
      <c r="A57" s="7">
        <v>43446.79482638889</v>
      </c>
      <c r="B57" s="8" t="s">
        <v>689</v>
      </c>
      <c r="C57" s="8" t="s">
        <v>690</v>
      </c>
      <c r="D57" s="12" t="s">
        <v>3032</v>
      </c>
      <c r="E57" s="9">
        <v>46.3</v>
      </c>
      <c r="F57" s="73">
        <v>1</v>
      </c>
      <c r="G57" s="73" t="s">
        <v>2986</v>
      </c>
      <c r="H57" s="73">
        <v>2</v>
      </c>
      <c r="I57" s="74"/>
    </row>
    <row r="58" spans="1:9" s="11" customFormat="1" ht="18" customHeight="1" x14ac:dyDescent="0.25">
      <c r="A58" s="7">
        <v>43447.66170138889</v>
      </c>
      <c r="B58" s="8" t="s">
        <v>689</v>
      </c>
      <c r="C58" s="8" t="s">
        <v>690</v>
      </c>
      <c r="D58" s="12" t="s">
        <v>3033</v>
      </c>
      <c r="E58" s="9">
        <v>2020.28</v>
      </c>
      <c r="F58" s="73">
        <v>30</v>
      </c>
      <c r="G58" s="73" t="s">
        <v>2986</v>
      </c>
      <c r="H58" s="73">
        <v>2</v>
      </c>
      <c r="I58" s="74"/>
    </row>
    <row r="59" spans="1:9" s="11" customFormat="1" ht="18" customHeight="1" x14ac:dyDescent="0.25">
      <c r="A59" s="7">
        <v>43362.587210648147</v>
      </c>
      <c r="B59" s="8" t="s">
        <v>557</v>
      </c>
      <c r="C59" s="8" t="s">
        <v>558</v>
      </c>
      <c r="D59" s="8" t="s">
        <v>3034</v>
      </c>
      <c r="E59" s="9">
        <v>912.18</v>
      </c>
      <c r="F59" s="73">
        <v>1</v>
      </c>
      <c r="G59" s="73" t="s">
        <v>2986</v>
      </c>
      <c r="H59" s="73">
        <v>2</v>
      </c>
      <c r="I59" s="74"/>
    </row>
    <row r="60" spans="1:9" s="11" customFormat="1" ht="18" customHeight="1" x14ac:dyDescent="0.25">
      <c r="A60" s="7">
        <v>43378.649143518516</v>
      </c>
      <c r="B60" s="8" t="s">
        <v>557</v>
      </c>
      <c r="C60" s="8" t="s">
        <v>558</v>
      </c>
      <c r="D60" s="8" t="s">
        <v>2303</v>
      </c>
      <c r="E60" s="9">
        <v>1119.25</v>
      </c>
      <c r="F60" s="73">
        <v>30</v>
      </c>
      <c r="G60" s="73" t="s">
        <v>2986</v>
      </c>
      <c r="H60" s="73">
        <v>2</v>
      </c>
      <c r="I60" s="74"/>
    </row>
    <row r="61" spans="1:9" s="11" customFormat="1" ht="18" customHeight="1" x14ac:dyDescent="0.25">
      <c r="A61" s="7">
        <v>43388.447500000002</v>
      </c>
      <c r="B61" s="8" t="s">
        <v>557</v>
      </c>
      <c r="C61" s="8" t="s">
        <v>558</v>
      </c>
      <c r="D61" s="8" t="s">
        <v>3035</v>
      </c>
      <c r="E61" s="9">
        <v>4823.6899999999996</v>
      </c>
      <c r="F61" s="73">
        <v>1</v>
      </c>
      <c r="G61" s="73" t="s">
        <v>2986</v>
      </c>
      <c r="H61" s="73">
        <v>2</v>
      </c>
      <c r="I61" s="74"/>
    </row>
    <row r="62" spans="1:9" s="11" customFormat="1" ht="18" customHeight="1" x14ac:dyDescent="0.25">
      <c r="A62" s="7">
        <v>43391.666921296295</v>
      </c>
      <c r="B62" s="8" t="s">
        <v>557</v>
      </c>
      <c r="C62" s="8" t="s">
        <v>558</v>
      </c>
      <c r="D62" s="8" t="s">
        <v>3036</v>
      </c>
      <c r="E62" s="9">
        <v>7865</v>
      </c>
      <c r="F62" s="73">
        <v>1</v>
      </c>
      <c r="G62" s="73" t="s">
        <v>2986</v>
      </c>
      <c r="H62" s="73">
        <v>2</v>
      </c>
      <c r="I62" s="74"/>
    </row>
    <row r="63" spans="1:9" ht="18" customHeight="1" x14ac:dyDescent="0.25">
      <c r="A63" s="7">
        <v>43391.666956018518</v>
      </c>
      <c r="B63" s="8" t="s">
        <v>557</v>
      </c>
      <c r="C63" s="8" t="s">
        <v>558</v>
      </c>
      <c r="D63" s="8" t="s">
        <v>3037</v>
      </c>
      <c r="E63" s="9">
        <v>1884.58</v>
      </c>
      <c r="F63" s="73">
        <v>1</v>
      </c>
      <c r="G63" s="73" t="s">
        <v>2986</v>
      </c>
      <c r="H63" s="73">
        <v>2</v>
      </c>
    </row>
    <row r="64" spans="1:9" ht="18" customHeight="1" x14ac:dyDescent="0.25">
      <c r="A64" s="7">
        <v>43413.483865740738</v>
      </c>
      <c r="B64" s="8" t="s">
        <v>557</v>
      </c>
      <c r="C64" s="8" t="s">
        <v>558</v>
      </c>
      <c r="D64" s="8" t="s">
        <v>898</v>
      </c>
      <c r="E64" s="9">
        <v>1119.25</v>
      </c>
      <c r="F64" s="73">
        <v>30</v>
      </c>
      <c r="G64" s="73" t="s">
        <v>2986</v>
      </c>
      <c r="H64" s="73">
        <v>2</v>
      </c>
    </row>
    <row r="65" spans="1:9" ht="18" customHeight="1" x14ac:dyDescent="0.25">
      <c r="A65" s="7">
        <v>43433.486805555556</v>
      </c>
      <c r="B65" s="8" t="s">
        <v>557</v>
      </c>
      <c r="C65" s="8" t="s">
        <v>558</v>
      </c>
      <c r="D65" s="8" t="s">
        <v>3038</v>
      </c>
      <c r="E65" s="9">
        <v>2601.5</v>
      </c>
      <c r="F65" s="73">
        <v>1</v>
      </c>
      <c r="G65" s="73" t="s">
        <v>2986</v>
      </c>
      <c r="H65" s="73">
        <v>2</v>
      </c>
    </row>
    <row r="66" spans="1:9" ht="18" customHeight="1" x14ac:dyDescent="0.25">
      <c r="A66" s="7">
        <v>43440.080277777779</v>
      </c>
      <c r="B66" s="8" t="s">
        <v>557</v>
      </c>
      <c r="C66" s="8" t="s">
        <v>558</v>
      </c>
      <c r="D66" s="8" t="s">
        <v>3039</v>
      </c>
      <c r="E66" s="9">
        <v>1119.25</v>
      </c>
      <c r="F66" s="73">
        <v>1</v>
      </c>
      <c r="G66" s="73" t="s">
        <v>2986</v>
      </c>
      <c r="H66" s="73">
        <v>2</v>
      </c>
    </row>
    <row r="67" spans="1:9" ht="18" customHeight="1" x14ac:dyDescent="0.25">
      <c r="A67" s="7">
        <v>43376.547418981485</v>
      </c>
      <c r="B67" s="8" t="s">
        <v>17</v>
      </c>
      <c r="C67" s="8" t="s">
        <v>80</v>
      </c>
      <c r="D67" s="12" t="s">
        <v>3040</v>
      </c>
      <c r="E67" s="9">
        <v>348.75</v>
      </c>
      <c r="F67" s="73">
        <v>30</v>
      </c>
      <c r="G67" s="73" t="s">
        <v>2986</v>
      </c>
      <c r="H67" s="73">
        <v>2</v>
      </c>
    </row>
    <row r="68" spans="1:9" ht="18" customHeight="1" x14ac:dyDescent="0.25">
      <c r="A68" s="7">
        <v>43376.547488425924</v>
      </c>
      <c r="B68" s="8" t="s">
        <v>17</v>
      </c>
      <c r="C68" s="8" t="s">
        <v>80</v>
      </c>
      <c r="D68" s="12" t="s">
        <v>3041</v>
      </c>
      <c r="E68" s="9">
        <v>462.33</v>
      </c>
      <c r="F68" s="73">
        <v>30</v>
      </c>
      <c r="G68" s="73" t="s">
        <v>2986</v>
      </c>
      <c r="H68" s="73">
        <v>2</v>
      </c>
    </row>
    <row r="69" spans="1:9" s="2" customFormat="1" ht="18" customHeight="1" x14ac:dyDescent="0.25">
      <c r="A69" s="7">
        <v>43376.547650462962</v>
      </c>
      <c r="B69" s="8" t="s">
        <v>17</v>
      </c>
      <c r="C69" s="8" t="s">
        <v>80</v>
      </c>
      <c r="D69" s="8" t="s">
        <v>3042</v>
      </c>
      <c r="E69" s="9">
        <v>76.75</v>
      </c>
      <c r="F69" s="73">
        <v>30</v>
      </c>
      <c r="G69" s="73" t="s">
        <v>2986</v>
      </c>
      <c r="H69" s="73">
        <v>2</v>
      </c>
    </row>
    <row r="70" spans="1:9" s="10" customFormat="1" ht="18" customHeight="1" x14ac:dyDescent="0.25">
      <c r="A70" s="7">
        <v>43376.549814814818</v>
      </c>
      <c r="B70" s="8" t="s">
        <v>17</v>
      </c>
      <c r="C70" s="8" t="s">
        <v>80</v>
      </c>
      <c r="D70" s="12" t="s">
        <v>3043</v>
      </c>
      <c r="E70" s="9">
        <v>55.47</v>
      </c>
      <c r="F70" s="73">
        <v>30</v>
      </c>
      <c r="G70" s="73" t="s">
        <v>2986</v>
      </c>
      <c r="H70" s="73">
        <v>2</v>
      </c>
      <c r="I70" s="81"/>
    </row>
    <row r="71" spans="1:9" s="10" customFormat="1" ht="18" customHeight="1" x14ac:dyDescent="0.25">
      <c r="A71" s="7">
        <v>43376.549895833334</v>
      </c>
      <c r="B71" s="8" t="s">
        <v>17</v>
      </c>
      <c r="C71" s="8" t="s">
        <v>80</v>
      </c>
      <c r="D71" s="12" t="s">
        <v>3044</v>
      </c>
      <c r="E71" s="9">
        <v>20.16</v>
      </c>
      <c r="F71" s="73">
        <v>30</v>
      </c>
      <c r="G71" s="73" t="s">
        <v>2986</v>
      </c>
      <c r="H71" s="73">
        <v>2</v>
      </c>
      <c r="I71" s="81"/>
    </row>
    <row r="72" spans="1:9" s="10" customFormat="1" ht="18" customHeight="1" x14ac:dyDescent="0.25">
      <c r="A72" s="7">
        <v>43404.541967592595</v>
      </c>
      <c r="B72" s="8" t="s">
        <v>17</v>
      </c>
      <c r="C72" s="8" t="s">
        <v>80</v>
      </c>
      <c r="D72" s="12" t="s">
        <v>3045</v>
      </c>
      <c r="E72" s="9">
        <v>347.29</v>
      </c>
      <c r="F72" s="73">
        <v>30</v>
      </c>
      <c r="G72" s="73" t="s">
        <v>2986</v>
      </c>
      <c r="H72" s="73">
        <v>2</v>
      </c>
      <c r="I72" s="81"/>
    </row>
    <row r="73" spans="1:9" s="10" customFormat="1" ht="18" customHeight="1" x14ac:dyDescent="0.25">
      <c r="A73" s="7">
        <v>43404.542060185187</v>
      </c>
      <c r="B73" s="8" t="s">
        <v>17</v>
      </c>
      <c r="C73" s="8" t="s">
        <v>80</v>
      </c>
      <c r="D73" s="8" t="s">
        <v>3046</v>
      </c>
      <c r="E73" s="9">
        <v>55.47</v>
      </c>
      <c r="F73" s="73">
        <v>30</v>
      </c>
      <c r="G73" s="73" t="s">
        <v>2986</v>
      </c>
      <c r="H73" s="73">
        <v>2</v>
      </c>
      <c r="I73" s="81"/>
    </row>
    <row r="74" spans="1:9" s="10" customFormat="1" ht="18" customHeight="1" x14ac:dyDescent="0.25">
      <c r="A74" s="7">
        <v>43404.542187500003</v>
      </c>
      <c r="B74" s="8" t="s">
        <v>17</v>
      </c>
      <c r="C74" s="8" t="s">
        <v>80</v>
      </c>
      <c r="D74" s="8" t="s">
        <v>3047</v>
      </c>
      <c r="E74" s="9">
        <v>199.15</v>
      </c>
      <c r="F74" s="73">
        <v>30</v>
      </c>
      <c r="G74" s="73" t="s">
        <v>2986</v>
      </c>
      <c r="H74" s="73">
        <v>2</v>
      </c>
      <c r="I74" s="81"/>
    </row>
    <row r="75" spans="1:9" s="10" customFormat="1" ht="18" customHeight="1" x14ac:dyDescent="0.25">
      <c r="A75" s="7">
        <v>43404.542268518519</v>
      </c>
      <c r="B75" s="8" t="s">
        <v>17</v>
      </c>
      <c r="C75" s="8" t="s">
        <v>80</v>
      </c>
      <c r="D75" s="8" t="s">
        <v>3048</v>
      </c>
      <c r="E75" s="9">
        <v>23.23</v>
      </c>
      <c r="F75" s="73">
        <v>30</v>
      </c>
      <c r="G75" s="73" t="s">
        <v>2986</v>
      </c>
      <c r="H75" s="73">
        <v>2</v>
      </c>
      <c r="I75" s="81"/>
    </row>
    <row r="76" spans="1:9" s="10" customFormat="1" ht="18" customHeight="1" x14ac:dyDescent="0.25">
      <c r="A76" s="7">
        <v>43404.542534722219</v>
      </c>
      <c r="B76" s="8" t="s">
        <v>17</v>
      </c>
      <c r="C76" s="8" t="s">
        <v>80</v>
      </c>
      <c r="D76" s="8" t="s">
        <v>3049</v>
      </c>
      <c r="E76" s="9">
        <v>22.06</v>
      </c>
      <c r="F76" s="73">
        <v>30</v>
      </c>
      <c r="G76" s="73" t="s">
        <v>2986</v>
      </c>
      <c r="H76" s="73">
        <v>2</v>
      </c>
      <c r="I76" s="81"/>
    </row>
    <row r="77" spans="1:9" s="10" customFormat="1" ht="18" customHeight="1" x14ac:dyDescent="0.25">
      <c r="A77" s="7">
        <v>43438.198182870372</v>
      </c>
      <c r="B77" s="8" t="s">
        <v>17</v>
      </c>
      <c r="C77" s="8" t="s">
        <v>80</v>
      </c>
      <c r="D77" s="8" t="s">
        <v>3050</v>
      </c>
      <c r="E77" s="9">
        <v>118.24</v>
      </c>
      <c r="F77" s="73">
        <v>30</v>
      </c>
      <c r="G77" s="73" t="s">
        <v>2986</v>
      </c>
      <c r="H77" s="73">
        <v>2</v>
      </c>
      <c r="I77" s="81"/>
    </row>
    <row r="78" spans="1:9" s="10" customFormat="1" ht="18" customHeight="1" x14ac:dyDescent="0.25">
      <c r="A78" s="7">
        <v>43438.198229166665</v>
      </c>
      <c r="B78" s="8" t="s">
        <v>17</v>
      </c>
      <c r="C78" s="8" t="s">
        <v>80</v>
      </c>
      <c r="D78" s="12" t="s">
        <v>3051</v>
      </c>
      <c r="E78" s="9">
        <v>229.19</v>
      </c>
      <c r="F78" s="73">
        <v>30</v>
      </c>
      <c r="G78" s="73" t="s">
        <v>2986</v>
      </c>
      <c r="H78" s="73">
        <v>2</v>
      </c>
      <c r="I78" s="81"/>
    </row>
    <row r="79" spans="1:9" s="10" customFormat="1" ht="18" customHeight="1" x14ac:dyDescent="0.25">
      <c r="A79" s="7">
        <v>43438.198263888888</v>
      </c>
      <c r="B79" s="8" t="s">
        <v>17</v>
      </c>
      <c r="C79" s="8" t="s">
        <v>80</v>
      </c>
      <c r="D79" s="12" t="s">
        <v>3052</v>
      </c>
      <c r="E79" s="9">
        <v>170.89</v>
      </c>
      <c r="F79" s="73">
        <v>30</v>
      </c>
      <c r="G79" s="73" t="s">
        <v>2986</v>
      </c>
      <c r="H79" s="73">
        <v>2</v>
      </c>
      <c r="I79" s="81"/>
    </row>
    <row r="80" spans="1:9" s="10" customFormat="1" ht="18" customHeight="1" x14ac:dyDescent="0.25">
      <c r="A80" s="7">
        <v>43438.198391203703</v>
      </c>
      <c r="B80" s="8" t="s">
        <v>17</v>
      </c>
      <c r="C80" s="8" t="s">
        <v>80</v>
      </c>
      <c r="D80" s="12" t="s">
        <v>3053</v>
      </c>
      <c r="E80" s="9">
        <v>55.47</v>
      </c>
      <c r="F80" s="73">
        <v>30</v>
      </c>
      <c r="G80" s="73" t="s">
        <v>2986</v>
      </c>
      <c r="H80" s="73">
        <v>2</v>
      </c>
      <c r="I80" s="81"/>
    </row>
    <row r="81" spans="1:9" s="10" customFormat="1" ht="18" customHeight="1" x14ac:dyDescent="0.25">
      <c r="A81" s="7">
        <v>43438.198483796295</v>
      </c>
      <c r="B81" s="8" t="s">
        <v>17</v>
      </c>
      <c r="C81" s="8" t="s">
        <v>80</v>
      </c>
      <c r="D81" s="8" t="s">
        <v>3054</v>
      </c>
      <c r="E81" s="9">
        <v>18.670000000000002</v>
      </c>
      <c r="F81" s="73">
        <v>30</v>
      </c>
      <c r="G81" s="73" t="s">
        <v>2986</v>
      </c>
      <c r="H81" s="73">
        <v>2</v>
      </c>
      <c r="I81" s="81"/>
    </row>
    <row r="82" spans="1:9" s="10" customFormat="1" ht="18" customHeight="1" x14ac:dyDescent="0.25">
      <c r="A82" s="7">
        <v>43465.545069444444</v>
      </c>
      <c r="B82" s="8" t="s">
        <v>17</v>
      </c>
      <c r="C82" s="8" t="s">
        <v>80</v>
      </c>
      <c r="D82" s="12" t="s">
        <v>3055</v>
      </c>
      <c r="E82" s="9">
        <v>55.47</v>
      </c>
      <c r="F82" s="73">
        <v>30</v>
      </c>
      <c r="G82" s="73" t="s">
        <v>2986</v>
      </c>
      <c r="H82" s="73">
        <v>2</v>
      </c>
      <c r="I82" s="81"/>
    </row>
    <row r="83" spans="1:9" s="10" customFormat="1" ht="18" customHeight="1" x14ac:dyDescent="0.25">
      <c r="A83" s="7">
        <v>43465.545104166667</v>
      </c>
      <c r="B83" s="8" t="s">
        <v>17</v>
      </c>
      <c r="C83" s="8" t="s">
        <v>80</v>
      </c>
      <c r="D83" s="12" t="s">
        <v>3056</v>
      </c>
      <c r="E83" s="9">
        <v>159.26</v>
      </c>
      <c r="F83" s="73">
        <v>30</v>
      </c>
      <c r="G83" s="73" t="s">
        <v>2986</v>
      </c>
      <c r="H83" s="73">
        <v>2</v>
      </c>
      <c r="I83" s="81"/>
    </row>
    <row r="84" spans="1:9" s="10" customFormat="1" ht="18" customHeight="1" x14ac:dyDescent="0.25">
      <c r="A84" s="7">
        <v>43465.545173611114</v>
      </c>
      <c r="B84" s="8" t="s">
        <v>17</v>
      </c>
      <c r="C84" s="8" t="s">
        <v>80</v>
      </c>
      <c r="D84" s="12" t="s">
        <v>3057</v>
      </c>
      <c r="E84" s="9">
        <v>285.08</v>
      </c>
      <c r="F84" s="73">
        <v>30</v>
      </c>
      <c r="G84" s="73" t="s">
        <v>2986</v>
      </c>
      <c r="H84" s="73">
        <v>2</v>
      </c>
      <c r="I84" s="81"/>
    </row>
    <row r="85" spans="1:9" s="10" customFormat="1" ht="18" customHeight="1" x14ac:dyDescent="0.25">
      <c r="A85" s="7">
        <v>43465.545405092591</v>
      </c>
      <c r="B85" s="8" t="s">
        <v>17</v>
      </c>
      <c r="C85" s="8" t="s">
        <v>80</v>
      </c>
      <c r="D85" s="8" t="s">
        <v>3058</v>
      </c>
      <c r="E85" s="9">
        <v>18.489999999999998</v>
      </c>
      <c r="F85" s="73">
        <v>30</v>
      </c>
      <c r="G85" s="73" t="s">
        <v>2986</v>
      </c>
      <c r="H85" s="73">
        <v>2</v>
      </c>
      <c r="I85" s="81"/>
    </row>
    <row r="86" spans="1:9" s="10" customFormat="1" ht="18" customHeight="1" x14ac:dyDescent="0.25">
      <c r="A86" s="7">
        <v>43465.545439814814</v>
      </c>
      <c r="B86" s="8" t="s">
        <v>17</v>
      </c>
      <c r="C86" s="8" t="s">
        <v>80</v>
      </c>
      <c r="D86" s="8" t="s">
        <v>3059</v>
      </c>
      <c r="E86" s="9">
        <v>223.05</v>
      </c>
      <c r="F86" s="73">
        <v>30</v>
      </c>
      <c r="G86" s="73" t="s">
        <v>2986</v>
      </c>
      <c r="H86" s="73">
        <v>2</v>
      </c>
      <c r="I86" s="81"/>
    </row>
    <row r="87" spans="1:9" s="10" customFormat="1" ht="18" customHeight="1" x14ac:dyDescent="0.25">
      <c r="A87" s="7">
        <v>43399.470706018517</v>
      </c>
      <c r="B87" s="8" t="s">
        <v>296</v>
      </c>
      <c r="C87" s="8" t="s">
        <v>297</v>
      </c>
      <c r="D87" s="12" t="s">
        <v>3060</v>
      </c>
      <c r="E87" s="9">
        <v>522.72</v>
      </c>
      <c r="F87" s="73">
        <v>1</v>
      </c>
      <c r="G87" s="73" t="s">
        <v>2986</v>
      </c>
      <c r="H87" s="73">
        <v>2</v>
      </c>
    </row>
    <row r="88" spans="1:9" s="2" customFormat="1" ht="18" customHeight="1" x14ac:dyDescent="0.25">
      <c r="A88" s="7">
        <v>43409.507372685184</v>
      </c>
      <c r="B88" s="8" t="s">
        <v>127</v>
      </c>
      <c r="C88" s="8" t="s">
        <v>153</v>
      </c>
      <c r="D88" s="8" t="s">
        <v>3061</v>
      </c>
      <c r="E88" s="9">
        <v>425.92</v>
      </c>
      <c r="F88" s="73">
        <v>1</v>
      </c>
      <c r="G88" s="73" t="s">
        <v>2986</v>
      </c>
      <c r="H88" s="73">
        <v>2</v>
      </c>
    </row>
    <row r="89" spans="1:9" s="2" customFormat="1" ht="18" customHeight="1" x14ac:dyDescent="0.25">
      <c r="A89" s="7">
        <v>43438.143958333334</v>
      </c>
      <c r="B89" s="8" t="s">
        <v>127</v>
      </c>
      <c r="C89" s="8" t="s">
        <v>153</v>
      </c>
      <c r="D89" s="8" t="s">
        <v>3062</v>
      </c>
      <c r="E89" s="9">
        <v>244.42</v>
      </c>
      <c r="F89" s="73">
        <v>1</v>
      </c>
      <c r="G89" s="73" t="s">
        <v>2986</v>
      </c>
      <c r="H89" s="73">
        <v>2</v>
      </c>
    </row>
    <row r="90" spans="1:9" s="2" customFormat="1" ht="18" customHeight="1" x14ac:dyDescent="0.25">
      <c r="A90" s="7">
        <v>43440.01059027778</v>
      </c>
      <c r="B90" s="8" t="s">
        <v>127</v>
      </c>
      <c r="C90" s="8" t="s">
        <v>153</v>
      </c>
      <c r="D90" s="8" t="s">
        <v>3063</v>
      </c>
      <c r="E90" s="9">
        <v>643.72</v>
      </c>
      <c r="F90" s="73">
        <v>1</v>
      </c>
      <c r="G90" s="73" t="s">
        <v>2986</v>
      </c>
      <c r="H90" s="73">
        <v>2</v>
      </c>
    </row>
    <row r="91" spans="1:9" s="2" customFormat="1" ht="18" customHeight="1" x14ac:dyDescent="0.25">
      <c r="A91" s="7">
        <v>43374.696643518517</v>
      </c>
      <c r="B91" s="8" t="s">
        <v>428</v>
      </c>
      <c r="C91" s="8" t="s">
        <v>429</v>
      </c>
      <c r="D91" s="12" t="s">
        <v>3064</v>
      </c>
      <c r="E91" s="9">
        <v>238.15</v>
      </c>
      <c r="F91" s="73">
        <v>1</v>
      </c>
      <c r="G91" s="73" t="s">
        <v>2986</v>
      </c>
      <c r="H91" s="73">
        <v>2</v>
      </c>
    </row>
    <row r="92" spans="1:9" s="2" customFormat="1" ht="18" customHeight="1" x14ac:dyDescent="0.25">
      <c r="A92" s="7">
        <v>43374.696712962963</v>
      </c>
      <c r="B92" s="8" t="s">
        <v>428</v>
      </c>
      <c r="C92" s="8" t="s">
        <v>429</v>
      </c>
      <c r="D92" s="8" t="s">
        <v>3065</v>
      </c>
      <c r="E92" s="9">
        <v>658.2</v>
      </c>
      <c r="F92" s="73">
        <v>1</v>
      </c>
      <c r="G92" s="73" t="s">
        <v>2986</v>
      </c>
      <c r="H92" s="73">
        <v>2</v>
      </c>
    </row>
    <row r="93" spans="1:9" s="2" customFormat="1" ht="18" customHeight="1" x14ac:dyDescent="0.25">
      <c r="A93" s="7">
        <v>43404.544803240744</v>
      </c>
      <c r="B93" s="8" t="s">
        <v>428</v>
      </c>
      <c r="C93" s="8" t="s">
        <v>429</v>
      </c>
      <c r="D93" s="8" t="s">
        <v>3066</v>
      </c>
      <c r="E93" s="9">
        <v>933.73</v>
      </c>
      <c r="F93" s="73">
        <v>1</v>
      </c>
      <c r="G93" s="73" t="s">
        <v>2986</v>
      </c>
      <c r="H93" s="73">
        <v>2</v>
      </c>
    </row>
    <row r="94" spans="1:9" s="2" customFormat="1" ht="18" customHeight="1" x14ac:dyDescent="0.25">
      <c r="A94" s="7">
        <v>43409.506990740738</v>
      </c>
      <c r="B94" s="8" t="s">
        <v>428</v>
      </c>
      <c r="C94" s="8" t="s">
        <v>429</v>
      </c>
      <c r="D94" s="8" t="s">
        <v>3067</v>
      </c>
      <c r="E94" s="9">
        <v>574</v>
      </c>
      <c r="F94" s="73">
        <v>1</v>
      </c>
      <c r="G94" s="73" t="s">
        <v>2986</v>
      </c>
      <c r="H94" s="73">
        <v>2</v>
      </c>
    </row>
    <row r="95" spans="1:9" s="2" customFormat="1" ht="18" customHeight="1" x14ac:dyDescent="0.25">
      <c r="A95" s="7">
        <v>43409.507025462961</v>
      </c>
      <c r="B95" s="8" t="s">
        <v>428</v>
      </c>
      <c r="C95" s="8" t="s">
        <v>429</v>
      </c>
      <c r="D95" s="8" t="s">
        <v>3068</v>
      </c>
      <c r="E95" s="9">
        <v>197.23</v>
      </c>
      <c r="F95" s="73">
        <v>1</v>
      </c>
      <c r="G95" s="73" t="s">
        <v>2986</v>
      </c>
      <c r="H95" s="73">
        <v>2</v>
      </c>
    </row>
    <row r="96" spans="1:9" s="2" customFormat="1" ht="18" customHeight="1" x14ac:dyDescent="0.25">
      <c r="A96" s="7">
        <v>43409.507071759261</v>
      </c>
      <c r="B96" s="8" t="s">
        <v>428</v>
      </c>
      <c r="C96" s="8" t="s">
        <v>429</v>
      </c>
      <c r="D96" s="8" t="s">
        <v>3069</v>
      </c>
      <c r="E96" s="9">
        <v>6004.19</v>
      </c>
      <c r="F96" s="73">
        <v>1</v>
      </c>
      <c r="G96" s="73" t="s">
        <v>2986</v>
      </c>
      <c r="H96" s="73">
        <v>2</v>
      </c>
    </row>
    <row r="97" spans="1:8" s="2" customFormat="1" ht="18" customHeight="1" x14ac:dyDescent="0.25">
      <c r="A97" s="7">
        <v>43409.507141203707</v>
      </c>
      <c r="B97" s="8" t="s">
        <v>428</v>
      </c>
      <c r="C97" s="8" t="s">
        <v>429</v>
      </c>
      <c r="D97" s="8" t="s">
        <v>3070</v>
      </c>
      <c r="E97" s="9">
        <v>1890.43</v>
      </c>
      <c r="F97" s="73">
        <v>1</v>
      </c>
      <c r="G97" s="73" t="s">
        <v>2986</v>
      </c>
      <c r="H97" s="73">
        <v>2</v>
      </c>
    </row>
    <row r="98" spans="1:8" s="2" customFormat="1" ht="18" customHeight="1" x14ac:dyDescent="0.25">
      <c r="A98" s="7">
        <v>43409.507407407407</v>
      </c>
      <c r="B98" s="8" t="s">
        <v>428</v>
      </c>
      <c r="C98" s="8" t="s">
        <v>429</v>
      </c>
      <c r="D98" s="8" t="s">
        <v>3071</v>
      </c>
      <c r="E98" s="9">
        <v>973.98</v>
      </c>
      <c r="F98" s="73">
        <v>1</v>
      </c>
      <c r="G98" s="73" t="s">
        <v>2986</v>
      </c>
      <c r="H98" s="73">
        <v>2</v>
      </c>
    </row>
    <row r="99" spans="1:8" s="2" customFormat="1" ht="18" customHeight="1" x14ac:dyDescent="0.25">
      <c r="A99" s="7">
        <v>43409.507569444446</v>
      </c>
      <c r="B99" s="8" t="s">
        <v>428</v>
      </c>
      <c r="C99" s="8" t="s">
        <v>429</v>
      </c>
      <c r="D99" s="8" t="s">
        <v>3072</v>
      </c>
      <c r="E99" s="9">
        <v>490.95</v>
      </c>
      <c r="F99" s="73">
        <v>1</v>
      </c>
      <c r="G99" s="73" t="s">
        <v>2986</v>
      </c>
      <c r="H99" s="73">
        <v>2</v>
      </c>
    </row>
    <row r="100" spans="1:8" s="2" customFormat="1" ht="18" customHeight="1" x14ac:dyDescent="0.25">
      <c r="A100" s="7">
        <v>43409.507604166669</v>
      </c>
      <c r="B100" s="8" t="s">
        <v>428</v>
      </c>
      <c r="C100" s="8" t="s">
        <v>429</v>
      </c>
      <c r="D100" s="8" t="s">
        <v>3073</v>
      </c>
      <c r="E100" s="9">
        <v>7495.21</v>
      </c>
      <c r="F100" s="73">
        <v>1</v>
      </c>
      <c r="G100" s="73" t="s">
        <v>2986</v>
      </c>
      <c r="H100" s="73">
        <v>2</v>
      </c>
    </row>
    <row r="101" spans="1:8" s="2" customFormat="1" ht="18" customHeight="1" x14ac:dyDescent="0.25">
      <c r="A101" s="7">
        <v>43409.507743055554</v>
      </c>
      <c r="B101" s="8" t="s">
        <v>428</v>
      </c>
      <c r="C101" s="8" t="s">
        <v>429</v>
      </c>
      <c r="D101" s="8" t="s">
        <v>3074</v>
      </c>
      <c r="E101" s="9">
        <v>1245.57</v>
      </c>
      <c r="F101" s="73">
        <v>1</v>
      </c>
      <c r="G101" s="73" t="s">
        <v>2986</v>
      </c>
      <c r="H101" s="73">
        <v>2</v>
      </c>
    </row>
    <row r="102" spans="1:8" s="2" customFormat="1" ht="18" customHeight="1" x14ac:dyDescent="0.25">
      <c r="A102" s="7">
        <v>43409.508125</v>
      </c>
      <c r="B102" s="8" t="s">
        <v>428</v>
      </c>
      <c r="C102" s="8" t="s">
        <v>429</v>
      </c>
      <c r="D102" s="8" t="s">
        <v>3075</v>
      </c>
      <c r="E102" s="9">
        <v>1629.74</v>
      </c>
      <c r="F102" s="73">
        <v>1</v>
      </c>
      <c r="G102" s="73" t="s">
        <v>2986</v>
      </c>
      <c r="H102" s="73">
        <v>2</v>
      </c>
    </row>
    <row r="103" spans="1:8" ht="18" customHeight="1" x14ac:dyDescent="0.25">
      <c r="A103" s="7">
        <v>43409.508159722223</v>
      </c>
      <c r="B103" s="8" t="s">
        <v>428</v>
      </c>
      <c r="C103" s="8" t="s">
        <v>429</v>
      </c>
      <c r="D103" s="8" t="s">
        <v>3076</v>
      </c>
      <c r="E103" s="9">
        <v>3513.72</v>
      </c>
      <c r="F103" s="73">
        <v>1</v>
      </c>
      <c r="G103" s="73" t="s">
        <v>2986</v>
      </c>
      <c r="H103" s="73">
        <v>2</v>
      </c>
    </row>
    <row r="104" spans="1:8" ht="18" customHeight="1" x14ac:dyDescent="0.25">
      <c r="A104" s="7">
        <v>43410.495868055557</v>
      </c>
      <c r="B104" s="8" t="s">
        <v>428</v>
      </c>
      <c r="C104" s="8" t="s">
        <v>429</v>
      </c>
      <c r="D104" s="8" t="s">
        <v>3077</v>
      </c>
      <c r="E104" s="9">
        <v>1339.08</v>
      </c>
      <c r="F104" s="73">
        <v>1</v>
      </c>
      <c r="G104" s="73" t="s">
        <v>2986</v>
      </c>
      <c r="H104" s="73">
        <v>2</v>
      </c>
    </row>
    <row r="105" spans="1:8" ht="18" customHeight="1" x14ac:dyDescent="0.25">
      <c r="A105" s="7">
        <v>43434.584675925929</v>
      </c>
      <c r="B105" s="8" t="s">
        <v>428</v>
      </c>
      <c r="C105" s="8" t="s">
        <v>429</v>
      </c>
      <c r="D105" s="8" t="s">
        <v>3078</v>
      </c>
      <c r="E105" s="9">
        <v>77</v>
      </c>
      <c r="F105" s="73">
        <v>1</v>
      </c>
      <c r="G105" s="73" t="s">
        <v>2986</v>
      </c>
      <c r="H105" s="73">
        <v>2</v>
      </c>
    </row>
    <row r="106" spans="1:8" ht="18" customHeight="1" x14ac:dyDescent="0.25">
      <c r="A106" s="7">
        <v>43434.584722222222</v>
      </c>
      <c r="B106" s="8" t="s">
        <v>428</v>
      </c>
      <c r="C106" s="8" t="s">
        <v>429</v>
      </c>
      <c r="D106" s="8" t="s">
        <v>3079</v>
      </c>
      <c r="E106" s="9">
        <v>53.99</v>
      </c>
      <c r="F106" s="73">
        <v>1</v>
      </c>
      <c r="G106" s="73" t="s">
        <v>2986</v>
      </c>
      <c r="H106" s="73">
        <v>2</v>
      </c>
    </row>
    <row r="107" spans="1:8" ht="18" customHeight="1" x14ac:dyDescent="0.25">
      <c r="A107" s="7">
        <v>43462.485069444447</v>
      </c>
      <c r="B107" s="8" t="s">
        <v>428</v>
      </c>
      <c r="C107" s="8" t="s">
        <v>429</v>
      </c>
      <c r="D107" s="8" t="s">
        <v>3080</v>
      </c>
      <c r="E107" s="9">
        <v>144.22999999999999</v>
      </c>
      <c r="F107" s="73">
        <v>1</v>
      </c>
      <c r="G107" s="73" t="s">
        <v>2986</v>
      </c>
      <c r="H107" s="73">
        <v>2</v>
      </c>
    </row>
    <row r="108" spans="1:8" ht="18" customHeight="1" x14ac:dyDescent="0.25">
      <c r="A108" s="7">
        <v>43462.485150462962</v>
      </c>
      <c r="B108" s="8" t="s">
        <v>428</v>
      </c>
      <c r="C108" s="8" t="s">
        <v>429</v>
      </c>
      <c r="D108" s="8" t="s">
        <v>3081</v>
      </c>
      <c r="E108" s="9">
        <v>180.64</v>
      </c>
      <c r="F108" s="73">
        <v>1</v>
      </c>
      <c r="G108" s="73" t="s">
        <v>2986</v>
      </c>
      <c r="H108" s="73">
        <v>2</v>
      </c>
    </row>
    <row r="109" spans="1:8" ht="18" customHeight="1" x14ac:dyDescent="0.25">
      <c r="A109" s="7">
        <v>43445.601319444446</v>
      </c>
      <c r="B109" s="8" t="s">
        <v>2575</v>
      </c>
      <c r="C109" s="8" t="s">
        <v>2576</v>
      </c>
      <c r="D109" s="12" t="s">
        <v>3082</v>
      </c>
      <c r="E109" s="9">
        <v>133.1</v>
      </c>
      <c r="F109" s="73">
        <v>1</v>
      </c>
      <c r="G109" s="73" t="s">
        <v>2986</v>
      </c>
      <c r="H109" s="73">
        <v>2</v>
      </c>
    </row>
    <row r="110" spans="1:8" ht="18" customHeight="1" x14ac:dyDescent="0.25">
      <c r="A110" s="7">
        <v>43378.853680555556</v>
      </c>
      <c r="B110" s="8" t="s">
        <v>20</v>
      </c>
      <c r="C110" s="8" t="s">
        <v>84</v>
      </c>
      <c r="D110" s="8" t="s">
        <v>3083</v>
      </c>
      <c r="E110" s="9">
        <v>3766.9</v>
      </c>
      <c r="F110" s="73">
        <v>90</v>
      </c>
      <c r="G110" s="73" t="s">
        <v>2986</v>
      </c>
      <c r="H110" s="73">
        <v>2</v>
      </c>
    </row>
    <row r="111" spans="1:8" ht="18" customHeight="1" x14ac:dyDescent="0.25">
      <c r="A111" s="7">
        <v>43459.805520833332</v>
      </c>
      <c r="B111" s="8" t="s">
        <v>20</v>
      </c>
      <c r="C111" s="8" t="s">
        <v>84</v>
      </c>
      <c r="D111" s="8" t="s">
        <v>3084</v>
      </c>
      <c r="E111" s="9">
        <v>4373.88</v>
      </c>
      <c r="F111" s="73">
        <v>90</v>
      </c>
      <c r="G111" s="73" t="s">
        <v>2986</v>
      </c>
      <c r="H111" s="73">
        <v>2</v>
      </c>
    </row>
    <row r="112" spans="1:8" ht="18" customHeight="1" x14ac:dyDescent="0.25">
      <c r="A112" s="7">
        <v>43374.390555555554</v>
      </c>
      <c r="B112" s="8" t="s">
        <v>525</v>
      </c>
      <c r="C112" s="8" t="s">
        <v>526</v>
      </c>
      <c r="D112" s="8" t="s">
        <v>3085</v>
      </c>
      <c r="E112" s="9">
        <v>2575.19</v>
      </c>
      <c r="F112" s="73">
        <v>30</v>
      </c>
      <c r="G112" s="73" t="s">
        <v>2986</v>
      </c>
      <c r="H112" s="73">
        <v>2</v>
      </c>
    </row>
    <row r="113" spans="1:8" ht="18" customHeight="1" x14ac:dyDescent="0.25">
      <c r="A113" s="7">
        <v>43438.376342592594</v>
      </c>
      <c r="B113" s="8" t="s">
        <v>525</v>
      </c>
      <c r="C113" s="8" t="s">
        <v>526</v>
      </c>
      <c r="D113" s="8" t="s">
        <v>3086</v>
      </c>
      <c r="E113" s="9">
        <v>70</v>
      </c>
      <c r="F113" s="73">
        <v>30</v>
      </c>
      <c r="G113" s="73" t="s">
        <v>2986</v>
      </c>
      <c r="H113" s="73">
        <v>2</v>
      </c>
    </row>
    <row r="114" spans="1:8" ht="18" customHeight="1" x14ac:dyDescent="0.25">
      <c r="A114" s="7">
        <v>43374.485081018516</v>
      </c>
      <c r="B114" s="8" t="s">
        <v>444</v>
      </c>
      <c r="C114" s="8" t="s">
        <v>92</v>
      </c>
      <c r="D114" s="8" t="s">
        <v>3087</v>
      </c>
      <c r="E114" s="9">
        <v>4803.3999999999996</v>
      </c>
      <c r="F114" s="73">
        <v>1</v>
      </c>
      <c r="G114" s="73" t="s">
        <v>2986</v>
      </c>
      <c r="H114" s="73">
        <v>2</v>
      </c>
    </row>
    <row r="115" spans="1:8" ht="18" customHeight="1" x14ac:dyDescent="0.25">
      <c r="A115" s="7">
        <v>43395.501099537039</v>
      </c>
      <c r="B115" s="8" t="s">
        <v>444</v>
      </c>
      <c r="C115" s="8" t="s">
        <v>92</v>
      </c>
      <c r="D115" s="8" t="s">
        <v>3088</v>
      </c>
      <c r="E115" s="9">
        <v>3301.17</v>
      </c>
      <c r="F115" s="73">
        <v>1</v>
      </c>
      <c r="G115" s="73" t="s">
        <v>2986</v>
      </c>
      <c r="H115" s="73">
        <v>2</v>
      </c>
    </row>
    <row r="116" spans="1:8" ht="18" customHeight="1" x14ac:dyDescent="0.25">
      <c r="A116" s="7">
        <v>43426.42291666667</v>
      </c>
      <c r="B116" s="8" t="s">
        <v>444</v>
      </c>
      <c r="C116" s="8" t="s">
        <v>92</v>
      </c>
      <c r="D116" s="8" t="s">
        <v>3089</v>
      </c>
      <c r="E116" s="9">
        <v>13824.9</v>
      </c>
      <c r="F116" s="73">
        <v>1</v>
      </c>
      <c r="G116" s="73" t="s">
        <v>2986</v>
      </c>
      <c r="H116" s="73">
        <v>2</v>
      </c>
    </row>
    <row r="117" spans="1:8" ht="18" customHeight="1" x14ac:dyDescent="0.25">
      <c r="A117" s="7">
        <v>43439.590405092589</v>
      </c>
      <c r="B117" s="8" t="s">
        <v>444</v>
      </c>
      <c r="C117" s="8" t="s">
        <v>92</v>
      </c>
      <c r="D117" s="8" t="s">
        <v>3090</v>
      </c>
      <c r="E117" s="9">
        <v>3278.57</v>
      </c>
      <c r="F117" s="73">
        <v>1</v>
      </c>
      <c r="G117" s="73" t="s">
        <v>2986</v>
      </c>
      <c r="H117" s="73">
        <v>2</v>
      </c>
    </row>
    <row r="118" spans="1:8" ht="18" customHeight="1" x14ac:dyDescent="0.25">
      <c r="A118" s="7">
        <v>43398.432476851849</v>
      </c>
      <c r="B118" s="8" t="s">
        <v>30</v>
      </c>
      <c r="C118" s="8" t="s">
        <v>94</v>
      </c>
      <c r="D118" s="8" t="s">
        <v>3091</v>
      </c>
      <c r="E118" s="9">
        <v>229.28</v>
      </c>
      <c r="F118" s="73">
        <v>1</v>
      </c>
      <c r="G118" s="73" t="s">
        <v>2986</v>
      </c>
      <c r="H118" s="73">
        <v>2</v>
      </c>
    </row>
    <row r="119" spans="1:8" ht="18" customHeight="1" x14ac:dyDescent="0.25">
      <c r="A119" s="7">
        <v>43309.322164351855</v>
      </c>
      <c r="B119" s="8" t="s">
        <v>271</v>
      </c>
      <c r="C119" s="8" t="s">
        <v>272</v>
      </c>
      <c r="D119" s="8" t="s">
        <v>3092</v>
      </c>
      <c r="E119" s="9">
        <v>8608.57</v>
      </c>
      <c r="F119" s="73">
        <v>1</v>
      </c>
      <c r="G119" s="73" t="s">
        <v>2986</v>
      </c>
      <c r="H119" s="73">
        <v>2</v>
      </c>
    </row>
    <row r="120" spans="1:8" ht="18" customHeight="1" x14ac:dyDescent="0.25">
      <c r="A120" s="7">
        <v>43427.28429398148</v>
      </c>
      <c r="B120" s="8" t="s">
        <v>271</v>
      </c>
      <c r="C120" s="8" t="s">
        <v>272</v>
      </c>
      <c r="D120" s="8" t="s">
        <v>3093</v>
      </c>
      <c r="E120" s="9">
        <v>244.4</v>
      </c>
      <c r="F120" s="73">
        <v>1</v>
      </c>
      <c r="G120" s="73" t="s">
        <v>2986</v>
      </c>
      <c r="H120" s="73">
        <v>2</v>
      </c>
    </row>
    <row r="121" spans="1:8" ht="18" customHeight="1" x14ac:dyDescent="0.25">
      <c r="A121" s="7">
        <v>43411.536226851851</v>
      </c>
      <c r="B121" s="8" t="s">
        <v>259</v>
      </c>
      <c r="C121" s="8" t="s">
        <v>260</v>
      </c>
      <c r="D121" s="8" t="s">
        <v>3094</v>
      </c>
      <c r="E121" s="9">
        <v>21.66</v>
      </c>
      <c r="F121" s="73">
        <v>30</v>
      </c>
      <c r="G121" s="73" t="s">
        <v>2986</v>
      </c>
      <c r="H121" s="73">
        <v>2</v>
      </c>
    </row>
    <row r="122" spans="1:8" ht="18" customHeight="1" x14ac:dyDescent="0.25">
      <c r="A122" s="7">
        <v>43411.536261574074</v>
      </c>
      <c r="B122" s="8" t="s">
        <v>259</v>
      </c>
      <c r="C122" s="8" t="s">
        <v>260</v>
      </c>
      <c r="D122" s="8" t="s">
        <v>3095</v>
      </c>
      <c r="E122" s="9">
        <v>141.72</v>
      </c>
      <c r="F122" s="73">
        <v>30</v>
      </c>
      <c r="G122" s="73" t="s">
        <v>2986</v>
      </c>
      <c r="H122" s="73">
        <v>2</v>
      </c>
    </row>
    <row r="123" spans="1:8" ht="18" customHeight="1" x14ac:dyDescent="0.25">
      <c r="A123" s="7">
        <v>43433.537060185183</v>
      </c>
      <c r="B123" s="8" t="s">
        <v>259</v>
      </c>
      <c r="C123" s="8" t="s">
        <v>260</v>
      </c>
      <c r="D123" s="8" t="s">
        <v>3096</v>
      </c>
      <c r="E123" s="9">
        <v>110.72</v>
      </c>
      <c r="F123" s="73">
        <v>30</v>
      </c>
      <c r="G123" s="73" t="s">
        <v>2986</v>
      </c>
      <c r="H123" s="73">
        <v>2</v>
      </c>
    </row>
    <row r="124" spans="1:8" ht="18" customHeight="1" x14ac:dyDescent="0.25">
      <c r="A124" s="7">
        <v>43377.428113425929</v>
      </c>
      <c r="B124" s="8" t="s">
        <v>660</v>
      </c>
      <c r="C124" s="8" t="s">
        <v>164</v>
      </c>
      <c r="D124" s="8" t="s">
        <v>3097</v>
      </c>
      <c r="E124" s="9">
        <v>8.3000000000000007</v>
      </c>
      <c r="F124" s="73">
        <v>30</v>
      </c>
      <c r="G124" s="73" t="s">
        <v>2986</v>
      </c>
      <c r="H124" s="73">
        <v>2</v>
      </c>
    </row>
    <row r="125" spans="1:8" ht="18" customHeight="1" x14ac:dyDescent="0.25">
      <c r="A125" s="7">
        <v>43389.778831018521</v>
      </c>
      <c r="B125" s="8" t="s">
        <v>660</v>
      </c>
      <c r="C125" s="8" t="s">
        <v>164</v>
      </c>
      <c r="D125" s="12" t="s">
        <v>3098</v>
      </c>
      <c r="E125" s="9">
        <v>13.55</v>
      </c>
      <c r="F125" s="73">
        <v>1</v>
      </c>
      <c r="G125" s="73" t="s">
        <v>2986</v>
      </c>
      <c r="H125" s="73">
        <v>2</v>
      </c>
    </row>
    <row r="126" spans="1:8" ht="18" customHeight="1" x14ac:dyDescent="0.25">
      <c r="A126" s="7">
        <v>43425.533680555556</v>
      </c>
      <c r="B126" s="8" t="s">
        <v>660</v>
      </c>
      <c r="C126" s="8" t="s">
        <v>164</v>
      </c>
      <c r="D126" s="8" t="s">
        <v>3099</v>
      </c>
      <c r="E126" s="9">
        <v>7.6</v>
      </c>
      <c r="F126" s="73">
        <v>30</v>
      </c>
      <c r="G126" s="73" t="s">
        <v>2986</v>
      </c>
      <c r="H126" s="73">
        <v>2</v>
      </c>
    </row>
    <row r="127" spans="1:8" ht="18" customHeight="1" x14ac:dyDescent="0.25">
      <c r="A127" s="7">
        <v>43360.600162037037</v>
      </c>
      <c r="B127" s="8" t="s">
        <v>2358</v>
      </c>
      <c r="C127" s="8" t="s">
        <v>2359</v>
      </c>
      <c r="D127" s="8" t="s">
        <v>3100</v>
      </c>
      <c r="E127" s="9">
        <v>1259.31</v>
      </c>
      <c r="F127" s="73">
        <v>1</v>
      </c>
      <c r="G127" s="73" t="s">
        <v>2986</v>
      </c>
      <c r="H127" s="73">
        <v>2</v>
      </c>
    </row>
    <row r="128" spans="1:8" ht="18" customHeight="1" x14ac:dyDescent="0.25">
      <c r="A128" s="7">
        <v>43366.255810185183</v>
      </c>
      <c r="B128" s="8" t="s">
        <v>2358</v>
      </c>
      <c r="C128" s="8" t="s">
        <v>2359</v>
      </c>
      <c r="D128" s="12" t="s">
        <v>3101</v>
      </c>
      <c r="E128" s="9">
        <v>111.56</v>
      </c>
      <c r="F128" s="73">
        <v>1</v>
      </c>
      <c r="G128" s="73" t="s">
        <v>2986</v>
      </c>
      <c r="H128" s="73">
        <v>2</v>
      </c>
    </row>
    <row r="129" spans="1:8" ht="18" customHeight="1" x14ac:dyDescent="0.25">
      <c r="A129" s="7">
        <v>43389.751631944448</v>
      </c>
      <c r="B129" s="8" t="s">
        <v>2358</v>
      </c>
      <c r="C129" s="8" t="s">
        <v>2359</v>
      </c>
      <c r="D129" s="12" t="s">
        <v>3102</v>
      </c>
      <c r="E129" s="9">
        <v>1498.5</v>
      </c>
      <c r="F129" s="73">
        <v>1</v>
      </c>
      <c r="G129" s="73" t="s">
        <v>2986</v>
      </c>
      <c r="H129" s="73">
        <v>2</v>
      </c>
    </row>
    <row r="130" spans="1:8" ht="18" customHeight="1" x14ac:dyDescent="0.25">
      <c r="A130" s="7">
        <v>43455.736134259256</v>
      </c>
      <c r="B130" s="8" t="s">
        <v>2358</v>
      </c>
      <c r="C130" s="8" t="s">
        <v>2359</v>
      </c>
      <c r="D130" s="12" t="s">
        <v>3103</v>
      </c>
      <c r="E130" s="9">
        <v>321.86</v>
      </c>
      <c r="F130" s="73">
        <v>1</v>
      </c>
      <c r="G130" s="73" t="s">
        <v>2986</v>
      </c>
      <c r="H130" s="73">
        <v>2</v>
      </c>
    </row>
    <row r="131" spans="1:8" ht="18" customHeight="1" x14ac:dyDescent="0.25">
      <c r="A131" s="7">
        <v>43455.740347222221</v>
      </c>
      <c r="B131" s="8" t="s">
        <v>2358</v>
      </c>
      <c r="C131" s="8" t="s">
        <v>2359</v>
      </c>
      <c r="D131" s="8" t="s">
        <v>3104</v>
      </c>
      <c r="E131" s="9">
        <v>168.19</v>
      </c>
      <c r="F131" s="73">
        <v>1</v>
      </c>
      <c r="G131" s="73" t="s">
        <v>2986</v>
      </c>
      <c r="H131" s="73">
        <v>2</v>
      </c>
    </row>
    <row r="132" spans="1:8" ht="18" customHeight="1" x14ac:dyDescent="0.25">
      <c r="A132" s="7">
        <v>43455.750798611109</v>
      </c>
      <c r="B132" s="8" t="s">
        <v>2358</v>
      </c>
      <c r="C132" s="8" t="s">
        <v>2359</v>
      </c>
      <c r="D132" s="8" t="s">
        <v>3105</v>
      </c>
      <c r="E132" s="9">
        <v>226.88</v>
      </c>
      <c r="F132" s="73">
        <v>1</v>
      </c>
      <c r="G132" s="73" t="s">
        <v>2986</v>
      </c>
      <c r="H132" s="73">
        <v>2</v>
      </c>
    </row>
    <row r="133" spans="1:8" ht="18" customHeight="1" x14ac:dyDescent="0.25">
      <c r="A133" s="7">
        <v>43455.757094907407</v>
      </c>
      <c r="B133" s="8" t="s">
        <v>2358</v>
      </c>
      <c r="C133" s="8" t="s">
        <v>2359</v>
      </c>
      <c r="D133" s="8" t="s">
        <v>3106</v>
      </c>
      <c r="E133" s="9">
        <v>672.76</v>
      </c>
      <c r="F133" s="73">
        <v>1</v>
      </c>
      <c r="G133" s="73" t="s">
        <v>2986</v>
      </c>
      <c r="H133" s="73">
        <v>2</v>
      </c>
    </row>
    <row r="134" spans="1:8" ht="18" customHeight="1" x14ac:dyDescent="0.25">
      <c r="A134" s="7">
        <v>43455.771724537037</v>
      </c>
      <c r="B134" s="8" t="s">
        <v>2358</v>
      </c>
      <c r="C134" s="8" t="s">
        <v>2359</v>
      </c>
      <c r="D134" s="8" t="s">
        <v>3107</v>
      </c>
      <c r="E134" s="9">
        <v>126.32</v>
      </c>
      <c r="F134" s="73">
        <v>1</v>
      </c>
      <c r="G134" s="73" t="s">
        <v>2986</v>
      </c>
      <c r="H134" s="73">
        <v>2</v>
      </c>
    </row>
    <row r="135" spans="1:8" ht="18" customHeight="1" x14ac:dyDescent="0.25">
      <c r="A135" s="7">
        <v>43455.775925925926</v>
      </c>
      <c r="B135" s="8" t="s">
        <v>2358</v>
      </c>
      <c r="C135" s="8" t="s">
        <v>2359</v>
      </c>
      <c r="D135" s="8" t="s">
        <v>3108</v>
      </c>
      <c r="E135" s="9">
        <v>147.02000000000001</v>
      </c>
      <c r="F135" s="73">
        <v>1</v>
      </c>
      <c r="G135" s="73" t="s">
        <v>2986</v>
      </c>
      <c r="H135" s="73">
        <v>2</v>
      </c>
    </row>
    <row r="136" spans="1:8" ht="18" customHeight="1" x14ac:dyDescent="0.25">
      <c r="A136" s="7">
        <v>43455.780138888891</v>
      </c>
      <c r="B136" s="8" t="s">
        <v>2358</v>
      </c>
      <c r="C136" s="8" t="s">
        <v>2359</v>
      </c>
      <c r="D136" s="8" t="s">
        <v>3109</v>
      </c>
      <c r="E136" s="9">
        <v>252.29</v>
      </c>
      <c r="F136" s="73">
        <v>1</v>
      </c>
      <c r="G136" s="73" t="s">
        <v>2986</v>
      </c>
      <c r="H136" s="73">
        <v>2</v>
      </c>
    </row>
    <row r="137" spans="1:8" ht="18" customHeight="1" x14ac:dyDescent="0.25">
      <c r="A137" s="7">
        <v>43455.786423611113</v>
      </c>
      <c r="B137" s="8" t="s">
        <v>2358</v>
      </c>
      <c r="C137" s="8" t="s">
        <v>2359</v>
      </c>
      <c r="D137" s="8" t="s">
        <v>3110</v>
      </c>
      <c r="E137" s="9">
        <v>73.08</v>
      </c>
      <c r="F137" s="73">
        <v>1</v>
      </c>
      <c r="G137" s="73" t="s">
        <v>2986</v>
      </c>
      <c r="H137" s="73">
        <v>2</v>
      </c>
    </row>
    <row r="138" spans="1:8" ht="18" customHeight="1" x14ac:dyDescent="0.25">
      <c r="A138" s="7">
        <v>43455.790636574071</v>
      </c>
      <c r="B138" s="8" t="s">
        <v>2358</v>
      </c>
      <c r="C138" s="8" t="s">
        <v>2359</v>
      </c>
      <c r="D138" s="8" t="s">
        <v>3111</v>
      </c>
      <c r="E138" s="9">
        <v>36.299999999999997</v>
      </c>
      <c r="F138" s="73">
        <v>1</v>
      </c>
      <c r="G138" s="73" t="s">
        <v>2986</v>
      </c>
      <c r="H138" s="73">
        <v>2</v>
      </c>
    </row>
    <row r="139" spans="1:8" ht="18" customHeight="1" x14ac:dyDescent="0.25">
      <c r="A139" s="7">
        <v>43431.929108796299</v>
      </c>
      <c r="B139" s="8" t="s">
        <v>2206</v>
      </c>
      <c r="C139" s="8" t="s">
        <v>2207</v>
      </c>
      <c r="D139" s="8" t="s">
        <v>3112</v>
      </c>
      <c r="E139" s="9">
        <v>18101.599999999999</v>
      </c>
      <c r="F139" s="73">
        <v>1</v>
      </c>
      <c r="G139" s="73" t="s">
        <v>2986</v>
      </c>
      <c r="H139" s="73">
        <v>2</v>
      </c>
    </row>
    <row r="140" spans="1:8" ht="18" customHeight="1" x14ac:dyDescent="0.25">
      <c r="A140" s="7">
        <v>43444.751550925925</v>
      </c>
      <c r="B140" s="8" t="s">
        <v>2206</v>
      </c>
      <c r="C140" s="8" t="s">
        <v>2207</v>
      </c>
      <c r="D140" s="8" t="s">
        <v>3113</v>
      </c>
      <c r="E140" s="9">
        <v>7707</v>
      </c>
      <c r="F140" s="73">
        <v>360</v>
      </c>
      <c r="G140" s="73" t="s">
        <v>2986</v>
      </c>
      <c r="H140" s="73">
        <v>2</v>
      </c>
    </row>
    <row r="141" spans="1:8" ht="18" customHeight="1" x14ac:dyDescent="0.25">
      <c r="A141" s="7">
        <v>43378.504976851851</v>
      </c>
      <c r="B141" s="8" t="s">
        <v>2363</v>
      </c>
      <c r="C141" s="8" t="s">
        <v>2364</v>
      </c>
      <c r="D141" s="12" t="s">
        <v>3114</v>
      </c>
      <c r="E141" s="9">
        <v>57.34</v>
      </c>
      <c r="F141" s="73">
        <v>30</v>
      </c>
      <c r="G141" s="73" t="s">
        <v>2986</v>
      </c>
      <c r="H141" s="73">
        <v>2</v>
      </c>
    </row>
    <row r="142" spans="1:8" ht="18" customHeight="1" x14ac:dyDescent="0.25">
      <c r="A142" s="7">
        <v>43362.386956018519</v>
      </c>
      <c r="B142" s="8" t="s">
        <v>39</v>
      </c>
      <c r="C142" s="8" t="s">
        <v>102</v>
      </c>
      <c r="D142" s="8" t="s">
        <v>3115</v>
      </c>
      <c r="E142" s="9">
        <v>723.59</v>
      </c>
      <c r="F142" s="73">
        <v>1</v>
      </c>
      <c r="G142" s="73" t="s">
        <v>2986</v>
      </c>
      <c r="H142" s="73">
        <v>2</v>
      </c>
    </row>
    <row r="143" spans="1:8" ht="18" customHeight="1" x14ac:dyDescent="0.25">
      <c r="A143" s="7">
        <v>43368.403807870367</v>
      </c>
      <c r="B143" s="8" t="s">
        <v>39</v>
      </c>
      <c r="C143" s="8" t="s">
        <v>102</v>
      </c>
      <c r="D143" s="8" t="s">
        <v>3116</v>
      </c>
      <c r="E143" s="9">
        <v>1413.3</v>
      </c>
      <c r="F143" s="73">
        <v>1</v>
      </c>
      <c r="G143" s="73" t="s">
        <v>2986</v>
      </c>
      <c r="H143" s="73">
        <v>2</v>
      </c>
    </row>
    <row r="144" spans="1:8" ht="18" customHeight="1" x14ac:dyDescent="0.25">
      <c r="A144" s="7">
        <v>43376.40730324074</v>
      </c>
      <c r="B144" s="8" t="s">
        <v>39</v>
      </c>
      <c r="C144" s="8" t="s">
        <v>102</v>
      </c>
      <c r="D144" s="8" t="s">
        <v>3117</v>
      </c>
      <c r="E144" s="9">
        <v>577.17999999999995</v>
      </c>
      <c r="F144" s="73">
        <v>1</v>
      </c>
      <c r="G144" s="73" t="s">
        <v>2986</v>
      </c>
      <c r="H144" s="73">
        <v>2</v>
      </c>
    </row>
    <row r="145" spans="1:8" ht="18" customHeight="1" x14ac:dyDescent="0.25">
      <c r="A145" s="7">
        <v>43376.415694444448</v>
      </c>
      <c r="B145" s="8" t="s">
        <v>39</v>
      </c>
      <c r="C145" s="8" t="s">
        <v>102</v>
      </c>
      <c r="D145" s="8" t="s">
        <v>3118</v>
      </c>
      <c r="E145" s="9">
        <v>483.09</v>
      </c>
      <c r="F145" s="73">
        <v>1</v>
      </c>
      <c r="G145" s="73" t="s">
        <v>2986</v>
      </c>
      <c r="H145" s="73">
        <v>2</v>
      </c>
    </row>
    <row r="146" spans="1:8" ht="18" customHeight="1" x14ac:dyDescent="0.25">
      <c r="A146" s="7">
        <v>43390.489560185182</v>
      </c>
      <c r="B146" s="8" t="s">
        <v>39</v>
      </c>
      <c r="C146" s="8" t="s">
        <v>102</v>
      </c>
      <c r="D146" s="8" t="s">
        <v>3119</v>
      </c>
      <c r="E146" s="9">
        <v>331.91</v>
      </c>
      <c r="F146" s="73">
        <v>1</v>
      </c>
      <c r="G146" s="73" t="s">
        <v>2986</v>
      </c>
      <c r="H146" s="73">
        <v>2</v>
      </c>
    </row>
    <row r="147" spans="1:8" ht="18" customHeight="1" x14ac:dyDescent="0.25">
      <c r="A147" s="7">
        <v>43390.491689814815</v>
      </c>
      <c r="B147" s="8" t="s">
        <v>39</v>
      </c>
      <c r="C147" s="8" t="s">
        <v>102</v>
      </c>
      <c r="D147" s="8" t="s">
        <v>3120</v>
      </c>
      <c r="E147" s="9">
        <v>162.75</v>
      </c>
      <c r="F147" s="73">
        <v>1</v>
      </c>
      <c r="G147" s="73" t="s">
        <v>2986</v>
      </c>
      <c r="H147" s="73">
        <v>2</v>
      </c>
    </row>
    <row r="148" spans="1:8" ht="18" customHeight="1" x14ac:dyDescent="0.25">
      <c r="A148" s="7">
        <v>43398.408217592594</v>
      </c>
      <c r="B148" s="8" t="s">
        <v>39</v>
      </c>
      <c r="C148" s="8" t="s">
        <v>102</v>
      </c>
      <c r="D148" s="8" t="s">
        <v>177</v>
      </c>
      <c r="E148" s="9">
        <v>1629.09</v>
      </c>
      <c r="F148" s="73">
        <v>1</v>
      </c>
      <c r="G148" s="73" t="s">
        <v>2986</v>
      </c>
      <c r="H148" s="73">
        <v>2</v>
      </c>
    </row>
    <row r="149" spans="1:8" ht="18" customHeight="1" x14ac:dyDescent="0.25">
      <c r="A149" s="7">
        <v>43424.641099537039</v>
      </c>
      <c r="B149" s="8" t="s">
        <v>39</v>
      </c>
      <c r="C149" s="8" t="s">
        <v>102</v>
      </c>
      <c r="D149" s="8" t="s">
        <v>3070</v>
      </c>
      <c r="E149" s="9">
        <v>802.98</v>
      </c>
      <c r="F149" s="73">
        <v>1</v>
      </c>
      <c r="G149" s="73" t="s">
        <v>2986</v>
      </c>
      <c r="H149" s="73">
        <v>2</v>
      </c>
    </row>
    <row r="150" spans="1:8" ht="18" customHeight="1" x14ac:dyDescent="0.25">
      <c r="A150" s="7">
        <v>43424.641134259262</v>
      </c>
      <c r="B150" s="8" t="s">
        <v>39</v>
      </c>
      <c r="C150" s="8" t="s">
        <v>102</v>
      </c>
      <c r="D150" s="8" t="s">
        <v>3121</v>
      </c>
      <c r="E150" s="9">
        <v>229.9</v>
      </c>
      <c r="F150" s="73">
        <v>1</v>
      </c>
      <c r="G150" s="73" t="s">
        <v>2986</v>
      </c>
      <c r="H150" s="73">
        <v>2</v>
      </c>
    </row>
    <row r="151" spans="1:8" ht="18" customHeight="1" x14ac:dyDescent="0.25">
      <c r="A151" s="7">
        <v>43424.643252314818</v>
      </c>
      <c r="B151" s="8" t="s">
        <v>39</v>
      </c>
      <c r="C151" s="8" t="s">
        <v>102</v>
      </c>
      <c r="D151" s="8" t="s">
        <v>3122</v>
      </c>
      <c r="E151" s="9">
        <v>1266.94</v>
      </c>
      <c r="F151" s="73">
        <v>1</v>
      </c>
      <c r="G151" s="73" t="s">
        <v>2986</v>
      </c>
      <c r="H151" s="73">
        <v>2</v>
      </c>
    </row>
    <row r="152" spans="1:8" ht="18" customHeight="1" x14ac:dyDescent="0.25">
      <c r="A152" s="7">
        <v>43425.548356481479</v>
      </c>
      <c r="B152" s="8" t="s">
        <v>39</v>
      </c>
      <c r="C152" s="8" t="s">
        <v>102</v>
      </c>
      <c r="D152" s="8" t="s">
        <v>3123</v>
      </c>
      <c r="E152" s="9">
        <v>538.83000000000004</v>
      </c>
      <c r="F152" s="73">
        <v>1</v>
      </c>
      <c r="G152" s="73" t="s">
        <v>2986</v>
      </c>
      <c r="H152" s="73">
        <v>2</v>
      </c>
    </row>
    <row r="153" spans="1:8" ht="18" customHeight="1" x14ac:dyDescent="0.25">
      <c r="A153" s="7">
        <v>43426.589861111112</v>
      </c>
      <c r="B153" s="8" t="s">
        <v>39</v>
      </c>
      <c r="C153" s="8" t="s">
        <v>102</v>
      </c>
      <c r="D153" s="8" t="s">
        <v>3124</v>
      </c>
      <c r="E153" s="9">
        <v>1741.81</v>
      </c>
      <c r="F153" s="73">
        <v>1</v>
      </c>
      <c r="G153" s="73" t="s">
        <v>2986</v>
      </c>
      <c r="H153" s="73">
        <v>2</v>
      </c>
    </row>
    <row r="154" spans="1:8" ht="18" customHeight="1" x14ac:dyDescent="0.25">
      <c r="A154" s="7">
        <v>43452.658622685187</v>
      </c>
      <c r="B154" s="8" t="s">
        <v>39</v>
      </c>
      <c r="C154" s="8" t="s">
        <v>102</v>
      </c>
      <c r="D154" s="8" t="s">
        <v>3125</v>
      </c>
      <c r="E154" s="9">
        <v>1409.07</v>
      </c>
      <c r="F154" s="73">
        <v>1</v>
      </c>
      <c r="G154" s="73" t="s">
        <v>2986</v>
      </c>
      <c r="H154" s="73">
        <v>2</v>
      </c>
    </row>
    <row r="155" spans="1:8" ht="18" customHeight="1" x14ac:dyDescent="0.25">
      <c r="A155" s="7">
        <v>43469.445497685185</v>
      </c>
      <c r="B155" s="8" t="s">
        <v>39</v>
      </c>
      <c r="C155" s="8" t="s">
        <v>102</v>
      </c>
      <c r="D155" s="8" t="s">
        <v>3126</v>
      </c>
      <c r="E155" s="9">
        <v>145.38</v>
      </c>
      <c r="F155" s="73">
        <v>1</v>
      </c>
      <c r="G155" s="73" t="s">
        <v>2986</v>
      </c>
      <c r="H155" s="73">
        <v>2</v>
      </c>
    </row>
    <row r="156" spans="1:8" ht="18" customHeight="1" x14ac:dyDescent="0.25">
      <c r="A156" s="7">
        <v>43469.458113425928</v>
      </c>
      <c r="B156" s="8" t="s">
        <v>39</v>
      </c>
      <c r="C156" s="8" t="s">
        <v>102</v>
      </c>
      <c r="D156" s="8" t="s">
        <v>3127</v>
      </c>
      <c r="E156" s="9">
        <v>1853.21</v>
      </c>
      <c r="F156" s="73">
        <v>1</v>
      </c>
      <c r="G156" s="73" t="s">
        <v>2986</v>
      </c>
      <c r="H156" s="73">
        <v>2</v>
      </c>
    </row>
    <row r="157" spans="1:8" ht="18" customHeight="1" x14ac:dyDescent="0.25">
      <c r="A157" s="7">
        <v>43469.466527777775</v>
      </c>
      <c r="B157" s="8" t="s">
        <v>39</v>
      </c>
      <c r="C157" s="8" t="s">
        <v>102</v>
      </c>
      <c r="D157" s="8" t="s">
        <v>3123</v>
      </c>
      <c r="E157" s="9">
        <v>104.14</v>
      </c>
      <c r="F157" s="73">
        <v>1</v>
      </c>
      <c r="G157" s="73" t="s">
        <v>2986</v>
      </c>
      <c r="H157" s="73">
        <v>2</v>
      </c>
    </row>
    <row r="158" spans="1:8" ht="18" customHeight="1" x14ac:dyDescent="0.25">
      <c r="A158" s="7">
        <v>43469.474895833337</v>
      </c>
      <c r="B158" s="8" t="s">
        <v>39</v>
      </c>
      <c r="C158" s="8" t="s">
        <v>102</v>
      </c>
      <c r="D158" s="8" t="s">
        <v>3128</v>
      </c>
      <c r="E158" s="9">
        <v>948.07</v>
      </c>
      <c r="F158" s="73">
        <v>1</v>
      </c>
      <c r="G158" s="73" t="s">
        <v>2986</v>
      </c>
      <c r="H158" s="73">
        <v>2</v>
      </c>
    </row>
    <row r="159" spans="1:8" ht="18" customHeight="1" x14ac:dyDescent="0.25">
      <c r="A159" s="7">
        <v>43469.481226851851</v>
      </c>
      <c r="B159" s="8" t="s">
        <v>39</v>
      </c>
      <c r="C159" s="8" t="s">
        <v>102</v>
      </c>
      <c r="D159" s="8" t="s">
        <v>3071</v>
      </c>
      <c r="E159" s="9">
        <v>225.69</v>
      </c>
      <c r="F159" s="73">
        <v>1</v>
      </c>
      <c r="G159" s="73" t="s">
        <v>2986</v>
      </c>
      <c r="H159" s="73">
        <v>2</v>
      </c>
    </row>
    <row r="160" spans="1:8" ht="18" customHeight="1" x14ac:dyDescent="0.25">
      <c r="A160" s="7">
        <v>43469.489641203705</v>
      </c>
      <c r="B160" s="8" t="s">
        <v>39</v>
      </c>
      <c r="C160" s="8" t="s">
        <v>102</v>
      </c>
      <c r="D160" s="8" t="s">
        <v>3074</v>
      </c>
      <c r="E160" s="9">
        <v>1337.37</v>
      </c>
      <c r="F160" s="73">
        <v>1</v>
      </c>
      <c r="G160" s="73" t="s">
        <v>2986</v>
      </c>
      <c r="H160" s="73">
        <v>2</v>
      </c>
    </row>
    <row r="161" spans="1:8" ht="18" customHeight="1" x14ac:dyDescent="0.25">
      <c r="A161" s="7">
        <v>43469.495983796296</v>
      </c>
      <c r="B161" s="8" t="s">
        <v>39</v>
      </c>
      <c r="C161" s="8" t="s">
        <v>102</v>
      </c>
      <c r="D161" s="8" t="s">
        <v>3070</v>
      </c>
      <c r="E161" s="9">
        <v>951.99</v>
      </c>
      <c r="F161" s="73">
        <v>1</v>
      </c>
      <c r="G161" s="73" t="s">
        <v>2986</v>
      </c>
      <c r="H161" s="73">
        <v>2</v>
      </c>
    </row>
    <row r="162" spans="1:8" ht="18" customHeight="1" x14ac:dyDescent="0.25">
      <c r="A162" s="7">
        <v>43469.500231481485</v>
      </c>
      <c r="B162" s="8" t="s">
        <v>39</v>
      </c>
      <c r="C162" s="8" t="s">
        <v>102</v>
      </c>
      <c r="D162" s="8" t="s">
        <v>3129</v>
      </c>
      <c r="E162" s="9">
        <v>382.27</v>
      </c>
      <c r="F162" s="73">
        <v>1</v>
      </c>
      <c r="G162" s="73" t="s">
        <v>2986</v>
      </c>
      <c r="H162" s="73">
        <v>2</v>
      </c>
    </row>
    <row r="163" spans="1:8" ht="18" customHeight="1" x14ac:dyDescent="0.25">
      <c r="A163" s="7">
        <v>43369.760127314818</v>
      </c>
      <c r="B163" s="8" t="s">
        <v>142</v>
      </c>
      <c r="C163" s="8" t="s">
        <v>168</v>
      </c>
      <c r="D163" s="8" t="s">
        <v>3130</v>
      </c>
      <c r="E163" s="9">
        <v>7669.94</v>
      </c>
      <c r="F163" s="73">
        <v>1</v>
      </c>
      <c r="G163" s="73" t="s">
        <v>2986</v>
      </c>
      <c r="H163" s="73">
        <v>2</v>
      </c>
    </row>
    <row r="164" spans="1:8" ht="18" customHeight="1" x14ac:dyDescent="0.25">
      <c r="A164" s="7">
        <v>43452.593969907408</v>
      </c>
      <c r="B164" s="8" t="s">
        <v>142</v>
      </c>
      <c r="C164" s="8" t="s">
        <v>168</v>
      </c>
      <c r="D164" s="8" t="s">
        <v>3131</v>
      </c>
      <c r="E164" s="9">
        <v>506.14</v>
      </c>
      <c r="F164" s="73">
        <v>1</v>
      </c>
      <c r="G164" s="73" t="s">
        <v>2986</v>
      </c>
      <c r="H164" s="73">
        <v>2</v>
      </c>
    </row>
    <row r="165" spans="1:8" ht="18" customHeight="1" x14ac:dyDescent="0.25">
      <c r="A165" s="7">
        <v>43434.606307870374</v>
      </c>
      <c r="B165" s="8" t="s">
        <v>3132</v>
      </c>
      <c r="C165" s="8" t="s">
        <v>3133</v>
      </c>
      <c r="D165" s="8" t="s">
        <v>3134</v>
      </c>
      <c r="E165" s="9">
        <v>89.15</v>
      </c>
      <c r="F165" s="73">
        <v>1</v>
      </c>
      <c r="G165" s="73" t="s">
        <v>2986</v>
      </c>
      <c r="H165" s="73">
        <v>2</v>
      </c>
    </row>
    <row r="166" spans="1:8" ht="18" customHeight="1" x14ac:dyDescent="0.25">
      <c r="A166" s="7">
        <v>43437.808229166665</v>
      </c>
      <c r="B166" s="8" t="s">
        <v>3135</v>
      </c>
      <c r="C166" s="8" t="s">
        <v>3136</v>
      </c>
      <c r="D166" s="8" t="s">
        <v>3137</v>
      </c>
      <c r="E166" s="9">
        <v>2637.8</v>
      </c>
      <c r="F166" s="73">
        <v>1</v>
      </c>
      <c r="G166" s="73" t="s">
        <v>2986</v>
      </c>
      <c r="H166" s="73">
        <v>2</v>
      </c>
    </row>
    <row r="167" spans="1:8" ht="18" customHeight="1" x14ac:dyDescent="0.25">
      <c r="A167" s="7">
        <v>43371.554513888892</v>
      </c>
      <c r="B167" s="8" t="s">
        <v>1902</v>
      </c>
      <c r="C167" s="8" t="s">
        <v>1903</v>
      </c>
      <c r="D167" s="8" t="s">
        <v>3138</v>
      </c>
      <c r="E167" s="9">
        <v>1352.18</v>
      </c>
      <c r="F167" s="73">
        <v>1</v>
      </c>
      <c r="G167" s="73" t="s">
        <v>2986</v>
      </c>
      <c r="H167" s="73">
        <v>2</v>
      </c>
    </row>
    <row r="168" spans="1:8" ht="18" customHeight="1" x14ac:dyDescent="0.25">
      <c r="A168" s="7">
        <v>43374.586192129631</v>
      </c>
      <c r="B168" s="8" t="s">
        <v>1902</v>
      </c>
      <c r="C168" s="8" t="s">
        <v>1903</v>
      </c>
      <c r="D168" s="8" t="s">
        <v>3139</v>
      </c>
      <c r="E168" s="9">
        <v>1175.21</v>
      </c>
      <c r="F168" s="73">
        <v>1</v>
      </c>
      <c r="G168" s="73" t="s">
        <v>2986</v>
      </c>
      <c r="H168" s="73">
        <v>2</v>
      </c>
    </row>
    <row r="169" spans="1:8" ht="18" customHeight="1" x14ac:dyDescent="0.25">
      <c r="A169" s="7">
        <v>43362.378564814811</v>
      </c>
      <c r="B169" s="8" t="s">
        <v>1153</v>
      </c>
      <c r="C169" s="8" t="s">
        <v>1154</v>
      </c>
      <c r="D169" s="8" t="s">
        <v>3140</v>
      </c>
      <c r="E169" s="9">
        <v>832.06</v>
      </c>
      <c r="F169" s="73">
        <v>30</v>
      </c>
      <c r="G169" s="73" t="s">
        <v>2986</v>
      </c>
      <c r="H169" s="73">
        <v>2</v>
      </c>
    </row>
    <row r="170" spans="1:8" ht="18" customHeight="1" x14ac:dyDescent="0.25">
      <c r="A170" s="7">
        <v>43378.509155092594</v>
      </c>
      <c r="B170" s="8" t="s">
        <v>1153</v>
      </c>
      <c r="C170" s="8" t="s">
        <v>1154</v>
      </c>
      <c r="D170" s="8" t="s">
        <v>3141</v>
      </c>
      <c r="E170" s="9">
        <v>98.19</v>
      </c>
      <c r="F170" s="73">
        <v>30</v>
      </c>
      <c r="G170" s="73" t="s">
        <v>2986</v>
      </c>
      <c r="H170" s="73">
        <v>2</v>
      </c>
    </row>
    <row r="171" spans="1:8" ht="18" customHeight="1" x14ac:dyDescent="0.25">
      <c r="A171" s="7">
        <v>43391.394675925927</v>
      </c>
      <c r="B171" s="8" t="s">
        <v>1153</v>
      </c>
      <c r="C171" s="8" t="s">
        <v>1154</v>
      </c>
      <c r="D171" s="8" t="s">
        <v>3142</v>
      </c>
      <c r="E171" s="9">
        <v>419.46</v>
      </c>
      <c r="F171" s="73">
        <v>1</v>
      </c>
      <c r="G171" s="73" t="s">
        <v>2986</v>
      </c>
      <c r="H171" s="73">
        <v>2</v>
      </c>
    </row>
    <row r="172" spans="1:8" ht="18" customHeight="1" x14ac:dyDescent="0.25">
      <c r="A172" s="7">
        <v>43391.39471064815</v>
      </c>
      <c r="B172" s="8" t="s">
        <v>1153</v>
      </c>
      <c r="C172" s="8" t="s">
        <v>1154</v>
      </c>
      <c r="D172" s="8" t="s">
        <v>3143</v>
      </c>
      <c r="E172" s="9">
        <v>791.19</v>
      </c>
      <c r="F172" s="73">
        <v>1</v>
      </c>
      <c r="G172" s="73" t="s">
        <v>2986</v>
      </c>
      <c r="H172" s="73">
        <v>2</v>
      </c>
    </row>
    <row r="173" spans="1:8" ht="18" customHeight="1" x14ac:dyDescent="0.25">
      <c r="A173" s="7">
        <v>43409.668020833335</v>
      </c>
      <c r="B173" s="8" t="s">
        <v>1153</v>
      </c>
      <c r="C173" s="8" t="s">
        <v>1154</v>
      </c>
      <c r="D173" s="8" t="s">
        <v>3144</v>
      </c>
      <c r="E173" s="9">
        <v>425.19</v>
      </c>
      <c r="F173" s="73">
        <v>30</v>
      </c>
      <c r="G173" s="73" t="s">
        <v>2986</v>
      </c>
      <c r="H173" s="73">
        <v>2</v>
      </c>
    </row>
    <row r="174" spans="1:8" ht="18" customHeight="1" x14ac:dyDescent="0.25">
      <c r="A174" s="7">
        <v>43409.668067129627</v>
      </c>
      <c r="B174" s="8" t="s">
        <v>1153</v>
      </c>
      <c r="C174" s="8" t="s">
        <v>1154</v>
      </c>
      <c r="D174" s="8" t="s">
        <v>3145</v>
      </c>
      <c r="E174" s="9">
        <v>171.86</v>
      </c>
      <c r="F174" s="73">
        <v>30</v>
      </c>
      <c r="G174" s="73" t="s">
        <v>2986</v>
      </c>
      <c r="H174" s="73">
        <v>2</v>
      </c>
    </row>
    <row r="175" spans="1:8" ht="18" customHeight="1" x14ac:dyDescent="0.25">
      <c r="A175" s="7">
        <v>43438.657812500001</v>
      </c>
      <c r="B175" s="8" t="s">
        <v>1153</v>
      </c>
      <c r="C175" s="8" t="s">
        <v>1154</v>
      </c>
      <c r="D175" s="12" t="s">
        <v>3146</v>
      </c>
      <c r="E175" s="9">
        <v>1103.6400000000001</v>
      </c>
      <c r="F175" s="73">
        <v>30</v>
      </c>
      <c r="G175" s="73" t="s">
        <v>2986</v>
      </c>
      <c r="H175" s="73">
        <v>2</v>
      </c>
    </row>
    <row r="176" spans="1:8" ht="18" customHeight="1" x14ac:dyDescent="0.25">
      <c r="A176" s="7">
        <v>43438.657870370371</v>
      </c>
      <c r="B176" s="8" t="s">
        <v>1153</v>
      </c>
      <c r="C176" s="8" t="s">
        <v>1154</v>
      </c>
      <c r="D176" s="12" t="s">
        <v>3146</v>
      </c>
      <c r="E176" s="9">
        <v>529.16999999999996</v>
      </c>
      <c r="F176" s="73">
        <v>30</v>
      </c>
      <c r="G176" s="73" t="s">
        <v>2986</v>
      </c>
      <c r="H176" s="73">
        <v>2</v>
      </c>
    </row>
    <row r="177" spans="1:8" ht="18" customHeight="1" x14ac:dyDescent="0.25">
      <c r="A177" s="7">
        <v>43467.477824074071</v>
      </c>
      <c r="B177" s="8" t="s">
        <v>1153</v>
      </c>
      <c r="C177" s="8" t="s">
        <v>1154</v>
      </c>
      <c r="D177" s="12" t="s">
        <v>3147</v>
      </c>
      <c r="E177" s="9">
        <v>363.39</v>
      </c>
      <c r="F177" s="73">
        <v>30</v>
      </c>
      <c r="G177" s="73" t="s">
        <v>2986</v>
      </c>
      <c r="H177" s="73">
        <v>2</v>
      </c>
    </row>
    <row r="178" spans="1:8" ht="18" customHeight="1" x14ac:dyDescent="0.25">
      <c r="A178" s="7">
        <v>43467.477881944447</v>
      </c>
      <c r="B178" s="8" t="s">
        <v>1153</v>
      </c>
      <c r="C178" s="8" t="s">
        <v>1154</v>
      </c>
      <c r="D178" s="12" t="s">
        <v>3148</v>
      </c>
      <c r="E178" s="9">
        <v>638.07000000000005</v>
      </c>
      <c r="F178" s="73">
        <v>30</v>
      </c>
      <c r="G178" s="73" t="s">
        <v>2986</v>
      </c>
      <c r="H178" s="73">
        <v>2</v>
      </c>
    </row>
    <row r="179" spans="1:8" ht="18" customHeight="1" x14ac:dyDescent="0.25">
      <c r="A179" s="7">
        <v>43457.778749999998</v>
      </c>
      <c r="B179" s="8" t="s">
        <v>1187</v>
      </c>
      <c r="C179" s="8" t="s">
        <v>1188</v>
      </c>
      <c r="D179" s="8" t="s">
        <v>3149</v>
      </c>
      <c r="E179" s="9">
        <v>40.69</v>
      </c>
      <c r="F179" s="73">
        <v>1</v>
      </c>
      <c r="G179" s="73" t="s">
        <v>2986</v>
      </c>
      <c r="H179" s="73">
        <v>2</v>
      </c>
    </row>
    <row r="180" spans="1:8" ht="18" customHeight="1" x14ac:dyDescent="0.25">
      <c r="A180" s="7">
        <v>43388.581226851849</v>
      </c>
      <c r="B180" s="8" t="s">
        <v>1846</v>
      </c>
      <c r="C180" s="8" t="s">
        <v>1847</v>
      </c>
      <c r="D180" s="8" t="s">
        <v>3150</v>
      </c>
      <c r="E180" s="9">
        <v>765.18</v>
      </c>
      <c r="F180" s="73">
        <v>30</v>
      </c>
      <c r="G180" s="73" t="s">
        <v>2986</v>
      </c>
      <c r="H180" s="73">
        <v>2</v>
      </c>
    </row>
    <row r="181" spans="1:8" ht="18" customHeight="1" x14ac:dyDescent="0.25">
      <c r="A181" s="7">
        <v>43398.409363425926</v>
      </c>
      <c r="B181" s="8" t="s">
        <v>1846</v>
      </c>
      <c r="C181" s="8" t="s">
        <v>1847</v>
      </c>
      <c r="D181" s="8" t="s">
        <v>3150</v>
      </c>
      <c r="E181" s="9">
        <v>175.45</v>
      </c>
      <c r="F181" s="73">
        <v>30</v>
      </c>
      <c r="G181" s="73" t="s">
        <v>2986</v>
      </c>
      <c r="H181" s="73">
        <v>2</v>
      </c>
    </row>
    <row r="182" spans="1:8" ht="18" customHeight="1" x14ac:dyDescent="0.25">
      <c r="A182" s="7">
        <v>43423.581458333334</v>
      </c>
      <c r="B182" s="8" t="s">
        <v>1846</v>
      </c>
      <c r="C182" s="8" t="s">
        <v>1847</v>
      </c>
      <c r="D182" s="12" t="s">
        <v>3151</v>
      </c>
      <c r="E182" s="9">
        <v>633.54999999999995</v>
      </c>
      <c r="F182" s="73">
        <v>30</v>
      </c>
      <c r="G182" s="73" t="s">
        <v>2986</v>
      </c>
      <c r="H182" s="73">
        <v>2</v>
      </c>
    </row>
    <row r="183" spans="1:8" ht="18" customHeight="1" x14ac:dyDescent="0.25">
      <c r="A183" s="7">
        <v>43452.585590277777</v>
      </c>
      <c r="B183" s="8" t="s">
        <v>1846</v>
      </c>
      <c r="C183" s="8" t="s">
        <v>1847</v>
      </c>
      <c r="D183" s="12" t="s">
        <v>3151</v>
      </c>
      <c r="E183" s="9">
        <v>809.31</v>
      </c>
      <c r="F183" s="73">
        <v>30</v>
      </c>
      <c r="G183" s="73" t="s">
        <v>2986</v>
      </c>
      <c r="H183" s="73">
        <v>2</v>
      </c>
    </row>
    <row r="184" spans="1:8" ht="18" customHeight="1" x14ac:dyDescent="0.25">
      <c r="A184" s="7">
        <v>43461.551076388889</v>
      </c>
      <c r="B184" s="8" t="s">
        <v>1846</v>
      </c>
      <c r="C184" s="8" t="s">
        <v>1847</v>
      </c>
      <c r="D184" s="12" t="s">
        <v>3151</v>
      </c>
      <c r="E184" s="9">
        <v>679.05</v>
      </c>
      <c r="F184" s="73">
        <v>30</v>
      </c>
      <c r="G184" s="73" t="s">
        <v>2986</v>
      </c>
      <c r="H184" s="73">
        <v>2</v>
      </c>
    </row>
    <row r="185" spans="1:8" ht="18" customHeight="1" x14ac:dyDescent="0.25">
      <c r="A185" s="7">
        <v>43299.048055555555</v>
      </c>
      <c r="B185" s="8" t="s">
        <v>60</v>
      </c>
      <c r="C185" s="8" t="s">
        <v>122</v>
      </c>
      <c r="D185" s="8" t="s">
        <v>3152</v>
      </c>
      <c r="E185" s="9">
        <v>3065.99</v>
      </c>
      <c r="F185" s="73">
        <v>30</v>
      </c>
      <c r="G185" s="73" t="s">
        <v>2986</v>
      </c>
      <c r="H185" s="73">
        <v>2</v>
      </c>
    </row>
    <row r="186" spans="1:8" ht="18" customHeight="1" x14ac:dyDescent="0.25">
      <c r="A186" s="7">
        <v>43301.944120370368</v>
      </c>
      <c r="B186" s="8" t="s">
        <v>60</v>
      </c>
      <c r="C186" s="8" t="s">
        <v>122</v>
      </c>
      <c r="D186" s="8" t="s">
        <v>3153</v>
      </c>
      <c r="E186" s="9">
        <v>383</v>
      </c>
      <c r="F186" s="73">
        <v>30</v>
      </c>
      <c r="G186" s="73" t="s">
        <v>2986</v>
      </c>
      <c r="H186" s="73">
        <v>2</v>
      </c>
    </row>
    <row r="187" spans="1:8" ht="18" customHeight="1" x14ac:dyDescent="0.25">
      <c r="A187" s="7">
        <v>43325.049687500003</v>
      </c>
      <c r="B187" s="8" t="s">
        <v>60</v>
      </c>
      <c r="C187" s="8" t="s">
        <v>122</v>
      </c>
      <c r="D187" s="8" t="s">
        <v>3154</v>
      </c>
      <c r="E187" s="9">
        <v>616.78</v>
      </c>
      <c r="F187" s="73">
        <v>30</v>
      </c>
      <c r="G187" s="73" t="s">
        <v>2986</v>
      </c>
      <c r="H187" s="73">
        <v>2</v>
      </c>
    </row>
    <row r="188" spans="1:8" ht="18" customHeight="1" x14ac:dyDescent="0.25">
      <c r="A188" s="7">
        <v>43331.486631944441</v>
      </c>
      <c r="B188" s="8" t="s">
        <v>60</v>
      </c>
      <c r="C188" s="8" t="s">
        <v>122</v>
      </c>
      <c r="D188" s="8" t="s">
        <v>3155</v>
      </c>
      <c r="E188" s="9">
        <v>153.07</v>
      </c>
      <c r="F188" s="73">
        <v>30</v>
      </c>
      <c r="G188" s="73" t="s">
        <v>2986</v>
      </c>
      <c r="H188" s="73">
        <v>2</v>
      </c>
    </row>
    <row r="189" spans="1:8" ht="18" customHeight="1" x14ac:dyDescent="0.25">
      <c r="A189" s="7">
        <v>43423.053749999999</v>
      </c>
      <c r="B189" s="8" t="s">
        <v>60</v>
      </c>
      <c r="C189" s="8" t="s">
        <v>122</v>
      </c>
      <c r="D189" s="8" t="s">
        <v>3156</v>
      </c>
      <c r="E189" s="9">
        <v>72.73</v>
      </c>
      <c r="F189" s="73">
        <v>30</v>
      </c>
      <c r="G189" s="73" t="s">
        <v>2986</v>
      </c>
      <c r="H189" s="73">
        <v>2</v>
      </c>
    </row>
    <row r="190" spans="1:8" ht="18" customHeight="1" x14ac:dyDescent="0.25">
      <c r="A190" s="7">
        <v>43453.048564814817</v>
      </c>
      <c r="B190" s="8" t="s">
        <v>60</v>
      </c>
      <c r="C190" s="8" t="s">
        <v>122</v>
      </c>
      <c r="D190" s="8" t="s">
        <v>3157</v>
      </c>
      <c r="E190" s="9">
        <v>71.02</v>
      </c>
      <c r="F190" s="73">
        <v>30</v>
      </c>
      <c r="G190" s="73" t="s">
        <v>2986</v>
      </c>
      <c r="H190" s="73">
        <v>2</v>
      </c>
    </row>
    <row r="191" spans="1:8" ht="18" customHeight="1" x14ac:dyDescent="0.25">
      <c r="A191" s="7">
        <v>43452.566712962966</v>
      </c>
      <c r="B191" s="8" t="s">
        <v>3158</v>
      </c>
      <c r="C191" s="8" t="s">
        <v>3159</v>
      </c>
      <c r="D191" s="8" t="s">
        <v>3160</v>
      </c>
      <c r="E191" s="9">
        <v>183</v>
      </c>
      <c r="F191" s="73">
        <v>1</v>
      </c>
      <c r="G191" s="73" t="s">
        <v>2986</v>
      </c>
      <c r="H191" s="73">
        <v>2</v>
      </c>
    </row>
    <row r="192" spans="1:8" ht="18" customHeight="1" x14ac:dyDescent="0.25">
      <c r="A192" s="7">
        <v>43376.386412037034</v>
      </c>
      <c r="B192" s="8" t="s">
        <v>1402</v>
      </c>
      <c r="C192" s="8" t="s">
        <v>1403</v>
      </c>
      <c r="D192" s="8" t="s">
        <v>3161</v>
      </c>
      <c r="E192" s="9">
        <v>320.45</v>
      </c>
      <c r="F192" s="73">
        <v>30</v>
      </c>
      <c r="G192" s="73" t="s">
        <v>2986</v>
      </c>
      <c r="H192" s="73">
        <v>2</v>
      </c>
    </row>
    <row r="193" spans="1:8" ht="18" customHeight="1" x14ac:dyDescent="0.25">
      <c r="A193" s="7">
        <v>43410.378634259258</v>
      </c>
      <c r="B193" s="8" t="s">
        <v>1402</v>
      </c>
      <c r="C193" s="8" t="s">
        <v>1403</v>
      </c>
      <c r="D193" s="8" t="s">
        <v>3162</v>
      </c>
      <c r="E193" s="9">
        <v>502.32</v>
      </c>
      <c r="F193" s="73">
        <v>30</v>
      </c>
      <c r="G193" s="73" t="s">
        <v>2986</v>
      </c>
      <c r="H193" s="73">
        <v>2</v>
      </c>
    </row>
    <row r="194" spans="1:8" ht="18" customHeight="1" x14ac:dyDescent="0.25">
      <c r="A194" s="7">
        <v>43439.657314814816</v>
      </c>
      <c r="B194" s="8" t="s">
        <v>1402</v>
      </c>
      <c r="C194" s="8" t="s">
        <v>1403</v>
      </c>
      <c r="D194" s="8" t="s">
        <v>3163</v>
      </c>
      <c r="E194" s="9">
        <v>285.3</v>
      </c>
      <c r="F194" s="73">
        <v>30</v>
      </c>
      <c r="G194" s="73" t="s">
        <v>2986</v>
      </c>
      <c r="H194" s="73">
        <v>2</v>
      </c>
    </row>
    <row r="195" spans="1:8" ht="18" customHeight="1" x14ac:dyDescent="0.25">
      <c r="A195" s="7">
        <v>43445.445775462962</v>
      </c>
      <c r="B195" s="8" t="s">
        <v>323</v>
      </c>
      <c r="C195" s="8" t="s">
        <v>324</v>
      </c>
      <c r="D195" s="8" t="s">
        <v>3164</v>
      </c>
      <c r="E195" s="9">
        <v>977.29</v>
      </c>
      <c r="F195" s="73">
        <v>30</v>
      </c>
      <c r="G195" s="73" t="s">
        <v>2986</v>
      </c>
      <c r="H195" s="73">
        <v>2</v>
      </c>
    </row>
    <row r="196" spans="1:8" ht="18" customHeight="1" x14ac:dyDescent="0.25">
      <c r="A196" s="7">
        <v>43445.565081018518</v>
      </c>
      <c r="B196" s="8" t="s">
        <v>323</v>
      </c>
      <c r="C196" s="8" t="s">
        <v>324</v>
      </c>
      <c r="D196" s="8" t="s">
        <v>3165</v>
      </c>
      <c r="E196" s="9">
        <v>1181</v>
      </c>
      <c r="F196" s="73">
        <v>30</v>
      </c>
      <c r="G196" s="73" t="s">
        <v>2986</v>
      </c>
      <c r="H196" s="73">
        <v>2</v>
      </c>
    </row>
    <row r="197" spans="1:8" ht="18" customHeight="1" x14ac:dyDescent="0.25">
      <c r="A197" s="7">
        <v>43445.567210648151</v>
      </c>
      <c r="B197" s="8" t="s">
        <v>323</v>
      </c>
      <c r="C197" s="8" t="s">
        <v>324</v>
      </c>
      <c r="D197" s="8" t="s">
        <v>3166</v>
      </c>
      <c r="E197" s="9">
        <v>935.2</v>
      </c>
      <c r="F197" s="73">
        <v>30</v>
      </c>
      <c r="G197" s="73" t="s">
        <v>2986</v>
      </c>
      <c r="H197" s="73">
        <v>2</v>
      </c>
    </row>
    <row r="198" spans="1:8" ht="18" customHeight="1" x14ac:dyDescent="0.25">
      <c r="A198" s="7">
        <v>43445.567256944443</v>
      </c>
      <c r="B198" s="8" t="s">
        <v>323</v>
      </c>
      <c r="C198" s="8" t="s">
        <v>324</v>
      </c>
      <c r="D198" s="8" t="s">
        <v>3167</v>
      </c>
      <c r="E198" s="9">
        <v>935.2</v>
      </c>
      <c r="F198" s="73">
        <v>30</v>
      </c>
      <c r="G198" s="73" t="s">
        <v>2986</v>
      </c>
      <c r="H198" s="73">
        <v>2</v>
      </c>
    </row>
    <row r="199" spans="1:8" ht="18" customHeight="1" x14ac:dyDescent="0.25">
      <c r="A199" s="7">
        <v>43445.567291666666</v>
      </c>
      <c r="B199" s="8" t="s">
        <v>323</v>
      </c>
      <c r="C199" s="8" t="s">
        <v>324</v>
      </c>
      <c r="D199" s="8" t="s">
        <v>3168</v>
      </c>
      <c r="E199" s="9">
        <v>966.98</v>
      </c>
      <c r="F199" s="73">
        <v>30</v>
      </c>
      <c r="G199" s="73" t="s">
        <v>2986</v>
      </c>
      <c r="H199" s="73">
        <v>2</v>
      </c>
    </row>
    <row r="200" spans="1:8" ht="18" customHeight="1" x14ac:dyDescent="0.25">
      <c r="A200" s="7">
        <v>43445.567326388889</v>
      </c>
      <c r="B200" s="8" t="s">
        <v>323</v>
      </c>
      <c r="C200" s="8" t="s">
        <v>324</v>
      </c>
      <c r="D200" s="8" t="s">
        <v>3169</v>
      </c>
      <c r="E200" s="9">
        <v>1181</v>
      </c>
      <c r="F200" s="73">
        <v>30</v>
      </c>
      <c r="G200" s="73" t="s">
        <v>2986</v>
      </c>
      <c r="H200" s="73">
        <v>2</v>
      </c>
    </row>
    <row r="201" spans="1:8" ht="18" customHeight="1" x14ac:dyDescent="0.25">
      <c r="A201" s="7">
        <v>43445.567361111112</v>
      </c>
      <c r="B201" s="8" t="s">
        <v>323</v>
      </c>
      <c r="C201" s="8" t="s">
        <v>324</v>
      </c>
      <c r="D201" s="8" t="s">
        <v>3170</v>
      </c>
      <c r="E201" s="9">
        <v>935.2</v>
      </c>
      <c r="F201" s="73">
        <v>30</v>
      </c>
      <c r="G201" s="73" t="s">
        <v>2986</v>
      </c>
      <c r="H201" s="73">
        <v>2</v>
      </c>
    </row>
    <row r="202" spans="1:8" ht="18" customHeight="1" x14ac:dyDescent="0.25">
      <c r="A202" s="7">
        <v>43445.569479166668</v>
      </c>
      <c r="B202" s="8" t="s">
        <v>323</v>
      </c>
      <c r="C202" s="8" t="s">
        <v>324</v>
      </c>
      <c r="D202" s="8" t="s">
        <v>3171</v>
      </c>
      <c r="E202" s="9">
        <v>1181</v>
      </c>
      <c r="F202" s="73">
        <v>30</v>
      </c>
      <c r="G202" s="73" t="s">
        <v>2986</v>
      </c>
      <c r="H202" s="73">
        <v>2</v>
      </c>
    </row>
    <row r="203" spans="1:8" ht="18" customHeight="1" x14ac:dyDescent="0.25">
      <c r="A203" s="7">
        <v>43445.569525462961</v>
      </c>
      <c r="B203" s="8" t="s">
        <v>323</v>
      </c>
      <c r="C203" s="8" t="s">
        <v>324</v>
      </c>
      <c r="D203" s="8" t="s">
        <v>3172</v>
      </c>
      <c r="E203" s="9">
        <v>79.86</v>
      </c>
      <c r="F203" s="73">
        <v>30</v>
      </c>
      <c r="G203" s="73" t="s">
        <v>2986</v>
      </c>
      <c r="H203" s="73">
        <v>2</v>
      </c>
    </row>
    <row r="204" spans="1:8" ht="18" customHeight="1" x14ac:dyDescent="0.25">
      <c r="A204" s="7">
        <v>43445.569560185184</v>
      </c>
      <c r="B204" s="8" t="s">
        <v>323</v>
      </c>
      <c r="C204" s="8" t="s">
        <v>324</v>
      </c>
      <c r="D204" s="8" t="s">
        <v>3173</v>
      </c>
      <c r="E204" s="9">
        <v>966.98</v>
      </c>
      <c r="F204" s="73">
        <v>30</v>
      </c>
      <c r="G204" s="73" t="s">
        <v>2986</v>
      </c>
      <c r="H204" s="73">
        <v>2</v>
      </c>
    </row>
    <row r="205" spans="1:8" ht="18" customHeight="1" x14ac:dyDescent="0.25">
      <c r="A205" s="7">
        <v>43445.569594907407</v>
      </c>
      <c r="B205" s="8" t="s">
        <v>323</v>
      </c>
      <c r="C205" s="8" t="s">
        <v>324</v>
      </c>
      <c r="D205" s="8" t="s">
        <v>3174</v>
      </c>
      <c r="E205" s="9">
        <v>966.98</v>
      </c>
      <c r="F205" s="73">
        <v>30</v>
      </c>
      <c r="G205" s="73" t="s">
        <v>2986</v>
      </c>
      <c r="H205" s="73">
        <v>2</v>
      </c>
    </row>
    <row r="206" spans="1:8" ht="18" customHeight="1" x14ac:dyDescent="0.25">
      <c r="A206" s="7">
        <v>43445.56962962963</v>
      </c>
      <c r="B206" s="8" t="s">
        <v>323</v>
      </c>
      <c r="C206" s="8" t="s">
        <v>324</v>
      </c>
      <c r="D206" s="8" t="s">
        <v>3175</v>
      </c>
      <c r="E206" s="9">
        <v>1181</v>
      </c>
      <c r="F206" s="73">
        <v>30</v>
      </c>
      <c r="G206" s="73" t="s">
        <v>2986</v>
      </c>
      <c r="H206" s="73">
        <v>2</v>
      </c>
    </row>
    <row r="207" spans="1:8" ht="18" customHeight="1" x14ac:dyDescent="0.25">
      <c r="A207" s="7">
        <v>43445.569664351853</v>
      </c>
      <c r="B207" s="8" t="s">
        <v>323</v>
      </c>
      <c r="C207" s="8" t="s">
        <v>324</v>
      </c>
      <c r="D207" s="8" t="s">
        <v>3176</v>
      </c>
      <c r="E207" s="9">
        <v>966.98</v>
      </c>
      <c r="F207" s="73">
        <v>30</v>
      </c>
      <c r="G207" s="73" t="s">
        <v>2986</v>
      </c>
      <c r="H207" s="73">
        <v>2</v>
      </c>
    </row>
    <row r="208" spans="1:8" ht="18" customHeight="1" x14ac:dyDescent="0.25">
      <c r="A208" s="7">
        <v>43445.569699074076</v>
      </c>
      <c r="B208" s="8" t="s">
        <v>323</v>
      </c>
      <c r="C208" s="8" t="s">
        <v>324</v>
      </c>
      <c r="D208" s="8" t="s">
        <v>3177</v>
      </c>
      <c r="E208" s="9">
        <v>1181</v>
      </c>
      <c r="F208" s="73">
        <v>30</v>
      </c>
      <c r="G208" s="73" t="s">
        <v>2986</v>
      </c>
      <c r="H208" s="73">
        <v>2</v>
      </c>
    </row>
    <row r="209" spans="1:9" ht="18" customHeight="1" x14ac:dyDescent="0.25">
      <c r="A209" s="7">
        <v>43445.569733796299</v>
      </c>
      <c r="B209" s="8" t="s">
        <v>323</v>
      </c>
      <c r="C209" s="8" t="s">
        <v>324</v>
      </c>
      <c r="D209" s="8" t="s">
        <v>3178</v>
      </c>
      <c r="E209" s="9">
        <v>966.98</v>
      </c>
      <c r="F209" s="73">
        <v>30</v>
      </c>
      <c r="G209" s="73" t="s">
        <v>2986</v>
      </c>
      <c r="H209" s="73">
        <v>2</v>
      </c>
      <c r="I209" s="88">
        <f>SUM(E49:E209)</f>
        <v>253109.67000000004</v>
      </c>
    </row>
    <row r="210" spans="1:9" ht="18" customHeight="1" x14ac:dyDescent="0.25">
      <c r="A210" s="7">
        <v>43447.839444444442</v>
      </c>
      <c r="B210" s="8" t="s">
        <v>1396</v>
      </c>
      <c r="C210" s="8" t="s">
        <v>1397</v>
      </c>
      <c r="D210" s="8" t="s">
        <v>3179</v>
      </c>
      <c r="E210" s="9">
        <v>183.19</v>
      </c>
      <c r="F210" s="73">
        <v>1</v>
      </c>
      <c r="G210" s="73" t="s">
        <v>2986</v>
      </c>
      <c r="H210" s="73">
        <v>3</v>
      </c>
    </row>
    <row r="211" spans="1:9" ht="18" customHeight="1" x14ac:dyDescent="0.25">
      <c r="A211" s="7">
        <v>43448.460868055554</v>
      </c>
      <c r="B211" s="8" t="s">
        <v>1396</v>
      </c>
      <c r="C211" s="8" t="s">
        <v>1397</v>
      </c>
      <c r="D211" s="8" t="s">
        <v>3180</v>
      </c>
      <c r="E211" s="9">
        <v>548.49</v>
      </c>
      <c r="F211" s="73">
        <v>1</v>
      </c>
      <c r="G211" s="73" t="s">
        <v>2986</v>
      </c>
      <c r="H211" s="73">
        <v>3</v>
      </c>
    </row>
    <row r="212" spans="1:9" ht="18" customHeight="1" x14ac:dyDescent="0.25">
      <c r="A212" s="7">
        <v>43448.460902777777</v>
      </c>
      <c r="B212" s="8" t="s">
        <v>1396</v>
      </c>
      <c r="C212" s="8" t="s">
        <v>1397</v>
      </c>
      <c r="D212" s="8" t="s">
        <v>3181</v>
      </c>
      <c r="E212" s="9">
        <v>442.5</v>
      </c>
      <c r="F212" s="73">
        <v>1</v>
      </c>
      <c r="G212" s="73" t="s">
        <v>2986</v>
      </c>
      <c r="H212" s="73">
        <v>3</v>
      </c>
    </row>
    <row r="213" spans="1:9" ht="18" customHeight="1" x14ac:dyDescent="0.25">
      <c r="A213" s="7">
        <v>43448.4609375</v>
      </c>
      <c r="B213" s="8" t="s">
        <v>1396</v>
      </c>
      <c r="C213" s="8" t="s">
        <v>1397</v>
      </c>
      <c r="D213" s="8" t="s">
        <v>3182</v>
      </c>
      <c r="E213" s="9">
        <v>217.58</v>
      </c>
      <c r="F213" s="73">
        <v>1</v>
      </c>
      <c r="G213" s="73" t="s">
        <v>2986</v>
      </c>
      <c r="H213" s="73">
        <v>3</v>
      </c>
    </row>
    <row r="214" spans="1:9" ht="18" customHeight="1" x14ac:dyDescent="0.25">
      <c r="A214" s="7">
        <v>43448.463078703702</v>
      </c>
      <c r="B214" s="8" t="s">
        <v>1396</v>
      </c>
      <c r="C214" s="8" t="s">
        <v>1397</v>
      </c>
      <c r="D214" s="8" t="s">
        <v>3183</v>
      </c>
      <c r="E214" s="9">
        <v>291.73</v>
      </c>
      <c r="F214" s="73">
        <v>1</v>
      </c>
      <c r="G214" s="73" t="s">
        <v>2986</v>
      </c>
      <c r="H214" s="73">
        <v>3</v>
      </c>
    </row>
    <row r="215" spans="1:9" ht="18" customHeight="1" x14ac:dyDescent="0.25">
      <c r="A215" s="7">
        <v>43448.463113425925</v>
      </c>
      <c r="B215" s="8" t="s">
        <v>1396</v>
      </c>
      <c r="C215" s="8" t="s">
        <v>1397</v>
      </c>
      <c r="D215" s="8" t="s">
        <v>3184</v>
      </c>
      <c r="E215" s="9">
        <v>276.63</v>
      </c>
      <c r="F215" s="73">
        <v>1</v>
      </c>
      <c r="G215" s="73" t="s">
        <v>2986</v>
      </c>
      <c r="H215" s="73">
        <v>3</v>
      </c>
    </row>
    <row r="216" spans="1:9" ht="18" customHeight="1" x14ac:dyDescent="0.25">
      <c r="A216" s="7">
        <v>43448.554861111108</v>
      </c>
      <c r="B216" s="8" t="s">
        <v>1396</v>
      </c>
      <c r="C216" s="8" t="s">
        <v>1397</v>
      </c>
      <c r="D216" s="8" t="s">
        <v>3185</v>
      </c>
      <c r="E216" s="9">
        <v>366.41</v>
      </c>
      <c r="F216" s="73">
        <v>1</v>
      </c>
      <c r="G216" s="73" t="s">
        <v>2986</v>
      </c>
      <c r="H216" s="73">
        <v>3</v>
      </c>
    </row>
    <row r="217" spans="1:9" ht="18" customHeight="1" x14ac:dyDescent="0.25">
      <c r="A217" s="7">
        <v>43448.582013888888</v>
      </c>
      <c r="B217" s="8" t="s">
        <v>1396</v>
      </c>
      <c r="C217" s="8" t="s">
        <v>1397</v>
      </c>
      <c r="D217" s="8" t="s">
        <v>3186</v>
      </c>
      <c r="E217" s="9">
        <v>291.73</v>
      </c>
      <c r="F217" s="73">
        <v>1</v>
      </c>
      <c r="G217" s="73" t="s">
        <v>2986</v>
      </c>
      <c r="H217" s="73">
        <v>3</v>
      </c>
    </row>
    <row r="218" spans="1:9" ht="18" customHeight="1" x14ac:dyDescent="0.25">
      <c r="A218" s="7">
        <v>43448.586215277777</v>
      </c>
      <c r="B218" s="8" t="s">
        <v>1396</v>
      </c>
      <c r="C218" s="8" t="s">
        <v>1397</v>
      </c>
      <c r="D218" s="8" t="s">
        <v>3187</v>
      </c>
      <c r="E218" s="9">
        <v>217.58</v>
      </c>
      <c r="F218" s="73">
        <v>1</v>
      </c>
      <c r="G218" s="73" t="s">
        <v>2986</v>
      </c>
      <c r="H218" s="73">
        <v>3</v>
      </c>
    </row>
    <row r="219" spans="1:9" ht="18" customHeight="1" x14ac:dyDescent="0.25">
      <c r="A219" s="7">
        <v>43448.58625</v>
      </c>
      <c r="B219" s="8" t="s">
        <v>1396</v>
      </c>
      <c r="C219" s="8" t="s">
        <v>1397</v>
      </c>
      <c r="D219" s="8" t="s">
        <v>3188</v>
      </c>
      <c r="E219" s="9">
        <v>259.47000000000003</v>
      </c>
      <c r="F219" s="73">
        <v>1</v>
      </c>
      <c r="G219" s="73" t="s">
        <v>2986</v>
      </c>
      <c r="H219" s="73">
        <v>3</v>
      </c>
    </row>
    <row r="220" spans="1:9" ht="18" customHeight="1" x14ac:dyDescent="0.25">
      <c r="A220" s="7">
        <v>43448.586284722223</v>
      </c>
      <c r="B220" s="8" t="s">
        <v>1396</v>
      </c>
      <c r="C220" s="8" t="s">
        <v>1397</v>
      </c>
      <c r="D220" s="8" t="s">
        <v>3189</v>
      </c>
      <c r="E220" s="9">
        <v>291.73</v>
      </c>
      <c r="F220" s="73">
        <v>1</v>
      </c>
      <c r="G220" s="73" t="s">
        <v>2986</v>
      </c>
      <c r="H220" s="73">
        <v>3</v>
      </c>
    </row>
    <row r="221" spans="1:9" ht="18" customHeight="1" x14ac:dyDescent="0.25">
      <c r="A221" s="7">
        <v>43448.586319444446</v>
      </c>
      <c r="B221" s="8" t="s">
        <v>1396</v>
      </c>
      <c r="C221" s="8" t="s">
        <v>1397</v>
      </c>
      <c r="D221" s="8" t="s">
        <v>3187</v>
      </c>
      <c r="E221" s="9">
        <v>217.58</v>
      </c>
      <c r="F221" s="73">
        <v>1</v>
      </c>
      <c r="G221" s="73" t="s">
        <v>2986</v>
      </c>
      <c r="H221" s="73">
        <v>3</v>
      </c>
    </row>
    <row r="222" spans="1:9" ht="18" customHeight="1" x14ac:dyDescent="0.25">
      <c r="A222" s="7">
        <v>43448.586354166669</v>
      </c>
      <c r="B222" s="8" t="s">
        <v>1396</v>
      </c>
      <c r="C222" s="8" t="s">
        <v>1397</v>
      </c>
      <c r="D222" s="8" t="s">
        <v>3190</v>
      </c>
      <c r="E222" s="9">
        <v>291.73</v>
      </c>
      <c r="F222" s="73">
        <v>1</v>
      </c>
      <c r="G222" s="73" t="s">
        <v>2986</v>
      </c>
      <c r="H222" s="73">
        <v>3</v>
      </c>
    </row>
    <row r="223" spans="1:9" ht="18" customHeight="1" x14ac:dyDescent="0.25">
      <c r="A223" s="7">
        <v>43445.630578703705</v>
      </c>
      <c r="B223" s="8" t="s">
        <v>689</v>
      </c>
      <c r="C223" s="8" t="s">
        <v>690</v>
      </c>
      <c r="D223" s="8" t="s">
        <v>3191</v>
      </c>
      <c r="E223" s="9">
        <v>8042</v>
      </c>
      <c r="F223" s="73">
        <v>360</v>
      </c>
      <c r="G223" s="73" t="s">
        <v>2986</v>
      </c>
      <c r="H223" s="73">
        <v>3</v>
      </c>
    </row>
    <row r="224" spans="1:9" ht="18" customHeight="1" x14ac:dyDescent="0.25">
      <c r="A224" s="7">
        <v>43375.696817129632</v>
      </c>
      <c r="B224" s="8" t="s">
        <v>984</v>
      </c>
      <c r="C224" s="8" t="s">
        <v>1117</v>
      </c>
      <c r="D224" s="8" t="s">
        <v>3192</v>
      </c>
      <c r="E224" s="9">
        <v>5.46</v>
      </c>
      <c r="F224" s="73">
        <v>1</v>
      </c>
      <c r="G224" s="73" t="s">
        <v>2986</v>
      </c>
      <c r="H224" s="73">
        <v>3</v>
      </c>
    </row>
    <row r="225" spans="1:8" ht="18" customHeight="1" x14ac:dyDescent="0.25">
      <c r="A225" s="7">
        <v>43377.465925925928</v>
      </c>
      <c r="B225" s="8" t="s">
        <v>984</v>
      </c>
      <c r="C225" s="8" t="s">
        <v>1117</v>
      </c>
      <c r="D225" s="8" t="s">
        <v>3193</v>
      </c>
      <c r="E225" s="9">
        <v>5371.57</v>
      </c>
      <c r="F225" s="73">
        <v>1</v>
      </c>
      <c r="G225" s="73" t="s">
        <v>2986</v>
      </c>
      <c r="H225" s="73">
        <v>3</v>
      </c>
    </row>
    <row r="226" spans="1:8" ht="18" customHeight="1" x14ac:dyDescent="0.25">
      <c r="A226" s="7">
        <v>43377.486921296295</v>
      </c>
      <c r="B226" s="8" t="s">
        <v>984</v>
      </c>
      <c r="C226" s="8" t="s">
        <v>1117</v>
      </c>
      <c r="D226" s="8" t="s">
        <v>3194</v>
      </c>
      <c r="E226" s="9">
        <v>1304.9100000000001</v>
      </c>
      <c r="F226" s="73">
        <v>1</v>
      </c>
      <c r="G226" s="73" t="s">
        <v>2986</v>
      </c>
      <c r="H226" s="73">
        <v>3</v>
      </c>
    </row>
    <row r="227" spans="1:8" ht="18" customHeight="1" x14ac:dyDescent="0.25">
      <c r="A227" s="7">
        <v>43419.480995370373</v>
      </c>
      <c r="B227" s="8" t="s">
        <v>984</v>
      </c>
      <c r="C227" s="8" t="s">
        <v>1117</v>
      </c>
      <c r="D227" s="8" t="s">
        <v>3195</v>
      </c>
      <c r="E227" s="9">
        <v>199.82</v>
      </c>
      <c r="F227" s="73">
        <v>1</v>
      </c>
      <c r="G227" s="73" t="s">
        <v>2986</v>
      </c>
      <c r="H227" s="73">
        <v>3</v>
      </c>
    </row>
    <row r="228" spans="1:8" ht="18" customHeight="1" x14ac:dyDescent="0.25">
      <c r="A228" s="7">
        <v>43438.324050925927</v>
      </c>
      <c r="B228" s="8" t="s">
        <v>984</v>
      </c>
      <c r="C228" s="8" t="s">
        <v>1117</v>
      </c>
      <c r="D228" s="8" t="s">
        <v>3196</v>
      </c>
      <c r="E228" s="9">
        <v>190.32</v>
      </c>
      <c r="F228" s="73">
        <v>1</v>
      </c>
      <c r="G228" s="73" t="s">
        <v>2986</v>
      </c>
      <c r="H228" s="73">
        <v>3</v>
      </c>
    </row>
    <row r="229" spans="1:8" ht="18" customHeight="1" x14ac:dyDescent="0.25">
      <c r="A229" s="7">
        <v>43438.32408564815</v>
      </c>
      <c r="B229" s="8" t="s">
        <v>984</v>
      </c>
      <c r="C229" s="8" t="s">
        <v>1117</v>
      </c>
      <c r="D229" s="8" t="s">
        <v>3197</v>
      </c>
      <c r="E229" s="9">
        <v>306.49</v>
      </c>
      <c r="F229" s="73">
        <v>1</v>
      </c>
      <c r="G229" s="73" t="s">
        <v>2986</v>
      </c>
      <c r="H229" s="73">
        <v>3</v>
      </c>
    </row>
    <row r="230" spans="1:8" ht="18" customHeight="1" x14ac:dyDescent="0.25">
      <c r="A230" s="7">
        <v>43304.670324074075</v>
      </c>
      <c r="B230" s="8" t="s">
        <v>225</v>
      </c>
      <c r="C230" s="8" t="s">
        <v>1103</v>
      </c>
      <c r="D230" s="8" t="s">
        <v>3198</v>
      </c>
      <c r="E230" s="9">
        <v>5643.39</v>
      </c>
      <c r="F230" s="73">
        <v>1</v>
      </c>
      <c r="G230" s="73" t="s">
        <v>2986</v>
      </c>
      <c r="H230" s="73">
        <v>3</v>
      </c>
    </row>
    <row r="231" spans="1:8" ht="18" customHeight="1" x14ac:dyDescent="0.25">
      <c r="A231" s="7">
        <v>43446.522662037038</v>
      </c>
      <c r="B231" s="8" t="s">
        <v>1148</v>
      </c>
      <c r="C231" s="8" t="s">
        <v>1149</v>
      </c>
      <c r="D231" s="8" t="s">
        <v>3199</v>
      </c>
      <c r="E231" s="9">
        <v>5.46</v>
      </c>
      <c r="F231" s="73">
        <v>1</v>
      </c>
      <c r="G231" s="73" t="s">
        <v>2986</v>
      </c>
      <c r="H231" s="73">
        <v>3</v>
      </c>
    </row>
    <row r="232" spans="1:8" ht="18" customHeight="1" x14ac:dyDescent="0.25">
      <c r="A232" s="7">
        <v>43410.589768518519</v>
      </c>
      <c r="B232" s="8" t="s">
        <v>191</v>
      </c>
      <c r="C232" s="8" t="s">
        <v>1097</v>
      </c>
      <c r="D232" s="8" t="s">
        <v>3200</v>
      </c>
      <c r="E232" s="9">
        <v>5.46</v>
      </c>
      <c r="F232" s="73">
        <v>1</v>
      </c>
      <c r="G232" s="73" t="s">
        <v>2986</v>
      </c>
      <c r="H232" s="73">
        <v>3</v>
      </c>
    </row>
    <row r="233" spans="1:8" ht="18" customHeight="1" x14ac:dyDescent="0.25">
      <c r="A233" s="7">
        <v>43440.082395833335</v>
      </c>
      <c r="B233" s="8" t="s">
        <v>3201</v>
      </c>
      <c r="C233" s="8" t="s">
        <v>3202</v>
      </c>
      <c r="D233" s="12" t="s">
        <v>3203</v>
      </c>
      <c r="E233" s="9">
        <v>2299</v>
      </c>
      <c r="F233" s="73">
        <v>1</v>
      </c>
      <c r="G233" s="73" t="s">
        <v>2986</v>
      </c>
      <c r="H233" s="73">
        <v>3</v>
      </c>
    </row>
    <row r="234" spans="1:8" ht="18" customHeight="1" x14ac:dyDescent="0.25">
      <c r="A234" s="7">
        <v>43409.535590277781</v>
      </c>
      <c r="B234" s="8" t="s">
        <v>149</v>
      </c>
      <c r="C234" s="8" t="s">
        <v>173</v>
      </c>
      <c r="D234" s="12" t="s">
        <v>3204</v>
      </c>
      <c r="E234" s="9">
        <v>13594.35</v>
      </c>
      <c r="F234" s="121">
        <v>30</v>
      </c>
      <c r="G234" s="73" t="s">
        <v>2986</v>
      </c>
      <c r="H234" s="73">
        <v>3</v>
      </c>
    </row>
    <row r="235" spans="1:8" ht="18" customHeight="1" x14ac:dyDescent="0.25">
      <c r="A235" s="7">
        <v>43420.354791666665</v>
      </c>
      <c r="B235" s="8" t="s">
        <v>149</v>
      </c>
      <c r="C235" s="8" t="s">
        <v>173</v>
      </c>
      <c r="D235" s="12" t="s">
        <v>3205</v>
      </c>
      <c r="E235" s="9">
        <v>10466.5</v>
      </c>
      <c r="F235" s="73">
        <v>30</v>
      </c>
      <c r="G235" s="73" t="s">
        <v>2986</v>
      </c>
      <c r="H235" s="73">
        <v>3</v>
      </c>
    </row>
    <row r="236" spans="1:8" ht="18" customHeight="1" x14ac:dyDescent="0.25">
      <c r="A236" s="7">
        <v>43440.008391203701</v>
      </c>
      <c r="B236" s="8" t="s">
        <v>149</v>
      </c>
      <c r="C236" s="8" t="s">
        <v>173</v>
      </c>
      <c r="D236" s="12" t="s">
        <v>3206</v>
      </c>
      <c r="E236" s="9">
        <v>12281.5</v>
      </c>
      <c r="F236" s="73">
        <v>30</v>
      </c>
      <c r="G236" s="73" t="s">
        <v>2986</v>
      </c>
      <c r="H236" s="73">
        <v>3</v>
      </c>
    </row>
    <row r="237" spans="1:8" ht="18" customHeight="1" x14ac:dyDescent="0.25">
      <c r="A237" s="7">
        <v>43406.521319444444</v>
      </c>
      <c r="B237" s="8" t="s">
        <v>2188</v>
      </c>
      <c r="C237" s="8" t="s">
        <v>2189</v>
      </c>
      <c r="D237" s="12" t="s">
        <v>3207</v>
      </c>
      <c r="E237" s="9">
        <v>6905.13</v>
      </c>
      <c r="F237" s="73">
        <v>30</v>
      </c>
      <c r="G237" s="73" t="s">
        <v>2986</v>
      </c>
      <c r="H237" s="73">
        <v>3</v>
      </c>
    </row>
    <row r="238" spans="1:8" ht="18" customHeight="1" x14ac:dyDescent="0.25">
      <c r="A238" s="7">
        <v>43466.868009259262</v>
      </c>
      <c r="B238" s="8" t="s">
        <v>2188</v>
      </c>
      <c r="C238" s="8" t="s">
        <v>2189</v>
      </c>
      <c r="D238" s="12" t="s">
        <v>3208</v>
      </c>
      <c r="E238" s="9">
        <v>4737.3999999999996</v>
      </c>
      <c r="F238" s="73">
        <v>30</v>
      </c>
      <c r="G238" s="73" t="s">
        <v>2986</v>
      </c>
      <c r="H238" s="73">
        <v>3</v>
      </c>
    </row>
    <row r="239" spans="1:8" ht="18" customHeight="1" x14ac:dyDescent="0.25">
      <c r="A239" s="7">
        <v>43444.740844907406</v>
      </c>
      <c r="B239" s="8" t="s">
        <v>3209</v>
      </c>
      <c r="C239" s="8" t="s">
        <v>841</v>
      </c>
      <c r="D239" s="12" t="s">
        <v>3210</v>
      </c>
      <c r="E239" s="9">
        <v>847</v>
      </c>
      <c r="F239" s="73">
        <v>360</v>
      </c>
      <c r="G239" s="73" t="s">
        <v>2986</v>
      </c>
      <c r="H239" s="73">
        <v>3</v>
      </c>
    </row>
    <row r="240" spans="1:8" ht="18" customHeight="1" x14ac:dyDescent="0.25">
      <c r="A240" s="7">
        <v>43375.7500462963</v>
      </c>
      <c r="B240" s="8" t="s">
        <v>28</v>
      </c>
      <c r="C240" s="8" t="s">
        <v>1107</v>
      </c>
      <c r="D240" s="8" t="s">
        <v>204</v>
      </c>
      <c r="E240" s="9">
        <v>1810.42</v>
      </c>
      <c r="F240" s="73">
        <v>30</v>
      </c>
      <c r="G240" s="73" t="s">
        <v>2986</v>
      </c>
      <c r="H240" s="73">
        <v>3</v>
      </c>
    </row>
    <row r="241" spans="1:8" ht="18" customHeight="1" x14ac:dyDescent="0.25">
      <c r="A241" s="7">
        <v>43409.684814814813</v>
      </c>
      <c r="B241" s="8" t="s">
        <v>28</v>
      </c>
      <c r="C241" s="8" t="s">
        <v>1107</v>
      </c>
      <c r="D241" s="12" t="s">
        <v>3211</v>
      </c>
      <c r="E241" s="9">
        <v>5761.29</v>
      </c>
      <c r="F241" s="73">
        <v>30</v>
      </c>
      <c r="G241" s="73" t="s">
        <v>2986</v>
      </c>
      <c r="H241" s="73">
        <v>3</v>
      </c>
    </row>
    <row r="242" spans="1:8" ht="18" customHeight="1" x14ac:dyDescent="0.25">
      <c r="A242" s="7">
        <v>43437.877557870372</v>
      </c>
      <c r="B242" s="8" t="s">
        <v>28</v>
      </c>
      <c r="C242" s="8" t="s">
        <v>1107</v>
      </c>
      <c r="D242" s="8" t="s">
        <v>204</v>
      </c>
      <c r="E242" s="9">
        <v>4501.62</v>
      </c>
      <c r="F242" s="73">
        <v>30</v>
      </c>
      <c r="G242" s="73" t="s">
        <v>2986</v>
      </c>
      <c r="H242" s="73">
        <v>3</v>
      </c>
    </row>
    <row r="243" spans="1:8" ht="18" customHeight="1" x14ac:dyDescent="0.25">
      <c r="A243" s="7">
        <v>43440.010509259257</v>
      </c>
      <c r="B243" s="8" t="s">
        <v>856</v>
      </c>
      <c r="C243" s="8" t="s">
        <v>1122</v>
      </c>
      <c r="D243" s="12" t="s">
        <v>3212</v>
      </c>
      <c r="E243" s="9">
        <v>10819.53</v>
      </c>
      <c r="F243" s="73">
        <v>30</v>
      </c>
      <c r="G243" s="73" t="s">
        <v>2986</v>
      </c>
      <c r="H243" s="73">
        <v>3</v>
      </c>
    </row>
    <row r="244" spans="1:8" ht="18" customHeight="1" x14ac:dyDescent="0.25">
      <c r="A244" s="7">
        <v>43304.687037037038</v>
      </c>
      <c r="B244" s="8" t="s">
        <v>179</v>
      </c>
      <c r="C244" s="8" t="s">
        <v>1086</v>
      </c>
      <c r="D244" s="8" t="s">
        <v>3213</v>
      </c>
      <c r="E244" s="9">
        <v>1357.62</v>
      </c>
      <c r="F244" s="73">
        <v>1</v>
      </c>
      <c r="G244" s="73" t="s">
        <v>2986</v>
      </c>
      <c r="H244" s="73">
        <v>3</v>
      </c>
    </row>
    <row r="245" spans="1:8" ht="18" customHeight="1" x14ac:dyDescent="0.25">
      <c r="A245" s="7">
        <v>43304.687083333331</v>
      </c>
      <c r="B245" s="8" t="s">
        <v>179</v>
      </c>
      <c r="C245" s="8" t="s">
        <v>1086</v>
      </c>
      <c r="D245" s="8" t="s">
        <v>3214</v>
      </c>
      <c r="E245" s="9">
        <v>112.24</v>
      </c>
      <c r="F245" s="73">
        <v>1</v>
      </c>
      <c r="G245" s="73" t="s">
        <v>2986</v>
      </c>
      <c r="H245" s="73">
        <v>3</v>
      </c>
    </row>
    <row r="246" spans="1:8" ht="18" customHeight="1" x14ac:dyDescent="0.25">
      <c r="A246" s="7">
        <v>43307.777326388888</v>
      </c>
      <c r="B246" s="8" t="s">
        <v>179</v>
      </c>
      <c r="C246" s="8" t="s">
        <v>1086</v>
      </c>
      <c r="D246" s="8" t="s">
        <v>3215</v>
      </c>
      <c r="E246" s="9">
        <v>289.88</v>
      </c>
      <c r="F246" s="73">
        <v>1</v>
      </c>
      <c r="G246" s="73" t="s">
        <v>2986</v>
      </c>
      <c r="H246" s="73">
        <v>3</v>
      </c>
    </row>
    <row r="247" spans="1:8" ht="18" customHeight="1" x14ac:dyDescent="0.25">
      <c r="A247" s="7">
        <v>43307.779444444444</v>
      </c>
      <c r="B247" s="8" t="s">
        <v>179</v>
      </c>
      <c r="C247" s="8" t="s">
        <v>1086</v>
      </c>
      <c r="D247" s="8" t="s">
        <v>3216</v>
      </c>
      <c r="E247" s="9">
        <v>285.95</v>
      </c>
      <c r="F247" s="73">
        <v>1</v>
      </c>
      <c r="G247" s="73" t="s">
        <v>2986</v>
      </c>
      <c r="H247" s="73">
        <v>3</v>
      </c>
    </row>
    <row r="248" spans="1:8" ht="18" customHeight="1" x14ac:dyDescent="0.25">
      <c r="A248" s="7">
        <v>43307.779479166667</v>
      </c>
      <c r="B248" s="8" t="s">
        <v>179</v>
      </c>
      <c r="C248" s="8" t="s">
        <v>1086</v>
      </c>
      <c r="D248" s="8" t="s">
        <v>3217</v>
      </c>
      <c r="E248" s="9">
        <v>581.14</v>
      </c>
      <c r="F248" s="73">
        <v>1</v>
      </c>
      <c r="G248" s="73" t="s">
        <v>2986</v>
      </c>
      <c r="H248" s="73">
        <v>3</v>
      </c>
    </row>
    <row r="249" spans="1:8" ht="18" customHeight="1" x14ac:dyDescent="0.25">
      <c r="A249" s="7">
        <v>43366.255844907406</v>
      </c>
      <c r="B249" s="8" t="s">
        <v>179</v>
      </c>
      <c r="C249" s="8" t="s">
        <v>1086</v>
      </c>
      <c r="D249" s="8" t="s">
        <v>3218</v>
      </c>
      <c r="E249" s="9">
        <v>83.5</v>
      </c>
      <c r="F249" s="73">
        <v>1</v>
      </c>
      <c r="G249" s="73" t="s">
        <v>2986</v>
      </c>
      <c r="H249" s="73">
        <v>3</v>
      </c>
    </row>
    <row r="250" spans="1:8" ht="18" customHeight="1" x14ac:dyDescent="0.25">
      <c r="A250" s="7">
        <v>43431.393750000003</v>
      </c>
      <c r="B250" s="8" t="s">
        <v>179</v>
      </c>
      <c r="C250" s="8" t="s">
        <v>1086</v>
      </c>
      <c r="D250" s="8" t="s">
        <v>3219</v>
      </c>
      <c r="E250" s="9">
        <v>71.819999999999993</v>
      </c>
      <c r="F250" s="73">
        <v>1</v>
      </c>
      <c r="G250" s="73" t="s">
        <v>2986</v>
      </c>
      <c r="H250" s="73">
        <v>3</v>
      </c>
    </row>
    <row r="251" spans="1:8" ht="18" customHeight="1" x14ac:dyDescent="0.25">
      <c r="A251" s="7">
        <v>43445.751608796294</v>
      </c>
      <c r="B251" s="8" t="s">
        <v>179</v>
      </c>
      <c r="C251" s="8" t="s">
        <v>1086</v>
      </c>
      <c r="D251" s="8" t="s">
        <v>3220</v>
      </c>
      <c r="E251" s="9">
        <v>217.06</v>
      </c>
      <c r="F251" s="73">
        <v>1</v>
      </c>
      <c r="G251" s="73" t="s">
        <v>2986</v>
      </c>
      <c r="H251" s="73">
        <v>3</v>
      </c>
    </row>
    <row r="252" spans="1:8" ht="18" customHeight="1" x14ac:dyDescent="0.25">
      <c r="A252" s="7">
        <v>43453.440648148149</v>
      </c>
      <c r="B252" s="8" t="s">
        <v>179</v>
      </c>
      <c r="C252" s="8" t="s">
        <v>1086</v>
      </c>
      <c r="D252" s="12" t="s">
        <v>3221</v>
      </c>
      <c r="E252" s="9">
        <v>248.42</v>
      </c>
      <c r="F252" s="73">
        <v>1</v>
      </c>
      <c r="G252" s="73" t="s">
        <v>2986</v>
      </c>
      <c r="H252" s="73">
        <v>3</v>
      </c>
    </row>
    <row r="253" spans="1:8" ht="18" customHeight="1" x14ac:dyDescent="0.25">
      <c r="A253" s="7">
        <v>43453.442766203705</v>
      </c>
      <c r="B253" s="8" t="s">
        <v>179</v>
      </c>
      <c r="C253" s="8" t="s">
        <v>1086</v>
      </c>
      <c r="D253" s="12" t="s">
        <v>3222</v>
      </c>
      <c r="E253" s="9">
        <v>204.89</v>
      </c>
      <c r="F253" s="73">
        <v>1</v>
      </c>
      <c r="G253" s="73" t="s">
        <v>2986</v>
      </c>
      <c r="H253" s="73">
        <v>3</v>
      </c>
    </row>
    <row r="254" spans="1:8" ht="18" customHeight="1" x14ac:dyDescent="0.25">
      <c r="A254" s="7">
        <v>43375.631203703706</v>
      </c>
      <c r="B254" s="8" t="s">
        <v>3223</v>
      </c>
      <c r="C254" s="8" t="s">
        <v>3224</v>
      </c>
      <c r="D254" s="8" t="s">
        <v>3225</v>
      </c>
      <c r="E254" s="9">
        <v>18150</v>
      </c>
      <c r="F254" s="121">
        <v>1</v>
      </c>
      <c r="G254" s="73" t="s">
        <v>2986</v>
      </c>
      <c r="H254" s="73">
        <v>3</v>
      </c>
    </row>
    <row r="255" spans="1:8" ht="18" customHeight="1" x14ac:dyDescent="0.25">
      <c r="A255" s="7">
        <v>43417.584803240738</v>
      </c>
      <c r="B255" s="8" t="s">
        <v>3226</v>
      </c>
      <c r="C255" s="8" t="s">
        <v>2212</v>
      </c>
      <c r="D255" s="8" t="s">
        <v>3227</v>
      </c>
      <c r="E255" s="9">
        <v>526.35</v>
      </c>
      <c r="F255" s="73">
        <v>1</v>
      </c>
      <c r="G255" s="73" t="s">
        <v>2986</v>
      </c>
      <c r="H255" s="73">
        <v>3</v>
      </c>
    </row>
    <row r="256" spans="1:8" ht="18" customHeight="1" x14ac:dyDescent="0.25">
      <c r="A256" s="7">
        <v>43438.621967592589</v>
      </c>
      <c r="B256" s="8" t="s">
        <v>2429</v>
      </c>
      <c r="C256" s="8" t="s">
        <v>2430</v>
      </c>
      <c r="D256" s="8" t="s">
        <v>3228</v>
      </c>
      <c r="E256" s="9">
        <v>16756.89</v>
      </c>
      <c r="F256" s="73">
        <v>30</v>
      </c>
      <c r="G256" s="73" t="s">
        <v>2986</v>
      </c>
      <c r="H256" s="73">
        <v>3</v>
      </c>
    </row>
    <row r="257" spans="1:8" ht="18" customHeight="1" x14ac:dyDescent="0.25">
      <c r="A257" s="7">
        <v>43409.798668981479</v>
      </c>
      <c r="B257" s="8" t="s">
        <v>1808</v>
      </c>
      <c r="C257" s="8" t="s">
        <v>1809</v>
      </c>
      <c r="D257" s="8" t="s">
        <v>3229</v>
      </c>
      <c r="E257" s="9">
        <v>459.8</v>
      </c>
      <c r="F257" s="73">
        <v>30</v>
      </c>
      <c r="G257" s="73" t="s">
        <v>2986</v>
      </c>
      <c r="H257" s="73">
        <v>3</v>
      </c>
    </row>
    <row r="258" spans="1:8" ht="18" customHeight="1" x14ac:dyDescent="0.25">
      <c r="A258" s="7">
        <v>43438.604502314818</v>
      </c>
      <c r="B258" s="8" t="s">
        <v>1808</v>
      </c>
      <c r="C258" s="8" t="s">
        <v>1809</v>
      </c>
      <c r="D258" s="8" t="s">
        <v>3230</v>
      </c>
      <c r="E258" s="9">
        <v>2734.6</v>
      </c>
      <c r="F258" s="73">
        <v>30</v>
      </c>
      <c r="G258" s="73" t="s">
        <v>2986</v>
      </c>
      <c r="H258" s="73">
        <v>3</v>
      </c>
    </row>
    <row r="259" spans="1:8" ht="18" customHeight="1" x14ac:dyDescent="0.25">
      <c r="A259" s="7">
        <v>43348.578680555554</v>
      </c>
      <c r="B259" s="8" t="s">
        <v>3231</v>
      </c>
      <c r="C259" s="8" t="s">
        <v>3232</v>
      </c>
      <c r="D259" s="8" t="s">
        <v>3233</v>
      </c>
      <c r="E259" s="9">
        <v>1815</v>
      </c>
      <c r="F259" s="73">
        <v>1</v>
      </c>
      <c r="G259" s="73" t="s">
        <v>2986</v>
      </c>
      <c r="H259" s="73">
        <v>3</v>
      </c>
    </row>
    <row r="260" spans="1:8" ht="18" customHeight="1" x14ac:dyDescent="0.25">
      <c r="A260" s="7">
        <v>43426.516875000001</v>
      </c>
      <c r="B260" s="8" t="s">
        <v>3234</v>
      </c>
      <c r="C260" s="8" t="s">
        <v>4017</v>
      </c>
      <c r="D260" s="12" t="s">
        <v>3235</v>
      </c>
      <c r="E260" s="9">
        <v>537.95000000000005</v>
      </c>
      <c r="F260" s="73">
        <v>1</v>
      </c>
      <c r="G260" s="73" t="s">
        <v>2986</v>
      </c>
      <c r="H260" s="73">
        <v>3</v>
      </c>
    </row>
    <row r="261" spans="1:8" ht="18" customHeight="1" x14ac:dyDescent="0.25">
      <c r="A261" s="7">
        <v>43368.961018518516</v>
      </c>
      <c r="B261" s="8" t="s">
        <v>2206</v>
      </c>
      <c r="C261" s="8" t="s">
        <v>2207</v>
      </c>
      <c r="D261" s="8" t="s">
        <v>3236</v>
      </c>
      <c r="E261" s="9">
        <v>14520</v>
      </c>
      <c r="F261" s="121">
        <v>360</v>
      </c>
      <c r="G261" s="73" t="s">
        <v>2986</v>
      </c>
      <c r="H261" s="73">
        <v>3</v>
      </c>
    </row>
    <row r="262" spans="1:8" ht="18" customHeight="1" x14ac:dyDescent="0.25">
      <c r="A262" s="7">
        <v>43444.703217592592</v>
      </c>
      <c r="B262" s="8" t="s">
        <v>3237</v>
      </c>
      <c r="C262" s="8" t="s">
        <v>4018</v>
      </c>
      <c r="D262" s="12" t="s">
        <v>3238</v>
      </c>
      <c r="E262" s="9">
        <v>1210</v>
      </c>
      <c r="F262" s="73">
        <v>1</v>
      </c>
      <c r="G262" s="73" t="s">
        <v>2986</v>
      </c>
      <c r="H262" s="73">
        <v>3</v>
      </c>
    </row>
    <row r="263" spans="1:8" ht="18" customHeight="1" x14ac:dyDescent="0.25">
      <c r="A263" s="7">
        <v>43300.600740740738</v>
      </c>
      <c r="B263" s="8" t="s">
        <v>227</v>
      </c>
      <c r="C263" s="8" t="s">
        <v>1098</v>
      </c>
      <c r="D263" s="8" t="s">
        <v>3239</v>
      </c>
      <c r="E263" s="9">
        <v>5.46</v>
      </c>
      <c r="F263" s="73">
        <v>1</v>
      </c>
      <c r="G263" s="73" t="s">
        <v>2986</v>
      </c>
      <c r="H263" s="73">
        <v>3</v>
      </c>
    </row>
    <row r="264" spans="1:8" ht="18" customHeight="1" x14ac:dyDescent="0.25">
      <c r="A264" s="7">
        <v>43446.351168981484</v>
      </c>
      <c r="B264" s="8" t="s">
        <v>227</v>
      </c>
      <c r="C264" s="8" t="s">
        <v>1098</v>
      </c>
      <c r="D264" s="12" t="s">
        <v>3240</v>
      </c>
      <c r="E264" s="9">
        <v>5.46</v>
      </c>
      <c r="F264" s="73">
        <v>1</v>
      </c>
      <c r="G264" s="73" t="s">
        <v>2986</v>
      </c>
      <c r="H264" s="73">
        <v>3</v>
      </c>
    </row>
    <row r="265" spans="1:8" ht="18" customHeight="1" x14ac:dyDescent="0.25">
      <c r="A265" s="7">
        <v>43377.428159722222</v>
      </c>
      <c r="B265" s="8" t="s">
        <v>419</v>
      </c>
      <c r="C265" s="8" t="s">
        <v>420</v>
      </c>
      <c r="D265" s="8" t="s">
        <v>3241</v>
      </c>
      <c r="E265" s="9">
        <v>393.25</v>
      </c>
      <c r="F265" s="73">
        <v>1</v>
      </c>
      <c r="G265" s="73" t="s">
        <v>2986</v>
      </c>
      <c r="H265" s="73">
        <v>3</v>
      </c>
    </row>
    <row r="266" spans="1:8" ht="18" customHeight="1" x14ac:dyDescent="0.25">
      <c r="A266" s="7">
        <v>43377.461678240739</v>
      </c>
      <c r="B266" s="8" t="s">
        <v>419</v>
      </c>
      <c r="C266" s="8" t="s">
        <v>420</v>
      </c>
      <c r="D266" s="8" t="s">
        <v>3242</v>
      </c>
      <c r="E266" s="9">
        <v>393.25</v>
      </c>
      <c r="F266" s="73">
        <v>1</v>
      </c>
      <c r="G266" s="73" t="s">
        <v>2986</v>
      </c>
      <c r="H266" s="73">
        <v>3</v>
      </c>
    </row>
    <row r="267" spans="1:8" ht="18" customHeight="1" x14ac:dyDescent="0.25">
      <c r="A267" s="7">
        <v>43377.482627314814</v>
      </c>
      <c r="B267" s="8" t="s">
        <v>419</v>
      </c>
      <c r="C267" s="8" t="s">
        <v>420</v>
      </c>
      <c r="D267" s="8" t="s">
        <v>3243</v>
      </c>
      <c r="E267" s="9">
        <v>393.25</v>
      </c>
      <c r="F267" s="73">
        <v>1</v>
      </c>
      <c r="G267" s="73" t="s">
        <v>2986</v>
      </c>
      <c r="H267" s="73">
        <v>3</v>
      </c>
    </row>
    <row r="268" spans="1:8" ht="18" customHeight="1" x14ac:dyDescent="0.25">
      <c r="A268" s="7">
        <v>43406.39508101852</v>
      </c>
      <c r="B268" s="8" t="s">
        <v>140</v>
      </c>
      <c r="C268" s="8" t="s">
        <v>166</v>
      </c>
      <c r="D268" s="8" t="s">
        <v>3244</v>
      </c>
      <c r="E268" s="9">
        <v>15986.44</v>
      </c>
      <c r="F268" s="121">
        <v>30</v>
      </c>
      <c r="G268" s="73" t="s">
        <v>2986</v>
      </c>
      <c r="H268" s="73">
        <v>3</v>
      </c>
    </row>
    <row r="269" spans="1:8" ht="18" customHeight="1" x14ac:dyDescent="0.25">
      <c r="A269" s="7">
        <v>43469.479108796295</v>
      </c>
      <c r="B269" s="8" t="s">
        <v>140</v>
      </c>
      <c r="C269" s="8" t="s">
        <v>166</v>
      </c>
      <c r="D269" s="8" t="s">
        <v>3245</v>
      </c>
      <c r="E269" s="9">
        <v>2517.0300000000002</v>
      </c>
      <c r="F269" s="73">
        <v>30</v>
      </c>
      <c r="G269" s="73" t="s">
        <v>2986</v>
      </c>
      <c r="H269" s="73">
        <v>3</v>
      </c>
    </row>
    <row r="270" spans="1:8" ht="18" customHeight="1" x14ac:dyDescent="0.25">
      <c r="A270" s="7">
        <v>43418.50513888889</v>
      </c>
      <c r="B270" s="8" t="s">
        <v>3246</v>
      </c>
      <c r="C270" s="8" t="s">
        <v>3247</v>
      </c>
      <c r="D270" s="8" t="s">
        <v>3248</v>
      </c>
      <c r="E270" s="9">
        <v>1000</v>
      </c>
      <c r="F270" s="73">
        <v>1</v>
      </c>
      <c r="G270" s="73" t="s">
        <v>2986</v>
      </c>
      <c r="H270" s="73">
        <v>3</v>
      </c>
    </row>
    <row r="271" spans="1:8" ht="18" customHeight="1" x14ac:dyDescent="0.25">
      <c r="A271" s="7">
        <v>43469.532002314816</v>
      </c>
      <c r="B271" s="8" t="s">
        <v>3249</v>
      </c>
      <c r="C271" s="8" t="s">
        <v>3250</v>
      </c>
      <c r="D271" s="8" t="s">
        <v>3251</v>
      </c>
      <c r="E271" s="9">
        <v>3749.79</v>
      </c>
      <c r="F271" s="73">
        <v>30</v>
      </c>
      <c r="G271" s="73" t="s">
        <v>2986</v>
      </c>
      <c r="H271" s="73">
        <v>3</v>
      </c>
    </row>
    <row r="272" spans="1:8" ht="18" customHeight="1" x14ac:dyDescent="0.25">
      <c r="A272" s="7">
        <v>43439.590451388889</v>
      </c>
      <c r="B272" s="8" t="s">
        <v>686</v>
      </c>
      <c r="C272" s="8" t="s">
        <v>687</v>
      </c>
      <c r="D272" s="12" t="s">
        <v>3252</v>
      </c>
      <c r="E272" s="9">
        <v>30558.05</v>
      </c>
      <c r="F272" s="73">
        <v>30</v>
      </c>
      <c r="G272" s="73" t="s">
        <v>2986</v>
      </c>
      <c r="H272" s="73">
        <v>3</v>
      </c>
    </row>
    <row r="273" spans="1:8" ht="18" customHeight="1" x14ac:dyDescent="0.25">
      <c r="A273" s="7">
        <v>43454.739340277774</v>
      </c>
      <c r="B273" s="8" t="s">
        <v>686</v>
      </c>
      <c r="C273" s="8" t="s">
        <v>687</v>
      </c>
      <c r="D273" s="8" t="s">
        <v>3253</v>
      </c>
      <c r="E273" s="9">
        <v>17128.43</v>
      </c>
      <c r="F273" s="73">
        <v>30</v>
      </c>
      <c r="G273" s="73" t="s">
        <v>2986</v>
      </c>
      <c r="H273" s="73">
        <v>3</v>
      </c>
    </row>
    <row r="274" spans="1:8" ht="18" customHeight="1" x14ac:dyDescent="0.25">
      <c r="A274" s="7">
        <v>43368.579548611109</v>
      </c>
      <c r="B274" s="8" t="s">
        <v>44</v>
      </c>
      <c r="C274" s="8" t="s">
        <v>106</v>
      </c>
      <c r="D274" s="8" t="s">
        <v>3254</v>
      </c>
      <c r="E274" s="9">
        <v>2178</v>
      </c>
      <c r="F274" s="73">
        <v>30</v>
      </c>
      <c r="G274" s="73" t="s">
        <v>2986</v>
      </c>
      <c r="H274" s="73">
        <v>3</v>
      </c>
    </row>
    <row r="275" spans="1:8" ht="18" customHeight="1" x14ac:dyDescent="0.25">
      <c r="A275" s="7">
        <v>43458.584027777775</v>
      </c>
      <c r="B275" s="8" t="s">
        <v>44</v>
      </c>
      <c r="C275" s="8" t="s">
        <v>106</v>
      </c>
      <c r="D275" s="8" t="s">
        <v>3255</v>
      </c>
      <c r="E275" s="9">
        <v>2178</v>
      </c>
      <c r="F275" s="73">
        <v>90</v>
      </c>
      <c r="G275" s="73" t="s">
        <v>2986</v>
      </c>
      <c r="H275" s="73">
        <v>3</v>
      </c>
    </row>
    <row r="276" spans="1:8" ht="18" customHeight="1" x14ac:dyDescent="0.25">
      <c r="A276" s="7">
        <v>43300.598622685182</v>
      </c>
      <c r="B276" s="8" t="s">
        <v>206</v>
      </c>
      <c r="C276" s="8" t="s">
        <v>1106</v>
      </c>
      <c r="D276" s="8" t="s">
        <v>3256</v>
      </c>
      <c r="E276" s="9">
        <v>5.46</v>
      </c>
      <c r="F276" s="73">
        <v>1</v>
      </c>
      <c r="G276" s="73" t="s">
        <v>2986</v>
      </c>
      <c r="H276" s="73">
        <v>3</v>
      </c>
    </row>
    <row r="277" spans="1:8" ht="18" customHeight="1" x14ac:dyDescent="0.25">
      <c r="A277" s="7">
        <v>43375.694699074076</v>
      </c>
      <c r="B277" s="8" t="s">
        <v>206</v>
      </c>
      <c r="C277" s="8" t="s">
        <v>1106</v>
      </c>
      <c r="D277" s="8" t="s">
        <v>3257</v>
      </c>
      <c r="E277" s="9">
        <v>5.46</v>
      </c>
      <c r="F277" s="73">
        <v>1</v>
      </c>
      <c r="G277" s="73" t="s">
        <v>2986</v>
      </c>
      <c r="H277" s="73">
        <v>3</v>
      </c>
    </row>
    <row r="278" spans="1:8" ht="18" customHeight="1" x14ac:dyDescent="0.25">
      <c r="A278" s="7">
        <v>43403.410844907405</v>
      </c>
      <c r="B278" s="8" t="s">
        <v>206</v>
      </c>
      <c r="C278" s="8" t="s">
        <v>1106</v>
      </c>
      <c r="D278" s="8" t="s">
        <v>3258</v>
      </c>
      <c r="E278" s="9">
        <v>5.46</v>
      </c>
      <c r="F278" s="73">
        <v>1</v>
      </c>
      <c r="G278" s="73" t="s">
        <v>2986</v>
      </c>
      <c r="H278" s="73">
        <v>3</v>
      </c>
    </row>
    <row r="279" spans="1:8" ht="18" customHeight="1" x14ac:dyDescent="0.25">
      <c r="A279" s="7">
        <v>43375.786909722221</v>
      </c>
      <c r="B279" s="8" t="s">
        <v>3259</v>
      </c>
      <c r="C279" s="8" t="s">
        <v>4019</v>
      </c>
      <c r="D279" s="8" t="s">
        <v>3260</v>
      </c>
      <c r="E279" s="9">
        <v>3811.51</v>
      </c>
      <c r="F279" s="73">
        <v>1</v>
      </c>
      <c r="G279" s="73" t="s">
        <v>2986</v>
      </c>
      <c r="H279" s="73">
        <v>3</v>
      </c>
    </row>
    <row r="280" spans="1:8" ht="18" customHeight="1" x14ac:dyDescent="0.25">
      <c r="A280" s="7">
        <v>43382.494189814817</v>
      </c>
      <c r="B280" s="8" t="s">
        <v>3261</v>
      </c>
      <c r="C280" s="8" t="s">
        <v>4020</v>
      </c>
      <c r="D280" s="8" t="s">
        <v>3262</v>
      </c>
      <c r="E280" s="9">
        <v>1990.45</v>
      </c>
      <c r="F280" s="73">
        <v>1</v>
      </c>
      <c r="G280" s="73" t="s">
        <v>2986</v>
      </c>
      <c r="H280" s="73">
        <v>3</v>
      </c>
    </row>
    <row r="281" spans="1:8" ht="18" customHeight="1" x14ac:dyDescent="0.25">
      <c r="A281" s="7">
        <v>43409.829236111109</v>
      </c>
      <c r="B281" s="8" t="s">
        <v>3263</v>
      </c>
      <c r="C281" s="8" t="s">
        <v>4021</v>
      </c>
      <c r="D281" s="8" t="s">
        <v>3264</v>
      </c>
      <c r="E281" s="9">
        <v>907.5</v>
      </c>
      <c r="F281" s="73">
        <v>1</v>
      </c>
      <c r="G281" s="73" t="s">
        <v>2986</v>
      </c>
      <c r="H281" s="73">
        <v>3</v>
      </c>
    </row>
    <row r="282" spans="1:8" ht="18" customHeight="1" x14ac:dyDescent="0.25">
      <c r="A282" s="7">
        <v>43410.382847222223</v>
      </c>
      <c r="B282" s="8" t="s">
        <v>3263</v>
      </c>
      <c r="C282" s="8" t="s">
        <v>4021</v>
      </c>
      <c r="D282" s="8" t="s">
        <v>3265</v>
      </c>
      <c r="E282" s="9">
        <v>1500.04</v>
      </c>
      <c r="F282" s="73">
        <v>1</v>
      </c>
      <c r="G282" s="73" t="s">
        <v>2986</v>
      </c>
      <c r="H282" s="73">
        <v>3</v>
      </c>
    </row>
    <row r="283" spans="1:8" ht="18" customHeight="1" x14ac:dyDescent="0.25">
      <c r="A283" s="7">
        <v>43410.382893518516</v>
      </c>
      <c r="B283" s="8" t="s">
        <v>3263</v>
      </c>
      <c r="C283" s="8" t="s">
        <v>4021</v>
      </c>
      <c r="D283" s="8" t="s">
        <v>3266</v>
      </c>
      <c r="E283" s="9">
        <v>1500.04</v>
      </c>
      <c r="F283" s="73">
        <v>1</v>
      </c>
      <c r="G283" s="73" t="s">
        <v>2986</v>
      </c>
      <c r="H283" s="73">
        <v>3</v>
      </c>
    </row>
    <row r="284" spans="1:8" ht="18" customHeight="1" x14ac:dyDescent="0.25">
      <c r="A284" s="7">
        <v>43374.396886574075</v>
      </c>
      <c r="B284" s="8" t="s">
        <v>3267</v>
      </c>
      <c r="C284" s="8" t="s">
        <v>4022</v>
      </c>
      <c r="D284" s="8" t="s">
        <v>3268</v>
      </c>
      <c r="E284" s="9">
        <v>5203</v>
      </c>
      <c r="F284" s="73">
        <v>30</v>
      </c>
      <c r="G284" s="73" t="s">
        <v>2986</v>
      </c>
      <c r="H284" s="73">
        <v>3</v>
      </c>
    </row>
    <row r="285" spans="1:8" ht="18" customHeight="1" x14ac:dyDescent="0.25">
      <c r="A285" s="7">
        <v>43304.5780787037</v>
      </c>
      <c r="B285" s="8" t="s">
        <v>212</v>
      </c>
      <c r="C285" s="8" t="s">
        <v>1095</v>
      </c>
      <c r="D285" s="8" t="s">
        <v>3269</v>
      </c>
      <c r="E285" s="9">
        <v>466.21</v>
      </c>
      <c r="F285" s="73">
        <v>1</v>
      </c>
      <c r="G285" s="73" t="s">
        <v>2986</v>
      </c>
      <c r="H285" s="73">
        <v>3</v>
      </c>
    </row>
    <row r="286" spans="1:8" ht="18" customHeight="1" x14ac:dyDescent="0.25">
      <c r="A286" s="7">
        <v>43374.728703703702</v>
      </c>
      <c r="B286" s="8" t="s">
        <v>3270</v>
      </c>
      <c r="C286" s="8" t="s">
        <v>4023</v>
      </c>
      <c r="D286" s="12" t="s">
        <v>3271</v>
      </c>
      <c r="E286" s="9">
        <v>1452</v>
      </c>
      <c r="F286" s="73">
        <v>1</v>
      </c>
      <c r="G286" s="73" t="s">
        <v>2986</v>
      </c>
      <c r="H286" s="73">
        <v>3</v>
      </c>
    </row>
    <row r="287" spans="1:8" ht="18" customHeight="1" x14ac:dyDescent="0.25">
      <c r="A287" s="7">
        <v>43433.743900462963</v>
      </c>
      <c r="B287" s="8" t="s">
        <v>3272</v>
      </c>
      <c r="C287" s="8" t="s">
        <v>4024</v>
      </c>
      <c r="D287" s="8" t="s">
        <v>3273</v>
      </c>
      <c r="E287" s="9">
        <v>2999.99</v>
      </c>
      <c r="F287" s="73">
        <v>30</v>
      </c>
      <c r="G287" s="73" t="s">
        <v>2986</v>
      </c>
      <c r="H287" s="73">
        <v>3</v>
      </c>
    </row>
    <row r="288" spans="1:8" ht="18" customHeight="1" x14ac:dyDescent="0.25">
      <c r="A288" s="7">
        <v>43364.462731481479</v>
      </c>
      <c r="B288" s="8" t="s">
        <v>3274</v>
      </c>
      <c r="C288" s="8" t="s">
        <v>4025</v>
      </c>
      <c r="D288" s="8" t="s">
        <v>3275</v>
      </c>
      <c r="E288" s="9">
        <v>274.02</v>
      </c>
      <c r="F288" s="73">
        <v>1</v>
      </c>
      <c r="G288" s="73" t="s">
        <v>2986</v>
      </c>
      <c r="H288" s="73">
        <v>3</v>
      </c>
    </row>
    <row r="289" spans="1:8" ht="18" customHeight="1" x14ac:dyDescent="0.25">
      <c r="A289" s="7">
        <v>43446.505567129629</v>
      </c>
      <c r="B289" s="8" t="s">
        <v>183</v>
      </c>
      <c r="C289" s="8" t="s">
        <v>1104</v>
      </c>
      <c r="D289" s="8" t="s">
        <v>3276</v>
      </c>
      <c r="E289" s="9">
        <v>49.11</v>
      </c>
      <c r="F289" s="73">
        <v>1</v>
      </c>
      <c r="G289" s="73" t="s">
        <v>2986</v>
      </c>
      <c r="H289" s="73">
        <v>3</v>
      </c>
    </row>
    <row r="290" spans="1:8" ht="18" customHeight="1" x14ac:dyDescent="0.25">
      <c r="A290" s="7">
        <v>43376.573750000003</v>
      </c>
      <c r="B290" s="8" t="s">
        <v>3277</v>
      </c>
      <c r="C290" s="8" t="s">
        <v>4026</v>
      </c>
      <c r="D290" s="8" t="s">
        <v>3278</v>
      </c>
      <c r="E290" s="9">
        <v>3448.5</v>
      </c>
      <c r="F290" s="73">
        <v>30</v>
      </c>
      <c r="G290" s="73" t="s">
        <v>2986</v>
      </c>
      <c r="H290" s="73">
        <v>3</v>
      </c>
    </row>
    <row r="291" spans="1:8" ht="18" customHeight="1" x14ac:dyDescent="0.25">
      <c r="A291" s="7">
        <v>43377.503634259258</v>
      </c>
      <c r="B291" s="8" t="s">
        <v>3279</v>
      </c>
      <c r="C291" s="8" t="s">
        <v>4027</v>
      </c>
      <c r="D291" s="8" t="s">
        <v>3280</v>
      </c>
      <c r="E291" s="9">
        <v>322.88</v>
      </c>
      <c r="F291" s="73">
        <v>1</v>
      </c>
      <c r="G291" s="73" t="s">
        <v>2986</v>
      </c>
      <c r="H291" s="73">
        <v>3</v>
      </c>
    </row>
    <row r="292" spans="1:8" ht="18" customHeight="1" x14ac:dyDescent="0.25">
      <c r="A292" s="7">
        <v>43374.726550925923</v>
      </c>
      <c r="B292" s="8" t="s">
        <v>2479</v>
      </c>
      <c r="C292" s="8" t="s">
        <v>2480</v>
      </c>
      <c r="D292" s="12" t="s">
        <v>3281</v>
      </c>
      <c r="E292" s="9">
        <v>3541.67</v>
      </c>
      <c r="F292" s="73">
        <v>1</v>
      </c>
      <c r="G292" s="73" t="s">
        <v>2986</v>
      </c>
      <c r="H292" s="73">
        <v>3</v>
      </c>
    </row>
    <row r="293" spans="1:8" ht="18" customHeight="1" x14ac:dyDescent="0.25">
      <c r="A293" s="7">
        <v>43374.728668981479</v>
      </c>
      <c r="B293" s="8" t="s">
        <v>2479</v>
      </c>
      <c r="C293" s="8" t="s">
        <v>2480</v>
      </c>
      <c r="D293" s="8" t="s">
        <v>3282</v>
      </c>
      <c r="E293" s="9">
        <v>657.03</v>
      </c>
      <c r="F293" s="73">
        <v>1</v>
      </c>
      <c r="G293" s="73" t="s">
        <v>2986</v>
      </c>
      <c r="H293" s="73">
        <v>3</v>
      </c>
    </row>
    <row r="294" spans="1:8" ht="18" customHeight="1" x14ac:dyDescent="0.25">
      <c r="A294" s="7">
        <v>43406.598553240743</v>
      </c>
      <c r="B294" s="8" t="s">
        <v>2479</v>
      </c>
      <c r="C294" s="8" t="s">
        <v>2480</v>
      </c>
      <c r="D294" s="12" t="s">
        <v>3283</v>
      </c>
      <c r="E294" s="9">
        <v>363</v>
      </c>
      <c r="F294" s="73">
        <v>30</v>
      </c>
      <c r="G294" s="73" t="s">
        <v>2986</v>
      </c>
      <c r="H294" s="73">
        <v>3</v>
      </c>
    </row>
    <row r="295" spans="1:8" ht="18" customHeight="1" x14ac:dyDescent="0.25">
      <c r="A295" s="7">
        <v>43215.685624999998</v>
      </c>
      <c r="B295" s="8" t="s">
        <v>3284</v>
      </c>
      <c r="C295" s="8" t="s">
        <v>3285</v>
      </c>
      <c r="D295" s="8" t="s">
        <v>3286</v>
      </c>
      <c r="E295" s="9">
        <v>300</v>
      </c>
      <c r="F295" s="73">
        <v>1</v>
      </c>
      <c r="G295" s="73" t="s">
        <v>2986</v>
      </c>
      <c r="H295" s="73">
        <v>3</v>
      </c>
    </row>
    <row r="296" spans="1:8" ht="18" customHeight="1" x14ac:dyDescent="0.25">
      <c r="A296" s="7">
        <v>43383.51284722222</v>
      </c>
      <c r="B296" s="8" t="s">
        <v>219</v>
      </c>
      <c r="C296" s="8" t="s">
        <v>1113</v>
      </c>
      <c r="D296" s="8" t="s">
        <v>3287</v>
      </c>
      <c r="E296" s="9">
        <v>1210</v>
      </c>
      <c r="F296" s="73">
        <v>1</v>
      </c>
      <c r="G296" s="73" t="s">
        <v>2986</v>
      </c>
      <c r="H296" s="73">
        <v>3</v>
      </c>
    </row>
    <row r="297" spans="1:8" ht="18" customHeight="1" x14ac:dyDescent="0.25">
      <c r="A297" s="7">
        <v>43409.518657407411</v>
      </c>
      <c r="B297" s="8" t="s">
        <v>219</v>
      </c>
      <c r="C297" s="8" t="s">
        <v>1113</v>
      </c>
      <c r="D297" s="12" t="s">
        <v>3288</v>
      </c>
      <c r="E297" s="9">
        <v>2877.08</v>
      </c>
      <c r="F297" s="73">
        <v>1</v>
      </c>
      <c r="G297" s="73" t="s">
        <v>2986</v>
      </c>
      <c r="H297" s="73">
        <v>3</v>
      </c>
    </row>
    <row r="298" spans="1:8" ht="18" customHeight="1" x14ac:dyDescent="0.25">
      <c r="A298" s="7">
        <v>43438.610868055555</v>
      </c>
      <c r="B298" s="8" t="s">
        <v>219</v>
      </c>
      <c r="C298" s="8" t="s">
        <v>1113</v>
      </c>
      <c r="D298" s="8" t="s">
        <v>3289</v>
      </c>
      <c r="E298" s="9">
        <v>3212.55</v>
      </c>
      <c r="F298" s="73">
        <v>1</v>
      </c>
      <c r="G298" s="73" t="s">
        <v>2986</v>
      </c>
      <c r="H298" s="73">
        <v>3</v>
      </c>
    </row>
    <row r="299" spans="1:8" ht="18" customHeight="1" x14ac:dyDescent="0.25">
      <c r="A299" s="7">
        <v>43438.610902777778</v>
      </c>
      <c r="B299" s="8" t="s">
        <v>219</v>
      </c>
      <c r="C299" s="8" t="s">
        <v>1113</v>
      </c>
      <c r="D299" s="8" t="s">
        <v>3290</v>
      </c>
      <c r="E299" s="9">
        <v>2420</v>
      </c>
      <c r="F299" s="73">
        <v>1</v>
      </c>
      <c r="G299" s="73" t="s">
        <v>2986</v>
      </c>
      <c r="H299" s="73">
        <v>3</v>
      </c>
    </row>
    <row r="300" spans="1:8" ht="18" customHeight="1" x14ac:dyDescent="0.25">
      <c r="A300" s="7">
        <v>43438.610937500001</v>
      </c>
      <c r="B300" s="8" t="s">
        <v>219</v>
      </c>
      <c r="C300" s="8" t="s">
        <v>1113</v>
      </c>
      <c r="D300" s="8" t="s">
        <v>3291</v>
      </c>
      <c r="E300" s="9">
        <v>157.25</v>
      </c>
      <c r="F300" s="73">
        <v>1</v>
      </c>
      <c r="G300" s="73" t="s">
        <v>2986</v>
      </c>
      <c r="H300" s="73">
        <v>3</v>
      </c>
    </row>
    <row r="301" spans="1:8" ht="18" customHeight="1" x14ac:dyDescent="0.25">
      <c r="A301" s="7">
        <v>43438.606620370374</v>
      </c>
      <c r="B301" s="8" t="s">
        <v>2488</v>
      </c>
      <c r="C301" s="8" t="s">
        <v>2489</v>
      </c>
      <c r="D301" s="12" t="s">
        <v>3292</v>
      </c>
      <c r="E301" s="9">
        <v>605</v>
      </c>
      <c r="F301" s="73">
        <v>1</v>
      </c>
      <c r="G301" s="73" t="s">
        <v>2986</v>
      </c>
      <c r="H301" s="73">
        <v>3</v>
      </c>
    </row>
    <row r="302" spans="1:8" ht="18" customHeight="1" x14ac:dyDescent="0.25">
      <c r="A302" s="7">
        <v>43300.600810185184</v>
      </c>
      <c r="B302" s="8" t="s">
        <v>193</v>
      </c>
      <c r="C302" s="8" t="s">
        <v>1087</v>
      </c>
      <c r="D302" s="8" t="s">
        <v>3293</v>
      </c>
      <c r="E302" s="9">
        <v>5.46</v>
      </c>
      <c r="F302" s="73">
        <v>1</v>
      </c>
      <c r="G302" s="73" t="s">
        <v>2986</v>
      </c>
      <c r="H302" s="73">
        <v>3</v>
      </c>
    </row>
    <row r="303" spans="1:8" ht="18" customHeight="1" x14ac:dyDescent="0.25">
      <c r="A303" s="7">
        <v>43377.442870370367</v>
      </c>
      <c r="B303" s="8" t="s">
        <v>193</v>
      </c>
      <c r="C303" s="8" t="s">
        <v>1087</v>
      </c>
      <c r="D303" s="8" t="s">
        <v>3294</v>
      </c>
      <c r="E303" s="9">
        <v>1399.1</v>
      </c>
      <c r="F303" s="73">
        <v>1</v>
      </c>
      <c r="G303" s="73" t="s">
        <v>2986</v>
      </c>
      <c r="H303" s="73">
        <v>3</v>
      </c>
    </row>
    <row r="304" spans="1:8" ht="18" customHeight="1" x14ac:dyDescent="0.25">
      <c r="A304" s="7">
        <v>43417.572245370371</v>
      </c>
      <c r="B304" s="8" t="s">
        <v>193</v>
      </c>
      <c r="C304" s="8" t="s">
        <v>1087</v>
      </c>
      <c r="D304" s="8" t="s">
        <v>3295</v>
      </c>
      <c r="E304" s="9">
        <v>583.65</v>
      </c>
      <c r="F304" s="73">
        <v>1</v>
      </c>
      <c r="G304" s="73" t="s">
        <v>2986</v>
      </c>
      <c r="H304" s="73">
        <v>3</v>
      </c>
    </row>
    <row r="305" spans="1:8" ht="18" customHeight="1" x14ac:dyDescent="0.25">
      <c r="A305" s="7">
        <v>43433.576793981483</v>
      </c>
      <c r="B305" s="8" t="s">
        <v>193</v>
      </c>
      <c r="C305" s="8" t="s">
        <v>1087</v>
      </c>
      <c r="D305" s="12" t="s">
        <v>3296</v>
      </c>
      <c r="E305" s="9">
        <v>32.74</v>
      </c>
      <c r="F305" s="73">
        <v>1</v>
      </c>
      <c r="G305" s="73" t="s">
        <v>2986</v>
      </c>
      <c r="H305" s="73">
        <v>3</v>
      </c>
    </row>
    <row r="306" spans="1:8" ht="18" customHeight="1" x14ac:dyDescent="0.25">
      <c r="A306" s="7">
        <v>43446.490925925929</v>
      </c>
      <c r="B306" s="8" t="s">
        <v>193</v>
      </c>
      <c r="C306" s="8" t="s">
        <v>1087</v>
      </c>
      <c r="D306" s="12" t="s">
        <v>3297</v>
      </c>
      <c r="E306" s="9">
        <v>5.46</v>
      </c>
      <c r="F306" s="73">
        <v>1</v>
      </c>
      <c r="G306" s="73" t="s">
        <v>2986</v>
      </c>
      <c r="H306" s="73">
        <v>3</v>
      </c>
    </row>
    <row r="307" spans="1:8" ht="18" customHeight="1" x14ac:dyDescent="0.25">
      <c r="A307" s="7">
        <v>43434.580300925925</v>
      </c>
      <c r="B307" s="8" t="s">
        <v>901</v>
      </c>
      <c r="C307" s="8" t="s">
        <v>1118</v>
      </c>
      <c r="D307" s="8" t="s">
        <v>2065</v>
      </c>
      <c r="E307" s="9">
        <v>4345.83</v>
      </c>
      <c r="F307" s="73">
        <v>30</v>
      </c>
      <c r="G307" s="73" t="s">
        <v>2986</v>
      </c>
      <c r="H307" s="73">
        <v>3</v>
      </c>
    </row>
    <row r="308" spans="1:8" ht="18" customHeight="1" x14ac:dyDescent="0.25">
      <c r="A308" s="7">
        <v>43374.696574074071</v>
      </c>
      <c r="B308" s="8" t="s">
        <v>2492</v>
      </c>
      <c r="C308" s="8" t="s">
        <v>2493</v>
      </c>
      <c r="D308" s="8" t="s">
        <v>3298</v>
      </c>
      <c r="E308" s="9">
        <v>6050</v>
      </c>
      <c r="F308" s="73">
        <v>1</v>
      </c>
      <c r="G308" s="73" t="s">
        <v>2986</v>
      </c>
      <c r="H308" s="73">
        <v>3</v>
      </c>
    </row>
    <row r="309" spans="1:8" ht="18" customHeight="1" x14ac:dyDescent="0.25">
      <c r="A309" s="7">
        <v>43403.408715277779</v>
      </c>
      <c r="B309" s="8" t="s">
        <v>195</v>
      </c>
      <c r="C309" s="8" t="s">
        <v>1108</v>
      </c>
      <c r="D309" s="8" t="s">
        <v>3299</v>
      </c>
      <c r="E309" s="9">
        <v>5.46</v>
      </c>
      <c r="F309" s="73">
        <v>1</v>
      </c>
      <c r="G309" s="73" t="s">
        <v>2986</v>
      </c>
      <c r="H309" s="73">
        <v>3</v>
      </c>
    </row>
    <row r="310" spans="1:8" ht="18" customHeight="1" x14ac:dyDescent="0.25">
      <c r="A310" s="7">
        <v>43438.13140046296</v>
      </c>
      <c r="B310" s="8" t="s">
        <v>3300</v>
      </c>
      <c r="C310" s="8" t="s">
        <v>4028</v>
      </c>
      <c r="D310" s="12" t="s">
        <v>3301</v>
      </c>
      <c r="E310" s="9">
        <v>4356</v>
      </c>
      <c r="F310" s="73">
        <v>1</v>
      </c>
      <c r="G310" s="73" t="s">
        <v>2986</v>
      </c>
      <c r="H310" s="73">
        <v>3</v>
      </c>
    </row>
    <row r="311" spans="1:8" ht="18" customHeight="1" x14ac:dyDescent="0.25">
      <c r="A311" s="7">
        <v>43315.381979166668</v>
      </c>
      <c r="B311" s="8" t="s">
        <v>198</v>
      </c>
      <c r="C311" s="8" t="s">
        <v>1102</v>
      </c>
      <c r="D311" s="8" t="s">
        <v>3302</v>
      </c>
      <c r="E311" s="9">
        <v>10.91</v>
      </c>
      <c r="F311" s="73">
        <v>1</v>
      </c>
      <c r="G311" s="73" t="s">
        <v>2986</v>
      </c>
      <c r="H311" s="73">
        <v>3</v>
      </c>
    </row>
    <row r="312" spans="1:8" ht="18" customHeight="1" x14ac:dyDescent="0.25">
      <c r="A312" s="7">
        <v>43368.466666666667</v>
      </c>
      <c r="B312" s="8" t="s">
        <v>933</v>
      </c>
      <c r="C312" s="8" t="s">
        <v>934</v>
      </c>
      <c r="D312" s="8" t="s">
        <v>3303</v>
      </c>
      <c r="E312" s="9">
        <v>220</v>
      </c>
      <c r="F312" s="73">
        <v>6</v>
      </c>
      <c r="G312" s="73" t="s">
        <v>2986</v>
      </c>
      <c r="H312" s="73">
        <v>3</v>
      </c>
    </row>
    <row r="313" spans="1:8" ht="18" customHeight="1" x14ac:dyDescent="0.25">
      <c r="A313" s="7">
        <v>43368.46671296296</v>
      </c>
      <c r="B313" s="8" t="s">
        <v>933</v>
      </c>
      <c r="C313" s="8" t="s">
        <v>934</v>
      </c>
      <c r="D313" s="8" t="s">
        <v>3304</v>
      </c>
      <c r="E313" s="9">
        <v>2593.8000000000002</v>
      </c>
      <c r="F313" s="73">
        <v>15</v>
      </c>
      <c r="G313" s="73" t="s">
        <v>2986</v>
      </c>
      <c r="H313" s="73">
        <v>3</v>
      </c>
    </row>
    <row r="314" spans="1:8" ht="18" customHeight="1" x14ac:dyDescent="0.25">
      <c r="A314" s="7">
        <v>43409.507974537039</v>
      </c>
      <c r="B314" s="8" t="s">
        <v>933</v>
      </c>
      <c r="C314" s="8" t="s">
        <v>934</v>
      </c>
      <c r="D314" s="8" t="s">
        <v>3305</v>
      </c>
      <c r="E314" s="9">
        <v>123.2</v>
      </c>
      <c r="F314" s="73">
        <v>2</v>
      </c>
      <c r="G314" s="73" t="s">
        <v>2986</v>
      </c>
      <c r="H314" s="73">
        <v>3</v>
      </c>
    </row>
    <row r="315" spans="1:8" ht="18" customHeight="1" x14ac:dyDescent="0.25">
      <c r="A315" s="7">
        <v>43445.772523148145</v>
      </c>
      <c r="B315" s="8" t="s">
        <v>933</v>
      </c>
      <c r="C315" s="8" t="s">
        <v>934</v>
      </c>
      <c r="D315" s="8" t="s">
        <v>3306</v>
      </c>
      <c r="E315" s="9">
        <v>1848</v>
      </c>
      <c r="F315" s="73">
        <v>30</v>
      </c>
      <c r="G315" s="73" t="s">
        <v>2986</v>
      </c>
      <c r="H315" s="73">
        <v>3</v>
      </c>
    </row>
    <row r="316" spans="1:8" ht="18" customHeight="1" x14ac:dyDescent="0.25">
      <c r="A316" s="7">
        <v>43381.634212962963</v>
      </c>
      <c r="B316" s="8" t="s">
        <v>3307</v>
      </c>
      <c r="C316" s="8" t="s">
        <v>3308</v>
      </c>
      <c r="D316" s="8" t="s">
        <v>3309</v>
      </c>
      <c r="E316" s="9">
        <v>129.16999999999999</v>
      </c>
      <c r="F316" s="73">
        <v>1</v>
      </c>
      <c r="G316" s="73" t="s">
        <v>2986</v>
      </c>
      <c r="H316" s="73">
        <v>3</v>
      </c>
    </row>
    <row r="317" spans="1:8" ht="18" customHeight="1" x14ac:dyDescent="0.25">
      <c r="A317" s="7">
        <v>43444.429120370369</v>
      </c>
      <c r="B317" s="8" t="s">
        <v>3310</v>
      </c>
      <c r="C317" s="8" t="s">
        <v>3311</v>
      </c>
      <c r="D317" s="8" t="s">
        <v>3312</v>
      </c>
      <c r="E317" s="9">
        <v>9727.26</v>
      </c>
      <c r="F317" s="73">
        <v>30</v>
      </c>
      <c r="G317" s="73" t="s">
        <v>2986</v>
      </c>
      <c r="H317" s="73">
        <v>3</v>
      </c>
    </row>
    <row r="318" spans="1:8" ht="18" customHeight="1" x14ac:dyDescent="0.25">
      <c r="A318" s="7">
        <v>43469.508726851855</v>
      </c>
      <c r="B318" s="8" t="s">
        <v>3313</v>
      </c>
      <c r="C318" s="8" t="s">
        <v>3314</v>
      </c>
      <c r="D318" s="8" t="s">
        <v>3315</v>
      </c>
      <c r="E318" s="9">
        <v>18029</v>
      </c>
      <c r="F318" s="73">
        <v>30</v>
      </c>
      <c r="G318" s="73" t="s">
        <v>2986</v>
      </c>
      <c r="H318" s="73">
        <v>3</v>
      </c>
    </row>
    <row r="319" spans="1:8" ht="18" customHeight="1" x14ac:dyDescent="0.25">
      <c r="A319" s="7">
        <v>43412.69976851852</v>
      </c>
      <c r="B319" s="8" t="s">
        <v>63</v>
      </c>
      <c r="C319" s="8" t="s">
        <v>125</v>
      </c>
      <c r="D319" s="8" t="s">
        <v>3316</v>
      </c>
      <c r="E319" s="9">
        <v>1796.85</v>
      </c>
      <c r="F319" s="73">
        <v>30</v>
      </c>
      <c r="G319" s="73" t="s">
        <v>2986</v>
      </c>
      <c r="H319" s="73">
        <v>3</v>
      </c>
    </row>
    <row r="320" spans="1:8" ht="18" customHeight="1" x14ac:dyDescent="0.25">
      <c r="A320" s="7">
        <v>43412.699803240743</v>
      </c>
      <c r="B320" s="8" t="s">
        <v>63</v>
      </c>
      <c r="C320" s="8" t="s">
        <v>125</v>
      </c>
      <c r="D320" s="8" t="s">
        <v>3317</v>
      </c>
      <c r="E320" s="9">
        <v>1796.85</v>
      </c>
      <c r="F320" s="73">
        <v>30</v>
      </c>
      <c r="G320" s="73" t="s">
        <v>2986</v>
      </c>
      <c r="H320" s="73">
        <v>3</v>
      </c>
    </row>
    <row r="321" spans="1:9" ht="18" customHeight="1" x14ac:dyDescent="0.25">
      <c r="A321" s="7">
        <v>43412.699861111112</v>
      </c>
      <c r="B321" s="8" t="s">
        <v>63</v>
      </c>
      <c r="C321" s="8" t="s">
        <v>125</v>
      </c>
      <c r="D321" s="8" t="s">
        <v>3318</v>
      </c>
      <c r="E321" s="9">
        <v>1796.85</v>
      </c>
      <c r="F321" s="73">
        <v>30</v>
      </c>
      <c r="G321" s="73" t="s">
        <v>2986</v>
      </c>
      <c r="H321" s="73">
        <v>3</v>
      </c>
    </row>
    <row r="322" spans="1:9" ht="18" customHeight="1" x14ac:dyDescent="0.25">
      <c r="A322" s="7">
        <v>43447.501527777778</v>
      </c>
      <c r="B322" s="8" t="s">
        <v>63</v>
      </c>
      <c r="C322" s="8" t="s">
        <v>125</v>
      </c>
      <c r="D322" s="8" t="s">
        <v>3319</v>
      </c>
      <c r="E322" s="9">
        <v>1796.85</v>
      </c>
      <c r="F322" s="73">
        <v>360</v>
      </c>
      <c r="G322" s="73" t="s">
        <v>2986</v>
      </c>
      <c r="H322" s="73">
        <v>3</v>
      </c>
    </row>
    <row r="323" spans="1:9" ht="18" customHeight="1" x14ac:dyDescent="0.25">
      <c r="A323" s="7">
        <v>43447.501585648148</v>
      </c>
      <c r="B323" s="8" t="s">
        <v>63</v>
      </c>
      <c r="C323" s="8" t="s">
        <v>125</v>
      </c>
      <c r="D323" s="8" t="s">
        <v>3320</v>
      </c>
      <c r="E323" s="9">
        <v>484</v>
      </c>
      <c r="F323" s="73">
        <v>30</v>
      </c>
      <c r="G323" s="73" t="s">
        <v>2986</v>
      </c>
      <c r="H323" s="73">
        <v>3</v>
      </c>
    </row>
    <row r="324" spans="1:9" ht="18" customHeight="1" x14ac:dyDescent="0.25">
      <c r="A324" s="7">
        <v>43447.501759259256</v>
      </c>
      <c r="B324" s="8" t="s">
        <v>63</v>
      </c>
      <c r="C324" s="8" t="s">
        <v>125</v>
      </c>
      <c r="D324" s="8" t="s">
        <v>3321</v>
      </c>
      <c r="E324" s="9">
        <v>3025</v>
      </c>
      <c r="F324" s="73">
        <v>30</v>
      </c>
      <c r="G324" s="73" t="s">
        <v>2986</v>
      </c>
      <c r="H324" s="73">
        <v>3</v>
      </c>
    </row>
    <row r="325" spans="1:9" ht="18" customHeight="1" x14ac:dyDescent="0.25">
      <c r="A325" s="7">
        <v>43430.624259259261</v>
      </c>
      <c r="B325" s="8" t="s">
        <v>698</v>
      </c>
      <c r="C325" s="8" t="s">
        <v>699</v>
      </c>
      <c r="D325" s="8" t="s">
        <v>3322</v>
      </c>
      <c r="E325" s="9">
        <v>23089.22</v>
      </c>
      <c r="F325" s="73">
        <v>360</v>
      </c>
      <c r="G325" s="73" t="s">
        <v>2986</v>
      </c>
      <c r="H325" s="73">
        <v>3</v>
      </c>
    </row>
    <row r="326" spans="1:9" ht="18" customHeight="1" x14ac:dyDescent="0.25">
      <c r="A326" s="7">
        <v>43451.567002314812</v>
      </c>
      <c r="B326" s="8" t="s">
        <v>3323</v>
      </c>
      <c r="C326" s="8" t="s">
        <v>4029</v>
      </c>
      <c r="D326" s="8" t="s">
        <v>3324</v>
      </c>
      <c r="E326" s="9">
        <v>3025</v>
      </c>
      <c r="F326" s="73">
        <v>30</v>
      </c>
      <c r="G326" s="73" t="s">
        <v>2986</v>
      </c>
      <c r="H326" s="73">
        <v>3</v>
      </c>
    </row>
    <row r="327" spans="1:9" ht="18" customHeight="1" x14ac:dyDescent="0.25">
      <c r="A327" s="7">
        <v>43378.508750000001</v>
      </c>
      <c r="B327" s="8" t="s">
        <v>145</v>
      </c>
      <c r="C327" s="8" t="s">
        <v>171</v>
      </c>
      <c r="D327" s="12" t="s">
        <v>3325</v>
      </c>
      <c r="E327" s="9">
        <v>2618.56</v>
      </c>
      <c r="F327" s="73">
        <v>360</v>
      </c>
      <c r="G327" s="73" t="s">
        <v>2986</v>
      </c>
      <c r="H327" s="73">
        <v>3</v>
      </c>
    </row>
    <row r="328" spans="1:9" ht="18" customHeight="1" x14ac:dyDescent="0.25">
      <c r="A328" s="7">
        <v>43381.590405092589</v>
      </c>
      <c r="B328" s="8" t="s">
        <v>3326</v>
      </c>
      <c r="C328" s="8" t="s">
        <v>4030</v>
      </c>
      <c r="D328" s="8" t="s">
        <v>3327</v>
      </c>
      <c r="E328" s="9">
        <v>5.46</v>
      </c>
      <c r="F328" s="73">
        <v>1</v>
      </c>
      <c r="G328" s="73" t="s">
        <v>2986</v>
      </c>
      <c r="H328" s="73">
        <v>3</v>
      </c>
      <c r="I328" s="88">
        <f>SUM(E210:E328)</f>
        <v>363829.37999999989</v>
      </c>
    </row>
    <row r="329" spans="1:9" ht="18" customHeight="1" x14ac:dyDescent="0.25">
      <c r="A329" s="7">
        <v>43388.585439814815</v>
      </c>
      <c r="B329" s="8" t="s">
        <v>2</v>
      </c>
      <c r="C329" s="8" t="s">
        <v>65</v>
      </c>
      <c r="D329" s="8" t="s">
        <v>3328</v>
      </c>
      <c r="E329" s="9">
        <v>17659.259999999998</v>
      </c>
      <c r="F329" s="121">
        <v>90</v>
      </c>
      <c r="G329" s="73" t="s">
        <v>2986</v>
      </c>
      <c r="H329" s="73">
        <v>4</v>
      </c>
    </row>
    <row r="330" spans="1:9" ht="18" customHeight="1" x14ac:dyDescent="0.25">
      <c r="A330" s="7">
        <v>43389.500601851854</v>
      </c>
      <c r="B330" s="8" t="s">
        <v>2</v>
      </c>
      <c r="C330" s="8" t="s">
        <v>65</v>
      </c>
      <c r="D330" s="8" t="s">
        <v>3329</v>
      </c>
      <c r="E330" s="9">
        <v>975.2</v>
      </c>
      <c r="F330" s="73">
        <v>30</v>
      </c>
      <c r="G330" s="73" t="s">
        <v>2986</v>
      </c>
      <c r="H330" s="73">
        <v>4</v>
      </c>
    </row>
    <row r="331" spans="1:9" ht="18" customHeight="1" x14ac:dyDescent="0.25">
      <c r="A331" s="7">
        <v>43398.407858796294</v>
      </c>
      <c r="B331" s="8" t="s">
        <v>2</v>
      </c>
      <c r="C331" s="8" t="s">
        <v>65</v>
      </c>
      <c r="D331" s="12" t="s">
        <v>3330</v>
      </c>
      <c r="E331" s="9">
        <v>1467.42</v>
      </c>
      <c r="F331" s="73">
        <v>30</v>
      </c>
      <c r="G331" s="73" t="s">
        <v>2986</v>
      </c>
      <c r="H331" s="73">
        <v>4</v>
      </c>
    </row>
    <row r="332" spans="1:9" ht="18" customHeight="1" x14ac:dyDescent="0.25">
      <c r="A332" s="7">
        <v>43418.454918981479</v>
      </c>
      <c r="B332" s="8" t="s">
        <v>2</v>
      </c>
      <c r="C332" s="8" t="s">
        <v>65</v>
      </c>
      <c r="D332" s="8" t="s">
        <v>3331</v>
      </c>
      <c r="E332" s="9">
        <v>841.77</v>
      </c>
      <c r="F332" s="73">
        <v>30</v>
      </c>
      <c r="G332" s="73" t="s">
        <v>2986</v>
      </c>
      <c r="H332" s="73">
        <v>4</v>
      </c>
    </row>
    <row r="333" spans="1:9" ht="18" customHeight="1" x14ac:dyDescent="0.25">
      <c r="A333" s="7">
        <v>43430.680567129632</v>
      </c>
      <c r="B333" s="8" t="s">
        <v>2</v>
      </c>
      <c r="C333" s="8" t="s">
        <v>65</v>
      </c>
      <c r="D333" s="8" t="s">
        <v>3332</v>
      </c>
      <c r="E333" s="9">
        <v>75.06</v>
      </c>
      <c r="F333" s="73">
        <v>30</v>
      </c>
      <c r="G333" s="73" t="s">
        <v>2986</v>
      </c>
      <c r="H333" s="73">
        <v>4</v>
      </c>
    </row>
    <row r="334" spans="1:9" ht="18" customHeight="1" x14ac:dyDescent="0.25">
      <c r="A334" s="7">
        <v>43437.775358796294</v>
      </c>
      <c r="B334" s="8" t="s">
        <v>2</v>
      </c>
      <c r="C334" s="8" t="s">
        <v>65</v>
      </c>
      <c r="D334" s="8" t="s">
        <v>3333</v>
      </c>
      <c r="E334" s="9">
        <v>5746.11</v>
      </c>
      <c r="F334" s="73">
        <v>30</v>
      </c>
      <c r="G334" s="73" t="s">
        <v>2986</v>
      </c>
      <c r="H334" s="73">
        <v>4</v>
      </c>
    </row>
    <row r="335" spans="1:9" ht="18" customHeight="1" x14ac:dyDescent="0.25">
      <c r="A335" s="7">
        <v>43407.843692129631</v>
      </c>
      <c r="B335" s="8" t="s">
        <v>186</v>
      </c>
      <c r="C335" s="8" t="s">
        <v>1115</v>
      </c>
      <c r="D335" s="12" t="s">
        <v>3334</v>
      </c>
      <c r="E335" s="9">
        <v>1892.4</v>
      </c>
      <c r="F335" s="73">
        <v>30</v>
      </c>
      <c r="G335" s="73" t="s">
        <v>2986</v>
      </c>
      <c r="H335" s="73">
        <v>4</v>
      </c>
    </row>
    <row r="336" spans="1:9" ht="18" customHeight="1" x14ac:dyDescent="0.25">
      <c r="A336" s="7">
        <v>43366.256192129629</v>
      </c>
      <c r="B336" s="8" t="s">
        <v>1618</v>
      </c>
      <c r="C336" s="8" t="s">
        <v>1619</v>
      </c>
      <c r="D336" s="8" t="s">
        <v>3335</v>
      </c>
      <c r="E336" s="9">
        <v>420.26</v>
      </c>
      <c r="F336" s="73">
        <v>360</v>
      </c>
      <c r="G336" s="73" t="s">
        <v>2986</v>
      </c>
      <c r="H336" s="73">
        <v>4</v>
      </c>
    </row>
    <row r="337" spans="1:8" ht="18" customHeight="1" x14ac:dyDescent="0.25">
      <c r="A337" s="7">
        <v>43447.444398148145</v>
      </c>
      <c r="B337" s="8" t="s">
        <v>1618</v>
      </c>
      <c r="C337" s="8" t="s">
        <v>1619</v>
      </c>
      <c r="D337" s="8" t="s">
        <v>1621</v>
      </c>
      <c r="E337" s="9">
        <v>420.26</v>
      </c>
      <c r="F337" s="73">
        <v>360</v>
      </c>
      <c r="G337" s="73" t="s">
        <v>2986</v>
      </c>
      <c r="H337" s="73">
        <v>4</v>
      </c>
    </row>
    <row r="338" spans="1:8" ht="18" customHeight="1" x14ac:dyDescent="0.25">
      <c r="A338" s="7">
        <v>43370.683854166666</v>
      </c>
      <c r="B338" s="8" t="s">
        <v>134</v>
      </c>
      <c r="C338" s="8" t="s">
        <v>160</v>
      </c>
      <c r="D338" s="8" t="s">
        <v>3336</v>
      </c>
      <c r="E338" s="9">
        <v>332.51</v>
      </c>
      <c r="F338" s="73">
        <v>30</v>
      </c>
      <c r="G338" s="73" t="s">
        <v>2986</v>
      </c>
      <c r="H338" s="73">
        <v>4</v>
      </c>
    </row>
    <row r="339" spans="1:8" ht="18" customHeight="1" x14ac:dyDescent="0.25">
      <c r="A339" s="7">
        <v>43398.733194444445</v>
      </c>
      <c r="B339" s="8" t="s">
        <v>134</v>
      </c>
      <c r="C339" s="8" t="s">
        <v>160</v>
      </c>
      <c r="D339" s="8" t="s">
        <v>3337</v>
      </c>
      <c r="E339" s="9">
        <v>332.51</v>
      </c>
      <c r="F339" s="73">
        <v>30</v>
      </c>
      <c r="G339" s="73" t="s">
        <v>2986</v>
      </c>
      <c r="H339" s="73">
        <v>4</v>
      </c>
    </row>
    <row r="340" spans="1:8" ht="18" customHeight="1" x14ac:dyDescent="0.25">
      <c r="A340" s="7">
        <v>43433.779363425929</v>
      </c>
      <c r="B340" s="8" t="s">
        <v>134</v>
      </c>
      <c r="C340" s="8" t="s">
        <v>160</v>
      </c>
      <c r="D340" s="8" t="s">
        <v>3338</v>
      </c>
      <c r="E340" s="9">
        <v>332.51</v>
      </c>
      <c r="F340" s="73">
        <v>30</v>
      </c>
      <c r="G340" s="73" t="s">
        <v>2986</v>
      </c>
      <c r="H340" s="73">
        <v>4</v>
      </c>
    </row>
    <row r="341" spans="1:8" ht="18" customHeight="1" x14ac:dyDescent="0.25">
      <c r="A341" s="7">
        <v>43433.779409722221</v>
      </c>
      <c r="B341" s="8" t="s">
        <v>134</v>
      </c>
      <c r="C341" s="8" t="s">
        <v>160</v>
      </c>
      <c r="D341" s="8" t="s">
        <v>3339</v>
      </c>
      <c r="E341" s="9">
        <v>373.89</v>
      </c>
      <c r="F341" s="73">
        <v>30</v>
      </c>
      <c r="G341" s="73" t="s">
        <v>2986</v>
      </c>
      <c r="H341" s="73">
        <v>4</v>
      </c>
    </row>
    <row r="342" spans="1:8" ht="18" customHeight="1" x14ac:dyDescent="0.25">
      <c r="A342" s="7">
        <v>43461.732476851852</v>
      </c>
      <c r="B342" s="8" t="s">
        <v>134</v>
      </c>
      <c r="C342" s="8" t="s">
        <v>160</v>
      </c>
      <c r="D342" s="8" t="s">
        <v>3340</v>
      </c>
      <c r="E342" s="9">
        <v>332.51</v>
      </c>
      <c r="F342" s="73">
        <v>30</v>
      </c>
      <c r="G342" s="73" t="s">
        <v>2986</v>
      </c>
      <c r="H342" s="73">
        <v>4</v>
      </c>
    </row>
    <row r="343" spans="1:8" ht="18" customHeight="1" x14ac:dyDescent="0.25">
      <c r="A343" s="7">
        <v>43420.355381944442</v>
      </c>
      <c r="B343" s="8" t="s">
        <v>1452</v>
      </c>
      <c r="C343" s="8" t="s">
        <v>1453</v>
      </c>
      <c r="D343" s="8" t="s">
        <v>3341</v>
      </c>
      <c r="E343" s="9">
        <v>242</v>
      </c>
      <c r="F343" s="73">
        <v>1</v>
      </c>
      <c r="G343" s="73" t="s">
        <v>2986</v>
      </c>
      <c r="H343" s="73">
        <v>4</v>
      </c>
    </row>
    <row r="344" spans="1:8" ht="18" customHeight="1" x14ac:dyDescent="0.25">
      <c r="A344" s="7">
        <v>43446.59375</v>
      </c>
      <c r="B344" s="8" t="s">
        <v>1452</v>
      </c>
      <c r="C344" s="8" t="s">
        <v>1453</v>
      </c>
      <c r="D344" s="8" t="s">
        <v>3342</v>
      </c>
      <c r="E344" s="9">
        <v>1210</v>
      </c>
      <c r="F344" s="73">
        <v>1</v>
      </c>
      <c r="G344" s="73" t="s">
        <v>2986</v>
      </c>
      <c r="H344" s="73">
        <v>4</v>
      </c>
    </row>
    <row r="345" spans="1:8" ht="18" customHeight="1" x14ac:dyDescent="0.25">
      <c r="A345" s="7">
        <v>43446.669548611113</v>
      </c>
      <c r="B345" s="8" t="s">
        <v>1452</v>
      </c>
      <c r="C345" s="8" t="s">
        <v>1453</v>
      </c>
      <c r="D345" s="8" t="s">
        <v>3343</v>
      </c>
      <c r="E345" s="9">
        <v>217.8</v>
      </c>
      <c r="F345" s="73">
        <v>1</v>
      </c>
      <c r="G345" s="73" t="s">
        <v>2986</v>
      </c>
      <c r="H345" s="73">
        <v>4</v>
      </c>
    </row>
    <row r="346" spans="1:8" ht="18" customHeight="1" x14ac:dyDescent="0.25">
      <c r="A346" s="7">
        <v>43446.669594907406</v>
      </c>
      <c r="B346" s="8" t="s">
        <v>1452</v>
      </c>
      <c r="C346" s="8" t="s">
        <v>1453</v>
      </c>
      <c r="D346" s="8" t="s">
        <v>3344</v>
      </c>
      <c r="E346" s="9">
        <v>217.8</v>
      </c>
      <c r="F346" s="73">
        <v>1</v>
      </c>
      <c r="G346" s="73" t="s">
        <v>2986</v>
      </c>
      <c r="H346" s="73">
        <v>4</v>
      </c>
    </row>
    <row r="347" spans="1:8" ht="18" customHeight="1" x14ac:dyDescent="0.25">
      <c r="A347" s="7">
        <v>43368.403865740744</v>
      </c>
      <c r="B347" s="8" t="s">
        <v>5</v>
      </c>
      <c r="C347" s="8" t="s">
        <v>68</v>
      </c>
      <c r="D347" s="8" t="s">
        <v>3345</v>
      </c>
      <c r="E347" s="9">
        <v>70.47</v>
      </c>
      <c r="F347" s="73">
        <v>1</v>
      </c>
      <c r="G347" s="73" t="s">
        <v>2986</v>
      </c>
      <c r="H347" s="73">
        <v>4</v>
      </c>
    </row>
    <row r="348" spans="1:8" ht="18" customHeight="1" x14ac:dyDescent="0.25">
      <c r="A348" s="7">
        <v>43374.365173611113</v>
      </c>
      <c r="B348" s="8" t="s">
        <v>5</v>
      </c>
      <c r="C348" s="8" t="s">
        <v>68</v>
      </c>
      <c r="D348" s="12" t="s">
        <v>3346</v>
      </c>
      <c r="E348" s="9">
        <v>1963.91</v>
      </c>
      <c r="F348" s="73">
        <v>90</v>
      </c>
      <c r="G348" s="73" t="s">
        <v>2986</v>
      </c>
      <c r="H348" s="73">
        <v>4</v>
      </c>
    </row>
    <row r="349" spans="1:8" ht="18" customHeight="1" x14ac:dyDescent="0.25">
      <c r="A349" s="7">
        <v>43398.528495370374</v>
      </c>
      <c r="B349" s="8" t="s">
        <v>5</v>
      </c>
      <c r="C349" s="8" t="s">
        <v>68</v>
      </c>
      <c r="D349" s="8" t="s">
        <v>3347</v>
      </c>
      <c r="E349" s="9">
        <v>1456.06</v>
      </c>
      <c r="F349" s="73">
        <v>30</v>
      </c>
      <c r="G349" s="73" t="s">
        <v>2986</v>
      </c>
      <c r="H349" s="73">
        <v>4</v>
      </c>
    </row>
    <row r="350" spans="1:8" ht="18" customHeight="1" x14ac:dyDescent="0.25">
      <c r="A350" s="7">
        <v>43419.393090277779</v>
      </c>
      <c r="B350" s="8" t="s">
        <v>5</v>
      </c>
      <c r="C350" s="8" t="s">
        <v>68</v>
      </c>
      <c r="D350" s="8" t="s">
        <v>3348</v>
      </c>
      <c r="E350" s="9">
        <v>146.80000000000001</v>
      </c>
      <c r="F350" s="73">
        <v>360</v>
      </c>
      <c r="G350" s="73" t="s">
        <v>2986</v>
      </c>
      <c r="H350" s="73">
        <v>4</v>
      </c>
    </row>
    <row r="351" spans="1:8" ht="18" customHeight="1" x14ac:dyDescent="0.25">
      <c r="A351" s="7">
        <v>43430.500636574077</v>
      </c>
      <c r="B351" s="8" t="s">
        <v>5</v>
      </c>
      <c r="C351" s="8" t="s">
        <v>68</v>
      </c>
      <c r="D351" s="12" t="s">
        <v>3349</v>
      </c>
      <c r="E351" s="9">
        <v>1011.49</v>
      </c>
      <c r="F351" s="73">
        <v>30</v>
      </c>
      <c r="G351" s="73" t="s">
        <v>2986</v>
      </c>
      <c r="H351" s="73">
        <v>4</v>
      </c>
    </row>
    <row r="352" spans="1:8" ht="18" customHeight="1" x14ac:dyDescent="0.25">
      <c r="A352" s="7">
        <v>43432.515069444446</v>
      </c>
      <c r="B352" s="8" t="s">
        <v>5</v>
      </c>
      <c r="C352" s="8" t="s">
        <v>68</v>
      </c>
      <c r="D352" s="8" t="s">
        <v>3350</v>
      </c>
      <c r="E352" s="9">
        <v>70.47</v>
      </c>
      <c r="F352" s="73">
        <v>30</v>
      </c>
      <c r="G352" s="73" t="s">
        <v>2986</v>
      </c>
      <c r="H352" s="73">
        <v>4</v>
      </c>
    </row>
    <row r="353" spans="1:8" ht="18" customHeight="1" x14ac:dyDescent="0.25">
      <c r="A353" s="7">
        <v>43371.466898148145</v>
      </c>
      <c r="B353" s="8" t="s">
        <v>6</v>
      </c>
      <c r="C353" s="8" t="s">
        <v>69</v>
      </c>
      <c r="D353" s="8" t="s">
        <v>1444</v>
      </c>
      <c r="E353" s="9">
        <v>175.47</v>
      </c>
      <c r="F353" s="73">
        <v>1</v>
      </c>
      <c r="G353" s="73" t="s">
        <v>2986</v>
      </c>
      <c r="H353" s="73">
        <v>4</v>
      </c>
    </row>
    <row r="354" spans="1:8" ht="18" customHeight="1" x14ac:dyDescent="0.25">
      <c r="A354" s="7">
        <v>43378.508379629631</v>
      </c>
      <c r="B354" s="8" t="s">
        <v>6</v>
      </c>
      <c r="C354" s="8" t="s">
        <v>69</v>
      </c>
      <c r="D354" s="8" t="s">
        <v>3351</v>
      </c>
      <c r="E354" s="9">
        <v>1488.28</v>
      </c>
      <c r="F354" s="73">
        <v>90</v>
      </c>
      <c r="G354" s="73" t="s">
        <v>2986</v>
      </c>
      <c r="H354" s="73">
        <v>4</v>
      </c>
    </row>
    <row r="355" spans="1:8" ht="18" customHeight="1" x14ac:dyDescent="0.25">
      <c r="A355" s="7">
        <v>43431.389537037037</v>
      </c>
      <c r="B355" s="8" t="s">
        <v>6</v>
      </c>
      <c r="C355" s="8" t="s">
        <v>69</v>
      </c>
      <c r="D355" s="8" t="s">
        <v>3352</v>
      </c>
      <c r="E355" s="9">
        <v>1007.7</v>
      </c>
      <c r="F355" s="73">
        <v>30</v>
      </c>
      <c r="G355" s="73" t="s">
        <v>2986</v>
      </c>
      <c r="H355" s="73">
        <v>4</v>
      </c>
    </row>
    <row r="356" spans="1:8" ht="18" customHeight="1" x14ac:dyDescent="0.25">
      <c r="A356" s="7">
        <v>43348.43173611111</v>
      </c>
      <c r="B356" s="8" t="s">
        <v>7</v>
      </c>
      <c r="C356" s="8" t="s">
        <v>70</v>
      </c>
      <c r="D356" s="8" t="s">
        <v>874</v>
      </c>
      <c r="E356" s="9">
        <v>20.29</v>
      </c>
      <c r="F356" s="73">
        <v>1</v>
      </c>
      <c r="G356" s="73" t="s">
        <v>2986</v>
      </c>
      <c r="H356" s="73">
        <v>4</v>
      </c>
    </row>
    <row r="357" spans="1:8" ht="18" customHeight="1" x14ac:dyDescent="0.25">
      <c r="A357" s="7">
        <v>43374.743807870371</v>
      </c>
      <c r="B357" s="8" t="s">
        <v>7</v>
      </c>
      <c r="C357" s="8" t="s">
        <v>70</v>
      </c>
      <c r="D357" s="8" t="s">
        <v>3353</v>
      </c>
      <c r="E357" s="9">
        <v>1678.26</v>
      </c>
      <c r="F357" s="73">
        <v>90</v>
      </c>
      <c r="G357" s="73" t="s">
        <v>2986</v>
      </c>
      <c r="H357" s="73">
        <v>4</v>
      </c>
    </row>
    <row r="358" spans="1:8" ht="18" customHeight="1" x14ac:dyDescent="0.25">
      <c r="A358" s="7">
        <v>43374.717997685184</v>
      </c>
      <c r="B358" s="8" t="s">
        <v>8</v>
      </c>
      <c r="C358" s="8" t="s">
        <v>71</v>
      </c>
      <c r="D358" s="8" t="s">
        <v>3354</v>
      </c>
      <c r="E358" s="9">
        <v>1593.24</v>
      </c>
      <c r="F358" s="73">
        <v>90</v>
      </c>
      <c r="G358" s="73" t="s">
        <v>2986</v>
      </c>
      <c r="H358" s="73">
        <v>4</v>
      </c>
    </row>
    <row r="359" spans="1:8" ht="18" customHeight="1" x14ac:dyDescent="0.25">
      <c r="A359" s="7">
        <v>43395.459374999999</v>
      </c>
      <c r="B359" s="8" t="s">
        <v>8</v>
      </c>
      <c r="C359" s="8" t="s">
        <v>71</v>
      </c>
      <c r="D359" s="8" t="s">
        <v>3355</v>
      </c>
      <c r="E359" s="9">
        <v>66.489999999999995</v>
      </c>
      <c r="F359" s="73">
        <v>30</v>
      </c>
      <c r="G359" s="73" t="s">
        <v>2986</v>
      </c>
      <c r="H359" s="73">
        <v>4</v>
      </c>
    </row>
    <row r="360" spans="1:8" ht="18" customHeight="1" x14ac:dyDescent="0.25">
      <c r="A360" s="7">
        <v>43375.479386574072</v>
      </c>
      <c r="B360" s="8" t="s">
        <v>9</v>
      </c>
      <c r="C360" s="8" t="s">
        <v>72</v>
      </c>
      <c r="D360" s="8" t="s">
        <v>3356</v>
      </c>
      <c r="E360" s="9">
        <v>1616.18</v>
      </c>
      <c r="F360" s="73">
        <v>90</v>
      </c>
      <c r="G360" s="73" t="s">
        <v>2986</v>
      </c>
      <c r="H360" s="73">
        <v>4</v>
      </c>
    </row>
    <row r="361" spans="1:8" ht="18" customHeight="1" x14ac:dyDescent="0.25">
      <c r="A361" s="7">
        <v>43375.488020833334</v>
      </c>
      <c r="B361" s="8" t="s">
        <v>9</v>
      </c>
      <c r="C361" s="8" t="s">
        <v>72</v>
      </c>
      <c r="D361" s="8" t="s">
        <v>3357</v>
      </c>
      <c r="E361" s="9">
        <v>940.52</v>
      </c>
      <c r="F361" s="73">
        <v>90</v>
      </c>
      <c r="G361" s="73" t="s">
        <v>2986</v>
      </c>
      <c r="H361" s="73">
        <v>4</v>
      </c>
    </row>
    <row r="362" spans="1:8" ht="18" customHeight="1" x14ac:dyDescent="0.25">
      <c r="A362" s="7">
        <v>43438.522685185184</v>
      </c>
      <c r="B362" s="8" t="s">
        <v>9</v>
      </c>
      <c r="C362" s="8" t="s">
        <v>72</v>
      </c>
      <c r="D362" s="8" t="s">
        <v>3358</v>
      </c>
      <c r="E362" s="9">
        <v>1314.63</v>
      </c>
      <c r="F362" s="73">
        <v>30</v>
      </c>
      <c r="G362" s="73" t="s">
        <v>2986</v>
      </c>
      <c r="H362" s="73">
        <v>4</v>
      </c>
    </row>
    <row r="363" spans="1:8" ht="18" customHeight="1" x14ac:dyDescent="0.25">
      <c r="A363" s="7">
        <v>43374.741423611114</v>
      </c>
      <c r="B363" s="8" t="s">
        <v>135</v>
      </c>
      <c r="C363" s="8" t="s">
        <v>161</v>
      </c>
      <c r="D363" s="8" t="s">
        <v>3359</v>
      </c>
      <c r="E363" s="9">
        <v>1512.11</v>
      </c>
      <c r="F363" s="73">
        <v>90</v>
      </c>
      <c r="G363" s="73" t="s">
        <v>2986</v>
      </c>
      <c r="H363" s="73">
        <v>4</v>
      </c>
    </row>
    <row r="364" spans="1:8" ht="18" customHeight="1" x14ac:dyDescent="0.25">
      <c r="A364" s="7">
        <v>43368.449942129628</v>
      </c>
      <c r="B364" s="8" t="s">
        <v>10</v>
      </c>
      <c r="C364" s="8" t="s">
        <v>73</v>
      </c>
      <c r="D364" s="8" t="s">
        <v>3360</v>
      </c>
      <c r="E364" s="9">
        <v>511.02</v>
      </c>
      <c r="F364" s="73">
        <v>30</v>
      </c>
      <c r="G364" s="73" t="s">
        <v>2986</v>
      </c>
      <c r="H364" s="73">
        <v>4</v>
      </c>
    </row>
    <row r="365" spans="1:8" ht="18" customHeight="1" x14ac:dyDescent="0.25">
      <c r="A365" s="7">
        <v>43374.575648148151</v>
      </c>
      <c r="B365" s="8" t="s">
        <v>10</v>
      </c>
      <c r="C365" s="8" t="s">
        <v>73</v>
      </c>
      <c r="D365" s="8" t="s">
        <v>3361</v>
      </c>
      <c r="E365" s="9">
        <v>522.48</v>
      </c>
      <c r="F365" s="73">
        <v>1</v>
      </c>
      <c r="G365" s="73" t="s">
        <v>2986</v>
      </c>
      <c r="H365" s="73">
        <v>4</v>
      </c>
    </row>
    <row r="366" spans="1:8" ht="18" customHeight="1" x14ac:dyDescent="0.25">
      <c r="A366" s="7">
        <v>43374.577766203707</v>
      </c>
      <c r="B366" s="8" t="s">
        <v>10</v>
      </c>
      <c r="C366" s="8" t="s">
        <v>73</v>
      </c>
      <c r="D366" s="8" t="s">
        <v>3362</v>
      </c>
      <c r="E366" s="9">
        <v>232.66</v>
      </c>
      <c r="F366" s="73">
        <v>90</v>
      </c>
      <c r="G366" s="73" t="s">
        <v>2986</v>
      </c>
      <c r="H366" s="73">
        <v>4</v>
      </c>
    </row>
    <row r="367" spans="1:8" ht="18" customHeight="1" x14ac:dyDescent="0.25">
      <c r="A367" s="7">
        <v>43381.573680555557</v>
      </c>
      <c r="B367" s="8" t="s">
        <v>10</v>
      </c>
      <c r="C367" s="8" t="s">
        <v>73</v>
      </c>
      <c r="D367" s="8" t="s">
        <v>3363</v>
      </c>
      <c r="E367" s="9">
        <v>2761.21</v>
      </c>
      <c r="F367" s="73">
        <v>30</v>
      </c>
      <c r="G367" s="73" t="s">
        <v>2986</v>
      </c>
      <c r="H367" s="73">
        <v>4</v>
      </c>
    </row>
    <row r="368" spans="1:8" ht="18" customHeight="1" x14ac:dyDescent="0.25">
      <c r="A368" s="7">
        <v>43398.409328703703</v>
      </c>
      <c r="B368" s="8" t="s">
        <v>10</v>
      </c>
      <c r="C368" s="8" t="s">
        <v>73</v>
      </c>
      <c r="D368" s="8" t="s">
        <v>3364</v>
      </c>
      <c r="E368" s="9">
        <v>132.1</v>
      </c>
      <c r="F368" s="73">
        <v>30</v>
      </c>
      <c r="G368" s="73" t="s">
        <v>2986</v>
      </c>
      <c r="H368" s="73">
        <v>4</v>
      </c>
    </row>
    <row r="369" spans="1:8" ht="18" customHeight="1" x14ac:dyDescent="0.25">
      <c r="A369" s="7">
        <v>43342.422835648147</v>
      </c>
      <c r="B369" s="8" t="s">
        <v>11</v>
      </c>
      <c r="C369" s="8" t="s">
        <v>74</v>
      </c>
      <c r="D369" s="8" t="s">
        <v>3365</v>
      </c>
      <c r="E369" s="9">
        <v>300.08</v>
      </c>
      <c r="F369" s="73">
        <v>1</v>
      </c>
      <c r="G369" s="73" t="s">
        <v>2986</v>
      </c>
      <c r="H369" s="73">
        <v>4</v>
      </c>
    </row>
    <row r="370" spans="1:8" ht="18" customHeight="1" x14ac:dyDescent="0.25">
      <c r="A370" s="7">
        <v>43374.781828703701</v>
      </c>
      <c r="B370" s="8" t="s">
        <v>11</v>
      </c>
      <c r="C370" s="8" t="s">
        <v>74</v>
      </c>
      <c r="D370" s="8" t="s">
        <v>3366</v>
      </c>
      <c r="E370" s="9">
        <v>2246.1</v>
      </c>
      <c r="F370" s="73">
        <v>90</v>
      </c>
      <c r="G370" s="73" t="s">
        <v>2986</v>
      </c>
      <c r="H370" s="73">
        <v>4</v>
      </c>
    </row>
    <row r="371" spans="1:8" ht="18" customHeight="1" x14ac:dyDescent="0.25">
      <c r="A371" s="7">
        <v>43378.505462962959</v>
      </c>
      <c r="B371" s="8" t="s">
        <v>11</v>
      </c>
      <c r="C371" s="8" t="s">
        <v>74</v>
      </c>
      <c r="D371" s="8" t="s">
        <v>3367</v>
      </c>
      <c r="E371" s="9">
        <v>517.88</v>
      </c>
      <c r="F371" s="73">
        <v>30</v>
      </c>
      <c r="G371" s="73" t="s">
        <v>2986</v>
      </c>
      <c r="H371" s="73">
        <v>4</v>
      </c>
    </row>
    <row r="372" spans="1:8" ht="18" customHeight="1" x14ac:dyDescent="0.25">
      <c r="A372" s="7">
        <v>43398.407673611109</v>
      </c>
      <c r="B372" s="8" t="s">
        <v>11</v>
      </c>
      <c r="C372" s="8" t="s">
        <v>74</v>
      </c>
      <c r="D372" s="8" t="s">
        <v>3368</v>
      </c>
      <c r="E372" s="9">
        <v>45.98</v>
      </c>
      <c r="F372" s="73">
        <v>30</v>
      </c>
      <c r="G372" s="73" t="s">
        <v>2986</v>
      </c>
      <c r="H372" s="73">
        <v>4</v>
      </c>
    </row>
    <row r="373" spans="1:8" ht="18" customHeight="1" x14ac:dyDescent="0.25">
      <c r="A373" s="7">
        <v>43398.408182870371</v>
      </c>
      <c r="B373" s="8" t="s">
        <v>11</v>
      </c>
      <c r="C373" s="8" t="s">
        <v>74</v>
      </c>
      <c r="D373" s="8" t="s">
        <v>3369</v>
      </c>
      <c r="E373" s="9">
        <v>117.37</v>
      </c>
      <c r="F373" s="73">
        <v>30</v>
      </c>
      <c r="G373" s="73" t="s">
        <v>2986</v>
      </c>
      <c r="H373" s="73">
        <v>4</v>
      </c>
    </row>
    <row r="374" spans="1:8" ht="18" customHeight="1" x14ac:dyDescent="0.25">
      <c r="A374" s="7">
        <v>43403.64025462963</v>
      </c>
      <c r="B374" s="8" t="s">
        <v>11</v>
      </c>
      <c r="C374" s="8" t="s">
        <v>74</v>
      </c>
      <c r="D374" s="8" t="s">
        <v>3370</v>
      </c>
      <c r="E374" s="9">
        <v>538.45000000000005</v>
      </c>
      <c r="F374" s="73">
        <v>30</v>
      </c>
      <c r="G374" s="73" t="s">
        <v>2986</v>
      </c>
      <c r="H374" s="73">
        <v>4</v>
      </c>
    </row>
    <row r="375" spans="1:8" ht="18" customHeight="1" x14ac:dyDescent="0.25">
      <c r="A375" s="7">
        <v>43410.731585648151</v>
      </c>
      <c r="B375" s="8" t="s">
        <v>11</v>
      </c>
      <c r="C375" s="8" t="s">
        <v>74</v>
      </c>
      <c r="D375" s="8" t="s">
        <v>3371</v>
      </c>
      <c r="E375" s="9">
        <v>140.36000000000001</v>
      </c>
      <c r="F375" s="73">
        <v>30</v>
      </c>
      <c r="G375" s="73" t="s">
        <v>2986</v>
      </c>
      <c r="H375" s="73">
        <v>4</v>
      </c>
    </row>
    <row r="376" spans="1:8" ht="18" customHeight="1" x14ac:dyDescent="0.25">
      <c r="A376" s="7">
        <v>43451.775509259256</v>
      </c>
      <c r="B376" s="8" t="s">
        <v>11</v>
      </c>
      <c r="C376" s="8" t="s">
        <v>74</v>
      </c>
      <c r="D376" s="8" t="s">
        <v>3372</v>
      </c>
      <c r="E376" s="9">
        <v>192.39</v>
      </c>
      <c r="F376" s="73">
        <v>30</v>
      </c>
      <c r="G376" s="73" t="s">
        <v>2986</v>
      </c>
      <c r="H376" s="73">
        <v>4</v>
      </c>
    </row>
    <row r="377" spans="1:8" ht="18" customHeight="1" x14ac:dyDescent="0.25">
      <c r="A377" s="7">
        <v>43473.636562500003</v>
      </c>
      <c r="B377" s="8" t="s">
        <v>11</v>
      </c>
      <c r="C377" s="8" t="s">
        <v>74</v>
      </c>
      <c r="D377" s="8" t="s">
        <v>3373</v>
      </c>
      <c r="E377" s="9">
        <v>84.7</v>
      </c>
      <c r="F377" s="73">
        <v>30</v>
      </c>
      <c r="G377" s="73" t="s">
        <v>2986</v>
      </c>
      <c r="H377" s="73">
        <v>4</v>
      </c>
    </row>
    <row r="378" spans="1:8" ht="18" customHeight="1" x14ac:dyDescent="0.25">
      <c r="A378" s="7">
        <v>43375.743622685186</v>
      </c>
      <c r="B378" s="8" t="s">
        <v>12</v>
      </c>
      <c r="C378" s="8" t="s">
        <v>75</v>
      </c>
      <c r="D378" s="8" t="s">
        <v>3374</v>
      </c>
      <c r="E378" s="9">
        <v>1163.74</v>
      </c>
      <c r="F378" s="73">
        <v>90</v>
      </c>
      <c r="G378" s="73" t="s">
        <v>2986</v>
      </c>
      <c r="H378" s="73">
        <v>4</v>
      </c>
    </row>
    <row r="379" spans="1:8" ht="18" customHeight="1" x14ac:dyDescent="0.25">
      <c r="A379" s="7">
        <v>43374.692326388889</v>
      </c>
      <c r="B379" s="8" t="s">
        <v>136</v>
      </c>
      <c r="C379" s="8" t="s">
        <v>162</v>
      </c>
      <c r="D379" s="8" t="s">
        <v>3375</v>
      </c>
      <c r="E379" s="9">
        <v>936.53</v>
      </c>
      <c r="F379" s="73">
        <v>90</v>
      </c>
      <c r="G379" s="73" t="s">
        <v>2986</v>
      </c>
      <c r="H379" s="73">
        <v>4</v>
      </c>
    </row>
    <row r="380" spans="1:8" ht="18" customHeight="1" x14ac:dyDescent="0.25">
      <c r="A380" s="7">
        <v>43398.408425925925</v>
      </c>
      <c r="B380" s="8" t="s">
        <v>136</v>
      </c>
      <c r="C380" s="8" t="s">
        <v>162</v>
      </c>
      <c r="D380" s="8" t="s">
        <v>1229</v>
      </c>
      <c r="E380" s="9">
        <v>50.6</v>
      </c>
      <c r="F380" s="73">
        <v>30</v>
      </c>
      <c r="G380" s="73" t="s">
        <v>2986</v>
      </c>
      <c r="H380" s="73">
        <v>4</v>
      </c>
    </row>
    <row r="381" spans="1:8" ht="18" customHeight="1" x14ac:dyDescent="0.25">
      <c r="A381" s="7">
        <v>43445.48337962963</v>
      </c>
      <c r="B381" s="8" t="s">
        <v>136</v>
      </c>
      <c r="C381" s="8" t="s">
        <v>162</v>
      </c>
      <c r="D381" s="8" t="s">
        <v>1242</v>
      </c>
      <c r="E381" s="9">
        <v>90.51</v>
      </c>
      <c r="F381" s="73">
        <v>30</v>
      </c>
      <c r="G381" s="73" t="s">
        <v>2986</v>
      </c>
      <c r="H381" s="73">
        <v>4</v>
      </c>
    </row>
    <row r="382" spans="1:8" ht="18" customHeight="1" x14ac:dyDescent="0.25">
      <c r="A382" s="7">
        <v>43353.676064814812</v>
      </c>
      <c r="B382" s="8" t="s">
        <v>13</v>
      </c>
      <c r="C382" s="8" t="s">
        <v>76</v>
      </c>
      <c r="D382" s="8" t="s">
        <v>3376</v>
      </c>
      <c r="E382" s="9">
        <v>17.55</v>
      </c>
      <c r="F382" s="73">
        <v>30</v>
      </c>
      <c r="G382" s="73" t="s">
        <v>2986</v>
      </c>
      <c r="H382" s="73">
        <v>4</v>
      </c>
    </row>
    <row r="383" spans="1:8" ht="18" customHeight="1" x14ac:dyDescent="0.25">
      <c r="A383" s="7">
        <v>43374.480844907404</v>
      </c>
      <c r="B383" s="8" t="s">
        <v>13</v>
      </c>
      <c r="C383" s="8" t="s">
        <v>76</v>
      </c>
      <c r="D383" s="8" t="s">
        <v>3377</v>
      </c>
      <c r="E383" s="9">
        <v>920.2</v>
      </c>
      <c r="F383" s="73">
        <v>90</v>
      </c>
      <c r="G383" s="73" t="s">
        <v>2986</v>
      </c>
      <c r="H383" s="73">
        <v>4</v>
      </c>
    </row>
    <row r="384" spans="1:8" ht="18" customHeight="1" x14ac:dyDescent="0.25">
      <c r="A384" s="7">
        <v>43406.371828703705</v>
      </c>
      <c r="B384" s="8" t="s">
        <v>13</v>
      </c>
      <c r="C384" s="8" t="s">
        <v>76</v>
      </c>
      <c r="D384" s="8" t="s">
        <v>3378</v>
      </c>
      <c r="E384" s="9">
        <v>389.4</v>
      </c>
      <c r="F384" s="73">
        <v>30</v>
      </c>
      <c r="G384" s="73" t="s">
        <v>2986</v>
      </c>
      <c r="H384" s="73">
        <v>4</v>
      </c>
    </row>
    <row r="385" spans="1:8" ht="18" customHeight="1" x14ac:dyDescent="0.25">
      <c r="A385" s="7">
        <v>43376.716354166667</v>
      </c>
      <c r="B385" s="8" t="s">
        <v>671</v>
      </c>
      <c r="C385" s="8" t="s">
        <v>672</v>
      </c>
      <c r="D385" s="8" t="s">
        <v>3379</v>
      </c>
      <c r="E385" s="9">
        <v>2530.39</v>
      </c>
      <c r="F385" s="73">
        <v>90</v>
      </c>
      <c r="G385" s="73" t="s">
        <v>2986</v>
      </c>
      <c r="H385" s="73">
        <v>4</v>
      </c>
    </row>
    <row r="386" spans="1:8" ht="18" customHeight="1" x14ac:dyDescent="0.25">
      <c r="A386" s="7">
        <v>43458.554768518516</v>
      </c>
      <c r="B386" s="8" t="s">
        <v>3380</v>
      </c>
      <c r="C386" s="8" t="s">
        <v>3381</v>
      </c>
      <c r="D386" s="8" t="s">
        <v>3382</v>
      </c>
      <c r="E386" s="9">
        <v>7744</v>
      </c>
      <c r="F386" s="73">
        <v>1</v>
      </c>
      <c r="G386" s="73" t="s">
        <v>2986</v>
      </c>
      <c r="H386" s="73">
        <v>4</v>
      </c>
    </row>
    <row r="387" spans="1:8" ht="18" customHeight="1" x14ac:dyDescent="0.25">
      <c r="A387" s="7">
        <v>43317.257743055554</v>
      </c>
      <c r="B387" s="8" t="s">
        <v>3383</v>
      </c>
      <c r="C387" s="8" t="s">
        <v>3384</v>
      </c>
      <c r="D387" s="8" t="s">
        <v>3385</v>
      </c>
      <c r="E387" s="9">
        <v>11200</v>
      </c>
      <c r="F387" s="73">
        <v>360</v>
      </c>
      <c r="G387" s="73" t="s">
        <v>2986</v>
      </c>
      <c r="H387" s="73">
        <v>4</v>
      </c>
    </row>
    <row r="388" spans="1:8" ht="18" customHeight="1" x14ac:dyDescent="0.25">
      <c r="A388" s="7">
        <v>43381.554756944446</v>
      </c>
      <c r="B388" s="8" t="s">
        <v>14</v>
      </c>
      <c r="C388" s="8" t="s">
        <v>77</v>
      </c>
      <c r="D388" s="8" t="s">
        <v>3386</v>
      </c>
      <c r="E388" s="9">
        <v>1386.53</v>
      </c>
      <c r="F388" s="73">
        <v>90</v>
      </c>
      <c r="G388" s="73" t="s">
        <v>2986</v>
      </c>
      <c r="H388" s="73">
        <v>4</v>
      </c>
    </row>
    <row r="389" spans="1:8" ht="18" customHeight="1" x14ac:dyDescent="0.25">
      <c r="A389" s="7">
        <v>43427.686840277776</v>
      </c>
      <c r="B389" s="8" t="s">
        <v>14</v>
      </c>
      <c r="C389" s="8" t="s">
        <v>77</v>
      </c>
      <c r="D389" s="8" t="s">
        <v>3387</v>
      </c>
      <c r="E389" s="9">
        <v>348.12</v>
      </c>
      <c r="F389" s="73">
        <v>90</v>
      </c>
      <c r="G389" s="73" t="s">
        <v>2986</v>
      </c>
      <c r="H389" s="73">
        <v>4</v>
      </c>
    </row>
    <row r="390" spans="1:8" ht="18" customHeight="1" x14ac:dyDescent="0.25">
      <c r="A390" s="7">
        <v>43376.670335648145</v>
      </c>
      <c r="B390" s="8" t="s">
        <v>15</v>
      </c>
      <c r="C390" s="8" t="s">
        <v>78</v>
      </c>
      <c r="D390" s="8" t="s">
        <v>3388</v>
      </c>
      <c r="E390" s="9">
        <v>1018.36</v>
      </c>
      <c r="F390" s="73">
        <v>90</v>
      </c>
      <c r="G390" s="73" t="s">
        <v>2986</v>
      </c>
      <c r="H390" s="73">
        <v>4</v>
      </c>
    </row>
    <row r="391" spans="1:8" ht="18" customHeight="1" x14ac:dyDescent="0.25">
      <c r="A391" s="7">
        <v>43391.59746527778</v>
      </c>
      <c r="B391" s="8" t="s">
        <v>15</v>
      </c>
      <c r="C391" s="8" t="s">
        <v>78</v>
      </c>
      <c r="D391" s="8" t="s">
        <v>3389</v>
      </c>
      <c r="E391" s="9">
        <v>142.78</v>
      </c>
      <c r="F391" s="73">
        <v>30</v>
      </c>
      <c r="G391" s="73" t="s">
        <v>2986</v>
      </c>
      <c r="H391" s="73">
        <v>4</v>
      </c>
    </row>
    <row r="392" spans="1:8" ht="18" customHeight="1" x14ac:dyDescent="0.25">
      <c r="A392" s="7">
        <v>43402.598275462966</v>
      </c>
      <c r="B392" s="8" t="s">
        <v>15</v>
      </c>
      <c r="C392" s="8" t="s">
        <v>78</v>
      </c>
      <c r="D392" s="8" t="s">
        <v>3390</v>
      </c>
      <c r="E392" s="9">
        <v>252.64</v>
      </c>
      <c r="F392" s="73">
        <v>90</v>
      </c>
      <c r="G392" s="73" t="s">
        <v>2986</v>
      </c>
      <c r="H392" s="73">
        <v>4</v>
      </c>
    </row>
    <row r="393" spans="1:8" ht="18" customHeight="1" x14ac:dyDescent="0.25">
      <c r="A393" s="7">
        <v>43402.598321759258</v>
      </c>
      <c r="B393" s="8" t="s">
        <v>15</v>
      </c>
      <c r="C393" s="8" t="s">
        <v>78</v>
      </c>
      <c r="D393" s="8" t="s">
        <v>3391</v>
      </c>
      <c r="E393" s="9">
        <v>1114.4100000000001</v>
      </c>
      <c r="F393" s="73">
        <v>30</v>
      </c>
      <c r="G393" s="73" t="s">
        <v>2986</v>
      </c>
      <c r="H393" s="73">
        <v>4</v>
      </c>
    </row>
    <row r="394" spans="1:8" ht="18" customHeight="1" x14ac:dyDescent="0.25">
      <c r="A394" s="7">
        <v>43369.417812500003</v>
      </c>
      <c r="B394" s="8" t="s">
        <v>1955</v>
      </c>
      <c r="C394" s="8" t="s">
        <v>1956</v>
      </c>
      <c r="D394" s="12" t="s">
        <v>3392</v>
      </c>
      <c r="E394" s="9">
        <v>1808.18</v>
      </c>
      <c r="F394" s="73">
        <v>30</v>
      </c>
      <c r="G394" s="73" t="s">
        <v>2986</v>
      </c>
      <c r="H394" s="73">
        <v>4</v>
      </c>
    </row>
    <row r="395" spans="1:8" ht="18" customHeight="1" x14ac:dyDescent="0.25">
      <c r="A395" s="7">
        <v>43398.58697916667</v>
      </c>
      <c r="B395" s="8" t="s">
        <v>1955</v>
      </c>
      <c r="C395" s="8" t="s">
        <v>1956</v>
      </c>
      <c r="D395" s="12" t="s">
        <v>3393</v>
      </c>
      <c r="E395" s="9">
        <v>1808.18</v>
      </c>
      <c r="F395" s="73">
        <v>30</v>
      </c>
      <c r="G395" s="73" t="s">
        <v>2986</v>
      </c>
      <c r="H395" s="73">
        <v>4</v>
      </c>
    </row>
    <row r="396" spans="1:8" ht="18" customHeight="1" x14ac:dyDescent="0.25">
      <c r="A396" s="7">
        <v>43440.004108796296</v>
      </c>
      <c r="B396" s="8" t="s">
        <v>127</v>
      </c>
      <c r="C396" s="8" t="s">
        <v>153</v>
      </c>
      <c r="D396" s="12" t="s">
        <v>3394</v>
      </c>
      <c r="E396" s="9">
        <v>584.07000000000005</v>
      </c>
      <c r="F396" s="73">
        <v>1</v>
      </c>
      <c r="G396" s="73" t="s">
        <v>2986</v>
      </c>
      <c r="H396" s="73">
        <v>4</v>
      </c>
    </row>
    <row r="397" spans="1:8" ht="18" customHeight="1" x14ac:dyDescent="0.25">
      <c r="A397" s="7">
        <v>43440.008356481485</v>
      </c>
      <c r="B397" s="8" t="s">
        <v>127</v>
      </c>
      <c r="C397" s="8" t="s">
        <v>153</v>
      </c>
      <c r="D397" s="12" t="s">
        <v>3395</v>
      </c>
      <c r="E397" s="9">
        <v>2627.39</v>
      </c>
      <c r="F397" s="73">
        <v>1</v>
      </c>
      <c r="G397" s="73" t="s">
        <v>2986</v>
      </c>
      <c r="H397" s="73">
        <v>4</v>
      </c>
    </row>
    <row r="398" spans="1:8" ht="18" customHeight="1" x14ac:dyDescent="0.25">
      <c r="A398" s="7">
        <v>43439.589837962965</v>
      </c>
      <c r="B398" s="8" t="s">
        <v>424</v>
      </c>
      <c r="C398" s="8" t="s">
        <v>425</v>
      </c>
      <c r="D398" s="8" t="s">
        <v>3396</v>
      </c>
      <c r="E398" s="9">
        <v>2946.5</v>
      </c>
      <c r="F398" s="73">
        <v>1</v>
      </c>
      <c r="G398" s="73" t="s">
        <v>2986</v>
      </c>
      <c r="H398" s="73">
        <v>4</v>
      </c>
    </row>
    <row r="399" spans="1:8" ht="18" customHeight="1" x14ac:dyDescent="0.25">
      <c r="A399" s="7">
        <v>43354.757881944446</v>
      </c>
      <c r="B399" s="8" t="s">
        <v>2575</v>
      </c>
      <c r="C399" s="8" t="s">
        <v>2576</v>
      </c>
      <c r="D399" s="8" t="s">
        <v>3397</v>
      </c>
      <c r="E399" s="9">
        <v>804.65</v>
      </c>
      <c r="F399" s="73">
        <v>1</v>
      </c>
      <c r="G399" s="73" t="s">
        <v>2986</v>
      </c>
      <c r="H399" s="73">
        <v>4</v>
      </c>
    </row>
    <row r="400" spans="1:8" ht="18" customHeight="1" x14ac:dyDescent="0.25">
      <c r="A400" s="7">
        <v>43362.852384259262</v>
      </c>
      <c r="B400" s="8" t="s">
        <v>2575</v>
      </c>
      <c r="C400" s="8" t="s">
        <v>2576</v>
      </c>
      <c r="D400" s="8" t="s">
        <v>3398</v>
      </c>
      <c r="E400" s="9">
        <v>217.8</v>
      </c>
      <c r="F400" s="73">
        <v>30</v>
      </c>
      <c r="G400" s="73" t="s">
        <v>2986</v>
      </c>
      <c r="H400" s="73">
        <v>4</v>
      </c>
    </row>
    <row r="401" spans="1:8" ht="18" customHeight="1" x14ac:dyDescent="0.25">
      <c r="A401" s="7">
        <v>43368.849143518521</v>
      </c>
      <c r="B401" s="8" t="s">
        <v>2575</v>
      </c>
      <c r="C401" s="8" t="s">
        <v>2576</v>
      </c>
      <c r="D401" s="8" t="s">
        <v>3399</v>
      </c>
      <c r="E401" s="9">
        <v>411.4</v>
      </c>
      <c r="F401" s="73">
        <v>30</v>
      </c>
      <c r="G401" s="73" t="s">
        <v>2986</v>
      </c>
      <c r="H401" s="73">
        <v>4</v>
      </c>
    </row>
    <row r="402" spans="1:8" ht="18" customHeight="1" x14ac:dyDescent="0.25">
      <c r="A402" s="7">
        <v>43368.851319444446</v>
      </c>
      <c r="B402" s="8" t="s">
        <v>2575</v>
      </c>
      <c r="C402" s="8" t="s">
        <v>2576</v>
      </c>
      <c r="D402" s="8" t="s">
        <v>3400</v>
      </c>
      <c r="E402" s="9">
        <v>157.30000000000001</v>
      </c>
      <c r="F402" s="73">
        <v>30</v>
      </c>
      <c r="G402" s="73" t="s">
        <v>2986</v>
      </c>
      <c r="H402" s="73">
        <v>4</v>
      </c>
    </row>
    <row r="403" spans="1:8" ht="18" customHeight="1" x14ac:dyDescent="0.25">
      <c r="A403" s="7">
        <v>43368.855567129627</v>
      </c>
      <c r="B403" s="8" t="s">
        <v>2575</v>
      </c>
      <c r="C403" s="8" t="s">
        <v>2576</v>
      </c>
      <c r="D403" s="8" t="s">
        <v>3401</v>
      </c>
      <c r="E403" s="9">
        <v>96.8</v>
      </c>
      <c r="F403" s="73">
        <v>30</v>
      </c>
      <c r="G403" s="73" t="s">
        <v>2986</v>
      </c>
      <c r="H403" s="73">
        <v>4</v>
      </c>
    </row>
    <row r="404" spans="1:8" ht="18" customHeight="1" x14ac:dyDescent="0.25">
      <c r="A404" s="7">
        <v>43368.857719907406</v>
      </c>
      <c r="B404" s="8" t="s">
        <v>2575</v>
      </c>
      <c r="C404" s="8" t="s">
        <v>2576</v>
      </c>
      <c r="D404" s="8" t="s">
        <v>3402</v>
      </c>
      <c r="E404" s="9">
        <v>266.2</v>
      </c>
      <c r="F404" s="73">
        <v>30</v>
      </c>
      <c r="G404" s="73" t="s">
        <v>2986</v>
      </c>
      <c r="H404" s="73">
        <v>4</v>
      </c>
    </row>
    <row r="405" spans="1:8" ht="18" customHeight="1" x14ac:dyDescent="0.25">
      <c r="A405" s="7">
        <v>43368.859884259262</v>
      </c>
      <c r="B405" s="8" t="s">
        <v>2575</v>
      </c>
      <c r="C405" s="8" t="s">
        <v>2576</v>
      </c>
      <c r="D405" s="8" t="s">
        <v>3403</v>
      </c>
      <c r="E405" s="9">
        <v>121</v>
      </c>
      <c r="F405" s="73">
        <v>30</v>
      </c>
      <c r="G405" s="73" t="s">
        <v>2986</v>
      </c>
      <c r="H405" s="73">
        <v>4</v>
      </c>
    </row>
    <row r="406" spans="1:8" ht="18" customHeight="1" x14ac:dyDescent="0.25">
      <c r="A406" s="7">
        <v>43368.862037037034</v>
      </c>
      <c r="B406" s="8" t="s">
        <v>2575</v>
      </c>
      <c r="C406" s="8" t="s">
        <v>2576</v>
      </c>
      <c r="D406" s="8" t="s">
        <v>3404</v>
      </c>
      <c r="E406" s="9">
        <v>278.3</v>
      </c>
      <c r="F406" s="73">
        <v>30</v>
      </c>
      <c r="G406" s="73" t="s">
        <v>2986</v>
      </c>
      <c r="H406" s="73">
        <v>4</v>
      </c>
    </row>
    <row r="407" spans="1:8" ht="18" customHeight="1" x14ac:dyDescent="0.25">
      <c r="A407" s="7">
        <v>43393.656284722223</v>
      </c>
      <c r="B407" s="8" t="s">
        <v>2575</v>
      </c>
      <c r="C407" s="8" t="s">
        <v>2576</v>
      </c>
      <c r="D407" s="12" t="s">
        <v>3405</v>
      </c>
      <c r="E407" s="9">
        <v>217.8</v>
      </c>
      <c r="F407" s="73">
        <v>1</v>
      </c>
      <c r="G407" s="73" t="s">
        <v>2986</v>
      </c>
      <c r="H407" s="73">
        <v>4</v>
      </c>
    </row>
    <row r="408" spans="1:8" ht="18" customHeight="1" x14ac:dyDescent="0.25">
      <c r="A408" s="7">
        <v>43396.40834490741</v>
      </c>
      <c r="B408" s="8" t="s">
        <v>2575</v>
      </c>
      <c r="C408" s="8" t="s">
        <v>2576</v>
      </c>
      <c r="D408" s="8" t="s">
        <v>3406</v>
      </c>
      <c r="E408" s="9">
        <v>66.55</v>
      </c>
      <c r="F408" s="73">
        <v>1</v>
      </c>
      <c r="G408" s="73" t="s">
        <v>2986</v>
      </c>
      <c r="H408" s="73">
        <v>4</v>
      </c>
    </row>
    <row r="409" spans="1:8" ht="18" customHeight="1" x14ac:dyDescent="0.25">
      <c r="A409" s="7">
        <v>43398.407777777778</v>
      </c>
      <c r="B409" s="8" t="s">
        <v>2575</v>
      </c>
      <c r="C409" s="8" t="s">
        <v>2576</v>
      </c>
      <c r="D409" s="8" t="s">
        <v>3407</v>
      </c>
      <c r="E409" s="9">
        <v>66.55</v>
      </c>
      <c r="F409" s="73">
        <v>1</v>
      </c>
      <c r="G409" s="73" t="s">
        <v>2986</v>
      </c>
      <c r="H409" s="73">
        <v>4</v>
      </c>
    </row>
    <row r="410" spans="1:8" ht="18" customHeight="1" x14ac:dyDescent="0.25">
      <c r="A410" s="7">
        <v>43398.408958333333</v>
      </c>
      <c r="B410" s="8" t="s">
        <v>2575</v>
      </c>
      <c r="C410" s="8" t="s">
        <v>2576</v>
      </c>
      <c r="D410" s="8" t="s">
        <v>3408</v>
      </c>
      <c r="E410" s="9">
        <v>78.650000000000006</v>
      </c>
      <c r="F410" s="73">
        <v>1</v>
      </c>
      <c r="G410" s="73" t="s">
        <v>2986</v>
      </c>
      <c r="H410" s="73">
        <v>4</v>
      </c>
    </row>
    <row r="411" spans="1:8" ht="18" customHeight="1" x14ac:dyDescent="0.25">
      <c r="A411" s="7">
        <v>43398.889652777776</v>
      </c>
      <c r="B411" s="8" t="s">
        <v>2575</v>
      </c>
      <c r="C411" s="8" t="s">
        <v>2576</v>
      </c>
      <c r="D411" s="12" t="s">
        <v>3409</v>
      </c>
      <c r="E411" s="9">
        <v>1331</v>
      </c>
      <c r="F411" s="73">
        <v>30</v>
      </c>
      <c r="G411" s="73" t="s">
        <v>2986</v>
      </c>
      <c r="H411" s="73">
        <v>4</v>
      </c>
    </row>
    <row r="412" spans="1:8" ht="18" customHeight="1" x14ac:dyDescent="0.25">
      <c r="A412" s="7">
        <v>43398.957824074074</v>
      </c>
      <c r="B412" s="8" t="s">
        <v>2575</v>
      </c>
      <c r="C412" s="8" t="s">
        <v>2576</v>
      </c>
      <c r="D412" s="8" t="s">
        <v>3410</v>
      </c>
      <c r="E412" s="9">
        <v>78.650000000000006</v>
      </c>
      <c r="F412" s="73">
        <v>30</v>
      </c>
      <c r="G412" s="73" t="s">
        <v>2986</v>
      </c>
      <c r="H412" s="73">
        <v>4</v>
      </c>
    </row>
    <row r="413" spans="1:8" ht="18" customHeight="1" x14ac:dyDescent="0.25">
      <c r="A413" s="7">
        <v>43404.561527777776</v>
      </c>
      <c r="B413" s="8" t="s">
        <v>2575</v>
      </c>
      <c r="C413" s="8" t="s">
        <v>2576</v>
      </c>
      <c r="D413" s="12" t="s">
        <v>3411</v>
      </c>
      <c r="E413" s="9">
        <v>133.1</v>
      </c>
      <c r="F413" s="73">
        <v>1</v>
      </c>
      <c r="G413" s="73" t="s">
        <v>2986</v>
      </c>
      <c r="H413" s="73">
        <v>4</v>
      </c>
    </row>
    <row r="414" spans="1:8" ht="18" customHeight="1" x14ac:dyDescent="0.25">
      <c r="A414" s="7">
        <v>43412.622291666667</v>
      </c>
      <c r="B414" s="8" t="s">
        <v>2575</v>
      </c>
      <c r="C414" s="8" t="s">
        <v>2576</v>
      </c>
      <c r="D414" s="12" t="s">
        <v>3412</v>
      </c>
      <c r="E414" s="9">
        <v>574.75</v>
      </c>
      <c r="F414" s="73">
        <v>30</v>
      </c>
      <c r="G414" s="73" t="s">
        <v>2986</v>
      </c>
      <c r="H414" s="73">
        <v>4</v>
      </c>
    </row>
    <row r="415" spans="1:8" ht="18" customHeight="1" x14ac:dyDescent="0.25">
      <c r="A415" s="7">
        <v>43413.619467592594</v>
      </c>
      <c r="B415" s="8" t="s">
        <v>2575</v>
      </c>
      <c r="C415" s="8" t="s">
        <v>2576</v>
      </c>
      <c r="D415" s="8" t="s">
        <v>3413</v>
      </c>
      <c r="E415" s="9">
        <v>66.55</v>
      </c>
      <c r="F415" s="73">
        <v>1</v>
      </c>
      <c r="G415" s="73" t="s">
        <v>2986</v>
      </c>
      <c r="H415" s="73">
        <v>4</v>
      </c>
    </row>
    <row r="416" spans="1:8" ht="18" customHeight="1" x14ac:dyDescent="0.25">
      <c r="A416" s="7">
        <v>43413.62158564815</v>
      </c>
      <c r="B416" s="8" t="s">
        <v>2575</v>
      </c>
      <c r="C416" s="8" t="s">
        <v>2576</v>
      </c>
      <c r="D416" s="8" t="s">
        <v>3414</v>
      </c>
      <c r="E416" s="9">
        <v>205.7</v>
      </c>
      <c r="F416" s="73">
        <v>30</v>
      </c>
      <c r="G416" s="73" t="s">
        <v>2986</v>
      </c>
      <c r="H416" s="73">
        <v>4</v>
      </c>
    </row>
    <row r="417" spans="1:8" ht="18" customHeight="1" x14ac:dyDescent="0.25">
      <c r="A417" s="7">
        <v>43416.594583333332</v>
      </c>
      <c r="B417" s="8" t="s">
        <v>2575</v>
      </c>
      <c r="C417" s="8" t="s">
        <v>2576</v>
      </c>
      <c r="D417" s="12" t="s">
        <v>3415</v>
      </c>
      <c r="E417" s="9">
        <v>665.5</v>
      </c>
      <c r="F417" s="73">
        <v>1</v>
      </c>
      <c r="G417" s="73" t="s">
        <v>2986</v>
      </c>
      <c r="H417" s="73">
        <v>4</v>
      </c>
    </row>
    <row r="418" spans="1:8" ht="18" customHeight="1" x14ac:dyDescent="0.25">
      <c r="A418" s="7">
        <v>43418.14638888889</v>
      </c>
      <c r="B418" s="8" t="s">
        <v>2575</v>
      </c>
      <c r="C418" s="8" t="s">
        <v>2576</v>
      </c>
      <c r="D418" s="8" t="s">
        <v>3416</v>
      </c>
      <c r="E418" s="9">
        <v>78.650000000000006</v>
      </c>
      <c r="F418" s="73">
        <v>1</v>
      </c>
      <c r="G418" s="73" t="s">
        <v>2986</v>
      </c>
      <c r="H418" s="73">
        <v>4</v>
      </c>
    </row>
    <row r="419" spans="1:8" ht="18" customHeight="1" x14ac:dyDescent="0.25">
      <c r="A419" s="7">
        <v>43420.507708333331</v>
      </c>
      <c r="B419" s="8" t="s">
        <v>2575</v>
      </c>
      <c r="C419" s="8" t="s">
        <v>2576</v>
      </c>
      <c r="D419" s="12" t="s">
        <v>3417</v>
      </c>
      <c r="E419" s="9">
        <v>133.1</v>
      </c>
      <c r="F419" s="73">
        <v>30</v>
      </c>
      <c r="G419" s="73" t="s">
        <v>2986</v>
      </c>
      <c r="H419" s="73">
        <v>4</v>
      </c>
    </row>
    <row r="420" spans="1:8" ht="18" customHeight="1" x14ac:dyDescent="0.25">
      <c r="A420" s="7">
        <v>43425.500196759262</v>
      </c>
      <c r="B420" s="8" t="s">
        <v>2575</v>
      </c>
      <c r="C420" s="8" t="s">
        <v>2576</v>
      </c>
      <c r="D420" s="8" t="s">
        <v>3418</v>
      </c>
      <c r="E420" s="9">
        <v>266.2</v>
      </c>
      <c r="F420" s="73">
        <v>1</v>
      </c>
      <c r="G420" s="73" t="s">
        <v>2986</v>
      </c>
      <c r="H420" s="73">
        <v>4</v>
      </c>
    </row>
    <row r="421" spans="1:8" ht="18" customHeight="1" x14ac:dyDescent="0.25">
      <c r="A421" s="7">
        <v>43427.83489583333</v>
      </c>
      <c r="B421" s="8" t="s">
        <v>2575</v>
      </c>
      <c r="C421" s="8" t="s">
        <v>2576</v>
      </c>
      <c r="D421" s="8" t="s">
        <v>3419</v>
      </c>
      <c r="E421" s="9">
        <v>66.55</v>
      </c>
      <c r="F421" s="73">
        <v>1</v>
      </c>
      <c r="G421" s="73" t="s">
        <v>2986</v>
      </c>
      <c r="H421" s="73">
        <v>4</v>
      </c>
    </row>
    <row r="422" spans="1:8" ht="18" customHeight="1" x14ac:dyDescent="0.25">
      <c r="A422" s="7">
        <v>43432.529988425929</v>
      </c>
      <c r="B422" s="8" t="s">
        <v>2575</v>
      </c>
      <c r="C422" s="8" t="s">
        <v>2576</v>
      </c>
      <c r="D422" s="12" t="s">
        <v>3420</v>
      </c>
      <c r="E422" s="9">
        <v>133.1</v>
      </c>
      <c r="F422" s="73">
        <v>1</v>
      </c>
      <c r="G422" s="73" t="s">
        <v>2986</v>
      </c>
      <c r="H422" s="73">
        <v>4</v>
      </c>
    </row>
    <row r="423" spans="1:8" ht="18" customHeight="1" x14ac:dyDescent="0.25">
      <c r="A423" s="7">
        <v>43433.670752314814</v>
      </c>
      <c r="B423" s="8" t="s">
        <v>2575</v>
      </c>
      <c r="C423" s="8" t="s">
        <v>2576</v>
      </c>
      <c r="D423" s="12" t="s">
        <v>3421</v>
      </c>
      <c r="E423" s="9">
        <v>2395.8000000000002</v>
      </c>
      <c r="F423" s="73">
        <v>30</v>
      </c>
      <c r="G423" s="73" t="s">
        <v>2986</v>
      </c>
      <c r="H423" s="73">
        <v>4</v>
      </c>
    </row>
    <row r="424" spans="1:8" ht="18" customHeight="1" x14ac:dyDescent="0.25">
      <c r="A424" s="7">
        <v>43439.993136574078</v>
      </c>
      <c r="B424" s="8" t="s">
        <v>2575</v>
      </c>
      <c r="C424" s="8" t="s">
        <v>2576</v>
      </c>
      <c r="D424" s="8" t="s">
        <v>3422</v>
      </c>
      <c r="E424" s="9">
        <v>169.4</v>
      </c>
      <c r="F424" s="73">
        <v>1</v>
      </c>
      <c r="G424" s="73" t="s">
        <v>2986</v>
      </c>
      <c r="H424" s="73">
        <v>4</v>
      </c>
    </row>
    <row r="425" spans="1:8" ht="18" customHeight="1" x14ac:dyDescent="0.25">
      <c r="A425" s="7">
        <v>43439.995347222219</v>
      </c>
      <c r="B425" s="8" t="s">
        <v>2575</v>
      </c>
      <c r="C425" s="8" t="s">
        <v>2576</v>
      </c>
      <c r="D425" s="8" t="s">
        <v>3423</v>
      </c>
      <c r="E425" s="9">
        <v>253.8</v>
      </c>
      <c r="F425" s="73">
        <v>1</v>
      </c>
      <c r="G425" s="73" t="s">
        <v>2986</v>
      </c>
      <c r="H425" s="73">
        <v>4</v>
      </c>
    </row>
    <row r="426" spans="1:8" ht="18" customHeight="1" x14ac:dyDescent="0.25">
      <c r="A426" s="7">
        <v>43445.588692129626</v>
      </c>
      <c r="B426" s="8" t="s">
        <v>2575</v>
      </c>
      <c r="C426" s="8" t="s">
        <v>2576</v>
      </c>
      <c r="D426" s="12" t="s">
        <v>3424</v>
      </c>
      <c r="E426" s="9">
        <v>199.65</v>
      </c>
      <c r="F426" s="73">
        <v>1</v>
      </c>
      <c r="G426" s="73" t="s">
        <v>2986</v>
      </c>
      <c r="H426" s="73">
        <v>4</v>
      </c>
    </row>
    <row r="427" spans="1:8" ht="18" customHeight="1" x14ac:dyDescent="0.25">
      <c r="A427" s="7">
        <v>43455.452303240738</v>
      </c>
      <c r="B427" s="8" t="s">
        <v>2575</v>
      </c>
      <c r="C427" s="8" t="s">
        <v>2576</v>
      </c>
      <c r="D427" s="12" t="s">
        <v>3425</v>
      </c>
      <c r="E427" s="9">
        <v>3071.1</v>
      </c>
      <c r="F427" s="73">
        <v>30</v>
      </c>
      <c r="G427" s="73" t="s">
        <v>2986</v>
      </c>
      <c r="H427" s="73">
        <v>4</v>
      </c>
    </row>
    <row r="428" spans="1:8" ht="18" customHeight="1" x14ac:dyDescent="0.25">
      <c r="A428" s="7">
        <v>43371.632395833331</v>
      </c>
      <c r="B428" s="8" t="s">
        <v>19</v>
      </c>
      <c r="C428" s="8" t="s">
        <v>83</v>
      </c>
      <c r="D428" s="8" t="s">
        <v>3426</v>
      </c>
      <c r="E428" s="9">
        <v>2065.71</v>
      </c>
      <c r="F428" s="73">
        <v>30</v>
      </c>
      <c r="G428" s="73" t="s">
        <v>2986</v>
      </c>
      <c r="H428" s="73">
        <v>4</v>
      </c>
    </row>
    <row r="429" spans="1:8" ht="18" customHeight="1" x14ac:dyDescent="0.25">
      <c r="A429" s="7">
        <v>43404.578530092593</v>
      </c>
      <c r="B429" s="8" t="s">
        <v>19</v>
      </c>
      <c r="C429" s="8" t="s">
        <v>83</v>
      </c>
      <c r="D429" s="8" t="s">
        <v>3427</v>
      </c>
      <c r="E429" s="9">
        <v>2065.71</v>
      </c>
      <c r="F429" s="73">
        <v>30</v>
      </c>
      <c r="G429" s="73" t="s">
        <v>2986</v>
      </c>
      <c r="H429" s="73">
        <v>4</v>
      </c>
    </row>
    <row r="430" spans="1:8" ht="18" customHeight="1" x14ac:dyDescent="0.25">
      <c r="A430" s="7">
        <v>43434.424664351849</v>
      </c>
      <c r="B430" s="8" t="s">
        <v>19</v>
      </c>
      <c r="C430" s="8" t="s">
        <v>83</v>
      </c>
      <c r="D430" s="12" t="s">
        <v>3428</v>
      </c>
      <c r="E430" s="9">
        <v>2091.12</v>
      </c>
      <c r="F430" s="73">
        <v>30</v>
      </c>
      <c r="G430" s="73" t="s">
        <v>2986</v>
      </c>
      <c r="H430" s="73">
        <v>4</v>
      </c>
    </row>
    <row r="431" spans="1:8" ht="18" customHeight="1" x14ac:dyDescent="0.25">
      <c r="A431" s="7">
        <v>43465.513541666667</v>
      </c>
      <c r="B431" s="8" t="s">
        <v>19</v>
      </c>
      <c r="C431" s="8" t="s">
        <v>83</v>
      </c>
      <c r="D431" s="8" t="s">
        <v>3429</v>
      </c>
      <c r="E431" s="9">
        <v>2065.71</v>
      </c>
      <c r="F431" s="73">
        <v>30</v>
      </c>
      <c r="G431" s="73" t="s">
        <v>2986</v>
      </c>
      <c r="H431" s="73">
        <v>4</v>
      </c>
    </row>
    <row r="432" spans="1:8" ht="18" customHeight="1" x14ac:dyDescent="0.25">
      <c r="A432" s="7">
        <v>43378.853773148148</v>
      </c>
      <c r="B432" s="8" t="s">
        <v>20</v>
      </c>
      <c r="C432" s="8" t="s">
        <v>84</v>
      </c>
      <c r="D432" s="8" t="s">
        <v>3430</v>
      </c>
      <c r="E432" s="9">
        <v>392.44</v>
      </c>
      <c r="F432" s="73">
        <v>1</v>
      </c>
      <c r="G432" s="73" t="s">
        <v>2986</v>
      </c>
      <c r="H432" s="73">
        <v>4</v>
      </c>
    </row>
    <row r="433" spans="1:8" ht="18" customHeight="1" x14ac:dyDescent="0.25">
      <c r="A433" s="7">
        <v>43396.368645833332</v>
      </c>
      <c r="B433" s="8" t="s">
        <v>21</v>
      </c>
      <c r="C433" s="8" t="s">
        <v>85</v>
      </c>
      <c r="D433" s="8" t="s">
        <v>3431</v>
      </c>
      <c r="E433" s="9">
        <v>629.20000000000005</v>
      </c>
      <c r="F433" s="73">
        <v>360</v>
      </c>
      <c r="G433" s="73" t="s">
        <v>2986</v>
      </c>
      <c r="H433" s="73">
        <v>4</v>
      </c>
    </row>
    <row r="434" spans="1:8" ht="18" customHeight="1" x14ac:dyDescent="0.25">
      <c r="A434" s="7">
        <v>43368.527199074073</v>
      </c>
      <c r="B434" s="8" t="s">
        <v>22</v>
      </c>
      <c r="C434" s="8" t="s">
        <v>86</v>
      </c>
      <c r="D434" s="8" t="s">
        <v>3432</v>
      </c>
      <c r="E434" s="9">
        <v>1186.5</v>
      </c>
      <c r="F434" s="73">
        <v>30</v>
      </c>
      <c r="G434" s="73" t="s">
        <v>2986</v>
      </c>
      <c r="H434" s="73">
        <v>4</v>
      </c>
    </row>
    <row r="435" spans="1:8" ht="18" customHeight="1" x14ac:dyDescent="0.25">
      <c r="A435" s="7">
        <v>43368.531412037039</v>
      </c>
      <c r="B435" s="8" t="s">
        <v>22</v>
      </c>
      <c r="C435" s="8" t="s">
        <v>86</v>
      </c>
      <c r="D435" s="8" t="s">
        <v>1230</v>
      </c>
      <c r="E435" s="9">
        <v>58.64</v>
      </c>
      <c r="F435" s="73">
        <v>30</v>
      </c>
      <c r="G435" s="73" t="s">
        <v>2986</v>
      </c>
      <c r="H435" s="73">
        <v>4</v>
      </c>
    </row>
    <row r="436" spans="1:8" ht="18" customHeight="1" x14ac:dyDescent="0.25">
      <c r="A436" s="7">
        <v>43370.533692129633</v>
      </c>
      <c r="B436" s="8" t="s">
        <v>22</v>
      </c>
      <c r="C436" s="8" t="s">
        <v>86</v>
      </c>
      <c r="D436" s="8" t="s">
        <v>3433</v>
      </c>
      <c r="E436" s="9">
        <v>58.64</v>
      </c>
      <c r="F436" s="73">
        <v>30</v>
      </c>
      <c r="G436" s="73" t="s">
        <v>2986</v>
      </c>
      <c r="H436" s="73">
        <v>4</v>
      </c>
    </row>
    <row r="437" spans="1:8" ht="18" customHeight="1" x14ac:dyDescent="0.25">
      <c r="A437" s="7">
        <v>43374.520937499998</v>
      </c>
      <c r="B437" s="8" t="s">
        <v>22</v>
      </c>
      <c r="C437" s="8" t="s">
        <v>86</v>
      </c>
      <c r="D437" s="8" t="s">
        <v>3434</v>
      </c>
      <c r="E437" s="9">
        <v>2564.7199999999998</v>
      </c>
      <c r="F437" s="73">
        <v>90</v>
      </c>
      <c r="G437" s="73" t="s">
        <v>2986</v>
      </c>
      <c r="H437" s="73">
        <v>4</v>
      </c>
    </row>
    <row r="438" spans="1:8" ht="18" customHeight="1" x14ac:dyDescent="0.25">
      <c r="A438" s="7">
        <v>43374.533738425926</v>
      </c>
      <c r="B438" s="8" t="s">
        <v>22</v>
      </c>
      <c r="C438" s="8" t="s">
        <v>86</v>
      </c>
      <c r="D438" s="8" t="s">
        <v>3435</v>
      </c>
      <c r="E438" s="9">
        <v>606.46</v>
      </c>
      <c r="F438" s="73">
        <v>90</v>
      </c>
      <c r="G438" s="73" t="s">
        <v>2986</v>
      </c>
      <c r="H438" s="73">
        <v>4</v>
      </c>
    </row>
    <row r="439" spans="1:8" ht="18" customHeight="1" x14ac:dyDescent="0.25">
      <c r="A439" s="7">
        <v>43399.506215277775</v>
      </c>
      <c r="B439" s="8" t="s">
        <v>22</v>
      </c>
      <c r="C439" s="8" t="s">
        <v>86</v>
      </c>
      <c r="D439" s="8" t="s">
        <v>3436</v>
      </c>
      <c r="E439" s="9">
        <v>78.86</v>
      </c>
      <c r="F439" s="73">
        <v>30</v>
      </c>
      <c r="G439" s="73" t="s">
        <v>2986</v>
      </c>
      <c r="H439" s="73">
        <v>4</v>
      </c>
    </row>
    <row r="440" spans="1:8" ht="18" customHeight="1" x14ac:dyDescent="0.25">
      <c r="A440" s="7">
        <v>43431.423078703701</v>
      </c>
      <c r="B440" s="8" t="s">
        <v>22</v>
      </c>
      <c r="C440" s="8" t="s">
        <v>86</v>
      </c>
      <c r="D440" s="8" t="s">
        <v>3433</v>
      </c>
      <c r="E440" s="9">
        <v>110.26</v>
      </c>
      <c r="F440" s="73">
        <v>30</v>
      </c>
      <c r="G440" s="73" t="s">
        <v>2986</v>
      </c>
      <c r="H440" s="73">
        <v>4</v>
      </c>
    </row>
    <row r="441" spans="1:8" ht="18" customHeight="1" x14ac:dyDescent="0.25">
      <c r="A441" s="7">
        <v>43454.346319444441</v>
      </c>
      <c r="B441" s="8" t="s">
        <v>22</v>
      </c>
      <c r="C441" s="8" t="s">
        <v>86</v>
      </c>
      <c r="D441" s="8" t="s">
        <v>3437</v>
      </c>
      <c r="E441" s="9">
        <v>264.19</v>
      </c>
      <c r="F441" s="73">
        <v>30</v>
      </c>
      <c r="G441" s="73" t="s">
        <v>2986</v>
      </c>
      <c r="H441" s="73">
        <v>4</v>
      </c>
    </row>
    <row r="442" spans="1:8" ht="18" customHeight="1" x14ac:dyDescent="0.25">
      <c r="A442" s="7">
        <v>43368.579502314817</v>
      </c>
      <c r="B442" s="8" t="s">
        <v>23</v>
      </c>
      <c r="C442" s="8" t="s">
        <v>87</v>
      </c>
      <c r="D442" s="8" t="s">
        <v>3438</v>
      </c>
      <c r="E442" s="9">
        <v>421.89</v>
      </c>
      <c r="F442" s="73">
        <v>30</v>
      </c>
      <c r="G442" s="73" t="s">
        <v>2986</v>
      </c>
      <c r="H442" s="73">
        <v>4</v>
      </c>
    </row>
    <row r="443" spans="1:8" ht="18" customHeight="1" x14ac:dyDescent="0.25">
      <c r="A443" s="7">
        <v>43398.409097222226</v>
      </c>
      <c r="B443" s="8" t="s">
        <v>23</v>
      </c>
      <c r="C443" s="8" t="s">
        <v>87</v>
      </c>
      <c r="D443" s="8" t="s">
        <v>3439</v>
      </c>
      <c r="E443" s="9">
        <v>421.89</v>
      </c>
      <c r="F443" s="73">
        <v>30</v>
      </c>
      <c r="G443" s="73" t="s">
        <v>2986</v>
      </c>
      <c r="H443" s="73">
        <v>4</v>
      </c>
    </row>
    <row r="444" spans="1:8" ht="18" customHeight="1" x14ac:dyDescent="0.25">
      <c r="A444" s="7">
        <v>43430.433842592596</v>
      </c>
      <c r="B444" s="8" t="s">
        <v>23</v>
      </c>
      <c r="C444" s="8" t="s">
        <v>87</v>
      </c>
      <c r="D444" s="8" t="s">
        <v>3440</v>
      </c>
      <c r="E444" s="9">
        <v>421.89</v>
      </c>
      <c r="F444" s="73">
        <v>30</v>
      </c>
      <c r="G444" s="73" t="s">
        <v>2986</v>
      </c>
      <c r="H444" s="73">
        <v>4</v>
      </c>
    </row>
    <row r="445" spans="1:8" ht="18" customHeight="1" x14ac:dyDescent="0.25">
      <c r="A445" s="7">
        <v>43461.430023148147</v>
      </c>
      <c r="B445" s="8" t="s">
        <v>23</v>
      </c>
      <c r="C445" s="8" t="s">
        <v>87</v>
      </c>
      <c r="D445" s="8" t="s">
        <v>3441</v>
      </c>
      <c r="E445" s="9">
        <v>421.89</v>
      </c>
      <c r="F445" s="73">
        <v>30</v>
      </c>
      <c r="G445" s="73" t="s">
        <v>2986</v>
      </c>
      <c r="H445" s="73">
        <v>4</v>
      </c>
    </row>
    <row r="446" spans="1:8" ht="18" customHeight="1" x14ac:dyDescent="0.25">
      <c r="A446" s="7">
        <v>43377.436574074076</v>
      </c>
      <c r="B446" s="8" t="s">
        <v>691</v>
      </c>
      <c r="C446" s="8" t="s">
        <v>692</v>
      </c>
      <c r="D446" s="8" t="s">
        <v>3442</v>
      </c>
      <c r="E446" s="9">
        <v>7.26</v>
      </c>
      <c r="F446" s="73">
        <v>1</v>
      </c>
      <c r="G446" s="73" t="s">
        <v>2986</v>
      </c>
      <c r="H446" s="73">
        <v>4</v>
      </c>
    </row>
    <row r="447" spans="1:8" ht="18" customHeight="1" x14ac:dyDescent="0.25">
      <c r="A447" s="7">
        <v>43377.463796296295</v>
      </c>
      <c r="B447" s="8" t="s">
        <v>691</v>
      </c>
      <c r="C447" s="8" t="s">
        <v>692</v>
      </c>
      <c r="D447" s="8" t="s">
        <v>3443</v>
      </c>
      <c r="E447" s="9">
        <v>7.26</v>
      </c>
      <c r="F447" s="73">
        <v>1</v>
      </c>
      <c r="G447" s="73" t="s">
        <v>2986</v>
      </c>
      <c r="H447" s="73">
        <v>4</v>
      </c>
    </row>
    <row r="448" spans="1:8" ht="18" customHeight="1" x14ac:dyDescent="0.25">
      <c r="A448" s="7">
        <v>43377.484756944446</v>
      </c>
      <c r="B448" s="8" t="s">
        <v>691</v>
      </c>
      <c r="C448" s="8" t="s">
        <v>692</v>
      </c>
      <c r="D448" s="8" t="s">
        <v>3444</v>
      </c>
      <c r="E448" s="9">
        <v>7.26</v>
      </c>
      <c r="F448" s="73">
        <v>1</v>
      </c>
      <c r="G448" s="73" t="s">
        <v>2986</v>
      </c>
      <c r="H448" s="73">
        <v>4</v>
      </c>
    </row>
    <row r="449" spans="1:8" ht="18" customHeight="1" x14ac:dyDescent="0.25">
      <c r="A449" s="7">
        <v>43425.495949074073</v>
      </c>
      <c r="B449" s="8" t="s">
        <v>1854</v>
      </c>
      <c r="C449" s="8" t="s">
        <v>1855</v>
      </c>
      <c r="D449" s="12" t="s">
        <v>3445</v>
      </c>
      <c r="E449" s="9">
        <v>72.599999999999994</v>
      </c>
      <c r="F449" s="73">
        <v>1</v>
      </c>
      <c r="G449" s="73" t="s">
        <v>2986</v>
      </c>
      <c r="H449" s="73">
        <v>4</v>
      </c>
    </row>
    <row r="450" spans="1:8" ht="18" customHeight="1" x14ac:dyDescent="0.25">
      <c r="A450" s="7">
        <v>43426.425046296295</v>
      </c>
      <c r="B450" s="8" t="s">
        <v>1854</v>
      </c>
      <c r="C450" s="8" t="s">
        <v>1855</v>
      </c>
      <c r="D450" s="8" t="s">
        <v>3446</v>
      </c>
      <c r="E450" s="9">
        <v>2904</v>
      </c>
      <c r="F450" s="73">
        <v>1</v>
      </c>
      <c r="G450" s="73" t="s">
        <v>2986</v>
      </c>
      <c r="H450" s="73">
        <v>4</v>
      </c>
    </row>
    <row r="451" spans="1:8" ht="18" customHeight="1" x14ac:dyDescent="0.25">
      <c r="A451" s="7">
        <v>43411.61341435185</v>
      </c>
      <c r="B451" s="8" t="s">
        <v>24</v>
      </c>
      <c r="C451" s="8" t="s">
        <v>88</v>
      </c>
      <c r="D451" s="8" t="s">
        <v>898</v>
      </c>
      <c r="E451" s="9">
        <v>949.85</v>
      </c>
      <c r="F451" s="73">
        <v>30</v>
      </c>
      <c r="G451" s="73" t="s">
        <v>2986</v>
      </c>
      <c r="H451" s="73">
        <v>4</v>
      </c>
    </row>
    <row r="452" spans="1:8" ht="18" customHeight="1" x14ac:dyDescent="0.25">
      <c r="A452" s="7">
        <v>43469.504479166666</v>
      </c>
      <c r="B452" s="8" t="s">
        <v>3447</v>
      </c>
      <c r="C452" s="8" t="s">
        <v>3448</v>
      </c>
      <c r="D452" s="12" t="s">
        <v>3449</v>
      </c>
      <c r="E452" s="9">
        <v>2845.55</v>
      </c>
      <c r="F452" s="73">
        <v>30</v>
      </c>
      <c r="G452" s="73" t="s">
        <v>2986</v>
      </c>
      <c r="H452" s="73">
        <v>4</v>
      </c>
    </row>
    <row r="453" spans="1:8" ht="18" customHeight="1" x14ac:dyDescent="0.25">
      <c r="A453" s="7">
        <v>43409.554456018515</v>
      </c>
      <c r="B453" s="8" t="s">
        <v>25</v>
      </c>
      <c r="C453" s="8" t="s">
        <v>89</v>
      </c>
      <c r="D453" s="8" t="s">
        <v>3450</v>
      </c>
      <c r="E453" s="9">
        <v>301.13</v>
      </c>
      <c r="F453" s="73">
        <v>30</v>
      </c>
      <c r="G453" s="73" t="s">
        <v>2986</v>
      </c>
      <c r="H453" s="73">
        <v>4</v>
      </c>
    </row>
    <row r="454" spans="1:8" ht="18" customHeight="1" x14ac:dyDescent="0.25">
      <c r="A454" s="7">
        <v>43438.600011574075</v>
      </c>
      <c r="B454" s="8" t="s">
        <v>25</v>
      </c>
      <c r="C454" s="8" t="s">
        <v>89</v>
      </c>
      <c r="D454" s="12" t="s">
        <v>3451</v>
      </c>
      <c r="E454" s="9">
        <v>1006.9</v>
      </c>
      <c r="F454" s="73">
        <v>30</v>
      </c>
      <c r="G454" s="73" t="s">
        <v>2986</v>
      </c>
      <c r="H454" s="73">
        <v>4</v>
      </c>
    </row>
    <row r="455" spans="1:8" ht="18" customHeight="1" x14ac:dyDescent="0.25">
      <c r="A455" s="7">
        <v>43439.589629629627</v>
      </c>
      <c r="B455" s="8" t="s">
        <v>1388</v>
      </c>
      <c r="C455" s="8" t="s">
        <v>1389</v>
      </c>
      <c r="D455" s="8" t="s">
        <v>3452</v>
      </c>
      <c r="E455" s="9">
        <v>1031</v>
      </c>
      <c r="F455" s="73">
        <v>90</v>
      </c>
      <c r="G455" s="73" t="s">
        <v>2986</v>
      </c>
      <c r="H455" s="73">
        <v>4</v>
      </c>
    </row>
    <row r="456" spans="1:8" ht="18" customHeight="1" x14ac:dyDescent="0.25">
      <c r="A456" s="7">
        <v>43447.538148148145</v>
      </c>
      <c r="B456" s="8" t="s">
        <v>1388</v>
      </c>
      <c r="C456" s="8" t="s">
        <v>1389</v>
      </c>
      <c r="D456" s="8" t="s">
        <v>3453</v>
      </c>
      <c r="E456" s="9">
        <v>3.18</v>
      </c>
      <c r="F456" s="73">
        <v>30</v>
      </c>
      <c r="G456" s="73" t="s">
        <v>2986</v>
      </c>
      <c r="H456" s="73">
        <v>4</v>
      </c>
    </row>
    <row r="457" spans="1:8" ht="18" customHeight="1" x14ac:dyDescent="0.25">
      <c r="A457" s="7">
        <v>43447.598935185182</v>
      </c>
      <c r="B457" s="8" t="s">
        <v>1388</v>
      </c>
      <c r="C457" s="8" t="s">
        <v>1389</v>
      </c>
      <c r="D457" s="8" t="s">
        <v>3454</v>
      </c>
      <c r="E457" s="9">
        <v>294.18</v>
      </c>
      <c r="F457" s="73">
        <v>90</v>
      </c>
      <c r="G457" s="73" t="s">
        <v>2986</v>
      </c>
      <c r="H457" s="73">
        <v>4</v>
      </c>
    </row>
    <row r="458" spans="1:8" ht="18" customHeight="1" x14ac:dyDescent="0.25">
      <c r="A458" s="7">
        <v>43447.598981481482</v>
      </c>
      <c r="B458" s="8" t="s">
        <v>1388</v>
      </c>
      <c r="C458" s="8" t="s">
        <v>1389</v>
      </c>
      <c r="D458" s="8" t="s">
        <v>3455</v>
      </c>
      <c r="E458" s="9">
        <v>294.18</v>
      </c>
      <c r="F458" s="73">
        <v>90</v>
      </c>
      <c r="G458" s="73" t="s">
        <v>2986</v>
      </c>
      <c r="H458" s="73">
        <v>4</v>
      </c>
    </row>
    <row r="459" spans="1:8" ht="18" customHeight="1" x14ac:dyDescent="0.25">
      <c r="A459" s="7">
        <v>43447.603229166663</v>
      </c>
      <c r="B459" s="8" t="s">
        <v>1388</v>
      </c>
      <c r="C459" s="8" t="s">
        <v>1389</v>
      </c>
      <c r="D459" s="8" t="s">
        <v>3456</v>
      </c>
      <c r="E459" s="9">
        <v>294.18</v>
      </c>
      <c r="F459" s="73">
        <v>90</v>
      </c>
      <c r="G459" s="73" t="s">
        <v>2986</v>
      </c>
      <c r="H459" s="73">
        <v>4</v>
      </c>
    </row>
    <row r="460" spans="1:8" ht="18" customHeight="1" x14ac:dyDescent="0.25">
      <c r="A460" s="7">
        <v>43374.457731481481</v>
      </c>
      <c r="B460" s="8" t="s">
        <v>27</v>
      </c>
      <c r="C460" s="8" t="s">
        <v>91</v>
      </c>
      <c r="D460" s="12" t="s">
        <v>3457</v>
      </c>
      <c r="E460" s="9">
        <v>4064.88</v>
      </c>
      <c r="F460" s="73">
        <v>30</v>
      </c>
      <c r="G460" s="73" t="s">
        <v>2986</v>
      </c>
      <c r="H460" s="73">
        <v>4</v>
      </c>
    </row>
    <row r="461" spans="1:8" ht="18" customHeight="1" x14ac:dyDescent="0.25">
      <c r="A461" s="7">
        <v>43404.518738425926</v>
      </c>
      <c r="B461" s="8" t="s">
        <v>27</v>
      </c>
      <c r="C461" s="8" t="s">
        <v>91</v>
      </c>
      <c r="D461" s="12" t="s">
        <v>3458</v>
      </c>
      <c r="E461" s="9">
        <v>4064.88</v>
      </c>
      <c r="F461" s="73">
        <v>30</v>
      </c>
      <c r="G461" s="73" t="s">
        <v>2986</v>
      </c>
      <c r="H461" s="73">
        <v>4</v>
      </c>
    </row>
    <row r="462" spans="1:8" ht="18" customHeight="1" x14ac:dyDescent="0.25">
      <c r="A462" s="7">
        <v>43434.542581018519</v>
      </c>
      <c r="B462" s="8" t="s">
        <v>27</v>
      </c>
      <c r="C462" s="8" t="s">
        <v>91</v>
      </c>
      <c r="D462" s="12" t="s">
        <v>3459</v>
      </c>
      <c r="E462" s="9">
        <v>4064.88</v>
      </c>
      <c r="F462" s="73">
        <v>30</v>
      </c>
      <c r="G462" s="73" t="s">
        <v>2986</v>
      </c>
      <c r="H462" s="73">
        <v>4</v>
      </c>
    </row>
    <row r="463" spans="1:8" ht="18" customHeight="1" x14ac:dyDescent="0.25">
      <c r="A463" s="7">
        <v>43468.484178240738</v>
      </c>
      <c r="B463" s="8" t="s">
        <v>27</v>
      </c>
      <c r="C463" s="8" t="s">
        <v>91</v>
      </c>
      <c r="D463" s="12" t="s">
        <v>3460</v>
      </c>
      <c r="E463" s="9">
        <v>4064.88</v>
      </c>
      <c r="F463" s="73">
        <v>30</v>
      </c>
      <c r="G463" s="73" t="s">
        <v>2986</v>
      </c>
      <c r="H463" s="73">
        <v>4</v>
      </c>
    </row>
    <row r="464" spans="1:8" ht="18" customHeight="1" x14ac:dyDescent="0.25">
      <c r="A464" s="7">
        <v>43374.788101851853</v>
      </c>
      <c r="B464" s="8" t="s">
        <v>550</v>
      </c>
      <c r="C464" s="8" t="s">
        <v>551</v>
      </c>
      <c r="D464" s="8" t="s">
        <v>3461</v>
      </c>
      <c r="E464" s="9">
        <v>169.82</v>
      </c>
      <c r="F464" s="73">
        <v>90</v>
      </c>
      <c r="G464" s="73" t="s">
        <v>2986</v>
      </c>
      <c r="H464" s="73">
        <v>4</v>
      </c>
    </row>
    <row r="465" spans="1:8" ht="18" customHeight="1" x14ac:dyDescent="0.25">
      <c r="A465" s="7">
        <v>43339.872893518521</v>
      </c>
      <c r="B465" s="8" t="s">
        <v>649</v>
      </c>
      <c r="C465" s="8" t="s">
        <v>650</v>
      </c>
      <c r="D465" s="8" t="s">
        <v>3462</v>
      </c>
      <c r="E465" s="9">
        <v>1603.25</v>
      </c>
      <c r="F465" s="73">
        <v>1</v>
      </c>
      <c r="G465" s="73" t="s">
        <v>2986</v>
      </c>
      <c r="H465" s="73">
        <v>4</v>
      </c>
    </row>
    <row r="466" spans="1:8" ht="18" customHeight="1" x14ac:dyDescent="0.25">
      <c r="A466" s="7">
        <v>43339.87296296296</v>
      </c>
      <c r="B466" s="8" t="s">
        <v>649</v>
      </c>
      <c r="C466" s="8" t="s">
        <v>650</v>
      </c>
      <c r="D466" s="8" t="s">
        <v>3463</v>
      </c>
      <c r="E466" s="9">
        <v>1410.86</v>
      </c>
      <c r="F466" s="73">
        <v>1</v>
      </c>
      <c r="G466" s="73" t="s">
        <v>2986</v>
      </c>
      <c r="H466" s="73">
        <v>4</v>
      </c>
    </row>
    <row r="467" spans="1:8" ht="18" customHeight="1" x14ac:dyDescent="0.25">
      <c r="A467" s="7">
        <v>43366.833645833336</v>
      </c>
      <c r="B467" s="8" t="s">
        <v>649</v>
      </c>
      <c r="C467" s="8" t="s">
        <v>650</v>
      </c>
      <c r="D467" s="8" t="s">
        <v>3464</v>
      </c>
      <c r="E467" s="9">
        <v>4700.8500000000004</v>
      </c>
      <c r="F467" s="73">
        <v>1</v>
      </c>
      <c r="G467" s="73" t="s">
        <v>2986</v>
      </c>
      <c r="H467" s="73">
        <v>4</v>
      </c>
    </row>
    <row r="468" spans="1:8" ht="18" customHeight="1" x14ac:dyDescent="0.25">
      <c r="A468" s="7">
        <v>43375.756701388891</v>
      </c>
      <c r="B468" s="8" t="s">
        <v>649</v>
      </c>
      <c r="C468" s="8" t="s">
        <v>650</v>
      </c>
      <c r="D468" s="8" t="s">
        <v>3465</v>
      </c>
      <c r="E468" s="9">
        <v>5082</v>
      </c>
      <c r="F468" s="73">
        <v>1</v>
      </c>
      <c r="G468" s="73" t="s">
        <v>2986</v>
      </c>
      <c r="H468" s="73">
        <v>4</v>
      </c>
    </row>
    <row r="469" spans="1:8" ht="18" customHeight="1" x14ac:dyDescent="0.25">
      <c r="A469" s="7">
        <v>43389.427604166667</v>
      </c>
      <c r="B469" s="8" t="s">
        <v>649</v>
      </c>
      <c r="C469" s="8" t="s">
        <v>650</v>
      </c>
      <c r="D469" s="8" t="s">
        <v>3466</v>
      </c>
      <c r="E469" s="9">
        <v>10890</v>
      </c>
      <c r="F469" s="73">
        <v>1</v>
      </c>
      <c r="G469" s="73" t="s">
        <v>2986</v>
      </c>
      <c r="H469" s="73">
        <v>4</v>
      </c>
    </row>
    <row r="470" spans="1:8" ht="18" customHeight="1" x14ac:dyDescent="0.25">
      <c r="A470" s="7">
        <v>43437.016180555554</v>
      </c>
      <c r="B470" s="8" t="s">
        <v>649</v>
      </c>
      <c r="C470" s="8" t="s">
        <v>650</v>
      </c>
      <c r="D470" s="8" t="s">
        <v>3467</v>
      </c>
      <c r="E470" s="9">
        <v>10890</v>
      </c>
      <c r="F470" s="73">
        <v>1</v>
      </c>
      <c r="G470" s="73" t="s">
        <v>2986</v>
      </c>
      <c r="H470" s="73">
        <v>4</v>
      </c>
    </row>
    <row r="471" spans="1:8" ht="18" customHeight="1" x14ac:dyDescent="0.25">
      <c r="A471" s="7">
        <v>43444.782893518517</v>
      </c>
      <c r="B471" s="8" t="s">
        <v>649</v>
      </c>
      <c r="C471" s="8" t="s">
        <v>650</v>
      </c>
      <c r="D471" s="8" t="s">
        <v>3468</v>
      </c>
      <c r="E471" s="9">
        <v>5142.5</v>
      </c>
      <c r="F471" s="73">
        <v>1</v>
      </c>
      <c r="G471" s="73" t="s">
        <v>2986</v>
      </c>
      <c r="H471" s="73">
        <v>4</v>
      </c>
    </row>
    <row r="472" spans="1:8" ht="18" customHeight="1" x14ac:dyDescent="0.25">
      <c r="A472" s="7">
        <v>43388.674456018518</v>
      </c>
      <c r="B472" s="8" t="s">
        <v>444</v>
      </c>
      <c r="C472" s="8" t="s">
        <v>92</v>
      </c>
      <c r="D472" s="8" t="s">
        <v>3469</v>
      </c>
      <c r="E472" s="9">
        <v>530.72</v>
      </c>
      <c r="F472" s="73">
        <v>1</v>
      </c>
      <c r="G472" s="73" t="s">
        <v>2986</v>
      </c>
      <c r="H472" s="73">
        <v>4</v>
      </c>
    </row>
    <row r="473" spans="1:8" ht="18" customHeight="1" x14ac:dyDescent="0.25">
      <c r="A473" s="7">
        <v>43434.538217592592</v>
      </c>
      <c r="B473" s="8" t="s">
        <v>3470</v>
      </c>
      <c r="C473" s="8" t="s">
        <v>3471</v>
      </c>
      <c r="D473" s="12" t="s">
        <v>3472</v>
      </c>
      <c r="E473" s="9">
        <v>3312.83</v>
      </c>
      <c r="F473" s="73">
        <v>1</v>
      </c>
      <c r="G473" s="73" t="s">
        <v>2986</v>
      </c>
      <c r="H473" s="73">
        <v>4</v>
      </c>
    </row>
    <row r="474" spans="1:8" ht="18" customHeight="1" x14ac:dyDescent="0.25">
      <c r="A474" s="7">
        <v>43409.742372685185</v>
      </c>
      <c r="B474" s="8" t="s">
        <v>2200</v>
      </c>
      <c r="C474" s="8" t="s">
        <v>2201</v>
      </c>
      <c r="D474" s="12" t="s">
        <v>3473</v>
      </c>
      <c r="E474" s="9">
        <v>11327.69</v>
      </c>
      <c r="F474" s="73">
        <v>30</v>
      </c>
      <c r="G474" s="73" t="s">
        <v>2986</v>
      </c>
      <c r="H474" s="73">
        <v>4</v>
      </c>
    </row>
    <row r="475" spans="1:8" ht="18" customHeight="1" x14ac:dyDescent="0.25">
      <c r="A475" s="7">
        <v>43339.875115740739</v>
      </c>
      <c r="B475" s="8" t="s">
        <v>645</v>
      </c>
      <c r="C475" s="8" t="s">
        <v>646</v>
      </c>
      <c r="D475" s="8" t="s">
        <v>3474</v>
      </c>
      <c r="E475" s="9">
        <v>2964.5</v>
      </c>
      <c r="F475" s="73">
        <v>1</v>
      </c>
      <c r="G475" s="73" t="s">
        <v>2986</v>
      </c>
      <c r="H475" s="73">
        <v>4</v>
      </c>
    </row>
    <row r="476" spans="1:8" ht="18" customHeight="1" x14ac:dyDescent="0.25">
      <c r="A476" s="7">
        <v>43368.963240740741</v>
      </c>
      <c r="B476" s="8" t="s">
        <v>645</v>
      </c>
      <c r="C476" s="8" t="s">
        <v>646</v>
      </c>
      <c r="D476" s="8" t="s">
        <v>3475</v>
      </c>
      <c r="E476" s="9">
        <v>2783</v>
      </c>
      <c r="F476" s="73">
        <v>1</v>
      </c>
      <c r="G476" s="73" t="s">
        <v>2986</v>
      </c>
      <c r="H476" s="73">
        <v>4</v>
      </c>
    </row>
    <row r="477" spans="1:8" ht="18" customHeight="1" x14ac:dyDescent="0.25">
      <c r="A477" s="7">
        <v>43336.364479166667</v>
      </c>
      <c r="B477" s="8" t="s">
        <v>29</v>
      </c>
      <c r="C477" s="8" t="s">
        <v>93</v>
      </c>
      <c r="D477" s="8" t="s">
        <v>3476</v>
      </c>
      <c r="E477" s="9">
        <v>96.8</v>
      </c>
      <c r="F477" s="73">
        <v>360</v>
      </c>
      <c r="G477" s="73" t="s">
        <v>2986</v>
      </c>
      <c r="H477" s="73">
        <v>4</v>
      </c>
    </row>
    <row r="478" spans="1:8" ht="18" customHeight="1" x14ac:dyDescent="0.25">
      <c r="A478" s="7">
        <v>43366.255972222221</v>
      </c>
      <c r="B478" s="8" t="s">
        <v>29</v>
      </c>
      <c r="C478" s="8" t="s">
        <v>93</v>
      </c>
      <c r="D478" s="8" t="s">
        <v>3477</v>
      </c>
      <c r="E478" s="9">
        <v>139.21</v>
      </c>
      <c r="F478" s="73">
        <v>360</v>
      </c>
      <c r="G478" s="73" t="s">
        <v>2986</v>
      </c>
      <c r="H478" s="73">
        <v>4</v>
      </c>
    </row>
    <row r="479" spans="1:8" ht="18" customHeight="1" x14ac:dyDescent="0.25">
      <c r="A479" s="7">
        <v>43391.361226851855</v>
      </c>
      <c r="B479" s="8" t="s">
        <v>29</v>
      </c>
      <c r="C479" s="8" t="s">
        <v>93</v>
      </c>
      <c r="D479" s="8" t="s">
        <v>3478</v>
      </c>
      <c r="E479" s="9">
        <v>556.84</v>
      </c>
      <c r="F479" s="73">
        <v>30</v>
      </c>
      <c r="G479" s="73" t="s">
        <v>2986</v>
      </c>
      <c r="H479" s="73">
        <v>4</v>
      </c>
    </row>
    <row r="480" spans="1:8" ht="18" customHeight="1" x14ac:dyDescent="0.25">
      <c r="A480" s="7">
        <v>43398.407534722224</v>
      </c>
      <c r="B480" s="8" t="s">
        <v>29</v>
      </c>
      <c r="C480" s="8" t="s">
        <v>93</v>
      </c>
      <c r="D480" s="8" t="s">
        <v>3479</v>
      </c>
      <c r="E480" s="9">
        <v>139.21</v>
      </c>
      <c r="F480" s="73">
        <v>360</v>
      </c>
      <c r="G480" s="73" t="s">
        <v>2986</v>
      </c>
      <c r="H480" s="73">
        <v>4</v>
      </c>
    </row>
    <row r="481" spans="1:8" ht="18" customHeight="1" x14ac:dyDescent="0.25">
      <c r="A481" s="7">
        <v>43437.814525462964</v>
      </c>
      <c r="B481" s="8" t="s">
        <v>29</v>
      </c>
      <c r="C481" s="8" t="s">
        <v>93</v>
      </c>
      <c r="D481" s="8" t="s">
        <v>3480</v>
      </c>
      <c r="E481" s="9">
        <v>96.8</v>
      </c>
      <c r="F481" s="73">
        <v>360</v>
      </c>
      <c r="G481" s="73" t="s">
        <v>2986</v>
      </c>
      <c r="H481" s="73">
        <v>4</v>
      </c>
    </row>
    <row r="482" spans="1:8" ht="18" customHeight="1" x14ac:dyDescent="0.25">
      <c r="A482" s="7">
        <v>43447.701388888891</v>
      </c>
      <c r="B482" s="8" t="s">
        <v>29</v>
      </c>
      <c r="C482" s="8" t="s">
        <v>93</v>
      </c>
      <c r="D482" s="8" t="s">
        <v>3481</v>
      </c>
      <c r="E482" s="9">
        <v>278.42</v>
      </c>
      <c r="F482" s="73">
        <v>360</v>
      </c>
      <c r="G482" s="73" t="s">
        <v>2986</v>
      </c>
      <c r="H482" s="73">
        <v>4</v>
      </c>
    </row>
    <row r="483" spans="1:8" ht="18" customHeight="1" x14ac:dyDescent="0.25">
      <c r="A483" s="7">
        <v>43454.685034722221</v>
      </c>
      <c r="B483" s="8" t="s">
        <v>29</v>
      </c>
      <c r="C483" s="8" t="s">
        <v>93</v>
      </c>
      <c r="D483" s="8" t="s">
        <v>3482</v>
      </c>
      <c r="E483" s="9">
        <v>139.21</v>
      </c>
      <c r="F483" s="73">
        <v>360</v>
      </c>
      <c r="G483" s="73" t="s">
        <v>2986</v>
      </c>
      <c r="H483" s="73">
        <v>4</v>
      </c>
    </row>
    <row r="484" spans="1:8" ht="18" customHeight="1" x14ac:dyDescent="0.25">
      <c r="A484" s="7">
        <v>43462.485115740739</v>
      </c>
      <c r="B484" s="8" t="s">
        <v>29</v>
      </c>
      <c r="C484" s="8" t="s">
        <v>93</v>
      </c>
      <c r="D484" s="8" t="s">
        <v>3483</v>
      </c>
      <c r="E484" s="9">
        <v>96.8</v>
      </c>
      <c r="F484" s="73">
        <v>360</v>
      </c>
      <c r="G484" s="73" t="s">
        <v>2986</v>
      </c>
      <c r="H484" s="73">
        <v>4</v>
      </c>
    </row>
    <row r="485" spans="1:8" ht="18" customHeight="1" x14ac:dyDescent="0.25">
      <c r="A485" s="7">
        <v>43378.508923611109</v>
      </c>
      <c r="B485" s="8" t="s">
        <v>30</v>
      </c>
      <c r="C485" s="8" t="s">
        <v>94</v>
      </c>
      <c r="D485" s="8" t="s">
        <v>3484</v>
      </c>
      <c r="E485" s="9">
        <v>83.04</v>
      </c>
      <c r="F485" s="73">
        <v>30</v>
      </c>
      <c r="G485" s="73" t="s">
        <v>2986</v>
      </c>
      <c r="H485" s="73">
        <v>4</v>
      </c>
    </row>
    <row r="486" spans="1:8" ht="18" customHeight="1" x14ac:dyDescent="0.25">
      <c r="A486" s="7">
        <v>43412.446574074071</v>
      </c>
      <c r="B486" s="8" t="s">
        <v>30</v>
      </c>
      <c r="C486" s="8" t="s">
        <v>94</v>
      </c>
      <c r="D486" s="8" t="s">
        <v>3485</v>
      </c>
      <c r="E486" s="9">
        <v>123.2</v>
      </c>
      <c r="F486" s="73">
        <v>30</v>
      </c>
      <c r="G486" s="73" t="s">
        <v>2986</v>
      </c>
      <c r="H486" s="73">
        <v>4</v>
      </c>
    </row>
    <row r="487" spans="1:8" ht="18" customHeight="1" x14ac:dyDescent="0.25">
      <c r="A487" s="7">
        <v>43371.344826388886</v>
      </c>
      <c r="B487" s="8" t="s">
        <v>138</v>
      </c>
      <c r="C487" s="8" t="s">
        <v>163</v>
      </c>
      <c r="D487" s="8" t="s">
        <v>3486</v>
      </c>
      <c r="E487" s="9">
        <v>365.42</v>
      </c>
      <c r="F487" s="73">
        <v>360</v>
      </c>
      <c r="G487" s="73" t="s">
        <v>2986</v>
      </c>
      <c r="H487" s="73">
        <v>4</v>
      </c>
    </row>
    <row r="488" spans="1:8" ht="18" customHeight="1" x14ac:dyDescent="0.25">
      <c r="A488" s="7">
        <v>43371.346944444442</v>
      </c>
      <c r="B488" s="8" t="s">
        <v>138</v>
      </c>
      <c r="C488" s="8" t="s">
        <v>163</v>
      </c>
      <c r="D488" s="8" t="s">
        <v>3487</v>
      </c>
      <c r="E488" s="9">
        <v>25.41</v>
      </c>
      <c r="F488" s="73">
        <v>1</v>
      </c>
      <c r="G488" s="73" t="s">
        <v>2986</v>
      </c>
      <c r="H488" s="73">
        <v>4</v>
      </c>
    </row>
    <row r="489" spans="1:8" ht="18" customHeight="1" x14ac:dyDescent="0.25">
      <c r="A489" s="7">
        <v>43371.351157407407</v>
      </c>
      <c r="B489" s="8" t="s">
        <v>138</v>
      </c>
      <c r="C489" s="8" t="s">
        <v>163</v>
      </c>
      <c r="D489" s="12" t="s">
        <v>3488</v>
      </c>
      <c r="E489" s="9">
        <v>443.59</v>
      </c>
      <c r="F489" s="73">
        <v>360</v>
      </c>
      <c r="G489" s="73" t="s">
        <v>2986</v>
      </c>
      <c r="H489" s="73">
        <v>4</v>
      </c>
    </row>
    <row r="490" spans="1:8" ht="18" customHeight="1" x14ac:dyDescent="0.25">
      <c r="A490" s="7">
        <v>43371.353275462963</v>
      </c>
      <c r="B490" s="8" t="s">
        <v>138</v>
      </c>
      <c r="C490" s="8" t="s">
        <v>163</v>
      </c>
      <c r="D490" s="12" t="s">
        <v>3489</v>
      </c>
      <c r="E490" s="9">
        <v>676.92</v>
      </c>
      <c r="F490" s="73">
        <v>1</v>
      </c>
      <c r="G490" s="73" t="s">
        <v>2986</v>
      </c>
      <c r="H490" s="73">
        <v>4</v>
      </c>
    </row>
    <row r="491" spans="1:8" ht="18" customHeight="1" x14ac:dyDescent="0.25">
      <c r="A491" s="7">
        <v>43371.355393518519</v>
      </c>
      <c r="B491" s="8" t="s">
        <v>138</v>
      </c>
      <c r="C491" s="8" t="s">
        <v>163</v>
      </c>
      <c r="D491" s="8" t="s">
        <v>3490</v>
      </c>
      <c r="E491" s="9">
        <v>366.39</v>
      </c>
      <c r="F491" s="73">
        <v>360</v>
      </c>
      <c r="G491" s="73" t="s">
        <v>2986</v>
      </c>
      <c r="H491" s="73">
        <v>4</v>
      </c>
    </row>
    <row r="492" spans="1:8" ht="18" customHeight="1" x14ac:dyDescent="0.25">
      <c r="A492" s="7">
        <v>43371.359675925924</v>
      </c>
      <c r="B492" s="8" t="s">
        <v>138</v>
      </c>
      <c r="C492" s="8" t="s">
        <v>163</v>
      </c>
      <c r="D492" s="8" t="s">
        <v>3491</v>
      </c>
      <c r="E492" s="9">
        <v>68.790000000000006</v>
      </c>
      <c r="F492" s="73">
        <v>360</v>
      </c>
      <c r="G492" s="73" t="s">
        <v>2986</v>
      </c>
      <c r="H492" s="73">
        <v>4</v>
      </c>
    </row>
    <row r="493" spans="1:8" ht="18" customHeight="1" x14ac:dyDescent="0.25">
      <c r="A493" s="7">
        <v>43371.361793981479</v>
      </c>
      <c r="B493" s="8" t="s">
        <v>138</v>
      </c>
      <c r="C493" s="8" t="s">
        <v>163</v>
      </c>
      <c r="D493" s="12" t="s">
        <v>3492</v>
      </c>
      <c r="E493" s="9">
        <v>68.97</v>
      </c>
      <c r="F493" s="73">
        <v>1</v>
      </c>
      <c r="G493" s="73" t="s">
        <v>2986</v>
      </c>
      <c r="H493" s="73">
        <v>4</v>
      </c>
    </row>
    <row r="494" spans="1:8" ht="18" customHeight="1" x14ac:dyDescent="0.25">
      <c r="A494" s="7">
        <v>43371.363946759258</v>
      </c>
      <c r="B494" s="8" t="s">
        <v>138</v>
      </c>
      <c r="C494" s="8" t="s">
        <v>163</v>
      </c>
      <c r="D494" s="8" t="s">
        <v>3493</v>
      </c>
      <c r="E494" s="9">
        <v>60.5</v>
      </c>
      <c r="F494" s="73">
        <v>1</v>
      </c>
      <c r="G494" s="73" t="s">
        <v>2986</v>
      </c>
      <c r="H494" s="73">
        <v>4</v>
      </c>
    </row>
    <row r="495" spans="1:8" ht="18" customHeight="1" x14ac:dyDescent="0.25">
      <c r="A495" s="7">
        <v>43371.368148148147</v>
      </c>
      <c r="B495" s="8" t="s">
        <v>138</v>
      </c>
      <c r="C495" s="8" t="s">
        <v>163</v>
      </c>
      <c r="D495" s="12" t="s">
        <v>3494</v>
      </c>
      <c r="E495" s="9">
        <v>644.26</v>
      </c>
      <c r="F495" s="73">
        <v>1</v>
      </c>
      <c r="G495" s="73" t="s">
        <v>2986</v>
      </c>
      <c r="H495" s="73">
        <v>4</v>
      </c>
    </row>
    <row r="496" spans="1:8" ht="18" customHeight="1" x14ac:dyDescent="0.25">
      <c r="A496" s="7">
        <v>43398.720543981479</v>
      </c>
      <c r="B496" s="8" t="s">
        <v>138</v>
      </c>
      <c r="C496" s="8" t="s">
        <v>163</v>
      </c>
      <c r="D496" s="12" t="s">
        <v>3495</v>
      </c>
      <c r="E496" s="9">
        <v>497.49</v>
      </c>
      <c r="F496" s="73">
        <v>30</v>
      </c>
      <c r="G496" s="73" t="s">
        <v>2986</v>
      </c>
      <c r="H496" s="73">
        <v>4</v>
      </c>
    </row>
    <row r="497" spans="1:8" ht="18" customHeight="1" x14ac:dyDescent="0.25">
      <c r="A497" s="7">
        <v>43398.726875</v>
      </c>
      <c r="B497" s="8" t="s">
        <v>138</v>
      </c>
      <c r="C497" s="8" t="s">
        <v>163</v>
      </c>
      <c r="D497" s="8" t="s">
        <v>3496</v>
      </c>
      <c r="E497" s="9">
        <v>133.16</v>
      </c>
      <c r="F497" s="73">
        <v>30</v>
      </c>
      <c r="G497" s="73" t="s">
        <v>2986</v>
      </c>
      <c r="H497" s="73">
        <v>4</v>
      </c>
    </row>
    <row r="498" spans="1:8" ht="18" customHeight="1" x14ac:dyDescent="0.25">
      <c r="A498" s="7">
        <v>43402.715497685182</v>
      </c>
      <c r="B498" s="8" t="s">
        <v>138</v>
      </c>
      <c r="C498" s="8" t="s">
        <v>163</v>
      </c>
      <c r="D498" s="12" t="s">
        <v>3497</v>
      </c>
      <c r="E498" s="9">
        <v>1261.97</v>
      </c>
      <c r="F498" s="73">
        <v>30</v>
      </c>
      <c r="G498" s="73" t="s">
        <v>2986</v>
      </c>
      <c r="H498" s="73">
        <v>4</v>
      </c>
    </row>
    <row r="499" spans="1:8" ht="18" customHeight="1" x14ac:dyDescent="0.25">
      <c r="A499" s="7">
        <v>43403.677881944444</v>
      </c>
      <c r="B499" s="8" t="s">
        <v>138</v>
      </c>
      <c r="C499" s="8" t="s">
        <v>163</v>
      </c>
      <c r="D499" s="12" t="s">
        <v>3498</v>
      </c>
      <c r="E499" s="9">
        <v>1875.31</v>
      </c>
      <c r="F499" s="73">
        <v>90</v>
      </c>
      <c r="G499" s="73" t="s">
        <v>2986</v>
      </c>
      <c r="H499" s="73">
        <v>4</v>
      </c>
    </row>
    <row r="500" spans="1:8" ht="18" customHeight="1" x14ac:dyDescent="0.25">
      <c r="A500" s="7">
        <v>43403.694837962961</v>
      </c>
      <c r="B500" s="8" t="s">
        <v>138</v>
      </c>
      <c r="C500" s="8" t="s">
        <v>163</v>
      </c>
      <c r="D500" s="8" t="s">
        <v>3499</v>
      </c>
      <c r="E500" s="9">
        <v>77.44</v>
      </c>
      <c r="F500" s="73">
        <v>30</v>
      </c>
      <c r="G500" s="73" t="s">
        <v>2986</v>
      </c>
      <c r="H500" s="73">
        <v>4</v>
      </c>
    </row>
    <row r="501" spans="1:8" ht="18" customHeight="1" x14ac:dyDescent="0.25">
      <c r="A501" s="7">
        <v>43403.757407407407</v>
      </c>
      <c r="B501" s="8" t="s">
        <v>138</v>
      </c>
      <c r="C501" s="8" t="s">
        <v>163</v>
      </c>
      <c r="D501" s="8" t="s">
        <v>3500</v>
      </c>
      <c r="E501" s="9">
        <v>322.47000000000003</v>
      </c>
      <c r="F501" s="73">
        <v>30</v>
      </c>
      <c r="G501" s="73" t="s">
        <v>2986</v>
      </c>
      <c r="H501" s="73">
        <v>4</v>
      </c>
    </row>
    <row r="502" spans="1:8" ht="18" customHeight="1" x14ac:dyDescent="0.25">
      <c r="A502" s="7">
        <v>43430.68478009259</v>
      </c>
      <c r="B502" s="8" t="s">
        <v>138</v>
      </c>
      <c r="C502" s="8" t="s">
        <v>163</v>
      </c>
      <c r="D502" s="12" t="s">
        <v>3501</v>
      </c>
      <c r="E502" s="9">
        <v>139.69999999999999</v>
      </c>
      <c r="F502" s="73">
        <v>30</v>
      </c>
      <c r="G502" s="73" t="s">
        <v>2986</v>
      </c>
      <c r="H502" s="73">
        <v>4</v>
      </c>
    </row>
    <row r="503" spans="1:8" ht="18" customHeight="1" x14ac:dyDescent="0.25">
      <c r="A503" s="7">
        <v>43431.663136574076</v>
      </c>
      <c r="B503" s="8" t="s">
        <v>138</v>
      </c>
      <c r="C503" s="8" t="s">
        <v>163</v>
      </c>
      <c r="D503" s="12" t="s">
        <v>3502</v>
      </c>
      <c r="E503" s="9">
        <v>265.66000000000003</v>
      </c>
      <c r="F503" s="73">
        <v>90</v>
      </c>
      <c r="G503" s="73" t="s">
        <v>2986</v>
      </c>
      <c r="H503" s="73">
        <v>4</v>
      </c>
    </row>
    <row r="504" spans="1:8" ht="18" customHeight="1" x14ac:dyDescent="0.25">
      <c r="A504" s="7">
        <v>43431.682303240741</v>
      </c>
      <c r="B504" s="8" t="s">
        <v>138</v>
      </c>
      <c r="C504" s="8" t="s">
        <v>163</v>
      </c>
      <c r="D504" s="12" t="s">
        <v>3503</v>
      </c>
      <c r="E504" s="9">
        <v>198.93</v>
      </c>
      <c r="F504" s="73">
        <v>360</v>
      </c>
      <c r="G504" s="73" t="s">
        <v>2986</v>
      </c>
      <c r="H504" s="73">
        <v>4</v>
      </c>
    </row>
    <row r="505" spans="1:8" ht="18" customHeight="1" x14ac:dyDescent="0.25">
      <c r="A505" s="7">
        <v>43431.715983796297</v>
      </c>
      <c r="B505" s="8" t="s">
        <v>138</v>
      </c>
      <c r="C505" s="8" t="s">
        <v>163</v>
      </c>
      <c r="D505" s="12" t="s">
        <v>3504</v>
      </c>
      <c r="E505" s="9">
        <v>482.97</v>
      </c>
      <c r="F505" s="73">
        <v>30</v>
      </c>
      <c r="G505" s="73" t="s">
        <v>2986</v>
      </c>
      <c r="H505" s="73">
        <v>4</v>
      </c>
    </row>
    <row r="506" spans="1:8" ht="18" customHeight="1" x14ac:dyDescent="0.25">
      <c r="A506" s="7">
        <v>43431.743263888886</v>
      </c>
      <c r="B506" s="8" t="s">
        <v>138</v>
      </c>
      <c r="C506" s="8" t="s">
        <v>163</v>
      </c>
      <c r="D506" s="12" t="s">
        <v>3505</v>
      </c>
      <c r="E506" s="9">
        <v>668.58</v>
      </c>
      <c r="F506" s="73">
        <v>360</v>
      </c>
      <c r="G506" s="73" t="s">
        <v>2986</v>
      </c>
      <c r="H506" s="73">
        <v>4</v>
      </c>
    </row>
    <row r="507" spans="1:8" ht="18" customHeight="1" x14ac:dyDescent="0.25">
      <c r="A507" s="7">
        <v>43432.724629629629</v>
      </c>
      <c r="B507" s="8" t="s">
        <v>138</v>
      </c>
      <c r="C507" s="8" t="s">
        <v>163</v>
      </c>
      <c r="D507" s="8" t="s">
        <v>3506</v>
      </c>
      <c r="E507" s="9">
        <v>430.58</v>
      </c>
      <c r="F507" s="73">
        <v>30</v>
      </c>
      <c r="G507" s="73" t="s">
        <v>2986</v>
      </c>
      <c r="H507" s="73">
        <v>4</v>
      </c>
    </row>
    <row r="508" spans="1:8" ht="18" customHeight="1" x14ac:dyDescent="0.25">
      <c r="A508" s="7">
        <v>43432.726759259262</v>
      </c>
      <c r="B508" s="8" t="s">
        <v>138</v>
      </c>
      <c r="C508" s="8" t="s">
        <v>163</v>
      </c>
      <c r="D508" s="12" t="s">
        <v>3507</v>
      </c>
      <c r="E508" s="9">
        <v>207.2</v>
      </c>
      <c r="F508" s="73">
        <v>360</v>
      </c>
      <c r="G508" s="73" t="s">
        <v>2986</v>
      </c>
      <c r="H508" s="73">
        <v>4</v>
      </c>
    </row>
    <row r="509" spans="1:8" ht="18" customHeight="1" x14ac:dyDescent="0.25">
      <c r="A509" s="7">
        <v>43306.771527777775</v>
      </c>
      <c r="B509" s="8" t="s">
        <v>31</v>
      </c>
      <c r="C509" s="8" t="s">
        <v>95</v>
      </c>
      <c r="D509" s="8" t="s">
        <v>3508</v>
      </c>
      <c r="E509" s="9">
        <v>444.97</v>
      </c>
      <c r="F509" s="73">
        <v>30</v>
      </c>
      <c r="G509" s="73" t="s">
        <v>2986</v>
      </c>
      <c r="H509" s="73">
        <v>4</v>
      </c>
    </row>
    <row r="510" spans="1:8" ht="18" customHeight="1" x14ac:dyDescent="0.25">
      <c r="A510" s="7">
        <v>43368.560636574075</v>
      </c>
      <c r="B510" s="8" t="s">
        <v>31</v>
      </c>
      <c r="C510" s="8" t="s">
        <v>95</v>
      </c>
      <c r="D510" s="12" t="s">
        <v>3509</v>
      </c>
      <c r="E510" s="9">
        <v>1127.4100000000001</v>
      </c>
      <c r="F510" s="73">
        <v>30</v>
      </c>
      <c r="G510" s="73" t="s">
        <v>2986</v>
      </c>
      <c r="H510" s="73">
        <v>4</v>
      </c>
    </row>
    <row r="511" spans="1:8" ht="18" customHeight="1" x14ac:dyDescent="0.25">
      <c r="A511" s="7">
        <v>43368.571099537039</v>
      </c>
      <c r="B511" s="8" t="s">
        <v>31</v>
      </c>
      <c r="C511" s="8" t="s">
        <v>95</v>
      </c>
      <c r="D511" s="8" t="s">
        <v>3510</v>
      </c>
      <c r="E511" s="9">
        <v>444.97</v>
      </c>
      <c r="F511" s="73">
        <v>30</v>
      </c>
      <c r="G511" s="73" t="s">
        <v>2986</v>
      </c>
      <c r="H511" s="73">
        <v>4</v>
      </c>
    </row>
    <row r="512" spans="1:8" ht="18" customHeight="1" x14ac:dyDescent="0.25">
      <c r="A512" s="7">
        <v>43399.543773148151</v>
      </c>
      <c r="B512" s="8" t="s">
        <v>31</v>
      </c>
      <c r="C512" s="8" t="s">
        <v>95</v>
      </c>
      <c r="D512" s="12" t="s">
        <v>3511</v>
      </c>
      <c r="E512" s="9">
        <v>1127.4100000000001</v>
      </c>
      <c r="F512" s="73">
        <v>30</v>
      </c>
      <c r="G512" s="73" t="s">
        <v>2986</v>
      </c>
      <c r="H512" s="73">
        <v>4</v>
      </c>
    </row>
    <row r="513" spans="1:8" ht="18" customHeight="1" x14ac:dyDescent="0.25">
      <c r="A513" s="7">
        <v>43399.550104166665</v>
      </c>
      <c r="B513" s="8" t="s">
        <v>31</v>
      </c>
      <c r="C513" s="8" t="s">
        <v>95</v>
      </c>
      <c r="D513" s="8" t="s">
        <v>3512</v>
      </c>
      <c r="E513" s="9">
        <v>444.97</v>
      </c>
      <c r="F513" s="73">
        <v>30</v>
      </c>
      <c r="G513" s="73" t="s">
        <v>2986</v>
      </c>
      <c r="H513" s="73">
        <v>4</v>
      </c>
    </row>
    <row r="514" spans="1:8" ht="18" customHeight="1" x14ac:dyDescent="0.25">
      <c r="A514" s="7">
        <v>43430.507175925923</v>
      </c>
      <c r="B514" s="8" t="s">
        <v>31</v>
      </c>
      <c r="C514" s="8" t="s">
        <v>95</v>
      </c>
      <c r="D514" s="12" t="s">
        <v>3513</v>
      </c>
      <c r="E514" s="9">
        <v>1127.4100000000001</v>
      </c>
      <c r="F514" s="73">
        <v>30</v>
      </c>
      <c r="G514" s="73" t="s">
        <v>2986</v>
      </c>
      <c r="H514" s="73">
        <v>4</v>
      </c>
    </row>
    <row r="515" spans="1:8" ht="18" customHeight="1" x14ac:dyDescent="0.25">
      <c r="A515" s="7">
        <v>43430.513553240744</v>
      </c>
      <c r="B515" s="8" t="s">
        <v>31</v>
      </c>
      <c r="C515" s="8" t="s">
        <v>95</v>
      </c>
      <c r="D515" s="8" t="s">
        <v>3514</v>
      </c>
      <c r="E515" s="9">
        <v>70.42</v>
      </c>
      <c r="F515" s="73">
        <v>30</v>
      </c>
      <c r="G515" s="73" t="s">
        <v>2986</v>
      </c>
      <c r="H515" s="73">
        <v>4</v>
      </c>
    </row>
    <row r="516" spans="1:8" ht="18" customHeight="1" x14ac:dyDescent="0.25">
      <c r="A516" s="7">
        <v>43430.515682870369</v>
      </c>
      <c r="B516" s="8" t="s">
        <v>31</v>
      </c>
      <c r="C516" s="8" t="s">
        <v>95</v>
      </c>
      <c r="D516" s="8" t="s">
        <v>3515</v>
      </c>
      <c r="E516" s="9">
        <v>444.97</v>
      </c>
      <c r="F516" s="73">
        <v>30</v>
      </c>
      <c r="G516" s="73" t="s">
        <v>2986</v>
      </c>
      <c r="H516" s="73">
        <v>4</v>
      </c>
    </row>
    <row r="517" spans="1:8" ht="18" customHeight="1" x14ac:dyDescent="0.25">
      <c r="A517" s="7">
        <v>43461.503020833334</v>
      </c>
      <c r="B517" s="8" t="s">
        <v>31</v>
      </c>
      <c r="C517" s="8" t="s">
        <v>95</v>
      </c>
      <c r="D517" s="12" t="s">
        <v>3516</v>
      </c>
      <c r="E517" s="9">
        <v>1127.4100000000001</v>
      </c>
      <c r="F517" s="73">
        <v>30</v>
      </c>
      <c r="G517" s="73" t="s">
        <v>2986</v>
      </c>
      <c r="H517" s="73">
        <v>4</v>
      </c>
    </row>
    <row r="518" spans="1:8" ht="18" customHeight="1" x14ac:dyDescent="0.25">
      <c r="A518" s="7">
        <v>43461.509351851855</v>
      </c>
      <c r="B518" s="8" t="s">
        <v>31</v>
      </c>
      <c r="C518" s="8" t="s">
        <v>95</v>
      </c>
      <c r="D518" s="8" t="s">
        <v>3517</v>
      </c>
      <c r="E518" s="9">
        <v>444.97</v>
      </c>
      <c r="F518" s="73">
        <v>30</v>
      </c>
      <c r="G518" s="73" t="s">
        <v>2986</v>
      </c>
      <c r="H518" s="73">
        <v>4</v>
      </c>
    </row>
    <row r="519" spans="1:8" ht="18" customHeight="1" x14ac:dyDescent="0.25">
      <c r="A519" s="7">
        <v>43407.34511574074</v>
      </c>
      <c r="B519" s="8" t="s">
        <v>657</v>
      </c>
      <c r="C519" s="8" t="s">
        <v>658</v>
      </c>
      <c r="D519" s="12" t="s">
        <v>3518</v>
      </c>
      <c r="E519" s="9">
        <v>1114.24</v>
      </c>
      <c r="F519" s="73">
        <v>30</v>
      </c>
      <c r="G519" s="73" t="s">
        <v>2986</v>
      </c>
      <c r="H519" s="73">
        <v>4</v>
      </c>
    </row>
    <row r="520" spans="1:8" ht="18" customHeight="1" x14ac:dyDescent="0.25">
      <c r="A520" s="7">
        <v>43423.664884259262</v>
      </c>
      <c r="B520" s="8" t="s">
        <v>2262</v>
      </c>
      <c r="C520" s="8" t="s">
        <v>2263</v>
      </c>
      <c r="D520" s="8" t="s">
        <v>3519</v>
      </c>
      <c r="E520" s="9">
        <v>914.03</v>
      </c>
      <c r="F520" s="73">
        <v>30</v>
      </c>
      <c r="G520" s="73" t="s">
        <v>2986</v>
      </c>
      <c r="H520" s="73">
        <v>4</v>
      </c>
    </row>
    <row r="521" spans="1:8" ht="18" customHeight="1" x14ac:dyDescent="0.25">
      <c r="A521" s="7">
        <v>43424.411319444444</v>
      </c>
      <c r="B521" s="8" t="s">
        <v>2262</v>
      </c>
      <c r="C521" s="8" t="s">
        <v>2263</v>
      </c>
      <c r="D521" s="8" t="s">
        <v>3520</v>
      </c>
      <c r="E521" s="9">
        <v>914.03</v>
      </c>
      <c r="F521" s="73">
        <v>30</v>
      </c>
      <c r="G521" s="73" t="s">
        <v>2986</v>
      </c>
      <c r="H521" s="73">
        <v>4</v>
      </c>
    </row>
    <row r="522" spans="1:8" ht="18" customHeight="1" x14ac:dyDescent="0.25">
      <c r="A522" s="7">
        <v>43424.411354166667</v>
      </c>
      <c r="B522" s="8" t="s">
        <v>2262</v>
      </c>
      <c r="C522" s="8" t="s">
        <v>2263</v>
      </c>
      <c r="D522" s="8" t="s">
        <v>3521</v>
      </c>
      <c r="E522" s="9">
        <v>3656.14</v>
      </c>
      <c r="F522" s="73">
        <v>30</v>
      </c>
      <c r="G522" s="73" t="s">
        <v>2986</v>
      </c>
      <c r="H522" s="73">
        <v>4</v>
      </c>
    </row>
    <row r="523" spans="1:8" ht="18" customHeight="1" x14ac:dyDescent="0.25">
      <c r="A523" s="7">
        <v>43432.400231481479</v>
      </c>
      <c r="B523" s="8" t="s">
        <v>2262</v>
      </c>
      <c r="C523" s="8" t="s">
        <v>2263</v>
      </c>
      <c r="D523" s="8" t="s">
        <v>3522</v>
      </c>
      <c r="E523" s="9">
        <v>914.03</v>
      </c>
      <c r="F523" s="73">
        <v>30</v>
      </c>
      <c r="G523" s="73" t="s">
        <v>2986</v>
      </c>
      <c r="H523" s="73">
        <v>4</v>
      </c>
    </row>
    <row r="524" spans="1:8" ht="18" customHeight="1" x14ac:dyDescent="0.25">
      <c r="A524" s="7">
        <v>43468.45894675926</v>
      </c>
      <c r="B524" s="8" t="s">
        <v>2262</v>
      </c>
      <c r="C524" s="8" t="s">
        <v>2263</v>
      </c>
      <c r="D524" s="8" t="s">
        <v>3523</v>
      </c>
      <c r="E524" s="9">
        <v>914.03</v>
      </c>
      <c r="F524" s="73">
        <v>30</v>
      </c>
      <c r="G524" s="73" t="s">
        <v>2986</v>
      </c>
      <c r="H524" s="73">
        <v>4</v>
      </c>
    </row>
    <row r="525" spans="1:8" ht="18" customHeight="1" x14ac:dyDescent="0.25">
      <c r="A525" s="7">
        <v>43375.567835648151</v>
      </c>
      <c r="B525" s="8" t="s">
        <v>2436</v>
      </c>
      <c r="C525" s="8" t="s">
        <v>2437</v>
      </c>
      <c r="D525" s="8" t="s">
        <v>3524</v>
      </c>
      <c r="E525" s="9">
        <v>218.4</v>
      </c>
      <c r="F525" s="73">
        <v>1</v>
      </c>
      <c r="G525" s="73" t="s">
        <v>2986</v>
      </c>
      <c r="H525" s="73">
        <v>4</v>
      </c>
    </row>
    <row r="526" spans="1:8" ht="18" customHeight="1" x14ac:dyDescent="0.25">
      <c r="A526" s="7">
        <v>43375.570011574076</v>
      </c>
      <c r="B526" s="8" t="s">
        <v>2436</v>
      </c>
      <c r="C526" s="8" t="s">
        <v>2437</v>
      </c>
      <c r="D526" s="8" t="s">
        <v>3525</v>
      </c>
      <c r="E526" s="9">
        <v>218.4</v>
      </c>
      <c r="F526" s="73">
        <v>1</v>
      </c>
      <c r="G526" s="73" t="s">
        <v>2986</v>
      </c>
      <c r="H526" s="73">
        <v>4</v>
      </c>
    </row>
    <row r="527" spans="1:8" ht="18" customHeight="1" x14ac:dyDescent="0.25">
      <c r="A527" s="7">
        <v>43375.5700462963</v>
      </c>
      <c r="B527" s="8" t="s">
        <v>2436</v>
      </c>
      <c r="C527" s="8" t="s">
        <v>2437</v>
      </c>
      <c r="D527" s="8" t="s">
        <v>3526</v>
      </c>
      <c r="E527" s="9">
        <v>218.4</v>
      </c>
      <c r="F527" s="73">
        <v>1</v>
      </c>
      <c r="G527" s="73" t="s">
        <v>2986</v>
      </c>
      <c r="H527" s="73">
        <v>4</v>
      </c>
    </row>
    <row r="528" spans="1:8" ht="18" customHeight="1" x14ac:dyDescent="0.25">
      <c r="A528" s="7">
        <v>43375.578414351854</v>
      </c>
      <c r="B528" s="8" t="s">
        <v>2436</v>
      </c>
      <c r="C528" s="8" t="s">
        <v>2437</v>
      </c>
      <c r="D528" s="8" t="s">
        <v>3527</v>
      </c>
      <c r="E528" s="9">
        <v>218.4</v>
      </c>
      <c r="F528" s="73">
        <v>1</v>
      </c>
      <c r="G528" s="73" t="s">
        <v>2986</v>
      </c>
      <c r="H528" s="73">
        <v>4</v>
      </c>
    </row>
    <row r="529" spans="1:8" ht="18" customHeight="1" x14ac:dyDescent="0.25">
      <c r="A529" s="7">
        <v>43402.393611111111</v>
      </c>
      <c r="B529" s="8" t="s">
        <v>2436</v>
      </c>
      <c r="C529" s="8" t="s">
        <v>2437</v>
      </c>
      <c r="D529" s="12" t="s">
        <v>3528</v>
      </c>
      <c r="E529" s="9">
        <v>327.60000000000002</v>
      </c>
      <c r="F529" s="73">
        <v>30</v>
      </c>
      <c r="G529" s="73" t="s">
        <v>2986</v>
      </c>
      <c r="H529" s="73">
        <v>4</v>
      </c>
    </row>
    <row r="530" spans="1:8" ht="18" customHeight="1" x14ac:dyDescent="0.25">
      <c r="A530" s="7">
        <v>43403.494259259256</v>
      </c>
      <c r="B530" s="8" t="s">
        <v>2436</v>
      </c>
      <c r="C530" s="8" t="s">
        <v>2437</v>
      </c>
      <c r="D530" s="12" t="s">
        <v>3529</v>
      </c>
      <c r="E530" s="9">
        <v>327.60000000000002</v>
      </c>
      <c r="F530" s="73">
        <v>1</v>
      </c>
      <c r="G530" s="73" t="s">
        <v>2986</v>
      </c>
      <c r="H530" s="73">
        <v>4</v>
      </c>
    </row>
    <row r="531" spans="1:8" ht="18" customHeight="1" x14ac:dyDescent="0.25">
      <c r="A531" s="7">
        <v>43412.388182870367</v>
      </c>
      <c r="B531" s="8" t="s">
        <v>2436</v>
      </c>
      <c r="C531" s="8" t="s">
        <v>2437</v>
      </c>
      <c r="D531" s="12" t="s">
        <v>3530</v>
      </c>
      <c r="E531" s="9">
        <v>327.60000000000002</v>
      </c>
      <c r="F531" s="73">
        <v>30</v>
      </c>
      <c r="G531" s="73" t="s">
        <v>2986</v>
      </c>
      <c r="H531" s="73">
        <v>4</v>
      </c>
    </row>
    <row r="532" spans="1:8" ht="18" customHeight="1" x14ac:dyDescent="0.25">
      <c r="A532" s="7">
        <v>43419.395231481481</v>
      </c>
      <c r="B532" s="8" t="s">
        <v>2436</v>
      </c>
      <c r="C532" s="8" t="s">
        <v>2437</v>
      </c>
      <c r="D532" s="12" t="s">
        <v>3531</v>
      </c>
      <c r="E532" s="9">
        <v>218.4</v>
      </c>
      <c r="F532" s="73">
        <v>1</v>
      </c>
      <c r="G532" s="73" t="s">
        <v>2986</v>
      </c>
      <c r="H532" s="73">
        <v>4</v>
      </c>
    </row>
    <row r="533" spans="1:8" ht="18" customHeight="1" x14ac:dyDescent="0.25">
      <c r="A533" s="7">
        <v>43445.537754629629</v>
      </c>
      <c r="B533" s="8" t="s">
        <v>2436</v>
      </c>
      <c r="C533" s="8" t="s">
        <v>2437</v>
      </c>
      <c r="D533" s="8" t="s">
        <v>3532</v>
      </c>
      <c r="E533" s="9">
        <v>327.60000000000002</v>
      </c>
      <c r="F533" s="73">
        <v>1</v>
      </c>
      <c r="G533" s="73" t="s">
        <v>2986</v>
      </c>
      <c r="H533" s="73">
        <v>4</v>
      </c>
    </row>
    <row r="534" spans="1:8" ht="18" customHeight="1" x14ac:dyDescent="0.25">
      <c r="A534" s="7">
        <v>43447.538101851853</v>
      </c>
      <c r="B534" s="8" t="s">
        <v>2436</v>
      </c>
      <c r="C534" s="8" t="s">
        <v>2437</v>
      </c>
      <c r="D534" s="12" t="s">
        <v>3533</v>
      </c>
      <c r="E534" s="9">
        <v>218.4</v>
      </c>
      <c r="F534" s="73">
        <v>1</v>
      </c>
      <c r="G534" s="73" t="s">
        <v>2986</v>
      </c>
      <c r="H534" s="73">
        <v>4</v>
      </c>
    </row>
    <row r="535" spans="1:8" ht="18" customHeight="1" x14ac:dyDescent="0.25">
      <c r="A535" s="7">
        <v>43388.522615740738</v>
      </c>
      <c r="B535" s="8" t="s">
        <v>210</v>
      </c>
      <c r="C535" s="8" t="s">
        <v>1089</v>
      </c>
      <c r="D535" s="8" t="s">
        <v>3534</v>
      </c>
      <c r="E535" s="9">
        <v>1006.5</v>
      </c>
      <c r="F535" s="73">
        <v>1</v>
      </c>
      <c r="G535" s="73" t="s">
        <v>2986</v>
      </c>
      <c r="H535" s="73">
        <v>4</v>
      </c>
    </row>
    <row r="536" spans="1:8" ht="18" customHeight="1" x14ac:dyDescent="0.25">
      <c r="A536" s="7">
        <v>43383.723414351851</v>
      </c>
      <c r="B536" s="8" t="s">
        <v>3535</v>
      </c>
      <c r="C536" s="8" t="s">
        <v>3536</v>
      </c>
      <c r="D536" s="8" t="s">
        <v>3537</v>
      </c>
      <c r="E536" s="9">
        <v>336.86</v>
      </c>
      <c r="F536" s="73">
        <v>1</v>
      </c>
      <c r="G536" s="73" t="s">
        <v>2986</v>
      </c>
      <c r="H536" s="73">
        <v>4</v>
      </c>
    </row>
    <row r="537" spans="1:8" ht="18" customHeight="1" x14ac:dyDescent="0.25">
      <c r="A537" s="7">
        <v>43346.745127314818</v>
      </c>
      <c r="B537" s="8" t="s">
        <v>32</v>
      </c>
      <c r="C537" s="8" t="s">
        <v>96</v>
      </c>
      <c r="D537" s="8" t="s">
        <v>3538</v>
      </c>
      <c r="E537" s="9">
        <v>560.71</v>
      </c>
      <c r="F537" s="73">
        <v>30</v>
      </c>
      <c r="G537" s="73" t="s">
        <v>2986</v>
      </c>
      <c r="H537" s="73">
        <v>4</v>
      </c>
    </row>
    <row r="538" spans="1:8" ht="18" customHeight="1" x14ac:dyDescent="0.25">
      <c r="A538" s="7">
        <v>43346.74523148148</v>
      </c>
      <c r="B538" s="8" t="s">
        <v>32</v>
      </c>
      <c r="C538" s="8" t="s">
        <v>96</v>
      </c>
      <c r="D538" s="12" t="s">
        <v>3539</v>
      </c>
      <c r="E538" s="9">
        <v>127.27</v>
      </c>
      <c r="F538" s="73">
        <v>30</v>
      </c>
      <c r="G538" s="73" t="s">
        <v>2986</v>
      </c>
      <c r="H538" s="73">
        <v>4</v>
      </c>
    </row>
    <row r="539" spans="1:8" ht="18" customHeight="1" x14ac:dyDescent="0.25">
      <c r="A539" s="7">
        <v>43346.747442129628</v>
      </c>
      <c r="B539" s="8" t="s">
        <v>32</v>
      </c>
      <c r="C539" s="8" t="s">
        <v>96</v>
      </c>
      <c r="D539" s="12" t="s">
        <v>3540</v>
      </c>
      <c r="E539" s="9">
        <v>108.9</v>
      </c>
      <c r="F539" s="73">
        <v>30</v>
      </c>
      <c r="G539" s="73" t="s">
        <v>2986</v>
      </c>
      <c r="H539" s="73">
        <v>4</v>
      </c>
    </row>
    <row r="540" spans="1:8" ht="18" customHeight="1" x14ac:dyDescent="0.25">
      <c r="A540" s="7">
        <v>43346.747534722221</v>
      </c>
      <c r="B540" s="8" t="s">
        <v>32</v>
      </c>
      <c r="C540" s="8" t="s">
        <v>96</v>
      </c>
      <c r="D540" s="8" t="s">
        <v>3541</v>
      </c>
      <c r="E540" s="9">
        <v>126.81</v>
      </c>
      <c r="F540" s="73">
        <v>30</v>
      </c>
      <c r="G540" s="73" t="s">
        <v>2986</v>
      </c>
      <c r="H540" s="73">
        <v>4</v>
      </c>
    </row>
    <row r="541" spans="1:8" ht="18" customHeight="1" x14ac:dyDescent="0.25">
      <c r="A541" s="7">
        <v>43371.606782407405</v>
      </c>
      <c r="B541" s="8" t="s">
        <v>32</v>
      </c>
      <c r="C541" s="8" t="s">
        <v>96</v>
      </c>
      <c r="D541" s="8" t="s">
        <v>3542</v>
      </c>
      <c r="E541" s="9">
        <v>187.67</v>
      </c>
      <c r="F541" s="73">
        <v>1</v>
      </c>
      <c r="G541" s="73" t="s">
        <v>2986</v>
      </c>
      <c r="H541" s="73">
        <v>4</v>
      </c>
    </row>
    <row r="542" spans="1:8" ht="18" customHeight="1" x14ac:dyDescent="0.25">
      <c r="A542" s="7">
        <v>43371.61105324074</v>
      </c>
      <c r="B542" s="8" t="s">
        <v>32</v>
      </c>
      <c r="C542" s="8" t="s">
        <v>96</v>
      </c>
      <c r="D542" s="12" t="s">
        <v>3543</v>
      </c>
      <c r="E542" s="9">
        <v>72.599999999999994</v>
      </c>
      <c r="F542" s="73">
        <v>1</v>
      </c>
      <c r="G542" s="73" t="s">
        <v>2986</v>
      </c>
      <c r="H542" s="73">
        <v>4</v>
      </c>
    </row>
    <row r="543" spans="1:8" ht="18" customHeight="1" x14ac:dyDescent="0.25">
      <c r="A543" s="7">
        <v>43371.613171296296</v>
      </c>
      <c r="B543" s="8" t="s">
        <v>32</v>
      </c>
      <c r="C543" s="8" t="s">
        <v>96</v>
      </c>
      <c r="D543" s="12" t="s">
        <v>3544</v>
      </c>
      <c r="E543" s="9">
        <v>649.53</v>
      </c>
      <c r="F543" s="73">
        <v>1</v>
      </c>
      <c r="G543" s="73" t="s">
        <v>2986</v>
      </c>
      <c r="H543" s="73">
        <v>4</v>
      </c>
    </row>
    <row r="544" spans="1:8" ht="18" customHeight="1" x14ac:dyDescent="0.25">
      <c r="A544" s="7">
        <v>43371.640775462962</v>
      </c>
      <c r="B544" s="8" t="s">
        <v>32</v>
      </c>
      <c r="C544" s="8" t="s">
        <v>96</v>
      </c>
      <c r="D544" s="12" t="s">
        <v>3545</v>
      </c>
      <c r="E544" s="9">
        <v>125.84</v>
      </c>
      <c r="F544" s="73">
        <v>1</v>
      </c>
      <c r="G544" s="73" t="s">
        <v>2986</v>
      </c>
      <c r="H544" s="73">
        <v>4</v>
      </c>
    </row>
    <row r="545" spans="1:8" ht="18" customHeight="1" x14ac:dyDescent="0.25">
      <c r="A545" s="7">
        <v>43371.649328703701</v>
      </c>
      <c r="B545" s="8" t="s">
        <v>32</v>
      </c>
      <c r="C545" s="8" t="s">
        <v>96</v>
      </c>
      <c r="D545" s="12" t="s">
        <v>3546</v>
      </c>
      <c r="E545" s="9">
        <v>91.96</v>
      </c>
      <c r="F545" s="73">
        <v>1</v>
      </c>
      <c r="G545" s="73" t="s">
        <v>2986</v>
      </c>
      <c r="H545" s="73">
        <v>4</v>
      </c>
    </row>
    <row r="546" spans="1:8" ht="18" customHeight="1" x14ac:dyDescent="0.25">
      <c r="A546" s="7">
        <v>43376.733171296299</v>
      </c>
      <c r="B546" s="8" t="s">
        <v>32</v>
      </c>
      <c r="C546" s="8" t="s">
        <v>96</v>
      </c>
      <c r="D546" s="12" t="s">
        <v>3547</v>
      </c>
      <c r="E546" s="9">
        <v>162.13999999999999</v>
      </c>
      <c r="F546" s="73">
        <v>1</v>
      </c>
      <c r="G546" s="73" t="s">
        <v>2986</v>
      </c>
      <c r="H546" s="73">
        <v>4</v>
      </c>
    </row>
    <row r="547" spans="1:8" ht="18" customHeight="1" x14ac:dyDescent="0.25">
      <c r="A547" s="7">
        <v>43376.737569444442</v>
      </c>
      <c r="B547" s="8" t="s">
        <v>32</v>
      </c>
      <c r="C547" s="8" t="s">
        <v>96</v>
      </c>
      <c r="D547" s="12" t="s">
        <v>3548</v>
      </c>
      <c r="E547" s="9">
        <v>299.3</v>
      </c>
      <c r="F547" s="73">
        <v>1</v>
      </c>
      <c r="G547" s="73" t="s">
        <v>2986</v>
      </c>
      <c r="H547" s="73">
        <v>4</v>
      </c>
    </row>
    <row r="548" spans="1:8" ht="18" customHeight="1" x14ac:dyDescent="0.25">
      <c r="A548" s="7">
        <v>43376.73978009259</v>
      </c>
      <c r="B548" s="8" t="s">
        <v>32</v>
      </c>
      <c r="C548" s="8" t="s">
        <v>96</v>
      </c>
      <c r="D548" s="8" t="s">
        <v>3549</v>
      </c>
      <c r="E548" s="9">
        <v>20.57</v>
      </c>
      <c r="F548" s="73">
        <v>1</v>
      </c>
      <c r="G548" s="73" t="s">
        <v>2986</v>
      </c>
      <c r="H548" s="73">
        <v>4</v>
      </c>
    </row>
    <row r="549" spans="1:8" ht="18" customHeight="1" x14ac:dyDescent="0.25">
      <c r="A549" s="7">
        <v>43391.639189814814</v>
      </c>
      <c r="B549" s="8" t="s">
        <v>32</v>
      </c>
      <c r="C549" s="8" t="s">
        <v>96</v>
      </c>
      <c r="D549" s="12" t="s">
        <v>3550</v>
      </c>
      <c r="E549" s="9">
        <v>941.78</v>
      </c>
      <c r="F549" s="73">
        <v>30</v>
      </c>
      <c r="G549" s="73" t="s">
        <v>2986</v>
      </c>
      <c r="H549" s="73">
        <v>4</v>
      </c>
    </row>
    <row r="550" spans="1:8" ht="18" customHeight="1" x14ac:dyDescent="0.25">
      <c r="A550" s="7">
        <v>43391.647719907407</v>
      </c>
      <c r="B550" s="8" t="s">
        <v>32</v>
      </c>
      <c r="C550" s="8" t="s">
        <v>96</v>
      </c>
      <c r="D550" s="12" t="s">
        <v>3551</v>
      </c>
      <c r="E550" s="9">
        <v>528.34</v>
      </c>
      <c r="F550" s="73">
        <v>30</v>
      </c>
      <c r="G550" s="73" t="s">
        <v>2986</v>
      </c>
      <c r="H550" s="73">
        <v>4</v>
      </c>
    </row>
    <row r="551" spans="1:8" ht="18" customHeight="1" x14ac:dyDescent="0.25">
      <c r="A551" s="7">
        <v>43391.660497685189</v>
      </c>
      <c r="B551" s="8" t="s">
        <v>32</v>
      </c>
      <c r="C551" s="8" t="s">
        <v>96</v>
      </c>
      <c r="D551" s="12" t="s">
        <v>3552</v>
      </c>
      <c r="E551" s="9">
        <v>172.21</v>
      </c>
      <c r="F551" s="73">
        <v>30</v>
      </c>
      <c r="G551" s="73" t="s">
        <v>2986</v>
      </c>
      <c r="H551" s="73">
        <v>4</v>
      </c>
    </row>
    <row r="552" spans="1:8" ht="18" customHeight="1" x14ac:dyDescent="0.25">
      <c r="A552" s="7">
        <v>43402.71974537037</v>
      </c>
      <c r="B552" s="8" t="s">
        <v>32</v>
      </c>
      <c r="C552" s="8" t="s">
        <v>96</v>
      </c>
      <c r="D552" s="12" t="s">
        <v>3553</v>
      </c>
      <c r="E552" s="9">
        <v>649.03</v>
      </c>
      <c r="F552" s="73">
        <v>30</v>
      </c>
      <c r="G552" s="73" t="s">
        <v>2986</v>
      </c>
      <c r="H552" s="73">
        <v>4</v>
      </c>
    </row>
    <row r="553" spans="1:8" ht="18" customHeight="1" x14ac:dyDescent="0.25">
      <c r="A553" s="7">
        <v>43402.724004629628</v>
      </c>
      <c r="B553" s="8" t="s">
        <v>32</v>
      </c>
      <c r="C553" s="8" t="s">
        <v>96</v>
      </c>
      <c r="D553" s="12" t="s">
        <v>3554</v>
      </c>
      <c r="E553" s="9">
        <v>118.17</v>
      </c>
      <c r="F553" s="73">
        <v>30</v>
      </c>
      <c r="G553" s="73" t="s">
        <v>2986</v>
      </c>
      <c r="H553" s="73">
        <v>4</v>
      </c>
    </row>
    <row r="554" spans="1:8" ht="18" customHeight="1" x14ac:dyDescent="0.25">
      <c r="A554" s="7">
        <v>43402.732534722221</v>
      </c>
      <c r="B554" s="8" t="s">
        <v>32</v>
      </c>
      <c r="C554" s="8" t="s">
        <v>96</v>
      </c>
      <c r="D554" s="12" t="s">
        <v>3555</v>
      </c>
      <c r="E554" s="9">
        <v>212.16</v>
      </c>
      <c r="F554" s="73">
        <v>30</v>
      </c>
      <c r="G554" s="73" t="s">
        <v>2986</v>
      </c>
      <c r="H554" s="73">
        <v>4</v>
      </c>
    </row>
    <row r="555" spans="1:8" ht="18" customHeight="1" x14ac:dyDescent="0.25">
      <c r="A555" s="7">
        <v>43404.725543981483</v>
      </c>
      <c r="B555" s="8" t="s">
        <v>32</v>
      </c>
      <c r="C555" s="8" t="s">
        <v>96</v>
      </c>
      <c r="D555" s="8" t="s">
        <v>3556</v>
      </c>
      <c r="E555" s="9">
        <v>36.299999999999997</v>
      </c>
      <c r="F555" s="73">
        <v>30</v>
      </c>
      <c r="G555" s="73" t="s">
        <v>2986</v>
      </c>
      <c r="H555" s="73">
        <v>4</v>
      </c>
    </row>
    <row r="556" spans="1:8" ht="18" customHeight="1" x14ac:dyDescent="0.25">
      <c r="A556" s="7">
        <v>43406.456365740742</v>
      </c>
      <c r="B556" s="8" t="s">
        <v>32</v>
      </c>
      <c r="C556" s="8" t="s">
        <v>96</v>
      </c>
      <c r="D556" s="12" t="s">
        <v>3557</v>
      </c>
      <c r="E556" s="9">
        <v>60.5</v>
      </c>
      <c r="F556" s="73">
        <v>30</v>
      </c>
      <c r="G556" s="73" t="s">
        <v>2986</v>
      </c>
      <c r="H556" s="73">
        <v>4</v>
      </c>
    </row>
    <row r="557" spans="1:8" ht="18" customHeight="1" x14ac:dyDescent="0.25">
      <c r="A557" s="7">
        <v>43420.354444444441</v>
      </c>
      <c r="B557" s="8" t="s">
        <v>32</v>
      </c>
      <c r="C557" s="8" t="s">
        <v>96</v>
      </c>
      <c r="D557" s="12" t="s">
        <v>3558</v>
      </c>
      <c r="E557" s="9">
        <v>538.23</v>
      </c>
      <c r="F557" s="73">
        <v>30</v>
      </c>
      <c r="G557" s="73" t="s">
        <v>2986</v>
      </c>
      <c r="H557" s="73">
        <v>4</v>
      </c>
    </row>
    <row r="558" spans="1:8" ht="18" customHeight="1" x14ac:dyDescent="0.25">
      <c r="A558" s="7">
        <v>43420.355486111112</v>
      </c>
      <c r="B558" s="8" t="s">
        <v>32</v>
      </c>
      <c r="C558" s="8" t="s">
        <v>96</v>
      </c>
      <c r="D558" s="8" t="s">
        <v>3559</v>
      </c>
      <c r="E558" s="9">
        <v>36.299999999999997</v>
      </c>
      <c r="F558" s="73">
        <v>30</v>
      </c>
      <c r="G558" s="73" t="s">
        <v>2986</v>
      </c>
      <c r="H558" s="73">
        <v>4</v>
      </c>
    </row>
    <row r="559" spans="1:8" ht="18" customHeight="1" x14ac:dyDescent="0.25">
      <c r="A559" s="7">
        <v>43427.645046296297</v>
      </c>
      <c r="B559" s="8" t="s">
        <v>32</v>
      </c>
      <c r="C559" s="8" t="s">
        <v>96</v>
      </c>
      <c r="D559" s="12" t="s">
        <v>3560</v>
      </c>
      <c r="E559" s="9">
        <v>129.07</v>
      </c>
      <c r="F559" s="73">
        <v>30</v>
      </c>
      <c r="G559" s="73" t="s">
        <v>2986</v>
      </c>
      <c r="H559" s="73">
        <v>4</v>
      </c>
    </row>
    <row r="560" spans="1:8" ht="18" customHeight="1" x14ac:dyDescent="0.25">
      <c r="A560" s="7">
        <v>43427.649282407408</v>
      </c>
      <c r="B560" s="8" t="s">
        <v>32</v>
      </c>
      <c r="C560" s="8" t="s">
        <v>96</v>
      </c>
      <c r="D560" s="8" t="s">
        <v>3561</v>
      </c>
      <c r="E560" s="9">
        <v>178.02</v>
      </c>
      <c r="F560" s="73">
        <v>30</v>
      </c>
      <c r="G560" s="73" t="s">
        <v>2986</v>
      </c>
      <c r="H560" s="73">
        <v>4</v>
      </c>
    </row>
    <row r="561" spans="1:8" ht="18" customHeight="1" x14ac:dyDescent="0.25">
      <c r="A561" s="7">
        <v>43439.68550925926</v>
      </c>
      <c r="B561" s="8" t="s">
        <v>32</v>
      </c>
      <c r="C561" s="8" t="s">
        <v>96</v>
      </c>
      <c r="D561" s="8" t="s">
        <v>3562</v>
      </c>
      <c r="E561" s="9">
        <v>285.12</v>
      </c>
      <c r="F561" s="73">
        <v>30</v>
      </c>
      <c r="G561" s="73" t="s">
        <v>2986</v>
      </c>
      <c r="H561" s="73">
        <v>4</v>
      </c>
    </row>
    <row r="562" spans="1:8" ht="18" customHeight="1" x14ac:dyDescent="0.25">
      <c r="A562" s="7">
        <v>43439.687638888892</v>
      </c>
      <c r="B562" s="8" t="s">
        <v>32</v>
      </c>
      <c r="C562" s="8" t="s">
        <v>96</v>
      </c>
      <c r="D562" s="8" t="s">
        <v>3563</v>
      </c>
      <c r="E562" s="9">
        <v>56.49</v>
      </c>
      <c r="F562" s="73">
        <v>30</v>
      </c>
      <c r="G562" s="73" t="s">
        <v>2986</v>
      </c>
      <c r="H562" s="73">
        <v>4</v>
      </c>
    </row>
    <row r="563" spans="1:8" ht="18" customHeight="1" x14ac:dyDescent="0.25">
      <c r="A563" s="7">
        <v>43446.641793981478</v>
      </c>
      <c r="B563" s="8" t="s">
        <v>32</v>
      </c>
      <c r="C563" s="8" t="s">
        <v>96</v>
      </c>
      <c r="D563" s="12" t="s">
        <v>3564</v>
      </c>
      <c r="E563" s="9">
        <v>250.62</v>
      </c>
      <c r="F563" s="73">
        <v>30</v>
      </c>
      <c r="G563" s="73" t="s">
        <v>2986</v>
      </c>
      <c r="H563" s="73">
        <v>4</v>
      </c>
    </row>
    <row r="564" spans="1:8" ht="18" customHeight="1" x14ac:dyDescent="0.25">
      <c r="A564" s="7">
        <v>43446.643912037034</v>
      </c>
      <c r="B564" s="8" t="s">
        <v>32</v>
      </c>
      <c r="C564" s="8" t="s">
        <v>96</v>
      </c>
      <c r="D564" s="12" t="s">
        <v>3565</v>
      </c>
      <c r="E564" s="9">
        <v>239.76</v>
      </c>
      <c r="F564" s="73">
        <v>30</v>
      </c>
      <c r="G564" s="73" t="s">
        <v>2986</v>
      </c>
      <c r="H564" s="73">
        <v>4</v>
      </c>
    </row>
    <row r="565" spans="1:8" ht="18" customHeight="1" x14ac:dyDescent="0.25">
      <c r="A565" s="7">
        <v>43453.655543981484</v>
      </c>
      <c r="B565" s="8" t="s">
        <v>32</v>
      </c>
      <c r="C565" s="8" t="s">
        <v>96</v>
      </c>
      <c r="D565" s="12" t="s">
        <v>3566</v>
      </c>
      <c r="E565" s="9">
        <v>406.17</v>
      </c>
      <c r="F565" s="73">
        <v>30</v>
      </c>
      <c r="G565" s="73" t="s">
        <v>2986</v>
      </c>
      <c r="H565" s="73">
        <v>4</v>
      </c>
    </row>
    <row r="566" spans="1:8" ht="18" customHeight="1" x14ac:dyDescent="0.25">
      <c r="A566" s="7">
        <v>43454.527696759258</v>
      </c>
      <c r="B566" s="8" t="s">
        <v>32</v>
      </c>
      <c r="C566" s="8" t="s">
        <v>96</v>
      </c>
      <c r="D566" s="12" t="s">
        <v>3567</v>
      </c>
      <c r="E566" s="9">
        <v>2729.78</v>
      </c>
      <c r="F566" s="73">
        <v>30</v>
      </c>
      <c r="G566" s="73" t="s">
        <v>2986</v>
      </c>
      <c r="H566" s="73">
        <v>4</v>
      </c>
    </row>
    <row r="567" spans="1:8" ht="18" customHeight="1" x14ac:dyDescent="0.25">
      <c r="A567" s="7">
        <v>43375.654502314814</v>
      </c>
      <c r="B567" s="8" t="s">
        <v>33</v>
      </c>
      <c r="C567" s="8" t="s">
        <v>97</v>
      </c>
      <c r="D567" s="8" t="s">
        <v>3568</v>
      </c>
      <c r="E567" s="9">
        <v>1390.57</v>
      </c>
      <c r="F567" s="73">
        <v>90</v>
      </c>
      <c r="G567" s="73" t="s">
        <v>2986</v>
      </c>
      <c r="H567" s="73">
        <v>4</v>
      </c>
    </row>
    <row r="568" spans="1:8" ht="18" customHeight="1" x14ac:dyDescent="0.25">
      <c r="A568" s="7">
        <v>43383.468287037038</v>
      </c>
      <c r="B568" s="8" t="s">
        <v>33</v>
      </c>
      <c r="C568" s="8" t="s">
        <v>97</v>
      </c>
      <c r="D568" s="8" t="s">
        <v>3569</v>
      </c>
      <c r="E568" s="9">
        <v>32.15</v>
      </c>
      <c r="F568" s="73">
        <v>30</v>
      </c>
      <c r="G568" s="73" t="s">
        <v>2986</v>
      </c>
      <c r="H568" s="73">
        <v>4</v>
      </c>
    </row>
    <row r="569" spans="1:8" ht="18" customHeight="1" x14ac:dyDescent="0.25">
      <c r="A569" s="7">
        <v>43399.397685185184</v>
      </c>
      <c r="B569" s="8" t="s">
        <v>3570</v>
      </c>
      <c r="C569" s="8" t="s">
        <v>4031</v>
      </c>
      <c r="D569" s="8" t="s">
        <v>3571</v>
      </c>
      <c r="E569" s="9">
        <v>459</v>
      </c>
      <c r="F569" s="73">
        <v>1</v>
      </c>
      <c r="G569" s="73" t="s">
        <v>2986</v>
      </c>
      <c r="H569" s="73">
        <v>4</v>
      </c>
    </row>
    <row r="570" spans="1:8" ht="18" customHeight="1" x14ac:dyDescent="0.25">
      <c r="A570" s="7">
        <v>43346.360543981478</v>
      </c>
      <c r="B570" s="8" t="s">
        <v>34</v>
      </c>
      <c r="C570" s="8" t="s">
        <v>98</v>
      </c>
      <c r="D570" s="8" t="s">
        <v>3572</v>
      </c>
      <c r="E570" s="9">
        <v>121</v>
      </c>
      <c r="F570" s="73">
        <v>30</v>
      </c>
      <c r="G570" s="73" t="s">
        <v>2986</v>
      </c>
      <c r="H570" s="73">
        <v>4</v>
      </c>
    </row>
    <row r="571" spans="1:8" ht="18" customHeight="1" x14ac:dyDescent="0.25">
      <c r="A571" s="7">
        <v>43374.350543981483</v>
      </c>
      <c r="B571" s="8" t="s">
        <v>34</v>
      </c>
      <c r="C571" s="8" t="s">
        <v>98</v>
      </c>
      <c r="D571" s="8" t="s">
        <v>3573</v>
      </c>
      <c r="E571" s="9">
        <v>121</v>
      </c>
      <c r="F571" s="73">
        <v>30</v>
      </c>
      <c r="G571" s="73" t="s">
        <v>2986</v>
      </c>
      <c r="H571" s="73">
        <v>4</v>
      </c>
    </row>
    <row r="572" spans="1:8" ht="18" customHeight="1" x14ac:dyDescent="0.25">
      <c r="A572" s="7">
        <v>43409.507789351854</v>
      </c>
      <c r="B572" s="8" t="s">
        <v>34</v>
      </c>
      <c r="C572" s="8" t="s">
        <v>98</v>
      </c>
      <c r="D572" s="8" t="s">
        <v>3574</v>
      </c>
      <c r="E572" s="9">
        <v>121</v>
      </c>
      <c r="F572" s="73">
        <v>30</v>
      </c>
      <c r="G572" s="73" t="s">
        <v>2986</v>
      </c>
      <c r="H572" s="73">
        <v>4</v>
      </c>
    </row>
    <row r="573" spans="1:8" ht="18" customHeight="1" x14ac:dyDescent="0.25">
      <c r="A573" s="7">
        <v>43438.104270833333</v>
      </c>
      <c r="B573" s="8" t="s">
        <v>34</v>
      </c>
      <c r="C573" s="8" t="s">
        <v>98</v>
      </c>
      <c r="D573" s="8" t="s">
        <v>3574</v>
      </c>
      <c r="E573" s="9">
        <v>121</v>
      </c>
      <c r="F573" s="73">
        <v>30</v>
      </c>
      <c r="G573" s="73" t="s">
        <v>2986</v>
      </c>
      <c r="H573" s="73">
        <v>4</v>
      </c>
    </row>
    <row r="574" spans="1:8" ht="18" customHeight="1" x14ac:dyDescent="0.25">
      <c r="A574" s="7">
        <v>43399.864895833336</v>
      </c>
      <c r="B574" s="8" t="s">
        <v>2206</v>
      </c>
      <c r="C574" s="8" t="s">
        <v>2207</v>
      </c>
      <c r="D574" s="8" t="s">
        <v>3575</v>
      </c>
      <c r="E574" s="9">
        <v>1161.5999999999999</v>
      </c>
      <c r="F574" s="73">
        <v>360</v>
      </c>
      <c r="G574" s="73" t="s">
        <v>2986</v>
      </c>
      <c r="H574" s="73">
        <v>4</v>
      </c>
    </row>
    <row r="575" spans="1:8" ht="18" customHeight="1" x14ac:dyDescent="0.25">
      <c r="A575" s="7">
        <v>43413.909317129626</v>
      </c>
      <c r="B575" s="8" t="s">
        <v>2206</v>
      </c>
      <c r="C575" s="8" t="s">
        <v>2207</v>
      </c>
      <c r="D575" s="8" t="s">
        <v>3576</v>
      </c>
      <c r="E575" s="9">
        <v>5747.5</v>
      </c>
      <c r="F575" s="73">
        <v>1</v>
      </c>
      <c r="G575" s="73" t="s">
        <v>2986</v>
      </c>
      <c r="H575" s="73">
        <v>4</v>
      </c>
    </row>
    <row r="576" spans="1:8" ht="18" customHeight="1" x14ac:dyDescent="0.25">
      <c r="A576" s="7">
        <v>43392.626319444447</v>
      </c>
      <c r="B576" s="8" t="s">
        <v>1916</v>
      </c>
      <c r="C576" s="8" t="s">
        <v>1917</v>
      </c>
      <c r="D576" s="8" t="s">
        <v>3577</v>
      </c>
      <c r="E576" s="9">
        <v>665.5</v>
      </c>
      <c r="F576" s="73">
        <v>1</v>
      </c>
      <c r="G576" s="73" t="s">
        <v>2986</v>
      </c>
      <c r="H576" s="73">
        <v>4</v>
      </c>
    </row>
    <row r="577" spans="1:8" ht="18" customHeight="1" x14ac:dyDescent="0.25">
      <c r="A577" s="7">
        <v>43375.352013888885</v>
      </c>
      <c r="B577" s="8" t="s">
        <v>35</v>
      </c>
      <c r="C577" s="8" t="s">
        <v>99</v>
      </c>
      <c r="D577" s="12" t="s">
        <v>3578</v>
      </c>
      <c r="E577" s="9">
        <v>9094.52</v>
      </c>
      <c r="F577" s="73">
        <v>1</v>
      </c>
      <c r="G577" s="73" t="s">
        <v>2986</v>
      </c>
      <c r="H577" s="73">
        <v>4</v>
      </c>
    </row>
    <row r="578" spans="1:8" ht="18" customHeight="1" x14ac:dyDescent="0.25">
      <c r="A578" s="7">
        <v>43352.256099537037</v>
      </c>
      <c r="B578" s="8" t="s">
        <v>1216</v>
      </c>
      <c r="C578" s="8" t="s">
        <v>1217</v>
      </c>
      <c r="D578" s="8" t="s">
        <v>3579</v>
      </c>
      <c r="E578" s="9">
        <v>102.85</v>
      </c>
      <c r="F578" s="73">
        <v>1</v>
      </c>
      <c r="G578" s="73" t="s">
        <v>2986</v>
      </c>
      <c r="H578" s="73">
        <v>4</v>
      </c>
    </row>
    <row r="579" spans="1:8" ht="18" customHeight="1" x14ac:dyDescent="0.25">
      <c r="A579" s="7">
        <v>43366.673078703701</v>
      </c>
      <c r="B579" s="8" t="s">
        <v>1216</v>
      </c>
      <c r="C579" s="8" t="s">
        <v>1217</v>
      </c>
      <c r="D579" s="8" t="s">
        <v>3580</v>
      </c>
      <c r="E579" s="9">
        <v>54.45</v>
      </c>
      <c r="F579" s="73">
        <v>1</v>
      </c>
      <c r="G579" s="73" t="s">
        <v>2986</v>
      </c>
      <c r="H579" s="73">
        <v>4</v>
      </c>
    </row>
    <row r="580" spans="1:8" ht="18" customHeight="1" x14ac:dyDescent="0.25">
      <c r="A580" s="7">
        <v>43370.790219907409</v>
      </c>
      <c r="B580" s="8" t="s">
        <v>1216</v>
      </c>
      <c r="C580" s="8" t="s">
        <v>1217</v>
      </c>
      <c r="D580" s="8" t="s">
        <v>3581</v>
      </c>
      <c r="E580" s="9">
        <v>68.97</v>
      </c>
      <c r="F580" s="73">
        <v>1</v>
      </c>
      <c r="G580" s="73" t="s">
        <v>2986</v>
      </c>
      <c r="H580" s="73">
        <v>4</v>
      </c>
    </row>
    <row r="581" spans="1:8" ht="18" customHeight="1" x14ac:dyDescent="0.25">
      <c r="A581" s="7">
        <v>43371.443599537037</v>
      </c>
      <c r="B581" s="8" t="s">
        <v>1216</v>
      </c>
      <c r="C581" s="8" t="s">
        <v>1217</v>
      </c>
      <c r="D581" s="8" t="s">
        <v>3582</v>
      </c>
      <c r="E581" s="9">
        <v>54.45</v>
      </c>
      <c r="F581" s="73">
        <v>1</v>
      </c>
      <c r="G581" s="73" t="s">
        <v>2986</v>
      </c>
      <c r="H581" s="73">
        <v>4</v>
      </c>
    </row>
    <row r="582" spans="1:8" ht="18" customHeight="1" x14ac:dyDescent="0.25">
      <c r="A582" s="7">
        <v>43380.724537037036</v>
      </c>
      <c r="B582" s="8" t="s">
        <v>1216</v>
      </c>
      <c r="C582" s="8" t="s">
        <v>1217</v>
      </c>
      <c r="D582" s="12" t="s">
        <v>3583</v>
      </c>
      <c r="E582" s="9">
        <v>175.45</v>
      </c>
      <c r="F582" s="73">
        <v>30</v>
      </c>
      <c r="G582" s="73" t="s">
        <v>2986</v>
      </c>
      <c r="H582" s="73">
        <v>4</v>
      </c>
    </row>
    <row r="583" spans="1:8" ht="18" customHeight="1" x14ac:dyDescent="0.25">
      <c r="A583" s="7">
        <v>43380.728796296295</v>
      </c>
      <c r="B583" s="8" t="s">
        <v>1216</v>
      </c>
      <c r="C583" s="8" t="s">
        <v>1217</v>
      </c>
      <c r="D583" s="8" t="s">
        <v>3584</v>
      </c>
      <c r="E583" s="9">
        <v>54.45</v>
      </c>
      <c r="F583" s="73">
        <v>30</v>
      </c>
      <c r="G583" s="73" t="s">
        <v>2986</v>
      </c>
      <c r="H583" s="73">
        <v>4</v>
      </c>
    </row>
    <row r="584" spans="1:8" ht="18" customHeight="1" x14ac:dyDescent="0.25">
      <c r="A584" s="7">
        <v>43380.737199074072</v>
      </c>
      <c r="B584" s="8" t="s">
        <v>1216</v>
      </c>
      <c r="C584" s="8" t="s">
        <v>1217</v>
      </c>
      <c r="D584" s="8" t="s">
        <v>3585</v>
      </c>
      <c r="E584" s="9">
        <v>78.650000000000006</v>
      </c>
      <c r="F584" s="73">
        <v>30</v>
      </c>
      <c r="G584" s="73" t="s">
        <v>2986</v>
      </c>
      <c r="H584" s="73">
        <v>4</v>
      </c>
    </row>
    <row r="585" spans="1:8" ht="18" customHeight="1" x14ac:dyDescent="0.25">
      <c r="A585" s="7">
        <v>43380.745578703703</v>
      </c>
      <c r="B585" s="8" t="s">
        <v>1216</v>
      </c>
      <c r="C585" s="8" t="s">
        <v>1217</v>
      </c>
      <c r="D585" s="8" t="s">
        <v>3586</v>
      </c>
      <c r="E585" s="9">
        <v>1318.9</v>
      </c>
      <c r="F585" s="73">
        <v>30</v>
      </c>
      <c r="G585" s="73" t="s">
        <v>2986</v>
      </c>
      <c r="H585" s="73">
        <v>4</v>
      </c>
    </row>
    <row r="586" spans="1:8" ht="18" customHeight="1" x14ac:dyDescent="0.25">
      <c r="A586" s="7">
        <v>43391.754525462966</v>
      </c>
      <c r="B586" s="8" t="s">
        <v>1216</v>
      </c>
      <c r="C586" s="8" t="s">
        <v>1217</v>
      </c>
      <c r="D586" s="8" t="s">
        <v>3587</v>
      </c>
      <c r="E586" s="9">
        <v>175.45</v>
      </c>
      <c r="F586" s="73">
        <v>30</v>
      </c>
      <c r="G586" s="73" t="s">
        <v>2986</v>
      </c>
      <c r="H586" s="73">
        <v>4</v>
      </c>
    </row>
    <row r="587" spans="1:8" ht="18" customHeight="1" x14ac:dyDescent="0.25">
      <c r="A587" s="7">
        <v>43348.544710648152</v>
      </c>
      <c r="B587" s="8" t="s">
        <v>2107</v>
      </c>
      <c r="C587" s="8" t="s">
        <v>2108</v>
      </c>
      <c r="D587" s="12" t="s">
        <v>3588</v>
      </c>
      <c r="E587" s="9">
        <v>3149.43</v>
      </c>
      <c r="F587" s="73">
        <v>30</v>
      </c>
      <c r="G587" s="73" t="s">
        <v>2986</v>
      </c>
      <c r="H587" s="73">
        <v>4</v>
      </c>
    </row>
    <row r="588" spans="1:8" ht="18" customHeight="1" x14ac:dyDescent="0.25">
      <c r="A588" s="7">
        <v>43371.462395833332</v>
      </c>
      <c r="B588" s="8" t="s">
        <v>2107</v>
      </c>
      <c r="C588" s="8" t="s">
        <v>2108</v>
      </c>
      <c r="D588" s="12" t="s">
        <v>3589</v>
      </c>
      <c r="E588" s="9">
        <v>3149.43</v>
      </c>
      <c r="F588" s="73">
        <v>30</v>
      </c>
      <c r="G588" s="73" t="s">
        <v>2986</v>
      </c>
      <c r="H588" s="73">
        <v>4</v>
      </c>
    </row>
    <row r="589" spans="1:8" ht="18" customHeight="1" x14ac:dyDescent="0.25">
      <c r="A589" s="7">
        <v>43402.708935185183</v>
      </c>
      <c r="B589" s="8" t="s">
        <v>2107</v>
      </c>
      <c r="C589" s="8" t="s">
        <v>2108</v>
      </c>
      <c r="D589" s="12" t="s">
        <v>3590</v>
      </c>
      <c r="E589" s="9">
        <v>3149.43</v>
      </c>
      <c r="F589" s="73">
        <v>30</v>
      </c>
      <c r="G589" s="73" t="s">
        <v>2986</v>
      </c>
      <c r="H589" s="73">
        <v>4</v>
      </c>
    </row>
    <row r="590" spans="1:8" ht="18" customHeight="1" x14ac:dyDescent="0.25">
      <c r="A590" s="7">
        <v>43432.692962962959</v>
      </c>
      <c r="B590" s="8" t="s">
        <v>2107</v>
      </c>
      <c r="C590" s="8" t="s">
        <v>2108</v>
      </c>
      <c r="D590" s="12" t="s">
        <v>3591</v>
      </c>
      <c r="E590" s="9">
        <v>3149.43</v>
      </c>
      <c r="F590" s="73">
        <v>30</v>
      </c>
      <c r="G590" s="73" t="s">
        <v>2986</v>
      </c>
      <c r="H590" s="73">
        <v>4</v>
      </c>
    </row>
    <row r="591" spans="1:8" ht="18" customHeight="1" x14ac:dyDescent="0.25">
      <c r="A591" s="7">
        <v>43458.519016203703</v>
      </c>
      <c r="B591" s="8" t="s">
        <v>2107</v>
      </c>
      <c r="C591" s="8" t="s">
        <v>2108</v>
      </c>
      <c r="D591" s="8" t="s">
        <v>3592</v>
      </c>
      <c r="E591" s="9">
        <v>3149.43</v>
      </c>
      <c r="F591" s="73">
        <v>30</v>
      </c>
      <c r="G591" s="73" t="s">
        <v>2986</v>
      </c>
      <c r="H591" s="73">
        <v>4</v>
      </c>
    </row>
    <row r="592" spans="1:8" ht="18" customHeight="1" x14ac:dyDescent="0.25">
      <c r="A592" s="7">
        <v>43355.483564814815</v>
      </c>
      <c r="B592" s="8" t="s">
        <v>36</v>
      </c>
      <c r="C592" s="8" t="s">
        <v>100</v>
      </c>
      <c r="D592" s="12" t="s">
        <v>3593</v>
      </c>
      <c r="E592" s="9">
        <v>672.99</v>
      </c>
      <c r="F592" s="73">
        <v>30</v>
      </c>
      <c r="G592" s="73" t="s">
        <v>2986</v>
      </c>
      <c r="H592" s="73">
        <v>4</v>
      </c>
    </row>
    <row r="593" spans="1:8" ht="18" customHeight="1" x14ac:dyDescent="0.25">
      <c r="A593" s="7">
        <v>43378.505150462966</v>
      </c>
      <c r="B593" s="8" t="s">
        <v>36</v>
      </c>
      <c r="C593" s="8" t="s">
        <v>100</v>
      </c>
      <c r="D593" s="12" t="s">
        <v>3594</v>
      </c>
      <c r="E593" s="9">
        <v>857.19</v>
      </c>
      <c r="F593" s="73">
        <v>30</v>
      </c>
      <c r="G593" s="73" t="s">
        <v>2986</v>
      </c>
      <c r="H593" s="73">
        <v>4</v>
      </c>
    </row>
    <row r="594" spans="1:8" ht="18" customHeight="1" x14ac:dyDescent="0.25">
      <c r="A594" s="7">
        <v>43410.47693287037</v>
      </c>
      <c r="B594" s="8" t="s">
        <v>36</v>
      </c>
      <c r="C594" s="8" t="s">
        <v>100</v>
      </c>
      <c r="D594" s="12" t="s">
        <v>3595</v>
      </c>
      <c r="E594" s="9">
        <v>857.19</v>
      </c>
      <c r="F594" s="73">
        <v>30</v>
      </c>
      <c r="G594" s="73" t="s">
        <v>2986</v>
      </c>
      <c r="H594" s="73">
        <v>4</v>
      </c>
    </row>
    <row r="595" spans="1:8" ht="18" customHeight="1" x14ac:dyDescent="0.25">
      <c r="A595" s="7">
        <v>43440.0231712963</v>
      </c>
      <c r="B595" s="8" t="s">
        <v>36</v>
      </c>
      <c r="C595" s="8" t="s">
        <v>100</v>
      </c>
      <c r="D595" s="12" t="s">
        <v>3596</v>
      </c>
      <c r="E595" s="9">
        <v>857.19</v>
      </c>
      <c r="F595" s="73">
        <v>30</v>
      </c>
      <c r="G595" s="73" t="s">
        <v>2986</v>
      </c>
      <c r="H595" s="73">
        <v>4</v>
      </c>
    </row>
    <row r="596" spans="1:8" ht="18" customHeight="1" x14ac:dyDescent="0.25">
      <c r="A596" s="7">
        <v>43370.460625</v>
      </c>
      <c r="B596" s="8" t="s">
        <v>37</v>
      </c>
      <c r="C596" s="8" t="s">
        <v>1119</v>
      </c>
      <c r="D596" s="12" t="s">
        <v>3597</v>
      </c>
      <c r="E596" s="9">
        <v>482.06</v>
      </c>
      <c r="F596" s="73">
        <v>30</v>
      </c>
      <c r="G596" s="73" t="s">
        <v>2986</v>
      </c>
      <c r="H596" s="73">
        <v>4</v>
      </c>
    </row>
    <row r="597" spans="1:8" ht="18" customHeight="1" x14ac:dyDescent="0.25">
      <c r="A597" s="7">
        <v>43402.49596064815</v>
      </c>
      <c r="B597" s="8" t="s">
        <v>37</v>
      </c>
      <c r="C597" s="8" t="s">
        <v>1119</v>
      </c>
      <c r="D597" s="12" t="s">
        <v>3598</v>
      </c>
      <c r="E597" s="9">
        <v>482.06</v>
      </c>
      <c r="F597" s="73">
        <v>30</v>
      </c>
      <c r="G597" s="73" t="s">
        <v>2986</v>
      </c>
      <c r="H597" s="73">
        <v>4</v>
      </c>
    </row>
    <row r="598" spans="1:8" ht="18" customHeight="1" x14ac:dyDescent="0.25">
      <c r="A598" s="7">
        <v>43462.44326388889</v>
      </c>
      <c r="B598" s="8" t="s">
        <v>37</v>
      </c>
      <c r="C598" s="8" t="s">
        <v>1119</v>
      </c>
      <c r="D598" s="12" t="s">
        <v>3599</v>
      </c>
      <c r="E598" s="9">
        <v>482.06</v>
      </c>
      <c r="F598" s="73">
        <v>30</v>
      </c>
      <c r="G598" s="73" t="s">
        <v>2986</v>
      </c>
      <c r="H598" s="73">
        <v>4</v>
      </c>
    </row>
    <row r="599" spans="1:8" ht="18" customHeight="1" x14ac:dyDescent="0.25">
      <c r="A599" s="7">
        <v>43407.505706018521</v>
      </c>
      <c r="B599" s="8" t="s">
        <v>3600</v>
      </c>
      <c r="C599" s="8" t="s">
        <v>4032</v>
      </c>
      <c r="D599" s="8" t="s">
        <v>3601</v>
      </c>
      <c r="E599" s="9">
        <v>550.54999999999995</v>
      </c>
      <c r="F599" s="73">
        <v>30</v>
      </c>
      <c r="G599" s="73" t="s">
        <v>2986</v>
      </c>
      <c r="H599" s="73">
        <v>4</v>
      </c>
    </row>
    <row r="600" spans="1:8" ht="18" customHeight="1" x14ac:dyDescent="0.25">
      <c r="A600" s="7">
        <v>43378.504687499997</v>
      </c>
      <c r="B600" s="8" t="s">
        <v>1487</v>
      </c>
      <c r="C600" s="8" t="s">
        <v>1488</v>
      </c>
      <c r="D600" s="8" t="s">
        <v>3602</v>
      </c>
      <c r="E600" s="9">
        <v>247.99</v>
      </c>
      <c r="F600" s="73">
        <v>1</v>
      </c>
      <c r="G600" s="73" t="s">
        <v>2986</v>
      </c>
      <c r="H600" s="73">
        <v>4</v>
      </c>
    </row>
    <row r="601" spans="1:8" ht="18" customHeight="1" x14ac:dyDescent="0.25">
      <c r="A601" s="7">
        <v>43378.50608796296</v>
      </c>
      <c r="B601" s="8" t="s">
        <v>1487</v>
      </c>
      <c r="C601" s="8" t="s">
        <v>1488</v>
      </c>
      <c r="D601" s="8" t="s">
        <v>3603</v>
      </c>
      <c r="E601" s="9">
        <v>1684.71</v>
      </c>
      <c r="F601" s="73">
        <v>1</v>
      </c>
      <c r="G601" s="73" t="s">
        <v>2986</v>
      </c>
      <c r="H601" s="73">
        <v>4</v>
      </c>
    </row>
    <row r="602" spans="1:8" ht="18" customHeight="1" x14ac:dyDescent="0.25">
      <c r="A602" s="7">
        <v>43430.889201388891</v>
      </c>
      <c r="B602" s="8" t="s">
        <v>3604</v>
      </c>
      <c r="C602" s="8" t="s">
        <v>3605</v>
      </c>
      <c r="D602" s="8" t="s">
        <v>3606</v>
      </c>
      <c r="E602" s="9">
        <v>1975.22</v>
      </c>
      <c r="F602" s="73">
        <v>30</v>
      </c>
      <c r="G602" s="73" t="s">
        <v>2986</v>
      </c>
      <c r="H602" s="73">
        <v>4</v>
      </c>
    </row>
    <row r="603" spans="1:8" ht="18" customHeight="1" x14ac:dyDescent="0.25">
      <c r="A603" s="7">
        <v>43375.686296296299</v>
      </c>
      <c r="B603" s="8" t="s">
        <v>2705</v>
      </c>
      <c r="C603" s="8" t="s">
        <v>2706</v>
      </c>
      <c r="D603" s="8" t="s">
        <v>3607</v>
      </c>
      <c r="E603" s="9">
        <v>628.41</v>
      </c>
      <c r="F603" s="73">
        <v>1</v>
      </c>
      <c r="G603" s="73" t="s">
        <v>2986</v>
      </c>
      <c r="H603" s="73">
        <v>4</v>
      </c>
    </row>
    <row r="604" spans="1:8" ht="18" customHeight="1" x14ac:dyDescent="0.25">
      <c r="A604" s="7">
        <v>43408.493402777778</v>
      </c>
      <c r="B604" s="8" t="s">
        <v>2705</v>
      </c>
      <c r="C604" s="8" t="s">
        <v>2706</v>
      </c>
      <c r="D604" s="8" t="s">
        <v>3608</v>
      </c>
      <c r="E604" s="9">
        <v>452.89</v>
      </c>
      <c r="F604" s="73">
        <v>30</v>
      </c>
      <c r="G604" s="73" t="s">
        <v>2986</v>
      </c>
      <c r="H604" s="73">
        <v>4</v>
      </c>
    </row>
    <row r="605" spans="1:8" ht="18" customHeight="1" x14ac:dyDescent="0.25">
      <c r="A605" s="7">
        <v>43439.59</v>
      </c>
      <c r="B605" s="8" t="s">
        <v>2705</v>
      </c>
      <c r="C605" s="8" t="s">
        <v>2706</v>
      </c>
      <c r="D605" s="12" t="s">
        <v>3609</v>
      </c>
      <c r="E605" s="9">
        <v>611.04999999999995</v>
      </c>
      <c r="F605" s="73">
        <v>30</v>
      </c>
      <c r="G605" s="73" t="s">
        <v>2986</v>
      </c>
      <c r="H605" s="73">
        <v>4</v>
      </c>
    </row>
    <row r="606" spans="1:8" ht="18" customHeight="1" x14ac:dyDescent="0.25">
      <c r="A606" s="7">
        <v>43439.590324074074</v>
      </c>
      <c r="B606" s="8" t="s">
        <v>2705</v>
      </c>
      <c r="C606" s="8" t="s">
        <v>2706</v>
      </c>
      <c r="D606" s="12" t="s">
        <v>3610</v>
      </c>
      <c r="E606" s="9">
        <v>2260.5300000000002</v>
      </c>
      <c r="F606" s="73">
        <v>30</v>
      </c>
      <c r="G606" s="73" t="s">
        <v>2986</v>
      </c>
      <c r="H606" s="73">
        <v>4</v>
      </c>
    </row>
    <row r="607" spans="1:8" ht="18" customHeight="1" x14ac:dyDescent="0.25">
      <c r="A607" s="7">
        <v>43378.504618055558</v>
      </c>
      <c r="B607" s="8" t="s">
        <v>40</v>
      </c>
      <c r="C607" s="8" t="s">
        <v>1120</v>
      </c>
      <c r="D607" s="8" t="s">
        <v>3611</v>
      </c>
      <c r="E607" s="9">
        <v>1464.1</v>
      </c>
      <c r="F607" s="73">
        <v>1</v>
      </c>
      <c r="G607" s="73" t="s">
        <v>2986</v>
      </c>
      <c r="H607" s="73">
        <v>4</v>
      </c>
    </row>
    <row r="608" spans="1:8" ht="18" customHeight="1" x14ac:dyDescent="0.25">
      <c r="A608" s="7">
        <v>43368.866261574076</v>
      </c>
      <c r="B608" s="8" t="s">
        <v>129</v>
      </c>
      <c r="C608" s="8" t="s">
        <v>155</v>
      </c>
      <c r="D608" s="12" t="s">
        <v>3612</v>
      </c>
      <c r="E608" s="9">
        <v>1248.72</v>
      </c>
      <c r="F608" s="73">
        <v>30</v>
      </c>
      <c r="G608" s="73" t="s">
        <v>2986</v>
      </c>
      <c r="H608" s="73">
        <v>4</v>
      </c>
    </row>
    <row r="609" spans="1:8" ht="18" customHeight="1" x14ac:dyDescent="0.25">
      <c r="A609" s="7">
        <v>43368.879016203704</v>
      </c>
      <c r="B609" s="8" t="s">
        <v>129</v>
      </c>
      <c r="C609" s="8" t="s">
        <v>155</v>
      </c>
      <c r="D609" s="12" t="s">
        <v>3613</v>
      </c>
      <c r="E609" s="9">
        <v>1472.57</v>
      </c>
      <c r="F609" s="73">
        <v>30</v>
      </c>
      <c r="G609" s="73" t="s">
        <v>2986</v>
      </c>
      <c r="H609" s="73">
        <v>4</v>
      </c>
    </row>
    <row r="610" spans="1:8" ht="18" customHeight="1" x14ac:dyDescent="0.25">
      <c r="A610" s="7">
        <v>43368.896018518521</v>
      </c>
      <c r="B610" s="8" t="s">
        <v>129</v>
      </c>
      <c r="C610" s="8" t="s">
        <v>155</v>
      </c>
      <c r="D610" s="12" t="s">
        <v>3614</v>
      </c>
      <c r="E610" s="9">
        <v>445.28</v>
      </c>
      <c r="F610" s="73">
        <v>30</v>
      </c>
      <c r="G610" s="73" t="s">
        <v>2986</v>
      </c>
      <c r="H610" s="73">
        <v>4</v>
      </c>
    </row>
    <row r="611" spans="1:8" ht="18" customHeight="1" x14ac:dyDescent="0.25">
      <c r="A611" s="7">
        <v>43398.908807870372</v>
      </c>
      <c r="B611" s="8" t="s">
        <v>129</v>
      </c>
      <c r="C611" s="8" t="s">
        <v>155</v>
      </c>
      <c r="D611" s="12" t="s">
        <v>3615</v>
      </c>
      <c r="E611" s="9">
        <v>1248.72</v>
      </c>
      <c r="F611" s="73">
        <v>30</v>
      </c>
      <c r="G611" s="73" t="s">
        <v>2986</v>
      </c>
      <c r="H611" s="73">
        <v>4</v>
      </c>
    </row>
    <row r="612" spans="1:8" ht="18" customHeight="1" x14ac:dyDescent="0.25">
      <c r="A612" s="7">
        <v>43398.921655092592</v>
      </c>
      <c r="B612" s="8" t="s">
        <v>129</v>
      </c>
      <c r="C612" s="8" t="s">
        <v>155</v>
      </c>
      <c r="D612" s="12" t="s">
        <v>3616</v>
      </c>
      <c r="E612" s="9">
        <v>1472.57</v>
      </c>
      <c r="F612" s="73">
        <v>30</v>
      </c>
      <c r="G612" s="73" t="s">
        <v>2986</v>
      </c>
      <c r="H612" s="73">
        <v>4</v>
      </c>
    </row>
    <row r="613" spans="1:8" ht="18" customHeight="1" x14ac:dyDescent="0.25">
      <c r="A613" s="7">
        <v>43398.930439814816</v>
      </c>
      <c r="B613" s="8" t="s">
        <v>129</v>
      </c>
      <c r="C613" s="8" t="s">
        <v>155</v>
      </c>
      <c r="D613" s="12" t="s">
        <v>3617</v>
      </c>
      <c r="E613" s="9">
        <v>445.28</v>
      </c>
      <c r="F613" s="73">
        <v>30</v>
      </c>
      <c r="G613" s="73" t="s">
        <v>2986</v>
      </c>
      <c r="H613" s="73">
        <v>4</v>
      </c>
    </row>
    <row r="614" spans="1:8" ht="18" customHeight="1" x14ac:dyDescent="0.25">
      <c r="A614" s="7">
        <v>43425.512754629628</v>
      </c>
      <c r="B614" s="8" t="s">
        <v>129</v>
      </c>
      <c r="C614" s="8" t="s">
        <v>155</v>
      </c>
      <c r="D614" s="8" t="s">
        <v>3618</v>
      </c>
      <c r="E614" s="9">
        <v>290.39999999999998</v>
      </c>
      <c r="F614" s="73">
        <v>30</v>
      </c>
      <c r="G614" s="73" t="s">
        <v>2986</v>
      </c>
      <c r="H614" s="73">
        <v>4</v>
      </c>
    </row>
    <row r="615" spans="1:8" ht="18" customHeight="1" x14ac:dyDescent="0.25">
      <c r="A615" s="7">
        <v>43429.939212962963</v>
      </c>
      <c r="B615" s="8" t="s">
        <v>129</v>
      </c>
      <c r="C615" s="8" t="s">
        <v>155</v>
      </c>
      <c r="D615" s="12" t="s">
        <v>3619</v>
      </c>
      <c r="E615" s="9">
        <v>1248.72</v>
      </c>
      <c r="F615" s="73">
        <v>30</v>
      </c>
      <c r="G615" s="73" t="s">
        <v>2986</v>
      </c>
      <c r="H615" s="73">
        <v>4</v>
      </c>
    </row>
    <row r="616" spans="1:8" ht="18" customHeight="1" x14ac:dyDescent="0.25">
      <c r="A616" s="7">
        <v>43429.947662037041</v>
      </c>
      <c r="B616" s="8" t="s">
        <v>129</v>
      </c>
      <c r="C616" s="8" t="s">
        <v>155</v>
      </c>
      <c r="D616" s="12" t="s">
        <v>3620</v>
      </c>
      <c r="E616" s="9">
        <v>1472.57</v>
      </c>
      <c r="F616" s="73">
        <v>30</v>
      </c>
      <c r="G616" s="73" t="s">
        <v>2986</v>
      </c>
      <c r="H616" s="73">
        <v>4</v>
      </c>
    </row>
    <row r="617" spans="1:8" ht="18" customHeight="1" x14ac:dyDescent="0.25">
      <c r="A617" s="7">
        <v>43429.962488425925</v>
      </c>
      <c r="B617" s="8" t="s">
        <v>129</v>
      </c>
      <c r="C617" s="8" t="s">
        <v>155</v>
      </c>
      <c r="D617" s="12" t="s">
        <v>3621</v>
      </c>
      <c r="E617" s="9">
        <v>445.28</v>
      </c>
      <c r="F617" s="73">
        <v>30</v>
      </c>
      <c r="G617" s="73" t="s">
        <v>2986</v>
      </c>
      <c r="H617" s="73">
        <v>4</v>
      </c>
    </row>
    <row r="618" spans="1:8" ht="18" customHeight="1" x14ac:dyDescent="0.25">
      <c r="A618" s="7">
        <v>43460.503912037035</v>
      </c>
      <c r="B618" s="8" t="s">
        <v>129</v>
      </c>
      <c r="C618" s="8" t="s">
        <v>155</v>
      </c>
      <c r="D618" s="12" t="s">
        <v>3622</v>
      </c>
      <c r="E618" s="9">
        <v>3166.57</v>
      </c>
      <c r="F618" s="73">
        <v>30</v>
      </c>
      <c r="G618" s="73" t="s">
        <v>2986</v>
      </c>
      <c r="H618" s="73">
        <v>4</v>
      </c>
    </row>
    <row r="619" spans="1:8" ht="18" customHeight="1" x14ac:dyDescent="0.25">
      <c r="A619" s="7">
        <v>43374.7265162037</v>
      </c>
      <c r="B619" s="8" t="s">
        <v>141</v>
      </c>
      <c r="C619" s="8" t="s">
        <v>167</v>
      </c>
      <c r="D619" s="8" t="s">
        <v>3623</v>
      </c>
      <c r="E619" s="9">
        <v>7163.2</v>
      </c>
      <c r="F619" s="73">
        <v>1</v>
      </c>
      <c r="G619" s="73" t="s">
        <v>2986</v>
      </c>
      <c r="H619" s="73">
        <v>4</v>
      </c>
    </row>
    <row r="620" spans="1:8" ht="18" customHeight="1" x14ac:dyDescent="0.25">
      <c r="A620" s="7">
        <v>43433.583101851851</v>
      </c>
      <c r="B620" s="8" t="s">
        <v>2461</v>
      </c>
      <c r="C620" s="8" t="s">
        <v>2462</v>
      </c>
      <c r="D620" s="8" t="s">
        <v>3624</v>
      </c>
      <c r="E620" s="9">
        <v>60</v>
      </c>
      <c r="F620" s="73">
        <v>1</v>
      </c>
      <c r="G620" s="73" t="s">
        <v>2986</v>
      </c>
      <c r="H620" s="73">
        <v>4</v>
      </c>
    </row>
    <row r="621" spans="1:8" ht="18" customHeight="1" x14ac:dyDescent="0.25">
      <c r="A621" s="7">
        <v>43369.751631944448</v>
      </c>
      <c r="B621" s="8" t="s">
        <v>142</v>
      </c>
      <c r="C621" s="8" t="s">
        <v>168</v>
      </c>
      <c r="D621" s="8" t="s">
        <v>3625</v>
      </c>
      <c r="E621" s="9">
        <v>1204.1400000000001</v>
      </c>
      <c r="F621" s="73">
        <v>1</v>
      </c>
      <c r="G621" s="73" t="s">
        <v>2986</v>
      </c>
      <c r="H621" s="73">
        <v>4</v>
      </c>
    </row>
    <row r="622" spans="1:8" ht="18" customHeight="1" x14ac:dyDescent="0.25">
      <c r="A622" s="7">
        <v>43356.596550925926</v>
      </c>
      <c r="B622" s="8" t="s">
        <v>41</v>
      </c>
      <c r="C622" s="8" t="s">
        <v>103</v>
      </c>
      <c r="D622" s="8" t="s">
        <v>1152</v>
      </c>
      <c r="E622" s="9">
        <v>21.78</v>
      </c>
      <c r="F622" s="73">
        <v>1</v>
      </c>
      <c r="G622" s="73" t="s">
        <v>2986</v>
      </c>
      <c r="H622" s="73">
        <v>4</v>
      </c>
    </row>
    <row r="623" spans="1:8" ht="18" customHeight="1" x14ac:dyDescent="0.25">
      <c r="A623" s="7">
        <v>43381.550439814811</v>
      </c>
      <c r="B623" s="8" t="s">
        <v>41</v>
      </c>
      <c r="C623" s="8" t="s">
        <v>103</v>
      </c>
      <c r="D623" s="8" t="s">
        <v>3626</v>
      </c>
      <c r="E623" s="9">
        <v>882.2</v>
      </c>
      <c r="F623" s="73">
        <v>90</v>
      </c>
      <c r="G623" s="73" t="s">
        <v>2986</v>
      </c>
      <c r="H623" s="73">
        <v>4</v>
      </c>
    </row>
    <row r="624" spans="1:8" ht="18" customHeight="1" x14ac:dyDescent="0.25">
      <c r="A624" s="7">
        <v>43374.656307870369</v>
      </c>
      <c r="B624" s="8" t="s">
        <v>3627</v>
      </c>
      <c r="C624" s="8" t="s">
        <v>3628</v>
      </c>
      <c r="D624" s="8" t="s">
        <v>3629</v>
      </c>
      <c r="E624" s="9">
        <v>1447.04</v>
      </c>
      <c r="F624" s="73">
        <v>1</v>
      </c>
      <c r="G624" s="73" t="s">
        <v>2986</v>
      </c>
      <c r="H624" s="73">
        <v>4</v>
      </c>
    </row>
    <row r="625" spans="1:8" ht="18" customHeight="1" x14ac:dyDescent="0.25">
      <c r="A625" s="7">
        <v>43438.600081018521</v>
      </c>
      <c r="B625" s="8" t="s">
        <v>1725</v>
      </c>
      <c r="C625" s="8" t="s">
        <v>1726</v>
      </c>
      <c r="D625" s="8" t="s">
        <v>3630</v>
      </c>
      <c r="E625" s="9">
        <v>3718.18</v>
      </c>
      <c r="F625" s="73">
        <v>30</v>
      </c>
      <c r="G625" s="73" t="s">
        <v>2986</v>
      </c>
      <c r="H625" s="73">
        <v>4</v>
      </c>
    </row>
    <row r="626" spans="1:8" ht="18" customHeight="1" x14ac:dyDescent="0.25">
      <c r="A626" s="7">
        <v>43352.255590277775</v>
      </c>
      <c r="B626" s="8" t="s">
        <v>42</v>
      </c>
      <c r="C626" s="8" t="s">
        <v>104</v>
      </c>
      <c r="D626" s="12" t="s">
        <v>3631</v>
      </c>
      <c r="E626" s="9">
        <v>202.68</v>
      </c>
      <c r="F626" s="73">
        <v>30</v>
      </c>
      <c r="G626" s="73" t="s">
        <v>2986</v>
      </c>
      <c r="H626" s="73">
        <v>4</v>
      </c>
    </row>
    <row r="627" spans="1:8" ht="18" customHeight="1" x14ac:dyDescent="0.25">
      <c r="A627" s="7">
        <v>43352.25577546296</v>
      </c>
      <c r="B627" s="8" t="s">
        <v>42</v>
      </c>
      <c r="C627" s="8" t="s">
        <v>104</v>
      </c>
      <c r="D627" s="8" t="s">
        <v>3632</v>
      </c>
      <c r="E627" s="9">
        <v>188.76</v>
      </c>
      <c r="F627" s="73">
        <v>1</v>
      </c>
      <c r="G627" s="73" t="s">
        <v>2986</v>
      </c>
      <c r="H627" s="73">
        <v>4</v>
      </c>
    </row>
    <row r="628" spans="1:8" ht="18" customHeight="1" x14ac:dyDescent="0.25">
      <c r="A628" s="7">
        <v>43352.255810185183</v>
      </c>
      <c r="B628" s="8" t="s">
        <v>42</v>
      </c>
      <c r="C628" s="8" t="s">
        <v>104</v>
      </c>
      <c r="D628" s="12" t="s">
        <v>3633</v>
      </c>
      <c r="E628" s="9">
        <v>399.91</v>
      </c>
      <c r="F628" s="73">
        <v>30</v>
      </c>
      <c r="G628" s="73" t="s">
        <v>2986</v>
      </c>
      <c r="H628" s="73">
        <v>4</v>
      </c>
    </row>
    <row r="629" spans="1:8" ht="18" customHeight="1" x14ac:dyDescent="0.25">
      <c r="A629" s="7">
        <v>43356.73673611111</v>
      </c>
      <c r="B629" s="8" t="s">
        <v>42</v>
      </c>
      <c r="C629" s="8" t="s">
        <v>104</v>
      </c>
      <c r="D629" s="12" t="s">
        <v>3634</v>
      </c>
      <c r="E629" s="9">
        <v>284.36</v>
      </c>
      <c r="F629" s="73">
        <v>30</v>
      </c>
      <c r="G629" s="73" t="s">
        <v>2986</v>
      </c>
      <c r="H629" s="73">
        <v>4</v>
      </c>
    </row>
    <row r="630" spans="1:8" ht="18" customHeight="1" x14ac:dyDescent="0.25">
      <c r="A630" s="7">
        <v>43356.736770833333</v>
      </c>
      <c r="B630" s="8" t="s">
        <v>42</v>
      </c>
      <c r="C630" s="8" t="s">
        <v>104</v>
      </c>
      <c r="D630" s="12" t="s">
        <v>3635</v>
      </c>
      <c r="E630" s="9">
        <v>1384.36</v>
      </c>
      <c r="F630" s="73">
        <v>30</v>
      </c>
      <c r="G630" s="73" t="s">
        <v>2986</v>
      </c>
      <c r="H630" s="73">
        <v>4</v>
      </c>
    </row>
    <row r="631" spans="1:8" ht="18" customHeight="1" x14ac:dyDescent="0.25">
      <c r="A631" s="7">
        <v>43356.741099537037</v>
      </c>
      <c r="B631" s="8" t="s">
        <v>42</v>
      </c>
      <c r="C631" s="8" t="s">
        <v>104</v>
      </c>
      <c r="D631" s="8" t="s">
        <v>3636</v>
      </c>
      <c r="E631" s="9">
        <v>185.13</v>
      </c>
      <c r="F631" s="73">
        <v>30</v>
      </c>
      <c r="G631" s="73" t="s">
        <v>2986</v>
      </c>
      <c r="H631" s="73">
        <v>4</v>
      </c>
    </row>
    <row r="632" spans="1:8" ht="18" customHeight="1" x14ac:dyDescent="0.25">
      <c r="A632" s="7">
        <v>43356.743287037039</v>
      </c>
      <c r="B632" s="8" t="s">
        <v>42</v>
      </c>
      <c r="C632" s="8" t="s">
        <v>104</v>
      </c>
      <c r="D632" s="8" t="s">
        <v>3637</v>
      </c>
      <c r="E632" s="9">
        <v>254.8</v>
      </c>
      <c r="F632" s="73">
        <v>30</v>
      </c>
      <c r="G632" s="73" t="s">
        <v>2986</v>
      </c>
      <c r="H632" s="73">
        <v>4</v>
      </c>
    </row>
    <row r="633" spans="1:8" ht="18" customHeight="1" x14ac:dyDescent="0.25">
      <c r="A633" s="7">
        <v>43356.743321759262</v>
      </c>
      <c r="B633" s="8" t="s">
        <v>42</v>
      </c>
      <c r="C633" s="8" t="s">
        <v>104</v>
      </c>
      <c r="D633" s="8" t="s">
        <v>3638</v>
      </c>
      <c r="E633" s="9">
        <v>157.30000000000001</v>
      </c>
      <c r="F633" s="73">
        <v>30</v>
      </c>
      <c r="G633" s="73" t="s">
        <v>2986</v>
      </c>
      <c r="H633" s="73">
        <v>4</v>
      </c>
    </row>
    <row r="634" spans="1:8" ht="18" customHeight="1" x14ac:dyDescent="0.25">
      <c r="A634" s="7">
        <v>43369.720289351855</v>
      </c>
      <c r="B634" s="8" t="s">
        <v>42</v>
      </c>
      <c r="C634" s="8" t="s">
        <v>104</v>
      </c>
      <c r="D634" s="8" t="s">
        <v>3639</v>
      </c>
      <c r="E634" s="9">
        <v>114.35</v>
      </c>
      <c r="F634" s="73">
        <v>30</v>
      </c>
      <c r="G634" s="73" t="s">
        <v>2986</v>
      </c>
      <c r="H634" s="73">
        <v>4</v>
      </c>
    </row>
    <row r="635" spans="1:8" ht="18" customHeight="1" x14ac:dyDescent="0.25">
      <c r="A635" s="7">
        <v>43383.491261574076</v>
      </c>
      <c r="B635" s="8" t="s">
        <v>42</v>
      </c>
      <c r="C635" s="8" t="s">
        <v>104</v>
      </c>
      <c r="D635" s="12" t="s">
        <v>3640</v>
      </c>
      <c r="E635" s="9">
        <v>417.46</v>
      </c>
      <c r="F635" s="73">
        <v>30</v>
      </c>
      <c r="G635" s="73" t="s">
        <v>2986</v>
      </c>
      <c r="H635" s="73">
        <v>4</v>
      </c>
    </row>
    <row r="636" spans="1:8" ht="18" customHeight="1" x14ac:dyDescent="0.25">
      <c r="A636" s="7">
        <v>43383.493425925924</v>
      </c>
      <c r="B636" s="8" t="s">
        <v>42</v>
      </c>
      <c r="C636" s="8" t="s">
        <v>104</v>
      </c>
      <c r="D636" s="12" t="s">
        <v>3641</v>
      </c>
      <c r="E636" s="9">
        <v>1899.71</v>
      </c>
      <c r="F636" s="73">
        <v>30</v>
      </c>
      <c r="G636" s="73" t="s">
        <v>2986</v>
      </c>
      <c r="H636" s="73">
        <v>4</v>
      </c>
    </row>
    <row r="637" spans="1:8" ht="18" customHeight="1" x14ac:dyDescent="0.25">
      <c r="A637" s="7">
        <v>43383.495659722219</v>
      </c>
      <c r="B637" s="8" t="s">
        <v>42</v>
      </c>
      <c r="C637" s="8" t="s">
        <v>104</v>
      </c>
      <c r="D637" s="12" t="s">
        <v>3642</v>
      </c>
      <c r="E637" s="9">
        <v>540.89</v>
      </c>
      <c r="F637" s="73">
        <v>30</v>
      </c>
      <c r="G637" s="73" t="s">
        <v>2986</v>
      </c>
      <c r="H637" s="73">
        <v>4</v>
      </c>
    </row>
    <row r="638" spans="1:8" ht="18" customHeight="1" x14ac:dyDescent="0.25">
      <c r="A638" s="7">
        <v>43383.497824074075</v>
      </c>
      <c r="B638" s="8" t="s">
        <v>42</v>
      </c>
      <c r="C638" s="8" t="s">
        <v>104</v>
      </c>
      <c r="D638" s="12" t="s">
        <v>3643</v>
      </c>
      <c r="E638" s="9">
        <v>441.82</v>
      </c>
      <c r="F638" s="73">
        <v>30</v>
      </c>
      <c r="G638" s="73" t="s">
        <v>2986</v>
      </c>
      <c r="H638" s="73">
        <v>4</v>
      </c>
    </row>
    <row r="639" spans="1:8" ht="18" customHeight="1" x14ac:dyDescent="0.25">
      <c r="A639" s="7">
        <v>43391.496932870374</v>
      </c>
      <c r="B639" s="8" t="s">
        <v>42</v>
      </c>
      <c r="C639" s="8" t="s">
        <v>104</v>
      </c>
      <c r="D639" s="12" t="s">
        <v>3644</v>
      </c>
      <c r="E639" s="9">
        <v>874.83</v>
      </c>
      <c r="F639" s="73">
        <v>30</v>
      </c>
      <c r="G639" s="73" t="s">
        <v>2986</v>
      </c>
      <c r="H639" s="73">
        <v>4</v>
      </c>
    </row>
    <row r="640" spans="1:8" ht="18" customHeight="1" x14ac:dyDescent="0.25">
      <c r="A640" s="7">
        <v>43391.501203703701</v>
      </c>
      <c r="B640" s="8" t="s">
        <v>42</v>
      </c>
      <c r="C640" s="8" t="s">
        <v>104</v>
      </c>
      <c r="D640" s="12" t="s">
        <v>3645</v>
      </c>
      <c r="E640" s="9">
        <v>352.11</v>
      </c>
      <c r="F640" s="73">
        <v>30</v>
      </c>
      <c r="G640" s="73" t="s">
        <v>2986</v>
      </c>
      <c r="H640" s="73">
        <v>4</v>
      </c>
    </row>
    <row r="641" spans="1:8" ht="18" customHeight="1" x14ac:dyDescent="0.25">
      <c r="A641" s="7">
        <v>43391.501250000001</v>
      </c>
      <c r="B641" s="8" t="s">
        <v>42</v>
      </c>
      <c r="C641" s="8" t="s">
        <v>104</v>
      </c>
      <c r="D641" s="12" t="s">
        <v>3646</v>
      </c>
      <c r="E641" s="9">
        <v>181.5</v>
      </c>
      <c r="F641" s="73">
        <v>30</v>
      </c>
      <c r="G641" s="73" t="s">
        <v>2986</v>
      </c>
      <c r="H641" s="73">
        <v>4</v>
      </c>
    </row>
    <row r="642" spans="1:8" ht="18" customHeight="1" x14ac:dyDescent="0.25">
      <c r="A642" s="7">
        <v>43391.50341435185</v>
      </c>
      <c r="B642" s="8" t="s">
        <v>42</v>
      </c>
      <c r="C642" s="8" t="s">
        <v>104</v>
      </c>
      <c r="D642" s="12" t="s">
        <v>3647</v>
      </c>
      <c r="E642" s="9">
        <v>283.51</v>
      </c>
      <c r="F642" s="73">
        <v>30</v>
      </c>
      <c r="G642" s="73" t="s">
        <v>2986</v>
      </c>
      <c r="H642" s="73">
        <v>4</v>
      </c>
    </row>
    <row r="643" spans="1:8" ht="18" customHeight="1" x14ac:dyDescent="0.25">
      <c r="A643" s="7">
        <v>43402.648402777777</v>
      </c>
      <c r="B643" s="8" t="s">
        <v>42</v>
      </c>
      <c r="C643" s="8" t="s">
        <v>104</v>
      </c>
      <c r="D643" s="12" t="s">
        <v>3648</v>
      </c>
      <c r="E643" s="9">
        <v>468.51</v>
      </c>
      <c r="F643" s="73">
        <v>30</v>
      </c>
      <c r="G643" s="73" t="s">
        <v>2986</v>
      </c>
      <c r="H643" s="73">
        <v>4</v>
      </c>
    </row>
    <row r="644" spans="1:8" ht="18" customHeight="1" x14ac:dyDescent="0.25">
      <c r="A644" s="7">
        <v>43409.556608796294</v>
      </c>
      <c r="B644" s="8" t="s">
        <v>42</v>
      </c>
      <c r="C644" s="8" t="s">
        <v>104</v>
      </c>
      <c r="D644" s="8" t="s">
        <v>3649</v>
      </c>
      <c r="E644" s="9">
        <v>137.94</v>
      </c>
      <c r="F644" s="73">
        <v>30</v>
      </c>
      <c r="G644" s="73" t="s">
        <v>2986</v>
      </c>
      <c r="H644" s="73">
        <v>4</v>
      </c>
    </row>
    <row r="645" spans="1:8" ht="18" customHeight="1" x14ac:dyDescent="0.25">
      <c r="A645" s="7">
        <v>43409.556643518517</v>
      </c>
      <c r="B645" s="8" t="s">
        <v>42</v>
      </c>
      <c r="C645" s="8" t="s">
        <v>104</v>
      </c>
      <c r="D645" s="12" t="s">
        <v>3650</v>
      </c>
      <c r="E645" s="9">
        <v>228.69</v>
      </c>
      <c r="F645" s="73">
        <v>30</v>
      </c>
      <c r="G645" s="73" t="s">
        <v>2986</v>
      </c>
      <c r="H645" s="73">
        <v>4</v>
      </c>
    </row>
    <row r="646" spans="1:8" ht="18" customHeight="1" x14ac:dyDescent="0.25">
      <c r="A646" s="7">
        <v>43409.558796296296</v>
      </c>
      <c r="B646" s="8" t="s">
        <v>42</v>
      </c>
      <c r="C646" s="8" t="s">
        <v>104</v>
      </c>
      <c r="D646" s="12" t="s">
        <v>3651</v>
      </c>
      <c r="E646" s="9">
        <v>296.45</v>
      </c>
      <c r="F646" s="73">
        <v>30</v>
      </c>
      <c r="G646" s="73" t="s">
        <v>2986</v>
      </c>
      <c r="H646" s="73">
        <v>4</v>
      </c>
    </row>
    <row r="647" spans="1:8" ht="18" customHeight="1" x14ac:dyDescent="0.25">
      <c r="A647" s="7">
        <v>43409.558831018519</v>
      </c>
      <c r="B647" s="8" t="s">
        <v>42</v>
      </c>
      <c r="C647" s="8" t="s">
        <v>104</v>
      </c>
      <c r="D647" s="12" t="s">
        <v>3652</v>
      </c>
      <c r="E647" s="9">
        <v>321.27</v>
      </c>
      <c r="F647" s="73">
        <v>30</v>
      </c>
      <c r="G647" s="73" t="s">
        <v>2986</v>
      </c>
      <c r="H647" s="73">
        <v>4</v>
      </c>
    </row>
    <row r="648" spans="1:8" ht="18" customHeight="1" x14ac:dyDescent="0.25">
      <c r="A648" s="7">
        <v>43420.354490740741</v>
      </c>
      <c r="B648" s="8" t="s">
        <v>42</v>
      </c>
      <c r="C648" s="8" t="s">
        <v>104</v>
      </c>
      <c r="D648" s="12" t="s">
        <v>3653</v>
      </c>
      <c r="E648" s="9">
        <v>597.14</v>
      </c>
      <c r="F648" s="73">
        <v>30</v>
      </c>
      <c r="G648" s="73" t="s">
        <v>2986</v>
      </c>
      <c r="H648" s="73">
        <v>4</v>
      </c>
    </row>
    <row r="649" spans="1:8" ht="18" customHeight="1" x14ac:dyDescent="0.25">
      <c r="A649" s="7">
        <v>43420.35460648148</v>
      </c>
      <c r="B649" s="8" t="s">
        <v>42</v>
      </c>
      <c r="C649" s="8" t="s">
        <v>104</v>
      </c>
      <c r="D649" s="12" t="s">
        <v>3654</v>
      </c>
      <c r="E649" s="9">
        <v>398.7</v>
      </c>
      <c r="F649" s="73">
        <v>30</v>
      </c>
      <c r="G649" s="73" t="s">
        <v>2986</v>
      </c>
      <c r="H649" s="73">
        <v>4</v>
      </c>
    </row>
    <row r="650" spans="1:8" ht="18" customHeight="1" x14ac:dyDescent="0.25">
      <c r="A650" s="7">
        <v>43420.355196759258</v>
      </c>
      <c r="B650" s="8" t="s">
        <v>42</v>
      </c>
      <c r="C650" s="8" t="s">
        <v>104</v>
      </c>
      <c r="D650" s="8" t="s">
        <v>3655</v>
      </c>
      <c r="E650" s="9">
        <v>90.75</v>
      </c>
      <c r="F650" s="73">
        <v>30</v>
      </c>
      <c r="G650" s="73" t="s">
        <v>2986</v>
      </c>
      <c r="H650" s="73">
        <v>4</v>
      </c>
    </row>
    <row r="651" spans="1:8" ht="18" customHeight="1" x14ac:dyDescent="0.25">
      <c r="A651" s="7">
        <v>43432.508692129632</v>
      </c>
      <c r="B651" s="8" t="s">
        <v>42</v>
      </c>
      <c r="C651" s="8" t="s">
        <v>104</v>
      </c>
      <c r="D651" s="12" t="s">
        <v>3656</v>
      </c>
      <c r="E651" s="9">
        <v>600.16</v>
      </c>
      <c r="F651" s="73">
        <v>30</v>
      </c>
      <c r="G651" s="73" t="s">
        <v>2986</v>
      </c>
      <c r="H651" s="73">
        <v>4</v>
      </c>
    </row>
    <row r="652" spans="1:8" ht="18" customHeight="1" x14ac:dyDescent="0.25">
      <c r="A652" s="7">
        <v>43432.510821759257</v>
      </c>
      <c r="B652" s="8" t="s">
        <v>42</v>
      </c>
      <c r="C652" s="8" t="s">
        <v>104</v>
      </c>
      <c r="D652" s="12" t="s">
        <v>3657</v>
      </c>
      <c r="E652" s="9">
        <v>1112.1099999999999</v>
      </c>
      <c r="F652" s="73">
        <v>30</v>
      </c>
      <c r="G652" s="73" t="s">
        <v>2986</v>
      </c>
      <c r="H652" s="73">
        <v>4</v>
      </c>
    </row>
    <row r="653" spans="1:8" ht="18" customHeight="1" x14ac:dyDescent="0.25">
      <c r="A653" s="7">
        <v>43432.525659722225</v>
      </c>
      <c r="B653" s="8" t="s">
        <v>42</v>
      </c>
      <c r="C653" s="8" t="s">
        <v>104</v>
      </c>
      <c r="D653" s="12" t="s">
        <v>3658</v>
      </c>
      <c r="E653" s="9">
        <v>219.62</v>
      </c>
      <c r="F653" s="73">
        <v>30</v>
      </c>
      <c r="G653" s="73" t="s">
        <v>2986</v>
      </c>
      <c r="H653" s="73">
        <v>4</v>
      </c>
    </row>
    <row r="654" spans="1:8" ht="18" customHeight="1" x14ac:dyDescent="0.25">
      <c r="A654" s="7">
        <v>43432.684583333335</v>
      </c>
      <c r="B654" s="8" t="s">
        <v>42</v>
      </c>
      <c r="C654" s="8" t="s">
        <v>104</v>
      </c>
      <c r="D654" s="8" t="s">
        <v>3659</v>
      </c>
      <c r="E654" s="9">
        <v>190.21</v>
      </c>
      <c r="F654" s="73">
        <v>30</v>
      </c>
      <c r="G654" s="73" t="s">
        <v>2986</v>
      </c>
      <c r="H654" s="73">
        <v>4</v>
      </c>
    </row>
    <row r="655" spans="1:8" ht="18" customHeight="1" x14ac:dyDescent="0.25">
      <c r="A655" s="7">
        <v>43453.739259259259</v>
      </c>
      <c r="B655" s="8" t="s">
        <v>42</v>
      </c>
      <c r="C655" s="8" t="s">
        <v>104</v>
      </c>
      <c r="D655" s="8" t="s">
        <v>3660</v>
      </c>
      <c r="E655" s="9">
        <v>298.87</v>
      </c>
      <c r="F655" s="73">
        <v>30</v>
      </c>
      <c r="G655" s="73" t="s">
        <v>2986</v>
      </c>
      <c r="H655" s="73">
        <v>4</v>
      </c>
    </row>
    <row r="656" spans="1:8" ht="18" customHeight="1" x14ac:dyDescent="0.25">
      <c r="A656" s="7">
        <v>43453.743483796294</v>
      </c>
      <c r="B656" s="8" t="s">
        <v>42</v>
      </c>
      <c r="C656" s="8" t="s">
        <v>104</v>
      </c>
      <c r="D656" s="8" t="s">
        <v>3661</v>
      </c>
      <c r="E656" s="9">
        <v>90.75</v>
      </c>
      <c r="F656" s="73">
        <v>30</v>
      </c>
      <c r="G656" s="73" t="s">
        <v>2986</v>
      </c>
      <c r="H656" s="73">
        <v>4</v>
      </c>
    </row>
    <row r="657" spans="1:8" ht="18" customHeight="1" x14ac:dyDescent="0.25">
      <c r="A657" s="7">
        <v>43453.743518518517</v>
      </c>
      <c r="B657" s="8" t="s">
        <v>42</v>
      </c>
      <c r="C657" s="8" t="s">
        <v>104</v>
      </c>
      <c r="D657" s="12" t="s">
        <v>3662</v>
      </c>
      <c r="E657" s="9">
        <v>259.22000000000003</v>
      </c>
      <c r="F657" s="73">
        <v>30</v>
      </c>
      <c r="G657" s="73" t="s">
        <v>2986</v>
      </c>
      <c r="H657" s="73">
        <v>4</v>
      </c>
    </row>
    <row r="658" spans="1:8" ht="18" customHeight="1" x14ac:dyDescent="0.25">
      <c r="A658" s="7">
        <v>43453.74355324074</v>
      </c>
      <c r="B658" s="8" t="s">
        <v>42</v>
      </c>
      <c r="C658" s="8" t="s">
        <v>104</v>
      </c>
      <c r="D658" s="12" t="s">
        <v>3663</v>
      </c>
      <c r="E658" s="9">
        <v>763.52</v>
      </c>
      <c r="F658" s="73">
        <v>30</v>
      </c>
      <c r="G658" s="73" t="s">
        <v>2986</v>
      </c>
      <c r="H658" s="73">
        <v>4</v>
      </c>
    </row>
    <row r="659" spans="1:8" ht="18" customHeight="1" x14ac:dyDescent="0.25">
      <c r="A659" s="7">
        <v>43454.657858796294</v>
      </c>
      <c r="B659" s="8" t="s">
        <v>42</v>
      </c>
      <c r="C659" s="8" t="s">
        <v>104</v>
      </c>
      <c r="D659" s="8" t="s">
        <v>3664</v>
      </c>
      <c r="E659" s="9">
        <v>972.84</v>
      </c>
      <c r="F659" s="73">
        <v>30</v>
      </c>
      <c r="G659" s="73" t="s">
        <v>2986</v>
      </c>
      <c r="H659" s="73">
        <v>4</v>
      </c>
    </row>
    <row r="660" spans="1:8" ht="18" customHeight="1" x14ac:dyDescent="0.25">
      <c r="A660" s="7">
        <v>43378.504942129628</v>
      </c>
      <c r="B660" s="8" t="s">
        <v>43</v>
      </c>
      <c r="C660" s="8" t="s">
        <v>105</v>
      </c>
      <c r="D660" s="12" t="s">
        <v>3665</v>
      </c>
      <c r="E660" s="9">
        <v>1075.69</v>
      </c>
      <c r="F660" s="73">
        <v>30</v>
      </c>
      <c r="G660" s="73" t="s">
        <v>2986</v>
      </c>
      <c r="H660" s="73">
        <v>4</v>
      </c>
    </row>
    <row r="661" spans="1:8" ht="18" customHeight="1" x14ac:dyDescent="0.25">
      <c r="A661" s="7">
        <v>43404.539756944447</v>
      </c>
      <c r="B661" s="8" t="s">
        <v>43</v>
      </c>
      <c r="C661" s="8" t="s">
        <v>105</v>
      </c>
      <c r="D661" s="12" t="s">
        <v>3666</v>
      </c>
      <c r="E661" s="9">
        <v>408.38</v>
      </c>
      <c r="F661" s="73">
        <v>1</v>
      </c>
      <c r="G661" s="73" t="s">
        <v>2986</v>
      </c>
      <c r="H661" s="73">
        <v>4</v>
      </c>
    </row>
    <row r="662" spans="1:8" ht="18" customHeight="1" x14ac:dyDescent="0.25">
      <c r="A662" s="7">
        <v>43440.033703703702</v>
      </c>
      <c r="B662" s="8" t="s">
        <v>43</v>
      </c>
      <c r="C662" s="8" t="s">
        <v>105</v>
      </c>
      <c r="D662" s="8" t="s">
        <v>3667</v>
      </c>
      <c r="E662" s="9">
        <v>72.599999999999994</v>
      </c>
      <c r="F662" s="73">
        <v>1</v>
      </c>
      <c r="G662" s="73" t="s">
        <v>2986</v>
      </c>
      <c r="H662" s="73">
        <v>4</v>
      </c>
    </row>
    <row r="663" spans="1:8" ht="18" customHeight="1" x14ac:dyDescent="0.25">
      <c r="A663" s="7">
        <v>43468.526134259257</v>
      </c>
      <c r="B663" s="8" t="s">
        <v>43</v>
      </c>
      <c r="C663" s="8" t="s">
        <v>105</v>
      </c>
      <c r="D663" s="12" t="s">
        <v>3668</v>
      </c>
      <c r="E663" s="9">
        <v>536.51</v>
      </c>
      <c r="F663" s="73">
        <v>1</v>
      </c>
      <c r="G663" s="73" t="s">
        <v>2986</v>
      </c>
      <c r="H663" s="73">
        <v>4</v>
      </c>
    </row>
    <row r="664" spans="1:8" ht="18" customHeight="1" x14ac:dyDescent="0.25">
      <c r="A664" s="7">
        <v>43430.400439814817</v>
      </c>
      <c r="B664" s="8" t="s">
        <v>44</v>
      </c>
      <c r="C664" s="8" t="s">
        <v>106</v>
      </c>
      <c r="D664" s="8" t="s">
        <v>3669</v>
      </c>
      <c r="E664" s="9">
        <v>653.4</v>
      </c>
      <c r="F664" s="73">
        <v>360</v>
      </c>
      <c r="G664" s="73" t="s">
        <v>2986</v>
      </c>
      <c r="H664" s="73">
        <v>4</v>
      </c>
    </row>
    <row r="665" spans="1:8" ht="18" customHeight="1" x14ac:dyDescent="0.25">
      <c r="A665" s="7">
        <v>43458.586134259262</v>
      </c>
      <c r="B665" s="8" t="s">
        <v>44</v>
      </c>
      <c r="C665" s="8" t="s">
        <v>106</v>
      </c>
      <c r="D665" s="8" t="s">
        <v>3670</v>
      </c>
      <c r="E665" s="9">
        <v>2190.1</v>
      </c>
      <c r="F665" s="73">
        <v>360</v>
      </c>
      <c r="G665" s="73" t="s">
        <v>2986</v>
      </c>
      <c r="H665" s="73">
        <v>4</v>
      </c>
    </row>
    <row r="666" spans="1:8" ht="18" customHeight="1" x14ac:dyDescent="0.25">
      <c r="A666" s="7">
        <v>43378.504432870373</v>
      </c>
      <c r="B666" s="8" t="s">
        <v>151</v>
      </c>
      <c r="C666" s="8" t="s">
        <v>1091</v>
      </c>
      <c r="D666" s="12" t="s">
        <v>3671</v>
      </c>
      <c r="E666" s="9">
        <v>816.65</v>
      </c>
      <c r="F666" s="73">
        <v>30</v>
      </c>
      <c r="G666" s="73" t="s">
        <v>2986</v>
      </c>
      <c r="H666" s="73">
        <v>4</v>
      </c>
    </row>
    <row r="667" spans="1:8" ht="18" customHeight="1" x14ac:dyDescent="0.25">
      <c r="A667" s="7">
        <v>43408.883379629631</v>
      </c>
      <c r="B667" s="8" t="s">
        <v>151</v>
      </c>
      <c r="C667" s="8" t="s">
        <v>1091</v>
      </c>
      <c r="D667" s="12" t="s">
        <v>3672</v>
      </c>
      <c r="E667" s="9">
        <v>1589.1</v>
      </c>
      <c r="F667" s="73">
        <v>30</v>
      </c>
      <c r="G667" s="73" t="s">
        <v>2986</v>
      </c>
      <c r="H667" s="73">
        <v>4</v>
      </c>
    </row>
    <row r="668" spans="1:8" ht="18" customHeight="1" x14ac:dyDescent="0.25">
      <c r="A668" s="7">
        <v>43439.886423611111</v>
      </c>
      <c r="B668" s="8" t="s">
        <v>151</v>
      </c>
      <c r="C668" s="8" t="s">
        <v>1091</v>
      </c>
      <c r="D668" s="12" t="s">
        <v>3673</v>
      </c>
      <c r="E668" s="9">
        <v>629</v>
      </c>
      <c r="F668" s="73">
        <v>30</v>
      </c>
      <c r="G668" s="73" t="s">
        <v>2986</v>
      </c>
      <c r="H668" s="73">
        <v>4</v>
      </c>
    </row>
    <row r="669" spans="1:8" ht="18" customHeight="1" x14ac:dyDescent="0.25">
      <c r="A669" s="7">
        <v>43373.339212962965</v>
      </c>
      <c r="B669" s="8" t="s">
        <v>300</v>
      </c>
      <c r="C669" s="8" t="s">
        <v>107</v>
      </c>
      <c r="D669" s="12" t="s">
        <v>3674</v>
      </c>
      <c r="E669" s="9">
        <v>1880.65</v>
      </c>
      <c r="F669" s="73">
        <v>30</v>
      </c>
      <c r="G669" s="73" t="s">
        <v>2986</v>
      </c>
      <c r="H669" s="73">
        <v>4</v>
      </c>
    </row>
    <row r="670" spans="1:8" ht="18" customHeight="1" x14ac:dyDescent="0.25">
      <c r="A670" s="7">
        <v>43389.694918981484</v>
      </c>
      <c r="B670" s="8" t="s">
        <v>300</v>
      </c>
      <c r="C670" s="8" t="s">
        <v>107</v>
      </c>
      <c r="D670" s="12" t="s">
        <v>3675</v>
      </c>
      <c r="E670" s="9">
        <v>1880.65</v>
      </c>
      <c r="F670" s="73">
        <v>30</v>
      </c>
      <c r="G670" s="73" t="s">
        <v>2986</v>
      </c>
      <c r="H670" s="73">
        <v>4</v>
      </c>
    </row>
    <row r="671" spans="1:8" ht="18" customHeight="1" x14ac:dyDescent="0.25">
      <c r="A671" s="7">
        <v>43403.337280092594</v>
      </c>
      <c r="B671" s="8" t="s">
        <v>300</v>
      </c>
      <c r="C671" s="8" t="s">
        <v>107</v>
      </c>
      <c r="D671" s="12" t="s">
        <v>3676</v>
      </c>
      <c r="E671" s="9">
        <v>1880.65</v>
      </c>
      <c r="F671" s="73">
        <v>30</v>
      </c>
      <c r="G671" s="73" t="s">
        <v>2986</v>
      </c>
      <c r="H671" s="73">
        <v>4</v>
      </c>
    </row>
    <row r="672" spans="1:8" ht="18" customHeight="1" x14ac:dyDescent="0.25">
      <c r="A672" s="7">
        <v>43434.340277777781</v>
      </c>
      <c r="B672" s="8" t="s">
        <v>300</v>
      </c>
      <c r="C672" s="8" t="s">
        <v>107</v>
      </c>
      <c r="D672" s="12" t="s">
        <v>3677</v>
      </c>
      <c r="E672" s="9">
        <v>1880.65</v>
      </c>
      <c r="F672" s="73">
        <v>30</v>
      </c>
      <c r="G672" s="73" t="s">
        <v>2986</v>
      </c>
      <c r="H672" s="73">
        <v>4</v>
      </c>
    </row>
    <row r="673" spans="1:8" ht="18" customHeight="1" x14ac:dyDescent="0.25">
      <c r="A673" s="7">
        <v>43464.338854166665</v>
      </c>
      <c r="B673" s="8" t="s">
        <v>300</v>
      </c>
      <c r="C673" s="8" t="s">
        <v>107</v>
      </c>
      <c r="D673" s="12" t="s">
        <v>3678</v>
      </c>
      <c r="E673" s="9">
        <v>1880.65</v>
      </c>
      <c r="F673" s="73">
        <v>30</v>
      </c>
      <c r="G673" s="73" t="s">
        <v>2986</v>
      </c>
      <c r="H673" s="73">
        <v>4</v>
      </c>
    </row>
    <row r="674" spans="1:8" ht="18" customHeight="1" x14ac:dyDescent="0.25">
      <c r="A674" s="7">
        <v>43355.437615740739</v>
      </c>
      <c r="B674" s="8" t="s">
        <v>45</v>
      </c>
      <c r="C674" s="8" t="s">
        <v>108</v>
      </c>
      <c r="D674" s="12" t="s">
        <v>3679</v>
      </c>
      <c r="E674" s="9">
        <v>375.04</v>
      </c>
      <c r="F674" s="73">
        <v>30</v>
      </c>
      <c r="G674" s="73" t="s">
        <v>2986</v>
      </c>
      <c r="H674" s="73">
        <v>4</v>
      </c>
    </row>
    <row r="675" spans="1:8" ht="18" customHeight="1" x14ac:dyDescent="0.25">
      <c r="A675" s="7">
        <v>43388.541412037041</v>
      </c>
      <c r="B675" s="8" t="s">
        <v>45</v>
      </c>
      <c r="C675" s="8" t="s">
        <v>108</v>
      </c>
      <c r="D675" s="8" t="s">
        <v>3680</v>
      </c>
      <c r="E675" s="9">
        <v>274.02</v>
      </c>
      <c r="F675" s="73">
        <v>30</v>
      </c>
      <c r="G675" s="73" t="s">
        <v>2986</v>
      </c>
      <c r="H675" s="73">
        <v>4</v>
      </c>
    </row>
    <row r="676" spans="1:8" ht="18" customHeight="1" x14ac:dyDescent="0.25">
      <c r="A676" s="7">
        <v>43388.541481481479</v>
      </c>
      <c r="B676" s="8" t="s">
        <v>45</v>
      </c>
      <c r="C676" s="8" t="s">
        <v>108</v>
      </c>
      <c r="D676" s="12" t="s">
        <v>3681</v>
      </c>
      <c r="E676" s="9">
        <v>375.04</v>
      </c>
      <c r="F676" s="73">
        <v>30</v>
      </c>
      <c r="G676" s="73" t="s">
        <v>2986</v>
      </c>
      <c r="H676" s="73">
        <v>4</v>
      </c>
    </row>
    <row r="677" spans="1:8" ht="18" customHeight="1" x14ac:dyDescent="0.25">
      <c r="A677" s="7">
        <v>43398.408460648148</v>
      </c>
      <c r="B677" s="8" t="s">
        <v>45</v>
      </c>
      <c r="C677" s="8" t="s">
        <v>108</v>
      </c>
      <c r="D677" s="8" t="s">
        <v>3682</v>
      </c>
      <c r="E677" s="9">
        <v>101.02</v>
      </c>
      <c r="F677" s="73">
        <v>30</v>
      </c>
      <c r="G677" s="73" t="s">
        <v>2986</v>
      </c>
      <c r="H677" s="73">
        <v>4</v>
      </c>
    </row>
    <row r="678" spans="1:8" ht="18" customHeight="1" x14ac:dyDescent="0.25">
      <c r="A678" s="7">
        <v>43402.529398148145</v>
      </c>
      <c r="B678" s="8" t="s">
        <v>45</v>
      </c>
      <c r="C678" s="8" t="s">
        <v>108</v>
      </c>
      <c r="D678" s="8" t="s">
        <v>3683</v>
      </c>
      <c r="E678" s="9">
        <v>375.04</v>
      </c>
      <c r="F678" s="73">
        <v>30</v>
      </c>
      <c r="G678" s="73" t="s">
        <v>2986</v>
      </c>
      <c r="H678" s="73">
        <v>4</v>
      </c>
    </row>
    <row r="679" spans="1:8" ht="18" customHeight="1" x14ac:dyDescent="0.25">
      <c r="A679" s="7">
        <v>43433.516099537039</v>
      </c>
      <c r="B679" s="8" t="s">
        <v>45</v>
      </c>
      <c r="C679" s="8" t="s">
        <v>108</v>
      </c>
      <c r="D679" s="12" t="s">
        <v>3684</v>
      </c>
      <c r="E679" s="9">
        <v>375.04</v>
      </c>
      <c r="F679" s="73">
        <v>30</v>
      </c>
      <c r="G679" s="73" t="s">
        <v>2986</v>
      </c>
      <c r="H679" s="73">
        <v>4</v>
      </c>
    </row>
    <row r="680" spans="1:8" ht="18" customHeight="1" x14ac:dyDescent="0.25">
      <c r="A680" s="7">
        <v>43461.4299537037</v>
      </c>
      <c r="B680" s="8" t="s">
        <v>45</v>
      </c>
      <c r="C680" s="8" t="s">
        <v>108</v>
      </c>
      <c r="D680" s="12" t="s">
        <v>3685</v>
      </c>
      <c r="E680" s="9">
        <v>375.04</v>
      </c>
      <c r="F680" s="73">
        <v>30</v>
      </c>
      <c r="G680" s="73" t="s">
        <v>2986</v>
      </c>
      <c r="H680" s="73">
        <v>4</v>
      </c>
    </row>
    <row r="681" spans="1:8" ht="18" customHeight="1" x14ac:dyDescent="0.25">
      <c r="A681" s="7">
        <v>43216.807037037041</v>
      </c>
      <c r="B681" s="8" t="s">
        <v>3686</v>
      </c>
      <c r="C681" s="8" t="s">
        <v>3687</v>
      </c>
      <c r="D681" s="12" t="s">
        <v>3688</v>
      </c>
      <c r="E681" s="9">
        <v>190.85</v>
      </c>
      <c r="F681" s="73">
        <v>1</v>
      </c>
      <c r="G681" s="73" t="s">
        <v>2986</v>
      </c>
      <c r="H681" s="73">
        <v>4</v>
      </c>
    </row>
    <row r="682" spans="1:8" ht="18" customHeight="1" x14ac:dyDescent="0.25">
      <c r="A682" s="7">
        <v>43216.807083333333</v>
      </c>
      <c r="B682" s="8" t="s">
        <v>3686</v>
      </c>
      <c r="C682" s="8" t="s">
        <v>3687</v>
      </c>
      <c r="D682" s="8" t="s">
        <v>3689</v>
      </c>
      <c r="E682" s="9">
        <v>190.85</v>
      </c>
      <c r="F682" s="73">
        <v>1</v>
      </c>
      <c r="G682" s="73" t="s">
        <v>2986</v>
      </c>
      <c r="H682" s="73">
        <v>4</v>
      </c>
    </row>
    <row r="683" spans="1:8" ht="18" customHeight="1" x14ac:dyDescent="0.25">
      <c r="A683" s="7">
        <v>43228.927581018521</v>
      </c>
      <c r="B683" s="8" t="s">
        <v>3686</v>
      </c>
      <c r="C683" s="8" t="s">
        <v>3687</v>
      </c>
      <c r="D683" s="8" t="s">
        <v>3690</v>
      </c>
      <c r="E683" s="9">
        <v>159.13</v>
      </c>
      <c r="F683" s="73">
        <v>1</v>
      </c>
      <c r="G683" s="73" t="s">
        <v>2986</v>
      </c>
      <c r="H683" s="73">
        <v>4</v>
      </c>
    </row>
    <row r="684" spans="1:8" ht="18" customHeight="1" x14ac:dyDescent="0.25">
      <c r="A684" s="7">
        <v>43228.927627314813</v>
      </c>
      <c r="B684" s="8" t="s">
        <v>3686</v>
      </c>
      <c r="C684" s="8" t="s">
        <v>3687</v>
      </c>
      <c r="D684" s="8" t="s">
        <v>3691</v>
      </c>
      <c r="E684" s="9">
        <v>9.15</v>
      </c>
      <c r="F684" s="73">
        <v>1</v>
      </c>
      <c r="G684" s="73" t="s">
        <v>2986</v>
      </c>
      <c r="H684" s="73">
        <v>4</v>
      </c>
    </row>
    <row r="685" spans="1:8" ht="18" customHeight="1" x14ac:dyDescent="0.25">
      <c r="A685" s="7">
        <v>43228.92765046296</v>
      </c>
      <c r="B685" s="8" t="s">
        <v>3686</v>
      </c>
      <c r="C685" s="8" t="s">
        <v>3687</v>
      </c>
      <c r="D685" s="8" t="s">
        <v>3692</v>
      </c>
      <c r="E685" s="9">
        <v>9.15</v>
      </c>
      <c r="F685" s="73">
        <v>1</v>
      </c>
      <c r="G685" s="73" t="s">
        <v>2986</v>
      </c>
      <c r="H685" s="73">
        <v>4</v>
      </c>
    </row>
    <row r="686" spans="1:8" ht="18" customHeight="1" x14ac:dyDescent="0.25">
      <c r="A686" s="7">
        <v>43228.927685185183</v>
      </c>
      <c r="B686" s="8" t="s">
        <v>3686</v>
      </c>
      <c r="C686" s="8" t="s">
        <v>3687</v>
      </c>
      <c r="D686" s="8" t="s">
        <v>3693</v>
      </c>
      <c r="E686" s="9">
        <v>9.15</v>
      </c>
      <c r="F686" s="73">
        <v>1</v>
      </c>
      <c r="G686" s="73" t="s">
        <v>2986</v>
      </c>
      <c r="H686" s="73">
        <v>4</v>
      </c>
    </row>
    <row r="687" spans="1:8" ht="18" customHeight="1" x14ac:dyDescent="0.25">
      <c r="A687" s="7">
        <v>43228.927743055552</v>
      </c>
      <c r="B687" s="8" t="s">
        <v>3686</v>
      </c>
      <c r="C687" s="8" t="s">
        <v>3687</v>
      </c>
      <c r="D687" s="8" t="s">
        <v>3694</v>
      </c>
      <c r="E687" s="9">
        <v>159.13</v>
      </c>
      <c r="F687" s="73">
        <v>1</v>
      </c>
      <c r="G687" s="73" t="s">
        <v>2986</v>
      </c>
      <c r="H687" s="73">
        <v>4</v>
      </c>
    </row>
    <row r="688" spans="1:8" ht="18" customHeight="1" x14ac:dyDescent="0.25">
      <c r="A688" s="7">
        <v>43280.765150462961</v>
      </c>
      <c r="B688" s="8" t="s">
        <v>3686</v>
      </c>
      <c r="C688" s="8" t="s">
        <v>3687</v>
      </c>
      <c r="D688" s="8" t="s">
        <v>3695</v>
      </c>
      <c r="E688" s="9">
        <v>95.1</v>
      </c>
      <c r="F688" s="73">
        <v>1</v>
      </c>
      <c r="G688" s="73" t="s">
        <v>2986</v>
      </c>
      <c r="H688" s="73">
        <v>4</v>
      </c>
    </row>
    <row r="689" spans="1:8" ht="18" customHeight="1" x14ac:dyDescent="0.25">
      <c r="A689" s="7">
        <v>43280.765208333331</v>
      </c>
      <c r="B689" s="8" t="s">
        <v>3686</v>
      </c>
      <c r="C689" s="8" t="s">
        <v>3687</v>
      </c>
      <c r="D689" s="8" t="s">
        <v>3696</v>
      </c>
      <c r="E689" s="9">
        <v>95.1</v>
      </c>
      <c r="F689" s="73">
        <v>1</v>
      </c>
      <c r="G689" s="73" t="s">
        <v>2986</v>
      </c>
      <c r="H689" s="73">
        <v>4</v>
      </c>
    </row>
    <row r="690" spans="1:8" ht="18" customHeight="1" x14ac:dyDescent="0.25">
      <c r="A690" s="7">
        <v>43280.765231481484</v>
      </c>
      <c r="B690" s="8" t="s">
        <v>3686</v>
      </c>
      <c r="C690" s="8" t="s">
        <v>3687</v>
      </c>
      <c r="D690" s="8" t="s">
        <v>3697</v>
      </c>
      <c r="E690" s="9">
        <v>95.1</v>
      </c>
      <c r="F690" s="73">
        <v>1</v>
      </c>
      <c r="G690" s="73" t="s">
        <v>2986</v>
      </c>
      <c r="H690" s="73">
        <v>4</v>
      </c>
    </row>
    <row r="691" spans="1:8" ht="18" customHeight="1" x14ac:dyDescent="0.25">
      <c r="A691" s="7">
        <v>43280.765266203707</v>
      </c>
      <c r="B691" s="8" t="s">
        <v>3686</v>
      </c>
      <c r="C691" s="8" t="s">
        <v>3687</v>
      </c>
      <c r="D691" s="8" t="s">
        <v>3698</v>
      </c>
      <c r="E691" s="9">
        <v>95.1</v>
      </c>
      <c r="F691" s="73">
        <v>1</v>
      </c>
      <c r="G691" s="73" t="s">
        <v>2986</v>
      </c>
      <c r="H691" s="73">
        <v>4</v>
      </c>
    </row>
    <row r="692" spans="1:8" ht="18" customHeight="1" x14ac:dyDescent="0.25">
      <c r="A692" s="7">
        <v>43284.806006944447</v>
      </c>
      <c r="B692" s="8" t="s">
        <v>3686</v>
      </c>
      <c r="C692" s="8" t="s">
        <v>3687</v>
      </c>
      <c r="D692" s="8" t="s">
        <v>3699</v>
      </c>
      <c r="E692" s="9">
        <v>185.5</v>
      </c>
      <c r="F692" s="73">
        <v>1</v>
      </c>
      <c r="G692" s="73" t="s">
        <v>2986</v>
      </c>
      <c r="H692" s="73">
        <v>4</v>
      </c>
    </row>
    <row r="693" spans="1:8" ht="18" customHeight="1" x14ac:dyDescent="0.25">
      <c r="A693" s="7">
        <v>43285.806400462963</v>
      </c>
      <c r="B693" s="8" t="s">
        <v>3686</v>
      </c>
      <c r="C693" s="8" t="s">
        <v>3687</v>
      </c>
      <c r="D693" s="8" t="s">
        <v>3700</v>
      </c>
      <c r="E693" s="9">
        <v>185.5</v>
      </c>
      <c r="F693" s="73">
        <v>1</v>
      </c>
      <c r="G693" s="73" t="s">
        <v>2986</v>
      </c>
      <c r="H693" s="73">
        <v>4</v>
      </c>
    </row>
    <row r="694" spans="1:8" ht="18" customHeight="1" x14ac:dyDescent="0.25">
      <c r="A694" s="7">
        <v>43294.804548611108</v>
      </c>
      <c r="B694" s="8" t="s">
        <v>3686</v>
      </c>
      <c r="C694" s="8" t="s">
        <v>3687</v>
      </c>
      <c r="D694" s="8" t="s">
        <v>3701</v>
      </c>
      <c r="E694" s="9">
        <v>235.5</v>
      </c>
      <c r="F694" s="73">
        <v>1</v>
      </c>
      <c r="G694" s="73" t="s">
        <v>2986</v>
      </c>
      <c r="H694" s="73">
        <v>4</v>
      </c>
    </row>
    <row r="695" spans="1:8" ht="18" customHeight="1" x14ac:dyDescent="0.25">
      <c r="A695" s="7">
        <v>43294.804594907408</v>
      </c>
      <c r="B695" s="8" t="s">
        <v>3686</v>
      </c>
      <c r="C695" s="8" t="s">
        <v>3687</v>
      </c>
      <c r="D695" s="12" t="s">
        <v>3702</v>
      </c>
      <c r="E695" s="9">
        <v>281.70999999999998</v>
      </c>
      <c r="F695" s="73">
        <v>1</v>
      </c>
      <c r="G695" s="73" t="s">
        <v>2986</v>
      </c>
      <c r="H695" s="73">
        <v>4</v>
      </c>
    </row>
    <row r="696" spans="1:8" ht="18" customHeight="1" x14ac:dyDescent="0.25">
      <c r="A696" s="7">
        <v>43379.349872685183</v>
      </c>
      <c r="B696" s="8" t="s">
        <v>3686</v>
      </c>
      <c r="C696" s="8" t="s">
        <v>3687</v>
      </c>
      <c r="D696" s="8" t="s">
        <v>3703</v>
      </c>
      <c r="E696" s="9">
        <v>201.96</v>
      </c>
      <c r="F696" s="73">
        <v>1</v>
      </c>
      <c r="G696" s="73" t="s">
        <v>2986</v>
      </c>
      <c r="H696" s="73">
        <v>4</v>
      </c>
    </row>
    <row r="697" spans="1:8" ht="18" customHeight="1" x14ac:dyDescent="0.25">
      <c r="A697" s="7">
        <v>43392.722268518519</v>
      </c>
      <c r="B697" s="8" t="s">
        <v>3686</v>
      </c>
      <c r="C697" s="8" t="s">
        <v>3687</v>
      </c>
      <c r="D697" s="8" t="s">
        <v>3704</v>
      </c>
      <c r="E697" s="9">
        <v>263.8</v>
      </c>
      <c r="F697" s="73">
        <v>1</v>
      </c>
      <c r="G697" s="73" t="s">
        <v>2986</v>
      </c>
      <c r="H697" s="73">
        <v>4</v>
      </c>
    </row>
    <row r="698" spans="1:8" ht="18" customHeight="1" x14ac:dyDescent="0.25">
      <c r="A698" s="7">
        <v>43392.722303240742</v>
      </c>
      <c r="B698" s="8" t="s">
        <v>3686</v>
      </c>
      <c r="C698" s="8" t="s">
        <v>3687</v>
      </c>
      <c r="D698" s="8" t="s">
        <v>3705</v>
      </c>
      <c r="E698" s="9">
        <v>263.8</v>
      </c>
      <c r="F698" s="73">
        <v>1</v>
      </c>
      <c r="G698" s="73" t="s">
        <v>2986</v>
      </c>
      <c r="H698" s="73">
        <v>4</v>
      </c>
    </row>
    <row r="699" spans="1:8" ht="18" customHeight="1" x14ac:dyDescent="0.25">
      <c r="A699" s="7">
        <v>43374.741284722222</v>
      </c>
      <c r="B699" s="8" t="s">
        <v>46</v>
      </c>
      <c r="C699" s="8" t="s">
        <v>109</v>
      </c>
      <c r="D699" s="8" t="s">
        <v>3706</v>
      </c>
      <c r="E699" s="9">
        <v>55789.43</v>
      </c>
      <c r="F699" s="121">
        <v>90</v>
      </c>
      <c r="G699" s="73" t="s">
        <v>2986</v>
      </c>
      <c r="H699" s="73">
        <v>4</v>
      </c>
    </row>
    <row r="700" spans="1:8" ht="18" customHeight="1" x14ac:dyDescent="0.25">
      <c r="A700" s="7">
        <v>43385.640127314815</v>
      </c>
      <c r="B700" s="8" t="s">
        <v>46</v>
      </c>
      <c r="C700" s="8" t="s">
        <v>109</v>
      </c>
      <c r="D700" s="8" t="s">
        <v>3707</v>
      </c>
      <c r="E700" s="9">
        <v>1361.25</v>
      </c>
      <c r="F700" s="73">
        <v>30</v>
      </c>
      <c r="G700" s="73" t="s">
        <v>2986</v>
      </c>
      <c r="H700" s="73">
        <v>4</v>
      </c>
    </row>
    <row r="701" spans="1:8" ht="18" customHeight="1" x14ac:dyDescent="0.25">
      <c r="A701" s="7">
        <v>43393.157997685186</v>
      </c>
      <c r="B701" s="8" t="s">
        <v>46</v>
      </c>
      <c r="C701" s="8" t="s">
        <v>109</v>
      </c>
      <c r="D701" s="8" t="s">
        <v>3708</v>
      </c>
      <c r="E701" s="9">
        <v>372.68</v>
      </c>
      <c r="F701" s="73">
        <v>30</v>
      </c>
      <c r="G701" s="73" t="s">
        <v>2986</v>
      </c>
      <c r="H701" s="73">
        <v>4</v>
      </c>
    </row>
    <row r="702" spans="1:8" ht="18" customHeight="1" x14ac:dyDescent="0.25">
      <c r="A702" s="7">
        <v>43393.158032407409</v>
      </c>
      <c r="B702" s="8" t="s">
        <v>46</v>
      </c>
      <c r="C702" s="8" t="s">
        <v>109</v>
      </c>
      <c r="D702" s="8" t="s">
        <v>3709</v>
      </c>
      <c r="E702" s="9">
        <v>382.08</v>
      </c>
      <c r="F702" s="73">
        <v>30</v>
      </c>
      <c r="G702" s="73" t="s">
        <v>2986</v>
      </c>
      <c r="H702" s="73">
        <v>4</v>
      </c>
    </row>
    <row r="703" spans="1:8" ht="18" customHeight="1" x14ac:dyDescent="0.25">
      <c r="A703" s="7">
        <v>43393.158067129632</v>
      </c>
      <c r="B703" s="8" t="s">
        <v>46</v>
      </c>
      <c r="C703" s="8" t="s">
        <v>109</v>
      </c>
      <c r="D703" s="8" t="s">
        <v>3710</v>
      </c>
      <c r="E703" s="9">
        <v>567.36</v>
      </c>
      <c r="F703" s="73">
        <v>30</v>
      </c>
      <c r="G703" s="73" t="s">
        <v>2986</v>
      </c>
      <c r="H703" s="73">
        <v>4</v>
      </c>
    </row>
    <row r="704" spans="1:8" ht="18" customHeight="1" x14ac:dyDescent="0.25">
      <c r="A704" s="7">
        <v>43393.158101851855</v>
      </c>
      <c r="B704" s="8" t="s">
        <v>46</v>
      </c>
      <c r="C704" s="8" t="s">
        <v>109</v>
      </c>
      <c r="D704" s="8" t="s">
        <v>3711</v>
      </c>
      <c r="E704" s="9">
        <v>142.78</v>
      </c>
      <c r="F704" s="73">
        <v>30</v>
      </c>
      <c r="G704" s="73" t="s">
        <v>2986</v>
      </c>
      <c r="H704" s="73">
        <v>4</v>
      </c>
    </row>
    <row r="705" spans="1:8" ht="18" customHeight="1" x14ac:dyDescent="0.25">
      <c r="A705" s="7">
        <v>43405.180833333332</v>
      </c>
      <c r="B705" s="8" t="s">
        <v>46</v>
      </c>
      <c r="C705" s="8" t="s">
        <v>109</v>
      </c>
      <c r="D705" s="8" t="s">
        <v>3712</v>
      </c>
      <c r="E705" s="9">
        <v>1458.84</v>
      </c>
      <c r="F705" s="73">
        <v>30</v>
      </c>
      <c r="G705" s="73" t="s">
        <v>2986</v>
      </c>
      <c r="H705" s="73">
        <v>4</v>
      </c>
    </row>
    <row r="706" spans="1:8" ht="18" customHeight="1" x14ac:dyDescent="0.25">
      <c r="A706" s="7">
        <v>43414.167812500003</v>
      </c>
      <c r="B706" s="8" t="s">
        <v>46</v>
      </c>
      <c r="C706" s="8" t="s">
        <v>109</v>
      </c>
      <c r="D706" s="8" t="s">
        <v>3713</v>
      </c>
      <c r="E706" s="9">
        <v>94.38</v>
      </c>
      <c r="F706" s="73">
        <v>30</v>
      </c>
      <c r="G706" s="73" t="s">
        <v>2986</v>
      </c>
      <c r="H706" s="73">
        <v>4</v>
      </c>
    </row>
    <row r="707" spans="1:8" ht="18" customHeight="1" x14ac:dyDescent="0.25">
      <c r="A707" s="7">
        <v>43418.146354166667</v>
      </c>
      <c r="B707" s="8" t="s">
        <v>46</v>
      </c>
      <c r="C707" s="8" t="s">
        <v>109</v>
      </c>
      <c r="D707" s="8" t="s">
        <v>3714</v>
      </c>
      <c r="E707" s="9">
        <v>1567.56</v>
      </c>
      <c r="F707" s="73">
        <v>30</v>
      </c>
      <c r="G707" s="73" t="s">
        <v>2986</v>
      </c>
      <c r="H707" s="73">
        <v>4</v>
      </c>
    </row>
    <row r="708" spans="1:8" ht="18" customHeight="1" x14ac:dyDescent="0.25">
      <c r="A708" s="7">
        <v>43427.138333333336</v>
      </c>
      <c r="B708" s="8" t="s">
        <v>46</v>
      </c>
      <c r="C708" s="8" t="s">
        <v>109</v>
      </c>
      <c r="D708" s="8" t="s">
        <v>3715</v>
      </c>
      <c r="E708" s="9">
        <v>1155.55</v>
      </c>
      <c r="F708" s="73">
        <v>30</v>
      </c>
      <c r="G708" s="73" t="s">
        <v>2986</v>
      </c>
      <c r="H708" s="73">
        <v>4</v>
      </c>
    </row>
    <row r="709" spans="1:8" ht="18" customHeight="1" x14ac:dyDescent="0.25">
      <c r="A709" s="7">
        <v>43431.141435185185</v>
      </c>
      <c r="B709" s="8" t="s">
        <v>46</v>
      </c>
      <c r="C709" s="8" t="s">
        <v>109</v>
      </c>
      <c r="D709" s="8" t="s">
        <v>3716</v>
      </c>
      <c r="E709" s="9">
        <v>1324.95</v>
      </c>
      <c r="F709" s="73">
        <v>30</v>
      </c>
      <c r="G709" s="73" t="s">
        <v>2986</v>
      </c>
      <c r="H709" s="73">
        <v>4</v>
      </c>
    </row>
    <row r="710" spans="1:8" ht="18" customHeight="1" x14ac:dyDescent="0.25">
      <c r="A710" s="7">
        <v>43435.223379629628</v>
      </c>
      <c r="B710" s="8" t="s">
        <v>46</v>
      </c>
      <c r="C710" s="8" t="s">
        <v>109</v>
      </c>
      <c r="D710" s="8" t="s">
        <v>3717</v>
      </c>
      <c r="E710" s="9">
        <v>200.86</v>
      </c>
      <c r="F710" s="73">
        <v>30</v>
      </c>
      <c r="G710" s="73" t="s">
        <v>2986</v>
      </c>
      <c r="H710" s="73">
        <v>4</v>
      </c>
    </row>
    <row r="711" spans="1:8" ht="18" customHeight="1" x14ac:dyDescent="0.25">
      <c r="A711" s="7">
        <v>43440.856319444443</v>
      </c>
      <c r="B711" s="8" t="s">
        <v>46</v>
      </c>
      <c r="C711" s="8" t="s">
        <v>109</v>
      </c>
      <c r="D711" s="8" t="s">
        <v>3718</v>
      </c>
      <c r="E711" s="9">
        <v>174.65</v>
      </c>
      <c r="F711" s="73">
        <v>30</v>
      </c>
      <c r="G711" s="73" t="s">
        <v>2986</v>
      </c>
      <c r="H711" s="73">
        <v>4</v>
      </c>
    </row>
    <row r="712" spans="1:8" ht="18" customHeight="1" x14ac:dyDescent="0.25">
      <c r="A712" s="7">
        <v>43449.156064814815</v>
      </c>
      <c r="B712" s="8" t="s">
        <v>46</v>
      </c>
      <c r="C712" s="8" t="s">
        <v>109</v>
      </c>
      <c r="D712" s="8" t="s">
        <v>3719</v>
      </c>
      <c r="E712" s="9">
        <v>2169.5300000000002</v>
      </c>
      <c r="F712" s="73">
        <v>30</v>
      </c>
      <c r="G712" s="73" t="s">
        <v>2986</v>
      </c>
      <c r="H712" s="73">
        <v>4</v>
      </c>
    </row>
    <row r="713" spans="1:8" ht="18" customHeight="1" x14ac:dyDescent="0.25">
      <c r="A713" s="7">
        <v>43309.799513888887</v>
      </c>
      <c r="B713" s="8" t="s">
        <v>393</v>
      </c>
      <c r="C713" s="8" t="s">
        <v>394</v>
      </c>
      <c r="D713" s="8" t="s">
        <v>1864</v>
      </c>
      <c r="E713" s="9">
        <v>1113.2</v>
      </c>
      <c r="F713" s="73">
        <v>30</v>
      </c>
      <c r="G713" s="73" t="s">
        <v>2986</v>
      </c>
      <c r="H713" s="73">
        <v>4</v>
      </c>
    </row>
    <row r="714" spans="1:8" ht="18" customHeight="1" x14ac:dyDescent="0.25">
      <c r="A714" s="7">
        <v>43309.799560185187</v>
      </c>
      <c r="B714" s="8" t="s">
        <v>393</v>
      </c>
      <c r="C714" s="8" t="s">
        <v>394</v>
      </c>
      <c r="D714" s="8" t="s">
        <v>1864</v>
      </c>
      <c r="E714" s="9">
        <v>1113.2</v>
      </c>
      <c r="F714" s="73">
        <v>30</v>
      </c>
      <c r="G714" s="73" t="s">
        <v>2986</v>
      </c>
      <c r="H714" s="73">
        <v>4</v>
      </c>
    </row>
    <row r="715" spans="1:8" ht="18" customHeight="1" x14ac:dyDescent="0.25">
      <c r="A715" s="7">
        <v>43343.420543981483</v>
      </c>
      <c r="B715" s="8" t="s">
        <v>393</v>
      </c>
      <c r="C715" s="8" t="s">
        <v>394</v>
      </c>
      <c r="D715" s="8" t="s">
        <v>1863</v>
      </c>
      <c r="E715" s="9">
        <v>1113.2</v>
      </c>
      <c r="F715" s="73">
        <v>30</v>
      </c>
      <c r="G715" s="73" t="s">
        <v>2986</v>
      </c>
      <c r="H715" s="73">
        <v>4</v>
      </c>
    </row>
    <row r="716" spans="1:8" ht="18" customHeight="1" x14ac:dyDescent="0.25">
      <c r="A716" s="7">
        <v>43343.424756944441</v>
      </c>
      <c r="B716" s="8" t="s">
        <v>393</v>
      </c>
      <c r="C716" s="8" t="s">
        <v>394</v>
      </c>
      <c r="D716" s="8" t="s">
        <v>1863</v>
      </c>
      <c r="E716" s="9">
        <v>1113.2</v>
      </c>
      <c r="F716" s="73">
        <v>30</v>
      </c>
      <c r="G716" s="73" t="s">
        <v>2986</v>
      </c>
      <c r="H716" s="73">
        <v>4</v>
      </c>
    </row>
    <row r="717" spans="1:8" ht="18" customHeight="1" x14ac:dyDescent="0.25">
      <c r="A717" s="7">
        <v>43367.463263888887</v>
      </c>
      <c r="B717" s="8" t="s">
        <v>393</v>
      </c>
      <c r="C717" s="8" t="s">
        <v>394</v>
      </c>
      <c r="D717" s="8" t="s">
        <v>3720</v>
      </c>
      <c r="E717" s="9">
        <v>1113.2</v>
      </c>
      <c r="F717" s="73">
        <v>30</v>
      </c>
      <c r="G717" s="73" t="s">
        <v>2986</v>
      </c>
      <c r="H717" s="73">
        <v>4</v>
      </c>
    </row>
    <row r="718" spans="1:8" ht="18" customHeight="1" x14ac:dyDescent="0.25">
      <c r="A718" s="7">
        <v>43367.46329861111</v>
      </c>
      <c r="B718" s="8" t="s">
        <v>393</v>
      </c>
      <c r="C718" s="8" t="s">
        <v>394</v>
      </c>
      <c r="D718" s="8" t="s">
        <v>3720</v>
      </c>
      <c r="E718" s="9">
        <v>1113.2</v>
      </c>
      <c r="F718" s="73">
        <v>30</v>
      </c>
      <c r="G718" s="73" t="s">
        <v>2986</v>
      </c>
      <c r="H718" s="73">
        <v>4</v>
      </c>
    </row>
    <row r="719" spans="1:8" ht="18" customHeight="1" x14ac:dyDescent="0.25">
      <c r="A719" s="7">
        <v>43406.390775462962</v>
      </c>
      <c r="B719" s="8" t="s">
        <v>393</v>
      </c>
      <c r="C719" s="8" t="s">
        <v>394</v>
      </c>
      <c r="D719" s="8" t="s">
        <v>3721</v>
      </c>
      <c r="E719" s="9">
        <v>1113.2</v>
      </c>
      <c r="F719" s="73">
        <v>30</v>
      </c>
      <c r="G719" s="73" t="s">
        <v>2986</v>
      </c>
      <c r="H719" s="73">
        <v>4</v>
      </c>
    </row>
    <row r="720" spans="1:8" ht="18" customHeight="1" x14ac:dyDescent="0.25">
      <c r="A720" s="7">
        <v>43406.390810185185</v>
      </c>
      <c r="B720" s="8" t="s">
        <v>393</v>
      </c>
      <c r="C720" s="8" t="s">
        <v>394</v>
      </c>
      <c r="D720" s="8" t="s">
        <v>3721</v>
      </c>
      <c r="E720" s="9">
        <v>1113.2</v>
      </c>
      <c r="F720" s="73">
        <v>30</v>
      </c>
      <c r="G720" s="73" t="s">
        <v>2986</v>
      </c>
      <c r="H720" s="73">
        <v>4</v>
      </c>
    </row>
    <row r="721" spans="1:8" ht="18" customHeight="1" x14ac:dyDescent="0.25">
      <c r="A721" s="7">
        <v>43406.395046296297</v>
      </c>
      <c r="B721" s="8" t="s">
        <v>393</v>
      </c>
      <c r="C721" s="8" t="s">
        <v>394</v>
      </c>
      <c r="D721" s="8" t="s">
        <v>3721</v>
      </c>
      <c r="E721" s="9">
        <v>1113.2</v>
      </c>
      <c r="F721" s="73">
        <v>30</v>
      </c>
      <c r="G721" s="73" t="s">
        <v>2986</v>
      </c>
      <c r="H721" s="73">
        <v>4</v>
      </c>
    </row>
    <row r="722" spans="1:8" ht="18" customHeight="1" x14ac:dyDescent="0.25">
      <c r="A722" s="7">
        <v>43406.395104166666</v>
      </c>
      <c r="B722" s="8" t="s">
        <v>393</v>
      </c>
      <c r="C722" s="8" t="s">
        <v>394</v>
      </c>
      <c r="D722" s="8" t="s">
        <v>3721</v>
      </c>
      <c r="E722" s="9">
        <v>1113.2</v>
      </c>
      <c r="F722" s="73">
        <v>30</v>
      </c>
      <c r="G722" s="73" t="s">
        <v>2986</v>
      </c>
      <c r="H722" s="73">
        <v>4</v>
      </c>
    </row>
    <row r="723" spans="1:8" ht="18" customHeight="1" x14ac:dyDescent="0.25">
      <c r="A723" s="7">
        <v>43356.498541666668</v>
      </c>
      <c r="B723" s="8" t="s">
        <v>47</v>
      </c>
      <c r="C723" s="8" t="s">
        <v>110</v>
      </c>
      <c r="D723" s="8" t="s">
        <v>3722</v>
      </c>
      <c r="E723" s="9">
        <v>219.01</v>
      </c>
      <c r="F723" s="73">
        <v>30</v>
      </c>
      <c r="G723" s="73" t="s">
        <v>2986</v>
      </c>
      <c r="H723" s="73">
        <v>4</v>
      </c>
    </row>
    <row r="724" spans="1:8" ht="18" customHeight="1" x14ac:dyDescent="0.25">
      <c r="A724" s="7">
        <v>43403.663252314815</v>
      </c>
      <c r="B724" s="8" t="s">
        <v>47</v>
      </c>
      <c r="C724" s="8" t="s">
        <v>110</v>
      </c>
      <c r="D724" s="8" t="s">
        <v>3723</v>
      </c>
      <c r="E724" s="9">
        <v>219.01</v>
      </c>
      <c r="F724" s="73">
        <v>30</v>
      </c>
      <c r="G724" s="73" t="s">
        <v>2986</v>
      </c>
      <c r="H724" s="73">
        <v>4</v>
      </c>
    </row>
    <row r="725" spans="1:8" ht="18" customHeight="1" x14ac:dyDescent="0.25">
      <c r="A725" s="7">
        <v>43374.016875000001</v>
      </c>
      <c r="B725" s="8" t="s">
        <v>48</v>
      </c>
      <c r="C725" s="8" t="s">
        <v>111</v>
      </c>
      <c r="D725" s="8" t="s">
        <v>3724</v>
      </c>
      <c r="E725" s="9">
        <v>223.37</v>
      </c>
      <c r="F725" s="73">
        <v>30</v>
      </c>
      <c r="G725" s="73" t="s">
        <v>2986</v>
      </c>
      <c r="H725" s="73">
        <v>4</v>
      </c>
    </row>
    <row r="726" spans="1:8" ht="18" customHeight="1" x14ac:dyDescent="0.25">
      <c r="A726" s="7">
        <v>43374.016921296294</v>
      </c>
      <c r="B726" s="8" t="s">
        <v>48</v>
      </c>
      <c r="C726" s="8" t="s">
        <v>111</v>
      </c>
      <c r="D726" s="8" t="s">
        <v>3725</v>
      </c>
      <c r="E726" s="9">
        <v>632.23</v>
      </c>
      <c r="F726" s="73">
        <v>30</v>
      </c>
      <c r="G726" s="73" t="s">
        <v>2986</v>
      </c>
      <c r="H726" s="73">
        <v>4</v>
      </c>
    </row>
    <row r="727" spans="1:8" ht="18" customHeight="1" x14ac:dyDescent="0.25">
      <c r="A727" s="7">
        <v>43404.848912037036</v>
      </c>
      <c r="B727" s="8" t="s">
        <v>48</v>
      </c>
      <c r="C727" s="8" t="s">
        <v>111</v>
      </c>
      <c r="D727" s="12" t="s">
        <v>3726</v>
      </c>
      <c r="E727" s="9">
        <v>855.6</v>
      </c>
      <c r="F727" s="73">
        <v>30</v>
      </c>
      <c r="G727" s="73" t="s">
        <v>2986</v>
      </c>
      <c r="H727" s="73">
        <v>4</v>
      </c>
    </row>
    <row r="728" spans="1:8" ht="18" customHeight="1" x14ac:dyDescent="0.25">
      <c r="A728" s="7">
        <v>43434.342650462961</v>
      </c>
      <c r="B728" s="8" t="s">
        <v>48</v>
      </c>
      <c r="C728" s="8" t="s">
        <v>111</v>
      </c>
      <c r="D728" s="12" t="s">
        <v>3727</v>
      </c>
      <c r="E728" s="9">
        <v>994.75</v>
      </c>
      <c r="F728" s="73">
        <v>30</v>
      </c>
      <c r="G728" s="73" t="s">
        <v>2986</v>
      </c>
      <c r="H728" s="73">
        <v>4</v>
      </c>
    </row>
    <row r="729" spans="1:8" ht="18" customHeight="1" x14ac:dyDescent="0.25">
      <c r="A729" s="7">
        <v>43465.026886574073</v>
      </c>
      <c r="B729" s="8" t="s">
        <v>48</v>
      </c>
      <c r="C729" s="8" t="s">
        <v>111</v>
      </c>
      <c r="D729" s="12" t="s">
        <v>3728</v>
      </c>
      <c r="E729" s="9">
        <v>994.75</v>
      </c>
      <c r="F729" s="73">
        <v>30</v>
      </c>
      <c r="G729" s="73" t="s">
        <v>2986</v>
      </c>
      <c r="H729" s="73">
        <v>4</v>
      </c>
    </row>
    <row r="730" spans="1:8" ht="18" customHeight="1" x14ac:dyDescent="0.25">
      <c r="A730" s="7">
        <v>43420.691284722219</v>
      </c>
      <c r="B730" s="8" t="s">
        <v>336</v>
      </c>
      <c r="C730" s="8" t="s">
        <v>337</v>
      </c>
      <c r="D730" s="8" t="s">
        <v>3729</v>
      </c>
      <c r="E730" s="9">
        <v>485.96</v>
      </c>
      <c r="F730" s="73">
        <v>30</v>
      </c>
      <c r="G730" s="73" t="s">
        <v>2986</v>
      </c>
      <c r="H730" s="73">
        <v>4</v>
      </c>
    </row>
    <row r="731" spans="1:8" ht="18" customHeight="1" x14ac:dyDescent="0.25">
      <c r="A731" s="7">
        <v>43446.740555555552</v>
      </c>
      <c r="B731" s="8" t="s">
        <v>336</v>
      </c>
      <c r="C731" s="8" t="s">
        <v>337</v>
      </c>
      <c r="D731" s="8" t="s">
        <v>3730</v>
      </c>
      <c r="E731" s="9">
        <v>829.76</v>
      </c>
      <c r="F731" s="73">
        <v>30</v>
      </c>
      <c r="G731" s="73" t="s">
        <v>2986</v>
      </c>
      <c r="H731" s="73">
        <v>4</v>
      </c>
    </row>
    <row r="732" spans="1:8" ht="18" customHeight="1" x14ac:dyDescent="0.25">
      <c r="A732" s="7">
        <v>43349.521990740737</v>
      </c>
      <c r="B732" s="8" t="s">
        <v>49</v>
      </c>
      <c r="C732" s="8" t="s">
        <v>112</v>
      </c>
      <c r="D732" s="8" t="s">
        <v>3731</v>
      </c>
      <c r="E732" s="9">
        <v>407.94</v>
      </c>
      <c r="F732" s="73">
        <v>30</v>
      </c>
      <c r="G732" s="73" t="s">
        <v>2986</v>
      </c>
      <c r="H732" s="73">
        <v>4</v>
      </c>
    </row>
    <row r="733" spans="1:8" ht="18" customHeight="1" x14ac:dyDescent="0.25">
      <c r="A733" s="7">
        <v>43349.524143518516</v>
      </c>
      <c r="B733" s="8" t="s">
        <v>49</v>
      </c>
      <c r="C733" s="8" t="s">
        <v>112</v>
      </c>
      <c r="D733" s="8" t="s">
        <v>3732</v>
      </c>
      <c r="E733" s="9">
        <v>779.58</v>
      </c>
      <c r="F733" s="73">
        <v>30</v>
      </c>
      <c r="G733" s="73" t="s">
        <v>2986</v>
      </c>
      <c r="H733" s="73">
        <v>4</v>
      </c>
    </row>
    <row r="734" spans="1:8" ht="18" customHeight="1" x14ac:dyDescent="0.25">
      <c r="A734" s="7">
        <v>43374.668900462966</v>
      </c>
      <c r="B734" s="8" t="s">
        <v>49</v>
      </c>
      <c r="C734" s="8" t="s">
        <v>112</v>
      </c>
      <c r="D734" s="8" t="s">
        <v>3733</v>
      </c>
      <c r="E734" s="9">
        <v>210.48</v>
      </c>
      <c r="F734" s="73">
        <v>30</v>
      </c>
      <c r="G734" s="73" t="s">
        <v>2986</v>
      </c>
      <c r="H734" s="73">
        <v>4</v>
      </c>
    </row>
    <row r="735" spans="1:8" ht="18" customHeight="1" x14ac:dyDescent="0.25">
      <c r="A735" s="7">
        <v>43390.422789351855</v>
      </c>
      <c r="B735" s="8" t="s">
        <v>49</v>
      </c>
      <c r="C735" s="8" t="s">
        <v>112</v>
      </c>
      <c r="D735" s="8" t="s">
        <v>3734</v>
      </c>
      <c r="E735" s="9">
        <v>371.64</v>
      </c>
      <c r="F735" s="73">
        <v>30</v>
      </c>
      <c r="G735" s="73" t="s">
        <v>2986</v>
      </c>
      <c r="H735" s="73">
        <v>4</v>
      </c>
    </row>
    <row r="736" spans="1:8" ht="18" customHeight="1" x14ac:dyDescent="0.25">
      <c r="A736" s="7">
        <v>43398.40929398148</v>
      </c>
      <c r="B736" s="8" t="s">
        <v>49</v>
      </c>
      <c r="C736" s="8" t="s">
        <v>112</v>
      </c>
      <c r="D736" s="8" t="s">
        <v>3735</v>
      </c>
      <c r="E736" s="9">
        <v>197.46</v>
      </c>
      <c r="F736" s="73">
        <v>30</v>
      </c>
      <c r="G736" s="73" t="s">
        <v>2986</v>
      </c>
      <c r="H736" s="73">
        <v>4</v>
      </c>
    </row>
    <row r="737" spans="1:8" ht="18" customHeight="1" x14ac:dyDescent="0.25">
      <c r="A737" s="7">
        <v>43404.537546296298</v>
      </c>
      <c r="B737" s="8" t="s">
        <v>49</v>
      </c>
      <c r="C737" s="8" t="s">
        <v>112</v>
      </c>
      <c r="D737" s="12" t="s">
        <v>3736</v>
      </c>
      <c r="E737" s="9">
        <v>779.58</v>
      </c>
      <c r="F737" s="73">
        <v>30</v>
      </c>
      <c r="G737" s="73" t="s">
        <v>2986</v>
      </c>
      <c r="H737" s="73">
        <v>4</v>
      </c>
    </row>
    <row r="738" spans="1:8" ht="18" customHeight="1" x14ac:dyDescent="0.25">
      <c r="A738" s="7">
        <v>43434.535960648151</v>
      </c>
      <c r="B738" s="8" t="s">
        <v>49</v>
      </c>
      <c r="C738" s="8" t="s">
        <v>112</v>
      </c>
      <c r="D738" s="12" t="s">
        <v>3737</v>
      </c>
      <c r="E738" s="9">
        <v>407.94</v>
      </c>
      <c r="F738" s="73">
        <v>30</v>
      </c>
      <c r="G738" s="73" t="s">
        <v>2986</v>
      </c>
      <c r="H738" s="73">
        <v>4</v>
      </c>
    </row>
    <row r="739" spans="1:8" ht="18" customHeight="1" x14ac:dyDescent="0.25">
      <c r="A739" s="7">
        <v>43440.069560185184</v>
      </c>
      <c r="B739" s="8" t="s">
        <v>49</v>
      </c>
      <c r="C739" s="8" t="s">
        <v>112</v>
      </c>
      <c r="D739" s="12" t="s">
        <v>3738</v>
      </c>
      <c r="E739" s="9">
        <v>779.58</v>
      </c>
      <c r="F739" s="73">
        <v>30</v>
      </c>
      <c r="G739" s="73" t="s">
        <v>2986</v>
      </c>
      <c r="H739" s="73">
        <v>4</v>
      </c>
    </row>
    <row r="740" spans="1:8" ht="18" customHeight="1" x14ac:dyDescent="0.25">
      <c r="A740" s="7">
        <v>43440.088877314818</v>
      </c>
      <c r="B740" s="8" t="s">
        <v>49</v>
      </c>
      <c r="C740" s="8" t="s">
        <v>112</v>
      </c>
      <c r="D740" s="8" t="s">
        <v>3739</v>
      </c>
      <c r="E740" s="9">
        <v>371.64</v>
      </c>
      <c r="F740" s="73">
        <v>30</v>
      </c>
      <c r="G740" s="73" t="s">
        <v>2986</v>
      </c>
      <c r="H740" s="73">
        <v>4</v>
      </c>
    </row>
    <row r="741" spans="1:8" ht="18" customHeight="1" x14ac:dyDescent="0.25">
      <c r="A741" s="7">
        <v>43468.41684027778</v>
      </c>
      <c r="B741" s="8" t="s">
        <v>49</v>
      </c>
      <c r="C741" s="8" t="s">
        <v>112</v>
      </c>
      <c r="D741" s="12" t="s">
        <v>3740</v>
      </c>
      <c r="E741" s="9">
        <v>569.1</v>
      </c>
      <c r="F741" s="73">
        <v>30</v>
      </c>
      <c r="G741" s="73" t="s">
        <v>2986</v>
      </c>
      <c r="H741" s="73">
        <v>4</v>
      </c>
    </row>
    <row r="742" spans="1:8" ht="18" customHeight="1" x14ac:dyDescent="0.25">
      <c r="A742" s="7">
        <v>43375.629074074073</v>
      </c>
      <c r="B742" s="8" t="s">
        <v>130</v>
      </c>
      <c r="C742" s="8" t="s">
        <v>156</v>
      </c>
      <c r="D742" s="8" t="s">
        <v>3741</v>
      </c>
      <c r="E742" s="9">
        <v>264.35000000000002</v>
      </c>
      <c r="F742" s="73">
        <v>1</v>
      </c>
      <c r="G742" s="73" t="s">
        <v>2986</v>
      </c>
      <c r="H742" s="73">
        <v>4</v>
      </c>
    </row>
    <row r="743" spans="1:8" ht="18" customHeight="1" x14ac:dyDescent="0.25">
      <c r="A743" s="7">
        <v>43375.633368055554</v>
      </c>
      <c r="B743" s="8" t="s">
        <v>130</v>
      </c>
      <c r="C743" s="8" t="s">
        <v>156</v>
      </c>
      <c r="D743" s="8" t="s">
        <v>3742</v>
      </c>
      <c r="E743" s="9">
        <v>40.99</v>
      </c>
      <c r="F743" s="73">
        <v>1</v>
      </c>
      <c r="G743" s="73" t="s">
        <v>2986</v>
      </c>
      <c r="H743" s="73">
        <v>4</v>
      </c>
    </row>
    <row r="744" spans="1:8" ht="18" customHeight="1" x14ac:dyDescent="0.25">
      <c r="A744" s="7">
        <v>43381.535740740743</v>
      </c>
      <c r="B744" s="8" t="s">
        <v>130</v>
      </c>
      <c r="C744" s="8" t="s">
        <v>156</v>
      </c>
      <c r="D744" s="12" t="s">
        <v>3743</v>
      </c>
      <c r="E744" s="9">
        <v>111.05</v>
      </c>
      <c r="F744" s="73">
        <v>1</v>
      </c>
      <c r="G744" s="73" t="s">
        <v>2986</v>
      </c>
      <c r="H744" s="73">
        <v>4</v>
      </c>
    </row>
    <row r="745" spans="1:8" ht="18" customHeight="1" x14ac:dyDescent="0.25">
      <c r="A745" s="7">
        <v>43381.535775462966</v>
      </c>
      <c r="B745" s="8" t="s">
        <v>130</v>
      </c>
      <c r="C745" s="8" t="s">
        <v>156</v>
      </c>
      <c r="D745" s="12" t="s">
        <v>3744</v>
      </c>
      <c r="E745" s="9">
        <v>155.99</v>
      </c>
      <c r="F745" s="73">
        <v>1</v>
      </c>
      <c r="G745" s="73" t="s">
        <v>2986</v>
      </c>
      <c r="H745" s="73">
        <v>4</v>
      </c>
    </row>
    <row r="746" spans="1:8" ht="18" customHeight="1" x14ac:dyDescent="0.25">
      <c r="A746" s="7">
        <v>43381.537893518522</v>
      </c>
      <c r="B746" s="8" t="s">
        <v>130</v>
      </c>
      <c r="C746" s="8" t="s">
        <v>156</v>
      </c>
      <c r="D746" s="8" t="s">
        <v>3745</v>
      </c>
      <c r="E746" s="9">
        <v>82.82</v>
      </c>
      <c r="F746" s="73">
        <v>1</v>
      </c>
      <c r="G746" s="73" t="s">
        <v>2986</v>
      </c>
      <c r="H746" s="73">
        <v>4</v>
      </c>
    </row>
    <row r="747" spans="1:8" ht="18" customHeight="1" x14ac:dyDescent="0.25">
      <c r="A747" s="7">
        <v>43405.381203703706</v>
      </c>
      <c r="B747" s="8" t="s">
        <v>130</v>
      </c>
      <c r="C747" s="8" t="s">
        <v>156</v>
      </c>
      <c r="D747" s="8" t="s">
        <v>3746</v>
      </c>
      <c r="E747" s="9">
        <v>1051.0999999999999</v>
      </c>
      <c r="F747" s="73">
        <v>30</v>
      </c>
      <c r="G747" s="73" t="s">
        <v>2986</v>
      </c>
      <c r="H747" s="73">
        <v>4</v>
      </c>
    </row>
    <row r="748" spans="1:8" ht="18" customHeight="1" x14ac:dyDescent="0.25">
      <c r="A748" s="7">
        <v>43368.437268518515</v>
      </c>
      <c r="B748" s="8" t="s">
        <v>50</v>
      </c>
      <c r="C748" s="8" t="s">
        <v>113</v>
      </c>
      <c r="D748" s="8" t="s">
        <v>3747</v>
      </c>
      <c r="E748" s="9">
        <v>117.19</v>
      </c>
      <c r="F748" s="73">
        <v>30</v>
      </c>
      <c r="G748" s="73" t="s">
        <v>2986</v>
      </c>
      <c r="H748" s="73">
        <v>4</v>
      </c>
    </row>
    <row r="749" spans="1:8" ht="18" customHeight="1" x14ac:dyDescent="0.25">
      <c r="A749" s="7">
        <v>43398.438819444447</v>
      </c>
      <c r="B749" s="8" t="s">
        <v>50</v>
      </c>
      <c r="C749" s="8" t="s">
        <v>113</v>
      </c>
      <c r="D749" s="8" t="s">
        <v>3748</v>
      </c>
      <c r="E749" s="9">
        <v>117.19</v>
      </c>
      <c r="F749" s="73">
        <v>30</v>
      </c>
      <c r="G749" s="73" t="s">
        <v>2986</v>
      </c>
      <c r="H749" s="73">
        <v>4</v>
      </c>
    </row>
    <row r="750" spans="1:8" ht="18" customHeight="1" x14ac:dyDescent="0.25">
      <c r="A750" s="7">
        <v>43431.410497685189</v>
      </c>
      <c r="B750" s="8" t="s">
        <v>50</v>
      </c>
      <c r="C750" s="8" t="s">
        <v>113</v>
      </c>
      <c r="D750" s="8" t="s">
        <v>3749</v>
      </c>
      <c r="E750" s="9">
        <v>117.19</v>
      </c>
      <c r="F750" s="73">
        <v>30</v>
      </c>
      <c r="G750" s="73" t="s">
        <v>2986</v>
      </c>
      <c r="H750" s="73">
        <v>4</v>
      </c>
    </row>
    <row r="751" spans="1:8" ht="18" customHeight="1" x14ac:dyDescent="0.25">
      <c r="A751" s="7">
        <v>43390.36855324074</v>
      </c>
      <c r="B751" s="8" t="s">
        <v>3750</v>
      </c>
      <c r="C751" s="8" t="s">
        <v>3751</v>
      </c>
      <c r="D751" s="8" t="s">
        <v>3752</v>
      </c>
      <c r="E751" s="9">
        <v>4900.5</v>
      </c>
      <c r="F751" s="73">
        <v>360</v>
      </c>
      <c r="G751" s="73" t="s">
        <v>2986</v>
      </c>
      <c r="H751" s="73">
        <v>4</v>
      </c>
    </row>
    <row r="752" spans="1:8" ht="18" customHeight="1" x14ac:dyDescent="0.25">
      <c r="A752" s="7">
        <v>43317.256365740737</v>
      </c>
      <c r="B752" s="8" t="s">
        <v>567</v>
      </c>
      <c r="C752" s="8" t="s">
        <v>568</v>
      </c>
      <c r="D752" s="8" t="s">
        <v>3753</v>
      </c>
      <c r="E752" s="9">
        <v>851.39</v>
      </c>
      <c r="F752" s="73">
        <v>30</v>
      </c>
      <c r="G752" s="73" t="s">
        <v>2986</v>
      </c>
      <c r="H752" s="73">
        <v>4</v>
      </c>
    </row>
    <row r="753" spans="1:8" ht="18" customHeight="1" x14ac:dyDescent="0.25">
      <c r="A753" s="7">
        <v>43348.511307870373</v>
      </c>
      <c r="B753" s="8" t="s">
        <v>567</v>
      </c>
      <c r="C753" s="8" t="s">
        <v>568</v>
      </c>
      <c r="D753" s="8" t="s">
        <v>3754</v>
      </c>
      <c r="E753" s="9">
        <v>490.27</v>
      </c>
      <c r="F753" s="73">
        <v>30</v>
      </c>
      <c r="G753" s="73" t="s">
        <v>2986</v>
      </c>
      <c r="H753" s="73">
        <v>4</v>
      </c>
    </row>
    <row r="754" spans="1:8" ht="18" customHeight="1" x14ac:dyDescent="0.25">
      <c r="A754" s="7">
        <v>43378.508819444447</v>
      </c>
      <c r="B754" s="8" t="s">
        <v>567</v>
      </c>
      <c r="C754" s="8" t="s">
        <v>568</v>
      </c>
      <c r="D754" s="8" t="s">
        <v>3755</v>
      </c>
      <c r="E754" s="9">
        <v>751.63</v>
      </c>
      <c r="F754" s="73">
        <v>30</v>
      </c>
      <c r="G754" s="73" t="s">
        <v>2986</v>
      </c>
      <c r="H754" s="73">
        <v>4</v>
      </c>
    </row>
    <row r="755" spans="1:8" ht="18" customHeight="1" x14ac:dyDescent="0.25">
      <c r="A755" s="7">
        <v>43416.534016203703</v>
      </c>
      <c r="B755" s="8" t="s">
        <v>567</v>
      </c>
      <c r="C755" s="8" t="s">
        <v>568</v>
      </c>
      <c r="D755" s="8" t="s">
        <v>3756</v>
      </c>
      <c r="E755" s="9">
        <v>795.08</v>
      </c>
      <c r="F755" s="73">
        <v>30</v>
      </c>
      <c r="G755" s="73" t="s">
        <v>2986</v>
      </c>
      <c r="H755" s="73">
        <v>4</v>
      </c>
    </row>
    <row r="756" spans="1:8" ht="18" customHeight="1" x14ac:dyDescent="0.25">
      <c r="A756" s="7">
        <v>43448.788680555554</v>
      </c>
      <c r="B756" s="8" t="s">
        <v>567</v>
      </c>
      <c r="C756" s="8" t="s">
        <v>568</v>
      </c>
      <c r="D756" s="8" t="s">
        <v>3757</v>
      </c>
      <c r="E756" s="9">
        <v>824.24</v>
      </c>
      <c r="F756" s="73">
        <v>30</v>
      </c>
      <c r="G756" s="73" t="s">
        <v>2986</v>
      </c>
      <c r="H756" s="73">
        <v>4</v>
      </c>
    </row>
    <row r="757" spans="1:8" ht="18" customHeight="1" x14ac:dyDescent="0.25">
      <c r="A757" s="7">
        <v>43375.412604166668</v>
      </c>
      <c r="B757" s="8" t="s">
        <v>3758</v>
      </c>
      <c r="C757" s="8" t="s">
        <v>317</v>
      </c>
      <c r="D757" s="12" t="s">
        <v>3759</v>
      </c>
      <c r="E757" s="9">
        <v>735.27</v>
      </c>
      <c r="F757" s="73">
        <v>1</v>
      </c>
      <c r="G757" s="73" t="s">
        <v>2986</v>
      </c>
      <c r="H757" s="73">
        <v>4</v>
      </c>
    </row>
    <row r="758" spans="1:8" ht="18" customHeight="1" x14ac:dyDescent="0.25">
      <c r="A758" s="7">
        <v>43335.538865740738</v>
      </c>
      <c r="B758" s="8" t="s">
        <v>1532</v>
      </c>
      <c r="C758" s="8" t="s">
        <v>1533</v>
      </c>
      <c r="D758" s="8" t="s">
        <v>3760</v>
      </c>
      <c r="E758" s="9">
        <v>279.51</v>
      </c>
      <c r="F758" s="73">
        <v>30</v>
      </c>
      <c r="G758" s="73" t="s">
        <v>2986</v>
      </c>
      <c r="H758" s="73">
        <v>4</v>
      </c>
    </row>
    <row r="759" spans="1:8" ht="18" customHeight="1" x14ac:dyDescent="0.25">
      <c r="A759" s="7">
        <v>43335.54724537037</v>
      </c>
      <c r="B759" s="8" t="s">
        <v>1532</v>
      </c>
      <c r="C759" s="8" t="s">
        <v>1533</v>
      </c>
      <c r="D759" s="8" t="s">
        <v>3761</v>
      </c>
      <c r="E759" s="9">
        <v>279.51</v>
      </c>
      <c r="F759" s="73">
        <v>30</v>
      </c>
      <c r="G759" s="73" t="s">
        <v>2986</v>
      </c>
      <c r="H759" s="73">
        <v>4</v>
      </c>
    </row>
    <row r="760" spans="1:8" ht="18" customHeight="1" x14ac:dyDescent="0.25">
      <c r="A760" s="7">
        <v>43335.559791666667</v>
      </c>
      <c r="B760" s="8" t="s">
        <v>1532</v>
      </c>
      <c r="C760" s="8" t="s">
        <v>1533</v>
      </c>
      <c r="D760" s="8" t="s">
        <v>3762</v>
      </c>
      <c r="E760" s="9">
        <v>212.96</v>
      </c>
      <c r="F760" s="73">
        <v>30</v>
      </c>
      <c r="G760" s="73" t="s">
        <v>2986</v>
      </c>
      <c r="H760" s="73">
        <v>4</v>
      </c>
    </row>
    <row r="761" spans="1:8" ht="18" customHeight="1" x14ac:dyDescent="0.25">
      <c r="A761" s="7">
        <v>43335.563993055555</v>
      </c>
      <c r="B761" s="8" t="s">
        <v>1532</v>
      </c>
      <c r="C761" s="8" t="s">
        <v>1533</v>
      </c>
      <c r="D761" s="8" t="s">
        <v>3763</v>
      </c>
      <c r="E761" s="9">
        <v>212.96</v>
      </c>
      <c r="F761" s="73">
        <v>30</v>
      </c>
      <c r="G761" s="73" t="s">
        <v>2986</v>
      </c>
      <c r="H761" s="73">
        <v>4</v>
      </c>
    </row>
    <row r="762" spans="1:8" ht="18" customHeight="1" x14ac:dyDescent="0.25">
      <c r="A762" s="7">
        <v>43461.350717592592</v>
      </c>
      <c r="B762" s="8" t="s">
        <v>2768</v>
      </c>
      <c r="C762" s="8" t="s">
        <v>2769</v>
      </c>
      <c r="D762" s="8" t="s">
        <v>3764</v>
      </c>
      <c r="E762" s="9">
        <v>488.31</v>
      </c>
      <c r="F762" s="73">
        <v>30</v>
      </c>
      <c r="G762" s="73" t="s">
        <v>2986</v>
      </c>
      <c r="H762" s="73">
        <v>4</v>
      </c>
    </row>
    <row r="763" spans="1:8" ht="18" customHeight="1" x14ac:dyDescent="0.25">
      <c r="A763" s="7">
        <v>43408.839479166665</v>
      </c>
      <c r="B763" s="8" t="s">
        <v>1209</v>
      </c>
      <c r="C763" s="8" t="s">
        <v>1210</v>
      </c>
      <c r="D763" s="8" t="s">
        <v>3765</v>
      </c>
      <c r="E763" s="9">
        <v>105</v>
      </c>
      <c r="F763" s="73">
        <v>30</v>
      </c>
      <c r="G763" s="73" t="s">
        <v>2986</v>
      </c>
      <c r="H763" s="73">
        <v>4</v>
      </c>
    </row>
    <row r="764" spans="1:8" ht="18" customHeight="1" x14ac:dyDescent="0.25">
      <c r="A764" s="7">
        <v>43436.780462962961</v>
      </c>
      <c r="B764" s="8" t="s">
        <v>1209</v>
      </c>
      <c r="C764" s="8" t="s">
        <v>1210</v>
      </c>
      <c r="D764" s="8" t="s">
        <v>3766</v>
      </c>
      <c r="E764" s="9">
        <v>315</v>
      </c>
      <c r="F764" s="73">
        <v>30</v>
      </c>
      <c r="G764" s="73" t="s">
        <v>2986</v>
      </c>
      <c r="H764" s="73">
        <v>4</v>
      </c>
    </row>
    <row r="765" spans="1:8" ht="18" customHeight="1" x14ac:dyDescent="0.25">
      <c r="A765" s="7">
        <v>43446.516261574077</v>
      </c>
      <c r="B765" s="8" t="s">
        <v>188</v>
      </c>
      <c r="C765" s="8" t="s">
        <v>1094</v>
      </c>
      <c r="D765" s="8" t="s">
        <v>3199</v>
      </c>
      <c r="E765" s="9">
        <v>27.29</v>
      </c>
      <c r="F765" s="73">
        <v>30</v>
      </c>
      <c r="G765" s="73" t="s">
        <v>2986</v>
      </c>
      <c r="H765" s="73">
        <v>4</v>
      </c>
    </row>
    <row r="766" spans="1:8" ht="18" customHeight="1" x14ac:dyDescent="0.25">
      <c r="A766" s="7">
        <v>43446.531087962961</v>
      </c>
      <c r="B766" s="8" t="s">
        <v>188</v>
      </c>
      <c r="C766" s="8" t="s">
        <v>1094</v>
      </c>
      <c r="D766" s="8" t="s">
        <v>3767</v>
      </c>
      <c r="E766" s="9">
        <v>143.29</v>
      </c>
      <c r="F766" s="73">
        <v>30</v>
      </c>
      <c r="G766" s="73" t="s">
        <v>2986</v>
      </c>
      <c r="H766" s="73">
        <v>4</v>
      </c>
    </row>
    <row r="767" spans="1:8" ht="18" customHeight="1" x14ac:dyDescent="0.25">
      <c r="A767" s="7">
        <v>43446.535300925927</v>
      </c>
      <c r="B767" s="8" t="s">
        <v>188</v>
      </c>
      <c r="C767" s="8" t="s">
        <v>1094</v>
      </c>
      <c r="D767" s="8" t="s">
        <v>3768</v>
      </c>
      <c r="E767" s="9">
        <v>210.15</v>
      </c>
      <c r="F767" s="73">
        <v>30</v>
      </c>
      <c r="G767" s="73" t="s">
        <v>2986</v>
      </c>
      <c r="H767" s="73">
        <v>4</v>
      </c>
    </row>
    <row r="768" spans="1:8" ht="18" customHeight="1" x14ac:dyDescent="0.25">
      <c r="A768" s="7">
        <v>43378.640740740739</v>
      </c>
      <c r="B768" s="8" t="s">
        <v>3769</v>
      </c>
      <c r="C768" s="8" t="s">
        <v>3770</v>
      </c>
      <c r="D768" s="8" t="s">
        <v>3771</v>
      </c>
      <c r="E768" s="9">
        <v>794</v>
      </c>
      <c r="F768" s="73">
        <v>1</v>
      </c>
      <c r="G768" s="73" t="s">
        <v>2986</v>
      </c>
      <c r="H768" s="73">
        <v>4</v>
      </c>
    </row>
    <row r="769" spans="1:8" ht="18" customHeight="1" x14ac:dyDescent="0.25">
      <c r="A769" s="7">
        <v>43378.640775462962</v>
      </c>
      <c r="B769" s="8" t="s">
        <v>3769</v>
      </c>
      <c r="C769" s="8" t="s">
        <v>3770</v>
      </c>
      <c r="D769" s="8" t="s">
        <v>3772</v>
      </c>
      <c r="E769" s="9">
        <v>2851</v>
      </c>
      <c r="F769" s="73">
        <v>1</v>
      </c>
      <c r="G769" s="73" t="s">
        <v>2986</v>
      </c>
      <c r="H769" s="73">
        <v>4</v>
      </c>
    </row>
    <row r="770" spans="1:8" ht="18" customHeight="1" x14ac:dyDescent="0.25">
      <c r="A770" s="7">
        <v>43375.730891203704</v>
      </c>
      <c r="B770" s="8" t="s">
        <v>52</v>
      </c>
      <c r="C770" s="8" t="s">
        <v>115</v>
      </c>
      <c r="D770" s="8" t="s">
        <v>3773</v>
      </c>
      <c r="E770" s="9">
        <v>2481.83</v>
      </c>
      <c r="F770" s="73">
        <v>90</v>
      </c>
      <c r="G770" s="73" t="s">
        <v>2986</v>
      </c>
      <c r="H770" s="73">
        <v>4</v>
      </c>
    </row>
    <row r="771" spans="1:8" ht="18" customHeight="1" x14ac:dyDescent="0.25">
      <c r="A771" s="7">
        <v>43376.375763888886</v>
      </c>
      <c r="B771" s="8" t="s">
        <v>52</v>
      </c>
      <c r="C771" s="8" t="s">
        <v>115</v>
      </c>
      <c r="D771" s="8" t="s">
        <v>3774</v>
      </c>
      <c r="E771" s="9">
        <v>768.12</v>
      </c>
      <c r="F771" s="73">
        <v>90</v>
      </c>
      <c r="G771" s="73" t="s">
        <v>2986</v>
      </c>
      <c r="H771" s="73">
        <v>4</v>
      </c>
    </row>
    <row r="772" spans="1:8" ht="18" customHeight="1" x14ac:dyDescent="0.25">
      <c r="A772" s="7">
        <v>43376.375798611109</v>
      </c>
      <c r="B772" s="8" t="s">
        <v>52</v>
      </c>
      <c r="C772" s="8" t="s">
        <v>115</v>
      </c>
      <c r="D772" s="8" t="s">
        <v>3775</v>
      </c>
      <c r="E772" s="9">
        <v>345.76</v>
      </c>
      <c r="F772" s="73">
        <v>90</v>
      </c>
      <c r="G772" s="73" t="s">
        <v>2986</v>
      </c>
      <c r="H772" s="73">
        <v>4</v>
      </c>
    </row>
    <row r="773" spans="1:8" ht="18" customHeight="1" x14ac:dyDescent="0.25">
      <c r="A773" s="7">
        <v>43392.695138888892</v>
      </c>
      <c r="B773" s="8" t="s">
        <v>52</v>
      </c>
      <c r="C773" s="8" t="s">
        <v>115</v>
      </c>
      <c r="D773" s="8" t="s">
        <v>3776</v>
      </c>
      <c r="E773" s="9">
        <v>171.8</v>
      </c>
      <c r="F773" s="73">
        <v>30</v>
      </c>
      <c r="G773" s="73" t="s">
        <v>2986</v>
      </c>
      <c r="H773" s="73">
        <v>4</v>
      </c>
    </row>
    <row r="774" spans="1:8" ht="18" customHeight="1" x14ac:dyDescent="0.25">
      <c r="A774" s="7">
        <v>43371.751840277779</v>
      </c>
      <c r="B774" s="8" t="s">
        <v>519</v>
      </c>
      <c r="C774" s="8" t="s">
        <v>520</v>
      </c>
      <c r="D774" s="12" t="s">
        <v>3777</v>
      </c>
      <c r="E774" s="9">
        <v>43.56</v>
      </c>
      <c r="F774" s="73">
        <v>360</v>
      </c>
      <c r="G774" s="73" t="s">
        <v>2986</v>
      </c>
      <c r="H774" s="73">
        <v>4</v>
      </c>
    </row>
    <row r="775" spans="1:8" ht="18" customHeight="1" x14ac:dyDescent="0.25">
      <c r="A775" s="7">
        <v>43371.75408564815</v>
      </c>
      <c r="B775" s="8" t="s">
        <v>519</v>
      </c>
      <c r="C775" s="8" t="s">
        <v>520</v>
      </c>
      <c r="D775" s="12" t="s">
        <v>3778</v>
      </c>
      <c r="E775" s="9">
        <v>21.78</v>
      </c>
      <c r="F775" s="73">
        <v>1</v>
      </c>
      <c r="G775" s="73" t="s">
        <v>2986</v>
      </c>
      <c r="H775" s="73">
        <v>4</v>
      </c>
    </row>
    <row r="776" spans="1:8" ht="18" customHeight="1" x14ac:dyDescent="0.25">
      <c r="A776" s="7">
        <v>43371.754374999997</v>
      </c>
      <c r="B776" s="8" t="s">
        <v>519</v>
      </c>
      <c r="C776" s="8" t="s">
        <v>520</v>
      </c>
      <c r="D776" s="12" t="s">
        <v>3779</v>
      </c>
      <c r="E776" s="9">
        <v>58.08</v>
      </c>
      <c r="F776" s="73">
        <v>360</v>
      </c>
      <c r="G776" s="73" t="s">
        <v>2986</v>
      </c>
      <c r="H776" s="73">
        <v>4</v>
      </c>
    </row>
    <row r="777" spans="1:8" ht="18" customHeight="1" x14ac:dyDescent="0.25">
      <c r="A777" s="7">
        <v>43371.755011574074</v>
      </c>
      <c r="B777" s="8" t="s">
        <v>519</v>
      </c>
      <c r="C777" s="8" t="s">
        <v>520</v>
      </c>
      <c r="D777" s="12" t="s">
        <v>3780</v>
      </c>
      <c r="E777" s="9">
        <v>101.64</v>
      </c>
      <c r="F777" s="73">
        <v>1</v>
      </c>
      <c r="G777" s="73" t="s">
        <v>2986</v>
      </c>
      <c r="H777" s="73">
        <v>4</v>
      </c>
    </row>
    <row r="778" spans="1:8" ht="18" customHeight="1" x14ac:dyDescent="0.25">
      <c r="A778" s="7">
        <v>43371.763784722221</v>
      </c>
      <c r="B778" s="8" t="s">
        <v>519</v>
      </c>
      <c r="C778" s="8" t="s">
        <v>520</v>
      </c>
      <c r="D778" s="12" t="s">
        <v>3781</v>
      </c>
      <c r="E778" s="9">
        <v>65.34</v>
      </c>
      <c r="F778" s="73">
        <v>360</v>
      </c>
      <c r="G778" s="73" t="s">
        <v>2986</v>
      </c>
      <c r="H778" s="73">
        <v>4</v>
      </c>
    </row>
    <row r="779" spans="1:8" ht="18" customHeight="1" x14ac:dyDescent="0.25">
      <c r="A779" s="7">
        <v>43371.767488425925</v>
      </c>
      <c r="B779" s="8" t="s">
        <v>519</v>
      </c>
      <c r="C779" s="8" t="s">
        <v>520</v>
      </c>
      <c r="D779" s="12" t="s">
        <v>3782</v>
      </c>
      <c r="E779" s="9">
        <v>72.599999999999994</v>
      </c>
      <c r="F779" s="73">
        <v>360</v>
      </c>
      <c r="G779" s="73" t="s">
        <v>2986</v>
      </c>
      <c r="H779" s="73">
        <v>4</v>
      </c>
    </row>
    <row r="780" spans="1:8" ht="18" customHeight="1" x14ac:dyDescent="0.25">
      <c r="A780" s="7">
        <v>43371.768877314818</v>
      </c>
      <c r="B780" s="8" t="s">
        <v>519</v>
      </c>
      <c r="C780" s="8" t="s">
        <v>520</v>
      </c>
      <c r="D780" s="12" t="s">
        <v>3783</v>
      </c>
      <c r="E780" s="9">
        <v>94.38</v>
      </c>
      <c r="F780" s="73">
        <v>1</v>
      </c>
      <c r="G780" s="73" t="s">
        <v>2986</v>
      </c>
      <c r="H780" s="73">
        <v>4</v>
      </c>
    </row>
    <row r="781" spans="1:8" ht="18" customHeight="1" x14ac:dyDescent="0.25">
      <c r="A781" s="7">
        <v>43403.690601851849</v>
      </c>
      <c r="B781" s="8" t="s">
        <v>519</v>
      </c>
      <c r="C781" s="8" t="s">
        <v>520</v>
      </c>
      <c r="D781" s="12" t="s">
        <v>3784</v>
      </c>
      <c r="E781" s="9">
        <v>104.06</v>
      </c>
      <c r="F781" s="73">
        <v>30</v>
      </c>
      <c r="G781" s="73" t="s">
        <v>2986</v>
      </c>
      <c r="H781" s="73">
        <v>4</v>
      </c>
    </row>
    <row r="782" spans="1:8" ht="18" customHeight="1" x14ac:dyDescent="0.25">
      <c r="A782" s="7">
        <v>43465.465358796297</v>
      </c>
      <c r="B782" s="8" t="s">
        <v>519</v>
      </c>
      <c r="C782" s="8" t="s">
        <v>520</v>
      </c>
      <c r="D782" s="8" t="s">
        <v>3785</v>
      </c>
      <c r="E782" s="9">
        <v>991.24</v>
      </c>
      <c r="F782" s="73">
        <v>30</v>
      </c>
      <c r="G782" s="73" t="s">
        <v>2986</v>
      </c>
      <c r="H782" s="73">
        <v>4</v>
      </c>
    </row>
    <row r="783" spans="1:8" ht="18" customHeight="1" x14ac:dyDescent="0.25">
      <c r="A783" s="7">
        <v>43361.501226851855</v>
      </c>
      <c r="B783" s="8" t="s">
        <v>53</v>
      </c>
      <c r="C783" s="8" t="s">
        <v>116</v>
      </c>
      <c r="D783" s="12" t="s">
        <v>3786</v>
      </c>
      <c r="E783" s="9">
        <v>1304.21</v>
      </c>
      <c r="F783" s="73">
        <v>30</v>
      </c>
      <c r="G783" s="73" t="s">
        <v>2986</v>
      </c>
      <c r="H783" s="73">
        <v>4</v>
      </c>
    </row>
    <row r="784" spans="1:8" ht="18" customHeight="1" x14ac:dyDescent="0.25">
      <c r="A784" s="7">
        <v>43376.735289351855</v>
      </c>
      <c r="B784" s="8" t="s">
        <v>53</v>
      </c>
      <c r="C784" s="8" t="s">
        <v>116</v>
      </c>
      <c r="D784" s="12" t="s">
        <v>3787</v>
      </c>
      <c r="E784" s="9">
        <v>196.63</v>
      </c>
      <c r="F784" s="73">
        <v>30</v>
      </c>
      <c r="G784" s="73" t="s">
        <v>2986</v>
      </c>
      <c r="H784" s="73">
        <v>4</v>
      </c>
    </row>
    <row r="785" spans="1:8" ht="18" customHeight="1" x14ac:dyDescent="0.25">
      <c r="A785" s="7">
        <v>43388.810069444444</v>
      </c>
      <c r="B785" s="8" t="s">
        <v>53</v>
      </c>
      <c r="C785" s="8" t="s">
        <v>116</v>
      </c>
      <c r="D785" s="12" t="s">
        <v>3788</v>
      </c>
      <c r="E785" s="9">
        <v>239.45</v>
      </c>
      <c r="F785" s="73">
        <v>30</v>
      </c>
      <c r="G785" s="73" t="s">
        <v>2986</v>
      </c>
      <c r="H785" s="73">
        <v>4</v>
      </c>
    </row>
    <row r="786" spans="1:8" ht="18" customHeight="1" x14ac:dyDescent="0.25">
      <c r="A786" s="7">
        <v>43411.707280092596</v>
      </c>
      <c r="B786" s="8" t="s">
        <v>53</v>
      </c>
      <c r="C786" s="8" t="s">
        <v>116</v>
      </c>
      <c r="D786" s="12" t="s">
        <v>3789</v>
      </c>
      <c r="E786" s="9">
        <v>1765.24</v>
      </c>
      <c r="F786" s="73">
        <v>30</v>
      </c>
      <c r="G786" s="73" t="s">
        <v>2986</v>
      </c>
      <c r="H786" s="73">
        <v>4</v>
      </c>
    </row>
    <row r="787" spans="1:8" ht="18" customHeight="1" x14ac:dyDescent="0.25">
      <c r="A787" s="7">
        <v>43424.313101851854</v>
      </c>
      <c r="B787" s="8" t="s">
        <v>53</v>
      </c>
      <c r="C787" s="8" t="s">
        <v>116</v>
      </c>
      <c r="D787" s="12" t="s">
        <v>3790</v>
      </c>
      <c r="E787" s="9">
        <v>1476.66</v>
      </c>
      <c r="F787" s="73">
        <v>30</v>
      </c>
      <c r="G787" s="73" t="s">
        <v>2986</v>
      </c>
      <c r="H787" s="73">
        <v>4</v>
      </c>
    </row>
    <row r="788" spans="1:8" ht="18" customHeight="1" x14ac:dyDescent="0.25">
      <c r="A788" s="7">
        <v>43431.552395833336</v>
      </c>
      <c r="B788" s="8" t="s">
        <v>53</v>
      </c>
      <c r="C788" s="8" t="s">
        <v>116</v>
      </c>
      <c r="D788" s="12" t="s">
        <v>3791</v>
      </c>
      <c r="E788" s="9">
        <v>973.56</v>
      </c>
      <c r="F788" s="73">
        <v>30</v>
      </c>
      <c r="G788" s="73" t="s">
        <v>2986</v>
      </c>
      <c r="H788" s="73">
        <v>4</v>
      </c>
    </row>
    <row r="789" spans="1:8" ht="18" customHeight="1" x14ac:dyDescent="0.25">
      <c r="A789" s="7">
        <v>43433.499386574076</v>
      </c>
      <c r="B789" s="8" t="s">
        <v>53</v>
      </c>
      <c r="C789" s="8" t="s">
        <v>116</v>
      </c>
      <c r="D789" s="8" t="s">
        <v>3792</v>
      </c>
      <c r="E789" s="9">
        <v>739.32</v>
      </c>
      <c r="F789" s="73">
        <v>30</v>
      </c>
      <c r="G789" s="73" t="s">
        <v>2986</v>
      </c>
      <c r="H789" s="73">
        <v>4</v>
      </c>
    </row>
    <row r="790" spans="1:8" ht="18" customHeight="1" x14ac:dyDescent="0.25">
      <c r="A790" s="7">
        <v>43444.634166666663</v>
      </c>
      <c r="B790" s="8" t="s">
        <v>53</v>
      </c>
      <c r="C790" s="8" t="s">
        <v>116</v>
      </c>
      <c r="D790" s="8" t="s">
        <v>3793</v>
      </c>
      <c r="E790" s="9">
        <v>1577.12</v>
      </c>
      <c r="F790" s="73">
        <v>30</v>
      </c>
      <c r="G790" s="73" t="s">
        <v>2986</v>
      </c>
      <c r="H790" s="73">
        <v>4</v>
      </c>
    </row>
    <row r="791" spans="1:8" ht="18" customHeight="1" x14ac:dyDescent="0.25">
      <c r="A791" s="7">
        <v>43453.760520833333</v>
      </c>
      <c r="B791" s="8" t="s">
        <v>53</v>
      </c>
      <c r="C791" s="8" t="s">
        <v>116</v>
      </c>
      <c r="D791" s="8" t="s">
        <v>3794</v>
      </c>
      <c r="E791" s="9">
        <v>65.95</v>
      </c>
      <c r="F791" s="73">
        <v>30</v>
      </c>
      <c r="G791" s="73" t="s">
        <v>2986</v>
      </c>
      <c r="H791" s="73">
        <v>4</v>
      </c>
    </row>
    <row r="792" spans="1:8" ht="18" customHeight="1" x14ac:dyDescent="0.25">
      <c r="A792" s="7">
        <v>43455.383437500001</v>
      </c>
      <c r="B792" s="8" t="s">
        <v>53</v>
      </c>
      <c r="C792" s="8" t="s">
        <v>116</v>
      </c>
      <c r="D792" s="12" t="s">
        <v>3795</v>
      </c>
      <c r="E792" s="9">
        <v>1683.5</v>
      </c>
      <c r="F792" s="73">
        <v>30</v>
      </c>
      <c r="G792" s="73" t="s">
        <v>2986</v>
      </c>
      <c r="H792" s="73">
        <v>4</v>
      </c>
    </row>
    <row r="793" spans="1:8" ht="18" customHeight="1" x14ac:dyDescent="0.25">
      <c r="A793" s="7">
        <v>43409.628344907411</v>
      </c>
      <c r="B793" s="8" t="s">
        <v>416</v>
      </c>
      <c r="C793" s="8" t="s">
        <v>417</v>
      </c>
      <c r="D793" s="8" t="s">
        <v>3796</v>
      </c>
      <c r="E793" s="9">
        <v>484</v>
      </c>
      <c r="F793" s="73">
        <v>30</v>
      </c>
      <c r="G793" s="73" t="s">
        <v>2986</v>
      </c>
      <c r="H793" s="73">
        <v>4</v>
      </c>
    </row>
    <row r="794" spans="1:8" ht="18" customHeight="1" x14ac:dyDescent="0.25">
      <c r="A794" s="7">
        <v>43409.634641203702</v>
      </c>
      <c r="B794" s="8" t="s">
        <v>416</v>
      </c>
      <c r="C794" s="8" t="s">
        <v>417</v>
      </c>
      <c r="D794" s="8" t="s">
        <v>3797</v>
      </c>
      <c r="E794" s="9">
        <v>435.6</v>
      </c>
      <c r="F794" s="73">
        <v>30</v>
      </c>
      <c r="G794" s="73" t="s">
        <v>2986</v>
      </c>
      <c r="H794" s="73">
        <v>4</v>
      </c>
    </row>
    <row r="795" spans="1:8" ht="18" customHeight="1" x14ac:dyDescent="0.25">
      <c r="A795" s="7">
        <v>43349.521921296298</v>
      </c>
      <c r="B795" s="8" t="s">
        <v>143</v>
      </c>
      <c r="C795" s="8" t="s">
        <v>169</v>
      </c>
      <c r="D795" s="8" t="s">
        <v>3798</v>
      </c>
      <c r="E795" s="9">
        <v>313.49</v>
      </c>
      <c r="F795" s="73">
        <v>30</v>
      </c>
      <c r="G795" s="73" t="s">
        <v>2986</v>
      </c>
      <c r="H795" s="73">
        <v>4</v>
      </c>
    </row>
    <row r="796" spans="1:8" ht="18" customHeight="1" x14ac:dyDescent="0.25">
      <c r="A796" s="7">
        <v>43349.768321759257</v>
      </c>
      <c r="B796" s="8" t="s">
        <v>143</v>
      </c>
      <c r="C796" s="8" t="s">
        <v>169</v>
      </c>
      <c r="D796" s="8" t="s">
        <v>3799</v>
      </c>
      <c r="E796" s="9">
        <v>280.08</v>
      </c>
      <c r="F796" s="73">
        <v>30</v>
      </c>
      <c r="G796" s="73" t="s">
        <v>2986</v>
      </c>
      <c r="H796" s="73">
        <v>4</v>
      </c>
    </row>
    <row r="797" spans="1:8" ht="18" customHeight="1" x14ac:dyDescent="0.25">
      <c r="A797" s="7">
        <v>43349.768391203703</v>
      </c>
      <c r="B797" s="8" t="s">
        <v>143</v>
      </c>
      <c r="C797" s="8" t="s">
        <v>169</v>
      </c>
      <c r="D797" s="8" t="s">
        <v>3800</v>
      </c>
      <c r="E797" s="9">
        <v>280.08</v>
      </c>
      <c r="F797" s="73">
        <v>30</v>
      </c>
      <c r="G797" s="73" t="s">
        <v>2986</v>
      </c>
      <c r="H797" s="73">
        <v>4</v>
      </c>
    </row>
    <row r="798" spans="1:8" ht="18" customHeight="1" x14ac:dyDescent="0.25">
      <c r="A798" s="7">
        <v>43352.25613425926</v>
      </c>
      <c r="B798" s="8" t="s">
        <v>143</v>
      </c>
      <c r="C798" s="8" t="s">
        <v>169</v>
      </c>
      <c r="D798" s="8" t="s">
        <v>3801</v>
      </c>
      <c r="E798" s="9">
        <v>313.49</v>
      </c>
      <c r="F798" s="73">
        <v>30</v>
      </c>
      <c r="G798" s="73" t="s">
        <v>2986</v>
      </c>
      <c r="H798" s="73">
        <v>4</v>
      </c>
    </row>
    <row r="799" spans="1:8" ht="18" customHeight="1" x14ac:dyDescent="0.25">
      <c r="A799" s="7">
        <v>43374.622812499998</v>
      </c>
      <c r="B799" s="8" t="s">
        <v>143</v>
      </c>
      <c r="C799" s="8" t="s">
        <v>169</v>
      </c>
      <c r="D799" s="12" t="s">
        <v>3802</v>
      </c>
      <c r="E799" s="9">
        <v>852.96</v>
      </c>
      <c r="F799" s="73">
        <v>30</v>
      </c>
      <c r="G799" s="73" t="s">
        <v>2986</v>
      </c>
      <c r="H799" s="73">
        <v>4</v>
      </c>
    </row>
    <row r="800" spans="1:8" ht="18" customHeight="1" x14ac:dyDescent="0.25">
      <c r="A800" s="7">
        <v>43403.341770833336</v>
      </c>
      <c r="B800" s="8" t="s">
        <v>143</v>
      </c>
      <c r="C800" s="8" t="s">
        <v>169</v>
      </c>
      <c r="D800" s="12" t="s">
        <v>3803</v>
      </c>
      <c r="E800" s="9">
        <v>852.96</v>
      </c>
      <c r="F800" s="73">
        <v>30</v>
      </c>
      <c r="G800" s="73" t="s">
        <v>2986</v>
      </c>
      <c r="H800" s="73">
        <v>4</v>
      </c>
    </row>
    <row r="801" spans="1:8" ht="18" customHeight="1" x14ac:dyDescent="0.25">
      <c r="A801" s="7">
        <v>43403.344004629631</v>
      </c>
      <c r="B801" s="8" t="s">
        <v>143</v>
      </c>
      <c r="C801" s="8" t="s">
        <v>169</v>
      </c>
      <c r="D801" s="12" t="s">
        <v>3804</v>
      </c>
      <c r="E801" s="9">
        <v>397.61</v>
      </c>
      <c r="F801" s="73">
        <v>30</v>
      </c>
      <c r="G801" s="73" t="s">
        <v>2986</v>
      </c>
      <c r="H801" s="73">
        <v>4</v>
      </c>
    </row>
    <row r="802" spans="1:8" ht="18" customHeight="1" x14ac:dyDescent="0.25">
      <c r="A802" s="7">
        <v>43434.433495370373</v>
      </c>
      <c r="B802" s="8" t="s">
        <v>143</v>
      </c>
      <c r="C802" s="8" t="s">
        <v>169</v>
      </c>
      <c r="D802" s="12" t="s">
        <v>3805</v>
      </c>
      <c r="E802" s="9">
        <v>852.96</v>
      </c>
      <c r="F802" s="73">
        <v>30</v>
      </c>
      <c r="G802" s="73" t="s">
        <v>2986</v>
      </c>
      <c r="H802" s="73">
        <v>4</v>
      </c>
    </row>
    <row r="803" spans="1:8" ht="18" customHeight="1" x14ac:dyDescent="0.25">
      <c r="A803" s="7">
        <v>43465.425636574073</v>
      </c>
      <c r="B803" s="8" t="s">
        <v>143</v>
      </c>
      <c r="C803" s="8" t="s">
        <v>169</v>
      </c>
      <c r="D803" s="12" t="s">
        <v>3806</v>
      </c>
      <c r="E803" s="9">
        <v>852.96</v>
      </c>
      <c r="F803" s="73">
        <v>30</v>
      </c>
      <c r="G803" s="73" t="s">
        <v>2986</v>
      </c>
      <c r="H803" s="73">
        <v>4</v>
      </c>
    </row>
    <row r="804" spans="1:8" ht="18" customHeight="1" x14ac:dyDescent="0.25">
      <c r="A804" s="7">
        <v>43378.504837962966</v>
      </c>
      <c r="B804" s="8" t="s">
        <v>2804</v>
      </c>
      <c r="C804" s="8" t="s">
        <v>2805</v>
      </c>
      <c r="D804" s="8" t="s">
        <v>3807</v>
      </c>
      <c r="E804" s="9">
        <v>3557.4</v>
      </c>
      <c r="F804" s="73">
        <v>1</v>
      </c>
      <c r="G804" s="73" t="s">
        <v>2986</v>
      </c>
      <c r="H804" s="73">
        <v>4</v>
      </c>
    </row>
    <row r="805" spans="1:8" ht="18" customHeight="1" x14ac:dyDescent="0.25">
      <c r="A805" s="7">
        <v>43378.505046296297</v>
      </c>
      <c r="B805" s="8" t="s">
        <v>2804</v>
      </c>
      <c r="C805" s="8" t="s">
        <v>2805</v>
      </c>
      <c r="D805" s="8" t="s">
        <v>3808</v>
      </c>
      <c r="E805" s="9">
        <v>3959.12</v>
      </c>
      <c r="F805" s="73">
        <v>1</v>
      </c>
      <c r="G805" s="73" t="s">
        <v>2986</v>
      </c>
      <c r="H805" s="73">
        <v>4</v>
      </c>
    </row>
    <row r="806" spans="1:8" ht="18" customHeight="1" x14ac:dyDescent="0.25">
      <c r="A806" s="7">
        <v>43378.505648148152</v>
      </c>
      <c r="B806" s="8" t="s">
        <v>2804</v>
      </c>
      <c r="C806" s="8" t="s">
        <v>2805</v>
      </c>
      <c r="D806" s="8" t="s">
        <v>3809</v>
      </c>
      <c r="E806" s="9">
        <v>5510.03</v>
      </c>
      <c r="F806" s="73">
        <v>1</v>
      </c>
      <c r="G806" s="73" t="s">
        <v>2986</v>
      </c>
      <c r="H806" s="73">
        <v>4</v>
      </c>
    </row>
    <row r="807" spans="1:8" ht="18" customHeight="1" x14ac:dyDescent="0.25">
      <c r="A807" s="7">
        <v>43418.467523148145</v>
      </c>
      <c r="B807" s="8" t="s">
        <v>2804</v>
      </c>
      <c r="C807" s="8" t="s">
        <v>2805</v>
      </c>
      <c r="D807" s="12" t="s">
        <v>3810</v>
      </c>
      <c r="E807" s="9">
        <v>171.82</v>
      </c>
      <c r="F807" s="73">
        <v>1</v>
      </c>
      <c r="G807" s="73" t="s">
        <v>2986</v>
      </c>
      <c r="H807" s="73">
        <v>4</v>
      </c>
    </row>
    <row r="808" spans="1:8" ht="18" customHeight="1" x14ac:dyDescent="0.25">
      <c r="A808" s="7">
        <v>43437.818877314814</v>
      </c>
      <c r="B808" s="8" t="s">
        <v>2804</v>
      </c>
      <c r="C808" s="8" t="s">
        <v>2805</v>
      </c>
      <c r="D808" s="8" t="s">
        <v>3811</v>
      </c>
      <c r="E808" s="9">
        <v>256.36</v>
      </c>
      <c r="F808" s="73">
        <v>1</v>
      </c>
      <c r="G808" s="73" t="s">
        <v>2986</v>
      </c>
      <c r="H808" s="73">
        <v>4</v>
      </c>
    </row>
    <row r="809" spans="1:8" ht="18" customHeight="1" x14ac:dyDescent="0.25">
      <c r="A809" s="7">
        <v>43426.431377314817</v>
      </c>
      <c r="B809" s="8" t="s">
        <v>548</v>
      </c>
      <c r="C809" s="8" t="s">
        <v>549</v>
      </c>
      <c r="D809" s="12" t="s">
        <v>3812</v>
      </c>
      <c r="E809" s="9">
        <v>3806.41</v>
      </c>
      <c r="F809" s="73">
        <v>90</v>
      </c>
      <c r="G809" s="73" t="s">
        <v>2986</v>
      </c>
      <c r="H809" s="73">
        <v>4</v>
      </c>
    </row>
    <row r="810" spans="1:8" ht="18" customHeight="1" x14ac:dyDescent="0.25">
      <c r="A810" s="7">
        <v>43349.822650462964</v>
      </c>
      <c r="B810" s="8" t="s">
        <v>637</v>
      </c>
      <c r="C810" s="8" t="s">
        <v>638</v>
      </c>
      <c r="D810" s="8" t="s">
        <v>3813</v>
      </c>
      <c r="E810" s="9">
        <v>968.79</v>
      </c>
      <c r="F810" s="73">
        <v>30</v>
      </c>
      <c r="G810" s="73" t="s">
        <v>2986</v>
      </c>
      <c r="H810" s="73">
        <v>4</v>
      </c>
    </row>
    <row r="811" spans="1:8" ht="18" customHeight="1" x14ac:dyDescent="0.25">
      <c r="A811" s="7">
        <v>43366.256006944444</v>
      </c>
      <c r="B811" s="8" t="s">
        <v>637</v>
      </c>
      <c r="C811" s="8" t="s">
        <v>638</v>
      </c>
      <c r="D811" s="8" t="s">
        <v>3814</v>
      </c>
      <c r="E811" s="9">
        <v>968.79</v>
      </c>
      <c r="F811" s="73">
        <v>30</v>
      </c>
      <c r="G811" s="73" t="s">
        <v>2986</v>
      </c>
      <c r="H811" s="73">
        <v>4</v>
      </c>
    </row>
    <row r="812" spans="1:8" ht="18" customHeight="1" x14ac:dyDescent="0.25">
      <c r="A812" s="7">
        <v>43375.937893518516</v>
      </c>
      <c r="B812" s="8" t="s">
        <v>637</v>
      </c>
      <c r="C812" s="8" t="s">
        <v>638</v>
      </c>
      <c r="D812" s="8" t="s">
        <v>3815</v>
      </c>
      <c r="E812" s="9">
        <v>968</v>
      </c>
      <c r="F812" s="73">
        <v>1</v>
      </c>
      <c r="G812" s="73" t="s">
        <v>2986</v>
      </c>
      <c r="H812" s="73">
        <v>4</v>
      </c>
    </row>
    <row r="813" spans="1:8" ht="18" customHeight="1" x14ac:dyDescent="0.25">
      <c r="A813" s="7">
        <v>43375.944201388891</v>
      </c>
      <c r="B813" s="8" t="s">
        <v>637</v>
      </c>
      <c r="C813" s="8" t="s">
        <v>638</v>
      </c>
      <c r="D813" s="8" t="s">
        <v>3816</v>
      </c>
      <c r="E813" s="9">
        <v>968.79</v>
      </c>
      <c r="F813" s="73">
        <v>30</v>
      </c>
      <c r="G813" s="73" t="s">
        <v>2986</v>
      </c>
      <c r="H813" s="73">
        <v>4</v>
      </c>
    </row>
    <row r="814" spans="1:8" ht="18" customHeight="1" x14ac:dyDescent="0.25">
      <c r="A814" s="7">
        <v>43375.946342592593</v>
      </c>
      <c r="B814" s="8" t="s">
        <v>637</v>
      </c>
      <c r="C814" s="8" t="s">
        <v>638</v>
      </c>
      <c r="D814" s="8" t="s">
        <v>3817</v>
      </c>
      <c r="E814" s="9">
        <v>184.96</v>
      </c>
      <c r="F814" s="73">
        <v>30</v>
      </c>
      <c r="G814" s="73" t="s">
        <v>2986</v>
      </c>
      <c r="H814" s="73">
        <v>4</v>
      </c>
    </row>
    <row r="815" spans="1:8" ht="18" customHeight="1" x14ac:dyDescent="0.25">
      <c r="A815" s="7">
        <v>43392.50509259259</v>
      </c>
      <c r="B815" s="8" t="s">
        <v>637</v>
      </c>
      <c r="C815" s="8" t="s">
        <v>638</v>
      </c>
      <c r="D815" s="12" t="s">
        <v>3818</v>
      </c>
      <c r="E815" s="9">
        <v>2256.65</v>
      </c>
      <c r="F815" s="73">
        <v>30</v>
      </c>
      <c r="G815" s="73" t="s">
        <v>2986</v>
      </c>
      <c r="H815" s="73">
        <v>4</v>
      </c>
    </row>
    <row r="816" spans="1:8" ht="18" customHeight="1" x14ac:dyDescent="0.25">
      <c r="A816" s="7">
        <v>43392.509340277778</v>
      </c>
      <c r="B816" s="8" t="s">
        <v>637</v>
      </c>
      <c r="C816" s="8" t="s">
        <v>638</v>
      </c>
      <c r="D816" s="12" t="s">
        <v>3819</v>
      </c>
      <c r="E816" s="9">
        <v>1452</v>
      </c>
      <c r="F816" s="73">
        <v>30</v>
      </c>
      <c r="G816" s="73" t="s">
        <v>2986</v>
      </c>
      <c r="H816" s="73">
        <v>4</v>
      </c>
    </row>
    <row r="817" spans="1:8" ht="18" customHeight="1" x14ac:dyDescent="0.25">
      <c r="A817" s="7">
        <v>43392.511516203704</v>
      </c>
      <c r="B817" s="8" t="s">
        <v>637</v>
      </c>
      <c r="C817" s="8" t="s">
        <v>638</v>
      </c>
      <c r="D817" s="12" t="s">
        <v>3820</v>
      </c>
      <c r="E817" s="9">
        <v>1663.75</v>
      </c>
      <c r="F817" s="73">
        <v>30</v>
      </c>
      <c r="G817" s="73" t="s">
        <v>2986</v>
      </c>
      <c r="H817" s="73">
        <v>4</v>
      </c>
    </row>
    <row r="818" spans="1:8" ht="18" customHeight="1" x14ac:dyDescent="0.25">
      <c r="A818" s="7">
        <v>43392.515729166669</v>
      </c>
      <c r="B818" s="8" t="s">
        <v>637</v>
      </c>
      <c r="C818" s="8" t="s">
        <v>638</v>
      </c>
      <c r="D818" s="8" t="s">
        <v>3821</v>
      </c>
      <c r="E818" s="9">
        <v>1052.7</v>
      </c>
      <c r="F818" s="73">
        <v>30</v>
      </c>
      <c r="G818" s="73" t="s">
        <v>2986</v>
      </c>
      <c r="H818" s="73">
        <v>4</v>
      </c>
    </row>
    <row r="819" spans="1:8" ht="18" customHeight="1" x14ac:dyDescent="0.25">
      <c r="A819" s="7">
        <v>43394.843541666669</v>
      </c>
      <c r="B819" s="8" t="s">
        <v>637</v>
      </c>
      <c r="C819" s="8" t="s">
        <v>638</v>
      </c>
      <c r="D819" s="12" t="s">
        <v>3822</v>
      </c>
      <c r="E819" s="9">
        <v>181.5</v>
      </c>
      <c r="F819" s="73">
        <v>1</v>
      </c>
      <c r="G819" s="73" t="s">
        <v>2986</v>
      </c>
      <c r="H819" s="73">
        <v>4</v>
      </c>
    </row>
    <row r="820" spans="1:8" ht="18" customHeight="1" x14ac:dyDescent="0.25">
      <c r="A820" s="7">
        <v>43394.849976851852</v>
      </c>
      <c r="B820" s="8" t="s">
        <v>637</v>
      </c>
      <c r="C820" s="8" t="s">
        <v>638</v>
      </c>
      <c r="D820" s="12" t="s">
        <v>3823</v>
      </c>
      <c r="E820" s="9">
        <v>913.55</v>
      </c>
      <c r="F820" s="73">
        <v>30</v>
      </c>
      <c r="G820" s="73" t="s">
        <v>2986</v>
      </c>
      <c r="H820" s="73">
        <v>4</v>
      </c>
    </row>
    <row r="821" spans="1:8" ht="18" customHeight="1" x14ac:dyDescent="0.25">
      <c r="A821" s="7">
        <v>43408.470254629632</v>
      </c>
      <c r="B821" s="8" t="s">
        <v>637</v>
      </c>
      <c r="C821" s="8" t="s">
        <v>638</v>
      </c>
      <c r="D821" s="12" t="s">
        <v>3824</v>
      </c>
      <c r="E821" s="9">
        <v>1153.75</v>
      </c>
      <c r="F821" s="73">
        <v>30</v>
      </c>
      <c r="G821" s="73" t="s">
        <v>2986</v>
      </c>
      <c r="H821" s="73">
        <v>4</v>
      </c>
    </row>
    <row r="822" spans="1:8" ht="18" customHeight="1" x14ac:dyDescent="0.25">
      <c r="A822" s="7">
        <v>43408.484988425924</v>
      </c>
      <c r="B822" s="8" t="s">
        <v>637</v>
      </c>
      <c r="C822" s="8" t="s">
        <v>638</v>
      </c>
      <c r="D822" s="8" t="s">
        <v>3825</v>
      </c>
      <c r="E822" s="9">
        <v>968</v>
      </c>
      <c r="F822" s="73">
        <v>30</v>
      </c>
      <c r="G822" s="73" t="s">
        <v>2986</v>
      </c>
      <c r="H822" s="73">
        <v>4</v>
      </c>
    </row>
    <row r="823" spans="1:8" ht="18" customHeight="1" x14ac:dyDescent="0.25">
      <c r="A823" s="7">
        <v>43431.807951388888</v>
      </c>
      <c r="B823" s="8" t="s">
        <v>637</v>
      </c>
      <c r="C823" s="8" t="s">
        <v>638</v>
      </c>
      <c r="D823" s="12" t="s">
        <v>3826</v>
      </c>
      <c r="E823" s="9">
        <v>2093.3000000000002</v>
      </c>
      <c r="F823" s="73">
        <v>30</v>
      </c>
      <c r="G823" s="73" t="s">
        <v>2986</v>
      </c>
      <c r="H823" s="73">
        <v>4</v>
      </c>
    </row>
    <row r="824" spans="1:8" ht="18" customHeight="1" x14ac:dyDescent="0.25">
      <c r="A824" s="7">
        <v>43431.810115740744</v>
      </c>
      <c r="B824" s="8" t="s">
        <v>637</v>
      </c>
      <c r="C824" s="8" t="s">
        <v>638</v>
      </c>
      <c r="D824" s="12" t="s">
        <v>3827</v>
      </c>
      <c r="E824" s="9">
        <v>1391.5</v>
      </c>
      <c r="F824" s="73">
        <v>30</v>
      </c>
      <c r="G824" s="73" t="s">
        <v>2986</v>
      </c>
      <c r="H824" s="73">
        <v>4</v>
      </c>
    </row>
    <row r="825" spans="1:8" ht="18" customHeight="1" x14ac:dyDescent="0.25">
      <c r="A825" s="7">
        <v>43438.6172337963</v>
      </c>
      <c r="B825" s="8" t="s">
        <v>637</v>
      </c>
      <c r="C825" s="8" t="s">
        <v>638</v>
      </c>
      <c r="D825" s="12" t="s">
        <v>3828</v>
      </c>
      <c r="E825" s="9">
        <v>1153.75</v>
      </c>
      <c r="F825" s="73">
        <v>30</v>
      </c>
      <c r="G825" s="73" t="s">
        <v>2986</v>
      </c>
      <c r="H825" s="73">
        <v>4</v>
      </c>
    </row>
    <row r="826" spans="1:8" ht="18" customHeight="1" x14ac:dyDescent="0.25">
      <c r="A826" s="7">
        <v>43438.617268518516</v>
      </c>
      <c r="B826" s="8" t="s">
        <v>637</v>
      </c>
      <c r="C826" s="8" t="s">
        <v>638</v>
      </c>
      <c r="D826" s="8" t="s">
        <v>3829</v>
      </c>
      <c r="E826" s="9">
        <v>968</v>
      </c>
      <c r="F826" s="73">
        <v>30</v>
      </c>
      <c r="G826" s="73" t="s">
        <v>2986</v>
      </c>
      <c r="H826" s="73">
        <v>4</v>
      </c>
    </row>
    <row r="827" spans="1:8" ht="18" customHeight="1" x14ac:dyDescent="0.25">
      <c r="A827" s="7">
        <v>43451.539456018516</v>
      </c>
      <c r="B827" s="8" t="s">
        <v>637</v>
      </c>
      <c r="C827" s="8" t="s">
        <v>638</v>
      </c>
      <c r="D827" s="12" t="s">
        <v>3830</v>
      </c>
      <c r="E827" s="9">
        <v>2680.15</v>
      </c>
      <c r="F827" s="73">
        <v>30</v>
      </c>
      <c r="G827" s="73" t="s">
        <v>2986</v>
      </c>
      <c r="H827" s="73">
        <v>4</v>
      </c>
    </row>
    <row r="828" spans="1:8" ht="18" customHeight="1" x14ac:dyDescent="0.25">
      <c r="A828" s="7">
        <v>43467.775972222225</v>
      </c>
      <c r="B828" s="8" t="s">
        <v>637</v>
      </c>
      <c r="C828" s="8" t="s">
        <v>638</v>
      </c>
      <c r="D828" s="12" t="s">
        <v>3831</v>
      </c>
      <c r="E828" s="9">
        <v>1153.75</v>
      </c>
      <c r="F828" s="73">
        <v>30</v>
      </c>
      <c r="G828" s="73" t="s">
        <v>2986</v>
      </c>
      <c r="H828" s="73">
        <v>4</v>
      </c>
    </row>
    <row r="829" spans="1:8" ht="18" customHeight="1" x14ac:dyDescent="0.25">
      <c r="A829" s="7">
        <v>43467.780173611114</v>
      </c>
      <c r="B829" s="8" t="s">
        <v>637</v>
      </c>
      <c r="C829" s="8" t="s">
        <v>638</v>
      </c>
      <c r="D829" s="8" t="s">
        <v>3832</v>
      </c>
      <c r="E829" s="9">
        <v>968</v>
      </c>
      <c r="F829" s="73">
        <v>30</v>
      </c>
      <c r="G829" s="73" t="s">
        <v>2986</v>
      </c>
      <c r="H829" s="73">
        <v>4</v>
      </c>
    </row>
    <row r="830" spans="1:8" ht="18" customHeight="1" x14ac:dyDescent="0.25">
      <c r="A830" s="7">
        <v>43376.645173611112</v>
      </c>
      <c r="B830" s="8" t="s">
        <v>3833</v>
      </c>
      <c r="C830" s="8" t="s">
        <v>3834</v>
      </c>
      <c r="D830" s="8" t="s">
        <v>3835</v>
      </c>
      <c r="E830" s="9">
        <v>1462.19</v>
      </c>
      <c r="F830" s="73">
        <v>30</v>
      </c>
      <c r="G830" s="73" t="s">
        <v>2986</v>
      </c>
      <c r="H830" s="73">
        <v>4</v>
      </c>
    </row>
    <row r="831" spans="1:8" ht="18" customHeight="1" x14ac:dyDescent="0.25">
      <c r="A831" s="7">
        <v>43389.62158564815</v>
      </c>
      <c r="B831" s="8" t="s">
        <v>3833</v>
      </c>
      <c r="C831" s="8" t="s">
        <v>3834</v>
      </c>
      <c r="D831" s="8" t="s">
        <v>3836</v>
      </c>
      <c r="E831" s="9">
        <v>1076.6500000000001</v>
      </c>
      <c r="F831" s="73">
        <v>30</v>
      </c>
      <c r="G831" s="73" t="s">
        <v>2986</v>
      </c>
      <c r="H831" s="73">
        <v>4</v>
      </c>
    </row>
    <row r="832" spans="1:8" ht="18" customHeight="1" x14ac:dyDescent="0.25">
      <c r="A832" s="7">
        <v>43425.498067129629</v>
      </c>
      <c r="B832" s="8" t="s">
        <v>3833</v>
      </c>
      <c r="C832" s="8" t="s">
        <v>3834</v>
      </c>
      <c r="D832" s="12" t="s">
        <v>3837</v>
      </c>
      <c r="E832" s="9">
        <v>3362.39</v>
      </c>
      <c r="F832" s="73">
        <v>30</v>
      </c>
      <c r="G832" s="73" t="s">
        <v>2986</v>
      </c>
      <c r="H832" s="73">
        <v>4</v>
      </c>
    </row>
    <row r="833" spans="1:8" ht="18" customHeight="1" x14ac:dyDescent="0.25">
      <c r="A833" s="7">
        <v>43425.516967592594</v>
      </c>
      <c r="B833" s="8" t="s">
        <v>3833</v>
      </c>
      <c r="C833" s="8" t="s">
        <v>3834</v>
      </c>
      <c r="D833" s="12" t="s">
        <v>3838</v>
      </c>
      <c r="E833" s="9">
        <v>21993.3</v>
      </c>
      <c r="F833" s="73">
        <v>30</v>
      </c>
      <c r="G833" s="73" t="s">
        <v>2986</v>
      </c>
      <c r="H833" s="73">
        <v>4</v>
      </c>
    </row>
    <row r="834" spans="1:8" ht="18" customHeight="1" x14ac:dyDescent="0.25">
      <c r="A834" s="7">
        <v>43434.586851851855</v>
      </c>
      <c r="B834" s="8" t="s">
        <v>3833</v>
      </c>
      <c r="C834" s="8" t="s">
        <v>3834</v>
      </c>
      <c r="D834" s="12" t="s">
        <v>3839</v>
      </c>
      <c r="E834" s="9">
        <v>5653.02</v>
      </c>
      <c r="F834" s="73">
        <v>30</v>
      </c>
      <c r="G834" s="73" t="s">
        <v>2986</v>
      </c>
      <c r="H834" s="73">
        <v>4</v>
      </c>
    </row>
    <row r="835" spans="1:8" ht="18" customHeight="1" x14ac:dyDescent="0.25">
      <c r="A835" s="7">
        <v>43458.609097222223</v>
      </c>
      <c r="B835" s="8" t="s">
        <v>3833</v>
      </c>
      <c r="C835" s="8" t="s">
        <v>3834</v>
      </c>
      <c r="D835" s="8" t="s">
        <v>3840</v>
      </c>
      <c r="E835" s="9">
        <v>1325.75</v>
      </c>
      <c r="F835" s="73">
        <v>30</v>
      </c>
      <c r="G835" s="73" t="s">
        <v>2986</v>
      </c>
      <c r="H835" s="73">
        <v>4</v>
      </c>
    </row>
    <row r="836" spans="1:8" ht="18" customHeight="1" x14ac:dyDescent="0.25">
      <c r="A836" s="7">
        <v>43458.613310185188</v>
      </c>
      <c r="B836" s="8" t="s">
        <v>3833</v>
      </c>
      <c r="C836" s="8" t="s">
        <v>3834</v>
      </c>
      <c r="D836" s="8" t="s">
        <v>3841</v>
      </c>
      <c r="E836" s="9">
        <v>1306.8</v>
      </c>
      <c r="F836" s="73">
        <v>30</v>
      </c>
      <c r="G836" s="73" t="s">
        <v>2986</v>
      </c>
      <c r="H836" s="73">
        <v>4</v>
      </c>
    </row>
    <row r="837" spans="1:8" ht="18" customHeight="1" x14ac:dyDescent="0.25">
      <c r="A837" s="7">
        <v>43465.506631944445</v>
      </c>
      <c r="B837" s="8" t="s">
        <v>3833</v>
      </c>
      <c r="C837" s="8" t="s">
        <v>3834</v>
      </c>
      <c r="D837" s="8" t="s">
        <v>3842</v>
      </c>
      <c r="E837" s="9">
        <v>5953.73</v>
      </c>
      <c r="F837" s="73">
        <v>30</v>
      </c>
      <c r="G837" s="73" t="s">
        <v>2986</v>
      </c>
      <c r="H837" s="73">
        <v>4</v>
      </c>
    </row>
    <row r="838" spans="1:8" ht="18" customHeight="1" x14ac:dyDescent="0.25">
      <c r="A838" s="7">
        <v>43375.624756944446</v>
      </c>
      <c r="B838" s="8" t="s">
        <v>55</v>
      </c>
      <c r="C838" s="8" t="s">
        <v>1114</v>
      </c>
      <c r="D838" s="8" t="s">
        <v>3843</v>
      </c>
      <c r="E838" s="9">
        <v>157.25</v>
      </c>
      <c r="F838" s="73">
        <v>1</v>
      </c>
      <c r="G838" s="73" t="s">
        <v>2986</v>
      </c>
      <c r="H838" s="73">
        <v>4</v>
      </c>
    </row>
    <row r="839" spans="1:8" ht="18" customHeight="1" x14ac:dyDescent="0.25">
      <c r="A839" s="7">
        <v>43409.512361111112</v>
      </c>
      <c r="B839" s="8" t="s">
        <v>55</v>
      </c>
      <c r="C839" s="8" t="s">
        <v>1114</v>
      </c>
      <c r="D839" s="8" t="s">
        <v>3844</v>
      </c>
      <c r="E839" s="9">
        <v>786.25</v>
      </c>
      <c r="F839" s="73">
        <v>1</v>
      </c>
      <c r="G839" s="73" t="s">
        <v>2986</v>
      </c>
      <c r="H839" s="73">
        <v>4</v>
      </c>
    </row>
    <row r="840" spans="1:8" ht="18" customHeight="1" x14ac:dyDescent="0.25">
      <c r="A840" s="7">
        <v>43438.622071759259</v>
      </c>
      <c r="B840" s="8" t="s">
        <v>55</v>
      </c>
      <c r="C840" s="8" t="s">
        <v>1114</v>
      </c>
      <c r="D840" s="8" t="s">
        <v>3845</v>
      </c>
      <c r="E840" s="9">
        <v>314.5</v>
      </c>
      <c r="F840" s="73">
        <v>1</v>
      </c>
      <c r="G840" s="73" t="s">
        <v>2986</v>
      </c>
      <c r="H840" s="73">
        <v>4</v>
      </c>
    </row>
    <row r="841" spans="1:8" ht="18" customHeight="1" x14ac:dyDescent="0.25">
      <c r="A841" s="7">
        <v>43348.860532407409</v>
      </c>
      <c r="B841" s="8" t="s">
        <v>1947</v>
      </c>
      <c r="C841" s="8" t="s">
        <v>1948</v>
      </c>
      <c r="D841" s="8" t="s">
        <v>3846</v>
      </c>
      <c r="E841" s="9">
        <v>1778.7</v>
      </c>
      <c r="F841" s="73">
        <v>180</v>
      </c>
      <c r="G841" s="73" t="s">
        <v>2986</v>
      </c>
      <c r="H841" s="73">
        <v>4</v>
      </c>
    </row>
    <row r="842" spans="1:8" ht="18" customHeight="1" x14ac:dyDescent="0.25">
      <c r="A842" s="7">
        <v>43348.864756944444</v>
      </c>
      <c r="B842" s="8" t="s">
        <v>1947</v>
      </c>
      <c r="C842" s="8" t="s">
        <v>1948</v>
      </c>
      <c r="D842" s="8" t="s">
        <v>3847</v>
      </c>
      <c r="E842" s="9">
        <v>417.35</v>
      </c>
      <c r="F842" s="73">
        <v>1</v>
      </c>
      <c r="G842" s="73" t="s">
        <v>2986</v>
      </c>
      <c r="H842" s="73">
        <v>4</v>
      </c>
    </row>
    <row r="843" spans="1:8" ht="18" customHeight="1" x14ac:dyDescent="0.25">
      <c r="A843" s="7">
        <v>43369.520127314812</v>
      </c>
      <c r="B843" s="8" t="s">
        <v>2840</v>
      </c>
      <c r="C843" s="8" t="s">
        <v>2841</v>
      </c>
      <c r="D843" s="12" t="s">
        <v>3848</v>
      </c>
      <c r="E843" s="9">
        <v>9761.68</v>
      </c>
      <c r="F843" s="73">
        <v>30</v>
      </c>
      <c r="G843" s="73" t="s">
        <v>2986</v>
      </c>
      <c r="H843" s="73">
        <v>4</v>
      </c>
    </row>
    <row r="844" spans="1:8" ht="18" customHeight="1" x14ac:dyDescent="0.25">
      <c r="A844" s="7">
        <v>43453.647118055553</v>
      </c>
      <c r="B844" s="8" t="s">
        <v>152</v>
      </c>
      <c r="C844" s="8" t="s">
        <v>176</v>
      </c>
      <c r="D844" s="12" t="s">
        <v>3849</v>
      </c>
      <c r="E844" s="9">
        <v>185.13</v>
      </c>
      <c r="F844" s="73">
        <v>30</v>
      </c>
      <c r="G844" s="73" t="s">
        <v>2986</v>
      </c>
      <c r="H844" s="73">
        <v>4</v>
      </c>
    </row>
    <row r="845" spans="1:8" ht="18" customHeight="1" x14ac:dyDescent="0.25">
      <c r="A845" s="7">
        <v>43355.646770833337</v>
      </c>
      <c r="B845" s="8" t="s">
        <v>56</v>
      </c>
      <c r="C845" s="8" t="s">
        <v>118</v>
      </c>
      <c r="D845" s="8" t="s">
        <v>3850</v>
      </c>
      <c r="E845" s="9">
        <v>236.45</v>
      </c>
      <c r="F845" s="73">
        <v>30</v>
      </c>
      <c r="G845" s="73" t="s">
        <v>2986</v>
      </c>
      <c r="H845" s="73">
        <v>4</v>
      </c>
    </row>
    <row r="846" spans="1:8" ht="18" customHeight="1" x14ac:dyDescent="0.25">
      <c r="A846" s="7">
        <v>43388.657175925924</v>
      </c>
      <c r="B846" s="8" t="s">
        <v>56</v>
      </c>
      <c r="C846" s="8" t="s">
        <v>118</v>
      </c>
      <c r="D846" s="8" t="s">
        <v>3851</v>
      </c>
      <c r="E846" s="9">
        <v>6602.92</v>
      </c>
      <c r="F846" s="73">
        <v>90</v>
      </c>
      <c r="G846" s="73" t="s">
        <v>2986</v>
      </c>
      <c r="H846" s="73">
        <v>4</v>
      </c>
    </row>
    <row r="847" spans="1:8" ht="18" customHeight="1" x14ac:dyDescent="0.25">
      <c r="A847" s="7">
        <v>43388.659398148149</v>
      </c>
      <c r="B847" s="8" t="s">
        <v>56</v>
      </c>
      <c r="C847" s="8" t="s">
        <v>118</v>
      </c>
      <c r="D847" s="8" t="s">
        <v>3852</v>
      </c>
      <c r="E847" s="9">
        <v>738.84</v>
      </c>
      <c r="F847" s="73">
        <v>30</v>
      </c>
      <c r="G847" s="73" t="s">
        <v>2986</v>
      </c>
      <c r="H847" s="73">
        <v>4</v>
      </c>
    </row>
    <row r="848" spans="1:8" ht="18" customHeight="1" x14ac:dyDescent="0.25">
      <c r="A848" s="7">
        <v>43416.561192129629</v>
      </c>
      <c r="B848" s="8" t="s">
        <v>56</v>
      </c>
      <c r="C848" s="8" t="s">
        <v>118</v>
      </c>
      <c r="D848" s="8" t="s">
        <v>3853</v>
      </c>
      <c r="E848" s="9">
        <v>1974.66</v>
      </c>
      <c r="F848" s="73">
        <v>1</v>
      </c>
      <c r="G848" s="73" t="s">
        <v>2986</v>
      </c>
      <c r="H848" s="73">
        <v>4</v>
      </c>
    </row>
    <row r="849" spans="1:8" ht="18" customHeight="1" x14ac:dyDescent="0.25">
      <c r="A849" s="7">
        <v>43348.461006944446</v>
      </c>
      <c r="B849" s="8" t="s">
        <v>486</v>
      </c>
      <c r="C849" s="8" t="s">
        <v>487</v>
      </c>
      <c r="D849" s="8" t="s">
        <v>3854</v>
      </c>
      <c r="E849" s="9">
        <v>90</v>
      </c>
      <c r="F849" s="73">
        <v>1</v>
      </c>
      <c r="G849" s="73" t="s">
        <v>2986</v>
      </c>
      <c r="H849" s="73">
        <v>4</v>
      </c>
    </row>
    <row r="850" spans="1:8" ht="18" customHeight="1" x14ac:dyDescent="0.25">
      <c r="A850" s="7">
        <v>43374.696620370371</v>
      </c>
      <c r="B850" s="8" t="s">
        <v>486</v>
      </c>
      <c r="C850" s="8" t="s">
        <v>487</v>
      </c>
      <c r="D850" s="8" t="s">
        <v>3855</v>
      </c>
      <c r="E850" s="9">
        <v>195.15</v>
      </c>
      <c r="F850" s="73">
        <v>90</v>
      </c>
      <c r="G850" s="73" t="s">
        <v>2986</v>
      </c>
      <c r="H850" s="73">
        <v>4</v>
      </c>
    </row>
    <row r="851" spans="1:8" ht="18" customHeight="1" x14ac:dyDescent="0.25">
      <c r="A851" s="7">
        <v>43468.427407407406</v>
      </c>
      <c r="B851" s="8" t="s">
        <v>486</v>
      </c>
      <c r="C851" s="8" t="s">
        <v>487</v>
      </c>
      <c r="D851" s="8" t="s">
        <v>3856</v>
      </c>
      <c r="E851" s="9">
        <v>236.97</v>
      </c>
      <c r="F851" s="73">
        <v>90</v>
      </c>
      <c r="G851" s="73" t="s">
        <v>2986</v>
      </c>
      <c r="H851" s="73">
        <v>4</v>
      </c>
    </row>
    <row r="852" spans="1:8" ht="18" customHeight="1" x14ac:dyDescent="0.25">
      <c r="A852" s="7">
        <v>43346.591400462959</v>
      </c>
      <c r="B852" s="8" t="s">
        <v>57</v>
      </c>
      <c r="C852" s="8" t="s">
        <v>119</v>
      </c>
      <c r="D852" s="8" t="s">
        <v>3857</v>
      </c>
      <c r="E852" s="9">
        <v>717.62</v>
      </c>
      <c r="F852" s="73">
        <v>360</v>
      </c>
      <c r="G852" s="73" t="s">
        <v>2986</v>
      </c>
      <c r="H852" s="73">
        <v>4</v>
      </c>
    </row>
    <row r="853" spans="1:8" ht="18" customHeight="1" x14ac:dyDescent="0.25">
      <c r="A853" s="7">
        <v>43346.606168981481</v>
      </c>
      <c r="B853" s="8" t="s">
        <v>57</v>
      </c>
      <c r="C853" s="8" t="s">
        <v>119</v>
      </c>
      <c r="D853" s="8" t="s">
        <v>3858</v>
      </c>
      <c r="E853" s="9">
        <v>1452</v>
      </c>
      <c r="F853" s="73">
        <v>1</v>
      </c>
      <c r="G853" s="73" t="s">
        <v>2986</v>
      </c>
      <c r="H853" s="73">
        <v>4</v>
      </c>
    </row>
    <row r="854" spans="1:8" ht="18" customHeight="1" x14ac:dyDescent="0.25">
      <c r="A854" s="7">
        <v>43346.60837962963</v>
      </c>
      <c r="B854" s="8" t="s">
        <v>57</v>
      </c>
      <c r="C854" s="8" t="s">
        <v>119</v>
      </c>
      <c r="D854" s="8" t="s">
        <v>3859</v>
      </c>
      <c r="E854" s="9">
        <v>726</v>
      </c>
      <c r="F854" s="73">
        <v>1</v>
      </c>
      <c r="G854" s="73" t="s">
        <v>2986</v>
      </c>
      <c r="H854" s="73">
        <v>4</v>
      </c>
    </row>
    <row r="855" spans="1:8" ht="18" customHeight="1" x14ac:dyDescent="0.25">
      <c r="A855" s="7">
        <v>43346.608414351853</v>
      </c>
      <c r="B855" s="8" t="s">
        <v>57</v>
      </c>
      <c r="C855" s="8" t="s">
        <v>119</v>
      </c>
      <c r="D855" s="8" t="s">
        <v>3860</v>
      </c>
      <c r="E855" s="9">
        <v>212.43</v>
      </c>
      <c r="F855" s="73">
        <v>1</v>
      </c>
      <c r="G855" s="73" t="s">
        <v>2986</v>
      </c>
      <c r="H855" s="73">
        <v>4</v>
      </c>
    </row>
    <row r="856" spans="1:8" ht="18" customHeight="1" x14ac:dyDescent="0.25">
      <c r="A856" s="7">
        <v>43352.255706018521</v>
      </c>
      <c r="B856" s="8" t="s">
        <v>57</v>
      </c>
      <c r="C856" s="8" t="s">
        <v>119</v>
      </c>
      <c r="D856" s="8" t="s">
        <v>3861</v>
      </c>
      <c r="E856" s="9">
        <v>337.08</v>
      </c>
      <c r="F856" s="73">
        <v>1</v>
      </c>
      <c r="G856" s="73" t="s">
        <v>2986</v>
      </c>
      <c r="H856" s="73">
        <v>4</v>
      </c>
    </row>
    <row r="857" spans="1:8" ht="18" customHeight="1" x14ac:dyDescent="0.25">
      <c r="A857" s="7">
        <v>43366.255879629629</v>
      </c>
      <c r="B857" s="8" t="s">
        <v>57</v>
      </c>
      <c r="C857" s="8" t="s">
        <v>119</v>
      </c>
      <c r="D857" s="8" t="s">
        <v>3862</v>
      </c>
      <c r="E857" s="9">
        <v>78.650000000000006</v>
      </c>
      <c r="F857" s="73">
        <v>30</v>
      </c>
      <c r="G857" s="73" t="s">
        <v>2986</v>
      </c>
      <c r="H857" s="73">
        <v>4</v>
      </c>
    </row>
    <row r="858" spans="1:8" ht="18" customHeight="1" x14ac:dyDescent="0.25">
      <c r="A858" s="7">
        <v>43374.533773148149</v>
      </c>
      <c r="B858" s="8" t="s">
        <v>57</v>
      </c>
      <c r="C858" s="8" t="s">
        <v>119</v>
      </c>
      <c r="D858" s="8" t="s">
        <v>3863</v>
      </c>
      <c r="E858" s="9">
        <v>91.96</v>
      </c>
      <c r="F858" s="73">
        <v>1</v>
      </c>
      <c r="G858" s="73" t="s">
        <v>2986</v>
      </c>
      <c r="H858" s="73">
        <v>4</v>
      </c>
    </row>
    <row r="859" spans="1:8" ht="18" customHeight="1" x14ac:dyDescent="0.25">
      <c r="A859" s="7">
        <v>43374.542222222219</v>
      </c>
      <c r="B859" s="8" t="s">
        <v>57</v>
      </c>
      <c r="C859" s="8" t="s">
        <v>119</v>
      </c>
      <c r="D859" s="8" t="s">
        <v>3864</v>
      </c>
      <c r="E859" s="9">
        <v>64.540000000000006</v>
      </c>
      <c r="F859" s="73">
        <v>360</v>
      </c>
      <c r="G859" s="73" t="s">
        <v>2986</v>
      </c>
      <c r="H859" s="73">
        <v>4</v>
      </c>
    </row>
    <row r="860" spans="1:8" ht="18" customHeight="1" x14ac:dyDescent="0.25">
      <c r="A860" s="7">
        <v>43378.505752314813</v>
      </c>
      <c r="B860" s="8" t="s">
        <v>57</v>
      </c>
      <c r="C860" s="8" t="s">
        <v>119</v>
      </c>
      <c r="D860" s="8" t="s">
        <v>3865</v>
      </c>
      <c r="E860" s="9">
        <v>515.30999999999995</v>
      </c>
      <c r="F860" s="73">
        <v>30</v>
      </c>
      <c r="G860" s="73" t="s">
        <v>2986</v>
      </c>
      <c r="H860" s="73">
        <v>4</v>
      </c>
    </row>
    <row r="861" spans="1:8" ht="18" customHeight="1" x14ac:dyDescent="0.25">
      <c r="A861" s="7">
        <v>43378.508310185185</v>
      </c>
      <c r="B861" s="8" t="s">
        <v>57</v>
      </c>
      <c r="C861" s="8" t="s">
        <v>119</v>
      </c>
      <c r="D861" s="8" t="s">
        <v>3866</v>
      </c>
      <c r="E861" s="9">
        <v>672.72</v>
      </c>
      <c r="F861" s="73">
        <v>1</v>
      </c>
      <c r="G861" s="73" t="s">
        <v>2986</v>
      </c>
      <c r="H861" s="73">
        <v>4</v>
      </c>
    </row>
    <row r="862" spans="1:8" ht="18" customHeight="1" x14ac:dyDescent="0.25">
      <c r="A862" s="7">
        <v>43398.407743055555</v>
      </c>
      <c r="B862" s="8" t="s">
        <v>57</v>
      </c>
      <c r="C862" s="8" t="s">
        <v>119</v>
      </c>
      <c r="D862" s="12" t="s">
        <v>3867</v>
      </c>
      <c r="E862" s="9">
        <v>771.8</v>
      </c>
      <c r="F862" s="73">
        <v>30</v>
      </c>
      <c r="G862" s="73" t="s">
        <v>2986</v>
      </c>
      <c r="H862" s="73">
        <v>4</v>
      </c>
    </row>
    <row r="863" spans="1:8" ht="18" customHeight="1" x14ac:dyDescent="0.25">
      <c r="A863" s="7">
        <v>43410.35565972222</v>
      </c>
      <c r="B863" s="8" t="s">
        <v>57</v>
      </c>
      <c r="C863" s="8" t="s">
        <v>119</v>
      </c>
      <c r="D863" s="8" t="s">
        <v>3868</v>
      </c>
      <c r="E863" s="9">
        <v>646.99</v>
      </c>
      <c r="F863" s="73">
        <v>1</v>
      </c>
      <c r="G863" s="73" t="s">
        <v>2986</v>
      </c>
      <c r="H863" s="73">
        <v>4</v>
      </c>
    </row>
    <row r="864" spans="1:8" ht="18" customHeight="1" x14ac:dyDescent="0.25">
      <c r="A864" s="7">
        <v>43418.406909722224</v>
      </c>
      <c r="B864" s="8" t="s">
        <v>57</v>
      </c>
      <c r="C864" s="8" t="s">
        <v>119</v>
      </c>
      <c r="D864" s="8" t="s">
        <v>3869</v>
      </c>
      <c r="E864" s="9">
        <v>75.02</v>
      </c>
      <c r="F864" s="73">
        <v>1</v>
      </c>
      <c r="G864" s="73" t="s">
        <v>2986</v>
      </c>
      <c r="H864" s="73">
        <v>4</v>
      </c>
    </row>
    <row r="865" spans="1:8" ht="18" customHeight="1" x14ac:dyDescent="0.25">
      <c r="A865" s="7">
        <v>43418.406956018516</v>
      </c>
      <c r="B865" s="8" t="s">
        <v>57</v>
      </c>
      <c r="C865" s="8" t="s">
        <v>119</v>
      </c>
      <c r="D865" s="8" t="s">
        <v>3870</v>
      </c>
      <c r="E865" s="9">
        <v>330.78</v>
      </c>
      <c r="F865" s="73">
        <v>360</v>
      </c>
      <c r="G865" s="73" t="s">
        <v>2986</v>
      </c>
      <c r="H865" s="73">
        <v>4</v>
      </c>
    </row>
    <row r="866" spans="1:8" ht="18" customHeight="1" x14ac:dyDescent="0.25">
      <c r="A866" s="7">
        <v>43444.460428240738</v>
      </c>
      <c r="B866" s="8" t="s">
        <v>57</v>
      </c>
      <c r="C866" s="8" t="s">
        <v>119</v>
      </c>
      <c r="D866" s="8" t="s">
        <v>3871</v>
      </c>
      <c r="E866" s="9">
        <v>91.96</v>
      </c>
      <c r="F866" s="73">
        <v>30</v>
      </c>
      <c r="G866" s="73" t="s">
        <v>2986</v>
      </c>
      <c r="H866" s="73">
        <v>4</v>
      </c>
    </row>
    <row r="867" spans="1:8" ht="18" customHeight="1" x14ac:dyDescent="0.25">
      <c r="A867" s="7">
        <v>43444.460486111115</v>
      </c>
      <c r="B867" s="8" t="s">
        <v>57</v>
      </c>
      <c r="C867" s="8" t="s">
        <v>119</v>
      </c>
      <c r="D867" s="12" t="s">
        <v>3872</v>
      </c>
      <c r="E867" s="9">
        <v>393.52</v>
      </c>
      <c r="F867" s="73">
        <v>30</v>
      </c>
      <c r="G867" s="73" t="s">
        <v>2986</v>
      </c>
      <c r="H867" s="73">
        <v>4</v>
      </c>
    </row>
    <row r="868" spans="1:8" ht="18" customHeight="1" x14ac:dyDescent="0.25">
      <c r="A868" s="7">
        <v>43384.618854166663</v>
      </c>
      <c r="B868" s="8" t="s">
        <v>3873</v>
      </c>
      <c r="C868" s="8" t="s">
        <v>3874</v>
      </c>
      <c r="D868" s="12" t="s">
        <v>3875</v>
      </c>
      <c r="E868" s="9">
        <v>1200.68</v>
      </c>
      <c r="F868" s="73">
        <v>1</v>
      </c>
      <c r="G868" s="73" t="s">
        <v>2986</v>
      </c>
      <c r="H868" s="73">
        <v>4</v>
      </c>
    </row>
    <row r="869" spans="1:8" ht="18" customHeight="1" x14ac:dyDescent="0.25">
      <c r="A869" s="7">
        <v>43378.502129629633</v>
      </c>
      <c r="B869" s="8" t="s">
        <v>450</v>
      </c>
      <c r="C869" s="8" t="s">
        <v>451</v>
      </c>
      <c r="D869" s="12" t="s">
        <v>3876</v>
      </c>
      <c r="E869" s="9">
        <v>1007.56</v>
      </c>
      <c r="F869" s="73">
        <v>30</v>
      </c>
      <c r="G869" s="73" t="s">
        <v>2986</v>
      </c>
      <c r="H869" s="73">
        <v>4</v>
      </c>
    </row>
    <row r="870" spans="1:8" ht="18" customHeight="1" x14ac:dyDescent="0.25">
      <c r="A870" s="7">
        <v>43378.502256944441</v>
      </c>
      <c r="B870" s="8" t="s">
        <v>450</v>
      </c>
      <c r="C870" s="8" t="s">
        <v>451</v>
      </c>
      <c r="D870" s="12" t="s">
        <v>3877</v>
      </c>
      <c r="E870" s="9">
        <v>506.71</v>
      </c>
      <c r="F870" s="73">
        <v>30</v>
      </c>
      <c r="G870" s="73" t="s">
        <v>2986</v>
      </c>
      <c r="H870" s="73">
        <v>4</v>
      </c>
    </row>
    <row r="871" spans="1:8" ht="18" customHeight="1" x14ac:dyDescent="0.25">
      <c r="A871" s="7">
        <v>43378.504467592589</v>
      </c>
      <c r="B871" s="8" t="s">
        <v>450</v>
      </c>
      <c r="C871" s="8" t="s">
        <v>451</v>
      </c>
      <c r="D871" s="12" t="s">
        <v>3878</v>
      </c>
      <c r="E871" s="9">
        <v>757.87</v>
      </c>
      <c r="F871" s="73">
        <v>30</v>
      </c>
      <c r="G871" s="73" t="s">
        <v>2986</v>
      </c>
      <c r="H871" s="73">
        <v>4</v>
      </c>
    </row>
    <row r="872" spans="1:8" ht="18" customHeight="1" x14ac:dyDescent="0.25">
      <c r="A872" s="7">
        <v>43378.50472222222</v>
      </c>
      <c r="B872" s="8" t="s">
        <v>450</v>
      </c>
      <c r="C872" s="8" t="s">
        <v>451</v>
      </c>
      <c r="D872" s="12" t="s">
        <v>3879</v>
      </c>
      <c r="E872" s="9">
        <v>2414.66</v>
      </c>
      <c r="F872" s="73">
        <v>30</v>
      </c>
      <c r="G872" s="73" t="s">
        <v>2986</v>
      </c>
      <c r="H872" s="73">
        <v>4</v>
      </c>
    </row>
    <row r="873" spans="1:8" ht="18" customHeight="1" x14ac:dyDescent="0.25">
      <c r="A873" s="7">
        <v>43378.505115740743</v>
      </c>
      <c r="B873" s="8" t="s">
        <v>450</v>
      </c>
      <c r="C873" s="8" t="s">
        <v>451</v>
      </c>
      <c r="D873" s="12" t="s">
        <v>3880</v>
      </c>
      <c r="E873" s="9">
        <v>996.77</v>
      </c>
      <c r="F873" s="73">
        <v>30</v>
      </c>
      <c r="G873" s="73" t="s">
        <v>2986</v>
      </c>
      <c r="H873" s="73">
        <v>4</v>
      </c>
    </row>
    <row r="874" spans="1:8" ht="18" customHeight="1" x14ac:dyDescent="0.25">
      <c r="A874" s="7">
        <v>43378.505185185182</v>
      </c>
      <c r="B874" s="8" t="s">
        <v>450</v>
      </c>
      <c r="C874" s="8" t="s">
        <v>451</v>
      </c>
      <c r="D874" s="12" t="s">
        <v>3881</v>
      </c>
      <c r="E874" s="9">
        <v>554.98</v>
      </c>
      <c r="F874" s="73">
        <v>30</v>
      </c>
      <c r="G874" s="73" t="s">
        <v>2986</v>
      </c>
      <c r="H874" s="73">
        <v>4</v>
      </c>
    </row>
    <row r="875" spans="1:8" ht="18" customHeight="1" x14ac:dyDescent="0.25">
      <c r="A875" s="7">
        <v>43378.509062500001</v>
      </c>
      <c r="B875" s="8" t="s">
        <v>450</v>
      </c>
      <c r="C875" s="8" t="s">
        <v>451</v>
      </c>
      <c r="D875" s="12" t="s">
        <v>3882</v>
      </c>
      <c r="E875" s="9">
        <v>537.35</v>
      </c>
      <c r="F875" s="73">
        <v>30</v>
      </c>
      <c r="G875" s="73" t="s">
        <v>2986</v>
      </c>
      <c r="H875" s="73">
        <v>4</v>
      </c>
    </row>
    <row r="876" spans="1:8" ht="18" customHeight="1" x14ac:dyDescent="0.25">
      <c r="A876" s="7">
        <v>43447.496770833335</v>
      </c>
      <c r="B876" s="8" t="s">
        <v>450</v>
      </c>
      <c r="C876" s="8" t="s">
        <v>451</v>
      </c>
      <c r="D876" s="8" t="s">
        <v>3883</v>
      </c>
      <c r="E876" s="9">
        <v>246.6</v>
      </c>
      <c r="F876" s="73">
        <v>30</v>
      </c>
      <c r="G876" s="73" t="s">
        <v>2986</v>
      </c>
      <c r="H876" s="73">
        <v>4</v>
      </c>
    </row>
    <row r="877" spans="1:8" ht="18" customHeight="1" x14ac:dyDescent="0.25">
      <c r="A877" s="7">
        <v>43447.499050925922</v>
      </c>
      <c r="B877" s="8" t="s">
        <v>450</v>
      </c>
      <c r="C877" s="8" t="s">
        <v>451</v>
      </c>
      <c r="D877" s="12" t="s">
        <v>3884</v>
      </c>
      <c r="E877" s="9">
        <v>537.35</v>
      </c>
      <c r="F877" s="73">
        <v>30</v>
      </c>
      <c r="G877" s="73" t="s">
        <v>2986</v>
      </c>
      <c r="H877" s="73">
        <v>4</v>
      </c>
    </row>
    <row r="878" spans="1:8" ht="18" customHeight="1" x14ac:dyDescent="0.25">
      <c r="A878" s="7">
        <v>43447.501238425924</v>
      </c>
      <c r="B878" s="8" t="s">
        <v>450</v>
      </c>
      <c r="C878" s="8" t="s">
        <v>451</v>
      </c>
      <c r="D878" s="12" t="s">
        <v>3885</v>
      </c>
      <c r="E878" s="9">
        <v>542.16</v>
      </c>
      <c r="F878" s="73">
        <v>30</v>
      </c>
      <c r="G878" s="73" t="s">
        <v>2986</v>
      </c>
      <c r="H878" s="73">
        <v>4</v>
      </c>
    </row>
    <row r="879" spans="1:8" ht="18" customHeight="1" x14ac:dyDescent="0.25">
      <c r="A879" s="7">
        <v>43447.501388888886</v>
      </c>
      <c r="B879" s="8" t="s">
        <v>450</v>
      </c>
      <c r="C879" s="8" t="s">
        <v>451</v>
      </c>
      <c r="D879" s="8" t="s">
        <v>3886</v>
      </c>
      <c r="E879" s="9">
        <v>276.97000000000003</v>
      </c>
      <c r="F879" s="73">
        <v>30</v>
      </c>
      <c r="G879" s="73" t="s">
        <v>2986</v>
      </c>
      <c r="H879" s="73">
        <v>4</v>
      </c>
    </row>
    <row r="880" spans="1:8" ht="18" customHeight="1" x14ac:dyDescent="0.25">
      <c r="A880" s="7">
        <v>43447.503946759258</v>
      </c>
      <c r="B880" s="8" t="s">
        <v>450</v>
      </c>
      <c r="C880" s="8" t="s">
        <v>451</v>
      </c>
      <c r="D880" s="8" t="s">
        <v>3887</v>
      </c>
      <c r="E880" s="9">
        <v>1101.22</v>
      </c>
      <c r="F880" s="73">
        <v>30</v>
      </c>
      <c r="G880" s="73" t="s">
        <v>2986</v>
      </c>
      <c r="H880" s="73">
        <v>4</v>
      </c>
    </row>
    <row r="881" spans="1:8" ht="18" customHeight="1" x14ac:dyDescent="0.25">
      <c r="A881" s="7">
        <v>43447.504131944443</v>
      </c>
      <c r="B881" s="8" t="s">
        <v>450</v>
      </c>
      <c r="C881" s="8" t="s">
        <v>451</v>
      </c>
      <c r="D881" s="8" t="s">
        <v>3888</v>
      </c>
      <c r="E881" s="9">
        <v>930.96</v>
      </c>
      <c r="F881" s="73">
        <v>30</v>
      </c>
      <c r="G881" s="73" t="s">
        <v>2986</v>
      </c>
      <c r="H881" s="73">
        <v>4</v>
      </c>
    </row>
    <row r="882" spans="1:8" ht="18" customHeight="1" x14ac:dyDescent="0.25">
      <c r="A882" s="7">
        <v>43447.504166666666</v>
      </c>
      <c r="B882" s="8" t="s">
        <v>450</v>
      </c>
      <c r="C882" s="8" t="s">
        <v>451</v>
      </c>
      <c r="D882" s="12" t="s">
        <v>3889</v>
      </c>
      <c r="E882" s="9">
        <v>2414.66</v>
      </c>
      <c r="F882" s="73">
        <v>30</v>
      </c>
      <c r="G882" s="73" t="s">
        <v>2986</v>
      </c>
      <c r="H882" s="73">
        <v>4</v>
      </c>
    </row>
    <row r="883" spans="1:8" ht="18" customHeight="1" x14ac:dyDescent="0.25">
      <c r="A883" s="7">
        <v>43447.508680555555</v>
      </c>
      <c r="B883" s="8" t="s">
        <v>450</v>
      </c>
      <c r="C883" s="8" t="s">
        <v>451</v>
      </c>
      <c r="D883" s="8" t="s">
        <v>3890</v>
      </c>
      <c r="E883" s="9">
        <v>343.04</v>
      </c>
      <c r="F883" s="73">
        <v>30</v>
      </c>
      <c r="G883" s="73" t="s">
        <v>2986</v>
      </c>
      <c r="H883" s="73">
        <v>4</v>
      </c>
    </row>
    <row r="884" spans="1:8" ht="18" customHeight="1" x14ac:dyDescent="0.25">
      <c r="A884" s="7">
        <v>43447.559027777781</v>
      </c>
      <c r="B884" s="8" t="s">
        <v>450</v>
      </c>
      <c r="C884" s="8" t="s">
        <v>451</v>
      </c>
      <c r="D884" s="8" t="s">
        <v>3891</v>
      </c>
      <c r="E884" s="9">
        <v>930.96</v>
      </c>
      <c r="F884" s="73">
        <v>30</v>
      </c>
      <c r="G884" s="73" t="s">
        <v>2986</v>
      </c>
      <c r="H884" s="73">
        <v>4</v>
      </c>
    </row>
    <row r="885" spans="1:8" ht="18" customHeight="1" x14ac:dyDescent="0.25">
      <c r="A885" s="7">
        <v>43447.561342592591</v>
      </c>
      <c r="B885" s="8" t="s">
        <v>450</v>
      </c>
      <c r="C885" s="8" t="s">
        <v>451</v>
      </c>
      <c r="D885" s="8" t="s">
        <v>3892</v>
      </c>
      <c r="E885" s="9">
        <v>1199.28</v>
      </c>
      <c r="F885" s="73">
        <v>30</v>
      </c>
      <c r="G885" s="73" t="s">
        <v>2986</v>
      </c>
      <c r="H885" s="73">
        <v>4</v>
      </c>
    </row>
    <row r="886" spans="1:8" ht="18" customHeight="1" x14ac:dyDescent="0.25">
      <c r="A886" s="7">
        <v>43355.80810185185</v>
      </c>
      <c r="B886" s="8" t="s">
        <v>1905</v>
      </c>
      <c r="C886" s="8" t="s">
        <v>1906</v>
      </c>
      <c r="D886" s="8" t="s">
        <v>3893</v>
      </c>
      <c r="E886" s="9">
        <v>1360.81</v>
      </c>
      <c r="F886" s="73">
        <v>30</v>
      </c>
      <c r="G886" s="73" t="s">
        <v>2986</v>
      </c>
      <c r="H886" s="73">
        <v>4</v>
      </c>
    </row>
    <row r="887" spans="1:8" ht="18" customHeight="1" x14ac:dyDescent="0.25">
      <c r="A887" s="7">
        <v>43355.810555555552</v>
      </c>
      <c r="B887" s="8" t="s">
        <v>1905</v>
      </c>
      <c r="C887" s="8" t="s">
        <v>1906</v>
      </c>
      <c r="D887" s="8" t="s">
        <v>3894</v>
      </c>
      <c r="E887" s="9">
        <v>1360.81</v>
      </c>
      <c r="F887" s="73">
        <v>30</v>
      </c>
      <c r="G887" s="73" t="s">
        <v>2986</v>
      </c>
      <c r="H887" s="73">
        <v>4</v>
      </c>
    </row>
    <row r="888" spans="1:8" ht="18" customHeight="1" x14ac:dyDescent="0.25">
      <c r="A888" s="7">
        <v>43382.751250000001</v>
      </c>
      <c r="B888" s="8" t="s">
        <v>1905</v>
      </c>
      <c r="C888" s="8" t="s">
        <v>1906</v>
      </c>
      <c r="D888" s="12" t="s">
        <v>3895</v>
      </c>
      <c r="E888" s="9">
        <v>1360.81</v>
      </c>
      <c r="F888" s="73">
        <v>30</v>
      </c>
      <c r="G888" s="73" t="s">
        <v>2986</v>
      </c>
      <c r="H888" s="73">
        <v>4</v>
      </c>
    </row>
    <row r="889" spans="1:8" ht="18" customHeight="1" x14ac:dyDescent="0.25">
      <c r="A889" s="7">
        <v>43418.146435185183</v>
      </c>
      <c r="B889" s="8" t="s">
        <v>1905</v>
      </c>
      <c r="C889" s="8" t="s">
        <v>1906</v>
      </c>
      <c r="D889" s="12" t="s">
        <v>3896</v>
      </c>
      <c r="E889" s="9">
        <v>1360.81</v>
      </c>
      <c r="F889" s="73">
        <v>30</v>
      </c>
      <c r="G889" s="73" t="s">
        <v>2986</v>
      </c>
      <c r="H889" s="73">
        <v>4</v>
      </c>
    </row>
    <row r="890" spans="1:8" ht="18" customHeight="1" x14ac:dyDescent="0.25">
      <c r="A890" s="7">
        <v>43440.109872685185</v>
      </c>
      <c r="B890" s="8" t="s">
        <v>1905</v>
      </c>
      <c r="C890" s="8" t="s">
        <v>1906</v>
      </c>
      <c r="D890" s="12" t="s">
        <v>3897</v>
      </c>
      <c r="E890" s="9">
        <v>1360.81</v>
      </c>
      <c r="F890" s="73">
        <v>30</v>
      </c>
      <c r="G890" s="73" t="s">
        <v>2986</v>
      </c>
      <c r="H890" s="73">
        <v>4</v>
      </c>
    </row>
    <row r="891" spans="1:8" ht="18" customHeight="1" x14ac:dyDescent="0.25">
      <c r="A891" s="7">
        <v>43367.684293981481</v>
      </c>
      <c r="B891" s="8" t="s">
        <v>3307</v>
      </c>
      <c r="C891" s="8" t="s">
        <v>3308</v>
      </c>
      <c r="D891" s="8" t="s">
        <v>3898</v>
      </c>
      <c r="E891" s="9">
        <v>791.03</v>
      </c>
      <c r="F891" s="73">
        <v>1</v>
      </c>
      <c r="G891" s="73" t="s">
        <v>2986</v>
      </c>
      <c r="H891" s="73">
        <v>4</v>
      </c>
    </row>
    <row r="892" spans="1:8" ht="18" customHeight="1" x14ac:dyDescent="0.25">
      <c r="A892" s="7">
        <v>43346.675902777781</v>
      </c>
      <c r="B892" s="8" t="s">
        <v>58</v>
      </c>
      <c r="C892" s="8" t="s">
        <v>120</v>
      </c>
      <c r="D892" s="8" t="s">
        <v>3899</v>
      </c>
      <c r="E892" s="9">
        <v>714.23</v>
      </c>
      <c r="F892" s="73">
        <v>1</v>
      </c>
      <c r="G892" s="73" t="s">
        <v>2986</v>
      </c>
      <c r="H892" s="73">
        <v>4</v>
      </c>
    </row>
    <row r="893" spans="1:8" ht="18" customHeight="1" x14ac:dyDescent="0.25">
      <c r="A893" s="7">
        <v>43388.382835648146</v>
      </c>
      <c r="B893" s="8" t="s">
        <v>58</v>
      </c>
      <c r="C893" s="8" t="s">
        <v>120</v>
      </c>
      <c r="D893" s="8" t="s">
        <v>3900</v>
      </c>
      <c r="E893" s="9">
        <v>946</v>
      </c>
      <c r="F893" s="73">
        <v>90</v>
      </c>
      <c r="G893" s="73" t="s">
        <v>2986</v>
      </c>
      <c r="H893" s="73">
        <v>4</v>
      </c>
    </row>
    <row r="894" spans="1:8" ht="18" customHeight="1" x14ac:dyDescent="0.25">
      <c r="A894" s="7">
        <v>43411.515335648146</v>
      </c>
      <c r="B894" s="8" t="s">
        <v>58</v>
      </c>
      <c r="C894" s="8" t="s">
        <v>120</v>
      </c>
      <c r="D894" s="8" t="s">
        <v>3901</v>
      </c>
      <c r="E894" s="9">
        <v>91.36</v>
      </c>
      <c r="F894" s="73">
        <v>1</v>
      </c>
      <c r="G894" s="73" t="s">
        <v>2986</v>
      </c>
      <c r="H894" s="73">
        <v>4</v>
      </c>
    </row>
    <row r="895" spans="1:8" ht="18" customHeight="1" x14ac:dyDescent="0.25">
      <c r="A895" s="7">
        <v>43346.684317129628</v>
      </c>
      <c r="B895" s="8" t="s">
        <v>382</v>
      </c>
      <c r="C895" s="8" t="s">
        <v>383</v>
      </c>
      <c r="D895" s="12" t="s">
        <v>3902</v>
      </c>
      <c r="E895" s="9">
        <v>1312.58</v>
      </c>
      <c r="F895" s="73">
        <v>1</v>
      </c>
      <c r="G895" s="73" t="s">
        <v>2986</v>
      </c>
      <c r="H895" s="73">
        <v>4</v>
      </c>
    </row>
    <row r="896" spans="1:8" ht="18" customHeight="1" x14ac:dyDescent="0.25">
      <c r="A896" s="7">
        <v>43409.599016203705</v>
      </c>
      <c r="B896" s="8" t="s">
        <v>382</v>
      </c>
      <c r="C896" s="8" t="s">
        <v>383</v>
      </c>
      <c r="D896" s="8" t="s">
        <v>3903</v>
      </c>
      <c r="E896" s="9">
        <v>349.75</v>
      </c>
      <c r="F896" s="73">
        <v>30</v>
      </c>
      <c r="G896" s="73" t="s">
        <v>2986</v>
      </c>
      <c r="H896" s="73">
        <v>4</v>
      </c>
    </row>
    <row r="897" spans="1:8" ht="18" customHeight="1" x14ac:dyDescent="0.25">
      <c r="A897" s="7">
        <v>43439.815034722225</v>
      </c>
      <c r="B897" s="8" t="s">
        <v>382</v>
      </c>
      <c r="C897" s="8" t="s">
        <v>383</v>
      </c>
      <c r="D897" s="12" t="s">
        <v>3904</v>
      </c>
      <c r="E897" s="9">
        <v>8743.8700000000008</v>
      </c>
      <c r="F897" s="73">
        <v>1</v>
      </c>
      <c r="G897" s="73" t="s">
        <v>2986</v>
      </c>
      <c r="H897" s="73">
        <v>4</v>
      </c>
    </row>
    <row r="898" spans="1:8" ht="18" customHeight="1" x14ac:dyDescent="0.25">
      <c r="A898" s="7">
        <v>43468.54105324074</v>
      </c>
      <c r="B898" s="8" t="s">
        <v>382</v>
      </c>
      <c r="C898" s="8" t="s">
        <v>383</v>
      </c>
      <c r="D898" s="8" t="s">
        <v>3905</v>
      </c>
      <c r="E898" s="9">
        <v>2630.09</v>
      </c>
      <c r="F898" s="73">
        <v>1</v>
      </c>
      <c r="G898" s="73" t="s">
        <v>2986</v>
      </c>
      <c r="H898" s="73">
        <v>4</v>
      </c>
    </row>
    <row r="899" spans="1:8" ht="18" customHeight="1" x14ac:dyDescent="0.25">
      <c r="A899" s="7">
        <v>43438.602233796293</v>
      </c>
      <c r="B899" s="8" t="s">
        <v>2030</v>
      </c>
      <c r="C899" s="8" t="s">
        <v>2031</v>
      </c>
      <c r="D899" s="12" t="s">
        <v>3906</v>
      </c>
      <c r="E899" s="9">
        <v>1887.6</v>
      </c>
      <c r="F899" s="73">
        <v>360</v>
      </c>
      <c r="G899" s="73" t="s">
        <v>2986</v>
      </c>
      <c r="H899" s="73">
        <v>4</v>
      </c>
    </row>
    <row r="900" spans="1:8" ht="18" customHeight="1" x14ac:dyDescent="0.25">
      <c r="A900" s="7">
        <v>43375.724606481483</v>
      </c>
      <c r="B900" s="8" t="s">
        <v>59</v>
      </c>
      <c r="C900" s="8" t="s">
        <v>121</v>
      </c>
      <c r="D900" s="8" t="s">
        <v>3907</v>
      </c>
      <c r="E900" s="9">
        <v>71.39</v>
      </c>
      <c r="F900" s="73">
        <v>30</v>
      </c>
      <c r="G900" s="73" t="s">
        <v>2986</v>
      </c>
      <c r="H900" s="73">
        <v>4</v>
      </c>
    </row>
    <row r="901" spans="1:8" ht="18" customHeight="1" x14ac:dyDescent="0.25">
      <c r="A901" s="7">
        <v>43375.739351851851</v>
      </c>
      <c r="B901" s="8" t="s">
        <v>59</v>
      </c>
      <c r="C901" s="8" t="s">
        <v>121</v>
      </c>
      <c r="D901" s="12" t="s">
        <v>3908</v>
      </c>
      <c r="E901" s="9">
        <v>188.76</v>
      </c>
      <c r="F901" s="73">
        <v>30</v>
      </c>
      <c r="G901" s="73" t="s">
        <v>2986</v>
      </c>
      <c r="H901" s="73">
        <v>4</v>
      </c>
    </row>
    <row r="902" spans="1:8" ht="18" customHeight="1" x14ac:dyDescent="0.25">
      <c r="A902" s="7">
        <v>43375.739386574074</v>
      </c>
      <c r="B902" s="8" t="s">
        <v>59</v>
      </c>
      <c r="C902" s="8" t="s">
        <v>121</v>
      </c>
      <c r="D902" s="8" t="s">
        <v>3909</v>
      </c>
      <c r="E902" s="9">
        <v>130.68</v>
      </c>
      <c r="F902" s="73">
        <v>30</v>
      </c>
      <c r="G902" s="73" t="s">
        <v>2986</v>
      </c>
      <c r="H902" s="73">
        <v>4</v>
      </c>
    </row>
    <row r="903" spans="1:8" ht="18" customHeight="1" x14ac:dyDescent="0.25">
      <c r="A903" s="7">
        <v>43375.739421296297</v>
      </c>
      <c r="B903" s="8" t="s">
        <v>59</v>
      </c>
      <c r="C903" s="8" t="s">
        <v>121</v>
      </c>
      <c r="D903" s="8" t="s">
        <v>3910</v>
      </c>
      <c r="E903" s="9">
        <v>117.37</v>
      </c>
      <c r="F903" s="73">
        <v>30</v>
      </c>
      <c r="G903" s="73" t="s">
        <v>2986</v>
      </c>
      <c r="H903" s="73">
        <v>4</v>
      </c>
    </row>
    <row r="904" spans="1:8" ht="18" customHeight="1" x14ac:dyDescent="0.25">
      <c r="A904" s="7">
        <v>43375.745775462965</v>
      </c>
      <c r="B904" s="8" t="s">
        <v>59</v>
      </c>
      <c r="C904" s="8" t="s">
        <v>121</v>
      </c>
      <c r="D904" s="8" t="s">
        <v>3911</v>
      </c>
      <c r="E904" s="9">
        <v>942.3</v>
      </c>
      <c r="F904" s="73">
        <v>30</v>
      </c>
      <c r="G904" s="73" t="s">
        <v>2986</v>
      </c>
      <c r="H904" s="73">
        <v>4</v>
      </c>
    </row>
    <row r="905" spans="1:8" ht="18" customHeight="1" x14ac:dyDescent="0.25">
      <c r="A905" s="7">
        <v>43376.447187500002</v>
      </c>
      <c r="B905" s="8" t="s">
        <v>59</v>
      </c>
      <c r="C905" s="8" t="s">
        <v>121</v>
      </c>
      <c r="D905" s="8" t="s">
        <v>3912</v>
      </c>
      <c r="E905" s="9">
        <v>281.93</v>
      </c>
      <c r="F905" s="73">
        <v>30</v>
      </c>
      <c r="G905" s="73" t="s">
        <v>2986</v>
      </c>
      <c r="H905" s="73">
        <v>4</v>
      </c>
    </row>
    <row r="906" spans="1:8" ht="18" customHeight="1" x14ac:dyDescent="0.25">
      <c r="A906" s="7">
        <v>43376.693368055552</v>
      </c>
      <c r="B906" s="8" t="s">
        <v>59</v>
      </c>
      <c r="C906" s="8" t="s">
        <v>121</v>
      </c>
      <c r="D906" s="8" t="s">
        <v>3913</v>
      </c>
      <c r="E906" s="9">
        <v>71.39</v>
      </c>
      <c r="F906" s="73">
        <v>30</v>
      </c>
      <c r="G906" s="73" t="s">
        <v>2986</v>
      </c>
      <c r="H906" s="73">
        <v>4</v>
      </c>
    </row>
    <row r="907" spans="1:8" ht="18" customHeight="1" x14ac:dyDescent="0.25">
      <c r="A907" s="7">
        <v>43381.506481481483</v>
      </c>
      <c r="B907" s="8" t="s">
        <v>59</v>
      </c>
      <c r="C907" s="8" t="s">
        <v>121</v>
      </c>
      <c r="D907" s="8" t="s">
        <v>3914</v>
      </c>
      <c r="E907" s="9">
        <v>71.39</v>
      </c>
      <c r="F907" s="73">
        <v>30</v>
      </c>
      <c r="G907" s="73" t="s">
        <v>2986</v>
      </c>
      <c r="H907" s="73">
        <v>4</v>
      </c>
    </row>
    <row r="908" spans="1:8" ht="18" customHeight="1" x14ac:dyDescent="0.25">
      <c r="A908" s="7">
        <v>43381.514861111114</v>
      </c>
      <c r="B908" s="8" t="s">
        <v>59</v>
      </c>
      <c r="C908" s="8" t="s">
        <v>121</v>
      </c>
      <c r="D908" s="8" t="s">
        <v>3915</v>
      </c>
      <c r="E908" s="9">
        <v>209.33</v>
      </c>
      <c r="F908" s="73">
        <v>30</v>
      </c>
      <c r="G908" s="73" t="s">
        <v>2986</v>
      </c>
      <c r="H908" s="73">
        <v>4</v>
      </c>
    </row>
    <row r="909" spans="1:8" ht="18" customHeight="1" x14ac:dyDescent="0.25">
      <c r="A909" s="7">
        <v>43384.45815972222</v>
      </c>
      <c r="B909" s="8" t="s">
        <v>59</v>
      </c>
      <c r="C909" s="8" t="s">
        <v>121</v>
      </c>
      <c r="D909" s="12" t="s">
        <v>3916</v>
      </c>
      <c r="E909" s="9">
        <v>268.62</v>
      </c>
      <c r="F909" s="73">
        <v>30</v>
      </c>
      <c r="G909" s="73" t="s">
        <v>2986</v>
      </c>
      <c r="H909" s="73">
        <v>4</v>
      </c>
    </row>
    <row r="910" spans="1:8" ht="18" customHeight="1" x14ac:dyDescent="0.25">
      <c r="A910" s="7">
        <v>43388.520486111112</v>
      </c>
      <c r="B910" s="8" t="s">
        <v>59</v>
      </c>
      <c r="C910" s="8" t="s">
        <v>121</v>
      </c>
      <c r="D910" s="12" t="s">
        <v>3917</v>
      </c>
      <c r="E910" s="9">
        <v>196.02</v>
      </c>
      <c r="F910" s="73">
        <v>30</v>
      </c>
      <c r="G910" s="73" t="s">
        <v>2986</v>
      </c>
      <c r="H910" s="73">
        <v>4</v>
      </c>
    </row>
    <row r="911" spans="1:8" ht="18" customHeight="1" x14ac:dyDescent="0.25">
      <c r="A911" s="7">
        <v>43392.47378472222</v>
      </c>
      <c r="B911" s="8" t="s">
        <v>59</v>
      </c>
      <c r="C911" s="8" t="s">
        <v>121</v>
      </c>
      <c r="D911" s="8" t="s">
        <v>3918</v>
      </c>
      <c r="E911" s="9">
        <v>71.39</v>
      </c>
      <c r="F911" s="73">
        <v>30</v>
      </c>
      <c r="G911" s="73" t="s">
        <v>2986</v>
      </c>
      <c r="H911" s="73">
        <v>4</v>
      </c>
    </row>
    <row r="912" spans="1:8" ht="18" customHeight="1" x14ac:dyDescent="0.25">
      <c r="A912" s="7">
        <v>43398.407812500001</v>
      </c>
      <c r="B912" s="8" t="s">
        <v>59</v>
      </c>
      <c r="C912" s="8" t="s">
        <v>121</v>
      </c>
      <c r="D912" s="8" t="s">
        <v>3919</v>
      </c>
      <c r="E912" s="9">
        <v>105.27</v>
      </c>
      <c r="F912" s="73">
        <v>30</v>
      </c>
      <c r="G912" s="73" t="s">
        <v>2986</v>
      </c>
      <c r="H912" s="73">
        <v>4</v>
      </c>
    </row>
    <row r="913" spans="1:8" ht="18" customHeight="1" x14ac:dyDescent="0.25">
      <c r="A913" s="7">
        <v>43398.409259259257</v>
      </c>
      <c r="B913" s="8" t="s">
        <v>59</v>
      </c>
      <c r="C913" s="8" t="s">
        <v>121</v>
      </c>
      <c r="D913" s="8" t="s">
        <v>3920</v>
      </c>
      <c r="E913" s="9">
        <v>117.37</v>
      </c>
      <c r="F913" s="73">
        <v>30</v>
      </c>
      <c r="G913" s="73" t="s">
        <v>2986</v>
      </c>
      <c r="H913" s="73">
        <v>4</v>
      </c>
    </row>
    <row r="914" spans="1:8" ht="18" customHeight="1" x14ac:dyDescent="0.25">
      <c r="A914" s="7">
        <v>43404.716736111113</v>
      </c>
      <c r="B914" s="8" t="s">
        <v>59</v>
      </c>
      <c r="C914" s="8" t="s">
        <v>121</v>
      </c>
      <c r="D914" s="8" t="s">
        <v>3921</v>
      </c>
      <c r="E914" s="9">
        <v>71.39</v>
      </c>
      <c r="F914" s="73">
        <v>30</v>
      </c>
      <c r="G914" s="73" t="s">
        <v>2986</v>
      </c>
      <c r="H914" s="73">
        <v>4</v>
      </c>
    </row>
    <row r="915" spans="1:8" ht="18" customHeight="1" x14ac:dyDescent="0.25">
      <c r="A915" s="7">
        <v>43404.716736111113</v>
      </c>
      <c r="B915" s="8" t="s">
        <v>59</v>
      </c>
      <c r="C915" s="8" t="s">
        <v>121</v>
      </c>
      <c r="D915" s="8" t="s">
        <v>3921</v>
      </c>
      <c r="E915" s="9">
        <v>71.39</v>
      </c>
      <c r="F915" s="73">
        <v>30</v>
      </c>
      <c r="G915" s="73" t="s">
        <v>2986</v>
      </c>
      <c r="H915" s="73">
        <v>4</v>
      </c>
    </row>
    <row r="916" spans="1:8" ht="18" customHeight="1" x14ac:dyDescent="0.25">
      <c r="A916" s="7">
        <v>43413.531851851854</v>
      </c>
      <c r="B916" s="8" t="s">
        <v>59</v>
      </c>
      <c r="C916" s="8" t="s">
        <v>121</v>
      </c>
      <c r="D916" s="8" t="s">
        <v>3922</v>
      </c>
      <c r="E916" s="9">
        <v>71.39</v>
      </c>
      <c r="F916" s="73">
        <v>30</v>
      </c>
      <c r="G916" s="73" t="s">
        <v>2986</v>
      </c>
      <c r="H916" s="73">
        <v>4</v>
      </c>
    </row>
    <row r="917" spans="1:8" ht="18" customHeight="1" x14ac:dyDescent="0.25">
      <c r="A917" s="7">
        <v>43419.441122685188</v>
      </c>
      <c r="B917" s="8" t="s">
        <v>59</v>
      </c>
      <c r="C917" s="8" t="s">
        <v>121</v>
      </c>
      <c r="D917" s="12" t="s">
        <v>3923</v>
      </c>
      <c r="E917" s="9">
        <v>268.62</v>
      </c>
      <c r="F917" s="73">
        <v>30</v>
      </c>
      <c r="G917" s="73" t="s">
        <v>2986</v>
      </c>
      <c r="H917" s="73">
        <v>4</v>
      </c>
    </row>
    <row r="918" spans="1:8" ht="18" customHeight="1" x14ac:dyDescent="0.25">
      <c r="A918" s="7">
        <v>43423.518888888888</v>
      </c>
      <c r="B918" s="8" t="s">
        <v>59</v>
      </c>
      <c r="C918" s="8" t="s">
        <v>121</v>
      </c>
      <c r="D918" s="8" t="s">
        <v>3924</v>
      </c>
      <c r="E918" s="9">
        <v>347.15</v>
      </c>
      <c r="F918" s="73">
        <v>30</v>
      </c>
      <c r="G918" s="73" t="s">
        <v>2986</v>
      </c>
      <c r="H918" s="73">
        <v>4</v>
      </c>
    </row>
    <row r="919" spans="1:8" ht="18" customHeight="1" x14ac:dyDescent="0.25">
      <c r="A919" s="7">
        <v>43432.512939814813</v>
      </c>
      <c r="B919" s="8" t="s">
        <v>59</v>
      </c>
      <c r="C919" s="8" t="s">
        <v>121</v>
      </c>
      <c r="D919" s="8" t="s">
        <v>3925</v>
      </c>
      <c r="E919" s="9">
        <v>71.39</v>
      </c>
      <c r="F919" s="73">
        <v>30</v>
      </c>
      <c r="G919" s="73" t="s">
        <v>2986</v>
      </c>
      <c r="H919" s="73">
        <v>4</v>
      </c>
    </row>
    <row r="920" spans="1:8" ht="18" customHeight="1" x14ac:dyDescent="0.25">
      <c r="A920" s="7">
        <v>43438.39340277778</v>
      </c>
      <c r="B920" s="8" t="s">
        <v>59</v>
      </c>
      <c r="C920" s="8" t="s">
        <v>121</v>
      </c>
      <c r="D920" s="8" t="s">
        <v>3926</v>
      </c>
      <c r="E920" s="9">
        <v>150.04</v>
      </c>
      <c r="F920" s="73">
        <v>30</v>
      </c>
      <c r="G920" s="73" t="s">
        <v>2986</v>
      </c>
      <c r="H920" s="73">
        <v>4</v>
      </c>
    </row>
    <row r="921" spans="1:8" ht="18" customHeight="1" x14ac:dyDescent="0.25">
      <c r="A921" s="7">
        <v>43445.562962962962</v>
      </c>
      <c r="B921" s="8" t="s">
        <v>59</v>
      </c>
      <c r="C921" s="8" t="s">
        <v>121</v>
      </c>
      <c r="D921" s="8" t="s">
        <v>3927</v>
      </c>
      <c r="E921" s="9">
        <v>788.85</v>
      </c>
      <c r="F921" s="73">
        <v>30</v>
      </c>
      <c r="G921" s="73" t="s">
        <v>2986</v>
      </c>
      <c r="H921" s="73">
        <v>4</v>
      </c>
    </row>
    <row r="922" spans="1:8" ht="18" customHeight="1" x14ac:dyDescent="0.25">
      <c r="A922" s="7">
        <v>43451.775462962964</v>
      </c>
      <c r="B922" s="8" t="s">
        <v>59</v>
      </c>
      <c r="C922" s="8" t="s">
        <v>121</v>
      </c>
      <c r="D922" s="8" t="s">
        <v>3928</v>
      </c>
      <c r="E922" s="9">
        <v>71.39</v>
      </c>
      <c r="F922" s="73">
        <v>30</v>
      </c>
      <c r="G922" s="73" t="s">
        <v>2986</v>
      </c>
      <c r="H922" s="73">
        <v>4</v>
      </c>
    </row>
    <row r="923" spans="1:8" ht="18" customHeight="1" x14ac:dyDescent="0.25">
      <c r="A923" s="7">
        <v>43452.721250000002</v>
      </c>
      <c r="B923" s="8" t="s">
        <v>59</v>
      </c>
      <c r="C923" s="8" t="s">
        <v>121</v>
      </c>
      <c r="D923" s="12" t="s">
        <v>3929</v>
      </c>
      <c r="E923" s="9">
        <v>202.07</v>
      </c>
      <c r="F923" s="73">
        <v>30</v>
      </c>
      <c r="G923" s="73" t="s">
        <v>2986</v>
      </c>
      <c r="H923" s="73">
        <v>4</v>
      </c>
    </row>
    <row r="924" spans="1:8" ht="18" customHeight="1" x14ac:dyDescent="0.25">
      <c r="A924" s="7">
        <v>43454.714259259257</v>
      </c>
      <c r="B924" s="8" t="s">
        <v>59</v>
      </c>
      <c r="C924" s="8" t="s">
        <v>121</v>
      </c>
      <c r="D924" s="12" t="s">
        <v>3930</v>
      </c>
      <c r="E924" s="9">
        <v>2000.13</v>
      </c>
      <c r="F924" s="73">
        <v>30</v>
      </c>
      <c r="G924" s="73" t="s">
        <v>2986</v>
      </c>
      <c r="H924" s="73">
        <v>4</v>
      </c>
    </row>
    <row r="925" spans="1:8" ht="18" customHeight="1" x14ac:dyDescent="0.25">
      <c r="A925" s="7">
        <v>43368.83630787037</v>
      </c>
      <c r="B925" s="8" t="s">
        <v>61</v>
      </c>
      <c r="C925" s="8" t="s">
        <v>123</v>
      </c>
      <c r="D925" s="8" t="s">
        <v>3931</v>
      </c>
      <c r="E925" s="9">
        <v>181.15</v>
      </c>
      <c r="F925" s="73">
        <v>30</v>
      </c>
      <c r="G925" s="73" t="s">
        <v>2986</v>
      </c>
      <c r="H925" s="73">
        <v>4</v>
      </c>
    </row>
    <row r="926" spans="1:8" ht="18" customHeight="1" x14ac:dyDescent="0.25">
      <c r="A926" s="7">
        <v>43374.611238425925</v>
      </c>
      <c r="B926" s="8" t="s">
        <v>61</v>
      </c>
      <c r="C926" s="8" t="s">
        <v>123</v>
      </c>
      <c r="D926" s="8" t="s">
        <v>3932</v>
      </c>
      <c r="E926" s="9">
        <v>20297.84</v>
      </c>
      <c r="F926" s="121">
        <v>90</v>
      </c>
      <c r="G926" s="73" t="s">
        <v>2986</v>
      </c>
      <c r="H926" s="73">
        <v>4</v>
      </c>
    </row>
    <row r="927" spans="1:8" ht="18" customHeight="1" x14ac:dyDescent="0.25">
      <c r="A927" s="7">
        <v>43374.613877314812</v>
      </c>
      <c r="B927" s="8" t="s">
        <v>61</v>
      </c>
      <c r="C927" s="8" t="s">
        <v>123</v>
      </c>
      <c r="D927" s="8" t="s">
        <v>3933</v>
      </c>
      <c r="E927" s="9">
        <v>223.72</v>
      </c>
      <c r="F927" s="73">
        <v>90</v>
      </c>
      <c r="G927" s="73" t="s">
        <v>2986</v>
      </c>
      <c r="H927" s="73">
        <v>4</v>
      </c>
    </row>
    <row r="928" spans="1:8" ht="18" customHeight="1" x14ac:dyDescent="0.25">
      <c r="A928" s="7">
        <v>43398.408391203702</v>
      </c>
      <c r="B928" s="8" t="s">
        <v>61</v>
      </c>
      <c r="C928" s="8" t="s">
        <v>123</v>
      </c>
      <c r="D928" s="8" t="s">
        <v>3934</v>
      </c>
      <c r="E928" s="9">
        <v>337.67</v>
      </c>
      <c r="F928" s="73">
        <v>30</v>
      </c>
      <c r="G928" s="73" t="s">
        <v>2986</v>
      </c>
      <c r="H928" s="73">
        <v>4</v>
      </c>
    </row>
    <row r="929" spans="1:8" ht="18" customHeight="1" x14ac:dyDescent="0.25">
      <c r="A929" s="7">
        <v>43420.355451388888</v>
      </c>
      <c r="B929" s="8" t="s">
        <v>61</v>
      </c>
      <c r="C929" s="8" t="s">
        <v>123</v>
      </c>
      <c r="D929" s="8" t="s">
        <v>3935</v>
      </c>
      <c r="E929" s="9">
        <v>915.34</v>
      </c>
      <c r="F929" s="73">
        <v>30</v>
      </c>
      <c r="G929" s="73" t="s">
        <v>2986</v>
      </c>
      <c r="H929" s="73">
        <v>4</v>
      </c>
    </row>
    <row r="930" spans="1:8" ht="18" customHeight="1" x14ac:dyDescent="0.25">
      <c r="A930" s="7">
        <v>43420.670405092591</v>
      </c>
      <c r="B930" s="8" t="s">
        <v>61</v>
      </c>
      <c r="C930" s="8" t="s">
        <v>123</v>
      </c>
      <c r="D930" s="8" t="s">
        <v>3936</v>
      </c>
      <c r="E930" s="9">
        <v>495.53</v>
      </c>
      <c r="F930" s="73">
        <v>30</v>
      </c>
      <c r="G930" s="73" t="s">
        <v>2986</v>
      </c>
      <c r="H930" s="73">
        <v>4</v>
      </c>
    </row>
    <row r="931" spans="1:8" ht="18" customHeight="1" x14ac:dyDescent="0.25">
      <c r="A931" s="7">
        <v>43431.673784722225</v>
      </c>
      <c r="B931" s="8" t="s">
        <v>61</v>
      </c>
      <c r="C931" s="8" t="s">
        <v>123</v>
      </c>
      <c r="D931" s="8" t="s">
        <v>3937</v>
      </c>
      <c r="E931" s="9">
        <v>96.36</v>
      </c>
      <c r="F931" s="73">
        <v>30</v>
      </c>
      <c r="G931" s="73" t="s">
        <v>2986</v>
      </c>
      <c r="H931" s="73">
        <v>4</v>
      </c>
    </row>
    <row r="932" spans="1:8" ht="18" customHeight="1" x14ac:dyDescent="0.25">
      <c r="A932" s="7">
        <v>43376.744143518517</v>
      </c>
      <c r="B932" s="8" t="s">
        <v>62</v>
      </c>
      <c r="C932" s="8" t="s">
        <v>124</v>
      </c>
      <c r="D932" s="8" t="s">
        <v>3938</v>
      </c>
      <c r="E932" s="9">
        <v>1473.19</v>
      </c>
      <c r="F932" s="73">
        <v>30</v>
      </c>
      <c r="G932" s="73" t="s">
        <v>2986</v>
      </c>
      <c r="H932" s="73">
        <v>4</v>
      </c>
    </row>
    <row r="933" spans="1:8" ht="18" customHeight="1" x14ac:dyDescent="0.25">
      <c r="A933" s="7">
        <v>43406.734340277777</v>
      </c>
      <c r="B933" s="8" t="s">
        <v>62</v>
      </c>
      <c r="C933" s="8" t="s">
        <v>124</v>
      </c>
      <c r="D933" s="8" t="s">
        <v>3939</v>
      </c>
      <c r="E933" s="9">
        <v>2577.9499999999998</v>
      </c>
      <c r="F933" s="73">
        <v>30</v>
      </c>
      <c r="G933" s="73" t="s">
        <v>2986</v>
      </c>
      <c r="H933" s="73">
        <v>4</v>
      </c>
    </row>
    <row r="934" spans="1:8" ht="18" customHeight="1" x14ac:dyDescent="0.25">
      <c r="A934" s="7">
        <v>43438.382650462961</v>
      </c>
      <c r="B934" s="8" t="s">
        <v>62</v>
      </c>
      <c r="C934" s="8" t="s">
        <v>124</v>
      </c>
      <c r="D934" s="8" t="s">
        <v>3940</v>
      </c>
      <c r="E934" s="9">
        <v>2000.49</v>
      </c>
      <c r="F934" s="73">
        <v>30</v>
      </c>
      <c r="G934" s="73" t="s">
        <v>2986</v>
      </c>
      <c r="H934" s="73">
        <v>4</v>
      </c>
    </row>
    <row r="935" spans="1:8" ht="18" customHeight="1" x14ac:dyDescent="0.25">
      <c r="A935" s="7">
        <v>43468.685937499999</v>
      </c>
      <c r="B935" s="8" t="s">
        <v>62</v>
      </c>
      <c r="C935" s="8" t="s">
        <v>124</v>
      </c>
      <c r="D935" s="8" t="s">
        <v>3941</v>
      </c>
      <c r="E935" s="9">
        <v>1442.57</v>
      </c>
      <c r="F935" s="73">
        <v>30</v>
      </c>
      <c r="G935" s="73" t="s">
        <v>2986</v>
      </c>
      <c r="H935" s="73">
        <v>4</v>
      </c>
    </row>
    <row r="936" spans="1:8" ht="18" customHeight="1" x14ac:dyDescent="0.25">
      <c r="A936" s="7">
        <v>43374.491469907407</v>
      </c>
      <c r="B936" s="8" t="s">
        <v>2055</v>
      </c>
      <c r="C936" s="8" t="s">
        <v>2056</v>
      </c>
      <c r="D936" s="8" t="s">
        <v>3942</v>
      </c>
      <c r="E936" s="9">
        <v>2132.02</v>
      </c>
      <c r="F936" s="73">
        <v>1</v>
      </c>
      <c r="G936" s="73" t="s">
        <v>2986</v>
      </c>
      <c r="H936" s="73">
        <v>4</v>
      </c>
    </row>
    <row r="937" spans="1:8" ht="18" customHeight="1" x14ac:dyDescent="0.25">
      <c r="A937" s="7">
        <v>43420.354537037034</v>
      </c>
      <c r="B937" s="8" t="s">
        <v>1325</v>
      </c>
      <c r="C937" s="8" t="s">
        <v>1326</v>
      </c>
      <c r="D937" s="8" t="s">
        <v>3943</v>
      </c>
      <c r="E937" s="9">
        <v>114.41</v>
      </c>
      <c r="F937" s="73">
        <v>30</v>
      </c>
      <c r="G937" s="73" t="s">
        <v>2986</v>
      </c>
      <c r="H937" s="73">
        <v>4</v>
      </c>
    </row>
    <row r="938" spans="1:8" ht="18" customHeight="1" x14ac:dyDescent="0.25">
      <c r="A938" s="7">
        <v>43420.354687500003</v>
      </c>
      <c r="B938" s="8" t="s">
        <v>1325</v>
      </c>
      <c r="C938" s="8" t="s">
        <v>1326</v>
      </c>
      <c r="D938" s="12" t="s">
        <v>3944</v>
      </c>
      <c r="E938" s="9">
        <v>610.91999999999996</v>
      </c>
      <c r="F938" s="73">
        <v>90</v>
      </c>
      <c r="G938" s="73" t="s">
        <v>2986</v>
      </c>
      <c r="H938" s="73">
        <v>4</v>
      </c>
    </row>
    <row r="939" spans="1:8" ht="18" customHeight="1" x14ac:dyDescent="0.25">
      <c r="A939" s="7">
        <v>43420.354756944442</v>
      </c>
      <c r="B939" s="8" t="s">
        <v>1325</v>
      </c>
      <c r="C939" s="8" t="s">
        <v>1326</v>
      </c>
      <c r="D939" s="8" t="s">
        <v>3945</v>
      </c>
      <c r="E939" s="9">
        <v>114.41</v>
      </c>
      <c r="F939" s="73">
        <v>30</v>
      </c>
      <c r="G939" s="73" t="s">
        <v>2986</v>
      </c>
      <c r="H939" s="73">
        <v>4</v>
      </c>
    </row>
    <row r="940" spans="1:8" ht="18" customHeight="1" x14ac:dyDescent="0.25">
      <c r="A940" s="7">
        <v>43361.532604166663</v>
      </c>
      <c r="B940" s="8" t="s">
        <v>293</v>
      </c>
      <c r="C940" s="8" t="s">
        <v>294</v>
      </c>
      <c r="D940" s="8" t="s">
        <v>3946</v>
      </c>
      <c r="E940" s="9">
        <v>1917.6</v>
      </c>
      <c r="F940" s="73">
        <v>360</v>
      </c>
      <c r="G940" s="73" t="s">
        <v>2986</v>
      </c>
      <c r="H940" s="73">
        <v>4</v>
      </c>
    </row>
    <row r="941" spans="1:8" ht="18" customHeight="1" x14ac:dyDescent="0.25">
      <c r="A941" s="7">
        <v>43374.658437500002</v>
      </c>
      <c r="B941" s="8" t="s">
        <v>293</v>
      </c>
      <c r="C941" s="8" t="s">
        <v>294</v>
      </c>
      <c r="D941" s="8" t="s">
        <v>3947</v>
      </c>
      <c r="E941" s="9">
        <v>119.85</v>
      </c>
      <c r="F941" s="73">
        <v>360</v>
      </c>
      <c r="G941" s="73" t="s">
        <v>2986</v>
      </c>
      <c r="H941" s="73">
        <v>4</v>
      </c>
    </row>
    <row r="942" spans="1:8" ht="18" customHeight="1" x14ac:dyDescent="0.25">
      <c r="A942" s="7">
        <v>43382.594872685186</v>
      </c>
      <c r="B942" s="8" t="s">
        <v>293</v>
      </c>
      <c r="C942" s="8" t="s">
        <v>294</v>
      </c>
      <c r="D942" s="8" t="s">
        <v>3948</v>
      </c>
      <c r="E942" s="9">
        <v>107.09</v>
      </c>
      <c r="F942" s="73">
        <v>360</v>
      </c>
      <c r="G942" s="73" t="s">
        <v>2986</v>
      </c>
      <c r="H942" s="73">
        <v>4</v>
      </c>
    </row>
    <row r="943" spans="1:8" ht="18" customHeight="1" x14ac:dyDescent="0.25">
      <c r="A943" s="7">
        <v>43389.632048611114</v>
      </c>
      <c r="B943" s="8" t="s">
        <v>293</v>
      </c>
      <c r="C943" s="8" t="s">
        <v>294</v>
      </c>
      <c r="D943" s="8" t="s">
        <v>3949</v>
      </c>
      <c r="E943" s="9">
        <v>119.85</v>
      </c>
      <c r="F943" s="73">
        <v>30</v>
      </c>
      <c r="G943" s="73" t="s">
        <v>2986</v>
      </c>
      <c r="H943" s="73">
        <v>4</v>
      </c>
    </row>
    <row r="944" spans="1:8" ht="18" customHeight="1" x14ac:dyDescent="0.25">
      <c r="A944" s="7">
        <v>43398.408668981479</v>
      </c>
      <c r="B944" s="8" t="s">
        <v>293</v>
      </c>
      <c r="C944" s="8" t="s">
        <v>294</v>
      </c>
      <c r="D944" s="8" t="s">
        <v>3950</v>
      </c>
      <c r="E944" s="9">
        <v>81.680000000000007</v>
      </c>
      <c r="F944" s="73">
        <v>30</v>
      </c>
      <c r="G944" s="73" t="s">
        <v>2986</v>
      </c>
      <c r="H944" s="73">
        <v>4</v>
      </c>
    </row>
    <row r="945" spans="1:8" ht="18" customHeight="1" x14ac:dyDescent="0.25">
      <c r="A945" s="7">
        <v>43441.650868055556</v>
      </c>
      <c r="B945" s="8" t="s">
        <v>293</v>
      </c>
      <c r="C945" s="8" t="s">
        <v>294</v>
      </c>
      <c r="D945" s="8" t="s">
        <v>3951</v>
      </c>
      <c r="E945" s="9">
        <v>163.36000000000001</v>
      </c>
      <c r="F945" s="73">
        <v>30</v>
      </c>
      <c r="G945" s="73" t="s">
        <v>2986</v>
      </c>
      <c r="H945" s="73">
        <v>4</v>
      </c>
    </row>
    <row r="946" spans="1:8" ht="18" customHeight="1" x14ac:dyDescent="0.25">
      <c r="A946" s="7">
        <v>43441.653032407405</v>
      </c>
      <c r="B946" s="8" t="s">
        <v>293</v>
      </c>
      <c r="C946" s="8" t="s">
        <v>294</v>
      </c>
      <c r="D946" s="8" t="s">
        <v>3952</v>
      </c>
      <c r="E946" s="9">
        <v>119.85</v>
      </c>
      <c r="F946" s="73">
        <v>30</v>
      </c>
      <c r="G946" s="73" t="s">
        <v>2986</v>
      </c>
      <c r="H946" s="73">
        <v>4</v>
      </c>
    </row>
    <row r="947" spans="1:8" ht="18" customHeight="1" x14ac:dyDescent="0.25">
      <c r="A947" s="7">
        <v>43453.655578703707</v>
      </c>
      <c r="B947" s="8" t="s">
        <v>293</v>
      </c>
      <c r="C947" s="8" t="s">
        <v>294</v>
      </c>
      <c r="D947" s="8" t="s">
        <v>3953</v>
      </c>
      <c r="E947" s="9">
        <v>119.85</v>
      </c>
      <c r="F947" s="73">
        <v>30</v>
      </c>
      <c r="G947" s="73" t="s">
        <v>2986</v>
      </c>
      <c r="H947" s="73">
        <v>4</v>
      </c>
    </row>
    <row r="948" spans="1:8" ht="18" customHeight="1" x14ac:dyDescent="0.25">
      <c r="A948" s="7">
        <v>43396.525254629632</v>
      </c>
      <c r="B948" s="8" t="s">
        <v>3954</v>
      </c>
      <c r="C948" s="8" t="s">
        <v>3955</v>
      </c>
      <c r="D948" s="8" t="s">
        <v>3956</v>
      </c>
      <c r="E948" s="9">
        <v>41.8</v>
      </c>
      <c r="F948" s="73">
        <v>1</v>
      </c>
      <c r="G948" s="73" t="s">
        <v>2986</v>
      </c>
      <c r="H948" s="73">
        <v>4</v>
      </c>
    </row>
    <row r="949" spans="1:8" ht="18" customHeight="1" x14ac:dyDescent="0.25">
      <c r="A949" s="7">
        <v>43378.726331018515</v>
      </c>
      <c r="B949" s="8" t="s">
        <v>2007</v>
      </c>
      <c r="C949" s="8" t="s">
        <v>2008</v>
      </c>
      <c r="D949" s="8" t="s">
        <v>3957</v>
      </c>
      <c r="E949" s="9">
        <v>726</v>
      </c>
      <c r="F949" s="73">
        <v>1</v>
      </c>
      <c r="G949" s="73" t="s">
        <v>2986</v>
      </c>
      <c r="H949" s="73">
        <v>4</v>
      </c>
    </row>
    <row r="950" spans="1:8" ht="18" customHeight="1" x14ac:dyDescent="0.25">
      <c r="A950" s="7">
        <v>43366.25571759259</v>
      </c>
      <c r="B950" s="8" t="s">
        <v>132</v>
      </c>
      <c r="C950" s="8" t="s">
        <v>158</v>
      </c>
      <c r="D950" s="12" t="s">
        <v>3958</v>
      </c>
      <c r="E950" s="9">
        <v>7405.01</v>
      </c>
      <c r="F950" s="73">
        <v>30</v>
      </c>
      <c r="G950" s="73" t="s">
        <v>2986</v>
      </c>
      <c r="H950" s="73">
        <v>4</v>
      </c>
    </row>
    <row r="951" spans="1:8" ht="18" customHeight="1" x14ac:dyDescent="0.25">
      <c r="A951" s="7">
        <v>43432.557164351849</v>
      </c>
      <c r="B951" s="8" t="s">
        <v>132</v>
      </c>
      <c r="C951" s="8" t="s">
        <v>158</v>
      </c>
      <c r="D951" s="12" t="s">
        <v>3959</v>
      </c>
      <c r="E951" s="9">
        <v>598.71</v>
      </c>
      <c r="F951" s="73">
        <v>30</v>
      </c>
      <c r="G951" s="73" t="s">
        <v>2986</v>
      </c>
      <c r="H951" s="73">
        <v>4</v>
      </c>
    </row>
    <row r="952" spans="1:8" ht="18" customHeight="1" x14ac:dyDescent="0.25">
      <c r="A952" s="7">
        <v>43432.557233796295</v>
      </c>
      <c r="B952" s="8" t="s">
        <v>132</v>
      </c>
      <c r="C952" s="8" t="s">
        <v>158</v>
      </c>
      <c r="D952" s="8" t="s">
        <v>3960</v>
      </c>
      <c r="E952" s="9">
        <v>159.9</v>
      </c>
      <c r="F952" s="73">
        <v>30</v>
      </c>
      <c r="G952" s="73" t="s">
        <v>2986</v>
      </c>
      <c r="H952" s="73">
        <v>4</v>
      </c>
    </row>
    <row r="953" spans="1:8" ht="18" customHeight="1" x14ac:dyDescent="0.25">
      <c r="A953" s="7">
        <v>43432.557303240741</v>
      </c>
      <c r="B953" s="8" t="s">
        <v>132</v>
      </c>
      <c r="C953" s="8" t="s">
        <v>158</v>
      </c>
      <c r="D953" s="12" t="s">
        <v>3961</v>
      </c>
      <c r="E953" s="9">
        <v>567.26</v>
      </c>
      <c r="F953" s="73">
        <v>30</v>
      </c>
      <c r="G953" s="73" t="s">
        <v>2986</v>
      </c>
      <c r="H953" s="73">
        <v>4</v>
      </c>
    </row>
    <row r="954" spans="1:8" ht="18" customHeight="1" x14ac:dyDescent="0.25">
      <c r="A954" s="7">
        <v>43432.557384259257</v>
      </c>
      <c r="B954" s="8" t="s">
        <v>132</v>
      </c>
      <c r="C954" s="8" t="s">
        <v>158</v>
      </c>
      <c r="D954" s="8" t="s">
        <v>3962</v>
      </c>
      <c r="E954" s="9">
        <v>424.59</v>
      </c>
      <c r="F954" s="73">
        <v>30</v>
      </c>
      <c r="G954" s="73" t="s">
        <v>2986</v>
      </c>
      <c r="H954" s="73">
        <v>4</v>
      </c>
    </row>
    <row r="955" spans="1:8" ht="18" customHeight="1" x14ac:dyDescent="0.25">
      <c r="A955" s="7">
        <v>43433.367546296293</v>
      </c>
      <c r="B955" s="8" t="s">
        <v>132</v>
      </c>
      <c r="C955" s="8" t="s">
        <v>158</v>
      </c>
      <c r="D955" s="12" t="s">
        <v>3963</v>
      </c>
      <c r="E955" s="9">
        <v>495.99</v>
      </c>
      <c r="F955" s="73">
        <v>30</v>
      </c>
      <c r="G955" s="73" t="s">
        <v>2986</v>
      </c>
      <c r="H955" s="73">
        <v>4</v>
      </c>
    </row>
    <row r="956" spans="1:8" ht="18" customHeight="1" x14ac:dyDescent="0.25">
      <c r="A956" s="7">
        <v>43433.367650462962</v>
      </c>
      <c r="B956" s="8" t="s">
        <v>132</v>
      </c>
      <c r="C956" s="8" t="s">
        <v>158</v>
      </c>
      <c r="D956" s="12" t="s">
        <v>3964</v>
      </c>
      <c r="E956" s="9">
        <v>829.88</v>
      </c>
      <c r="F956" s="73">
        <v>30</v>
      </c>
      <c r="G956" s="73" t="s">
        <v>2986</v>
      </c>
      <c r="H956" s="73">
        <v>4</v>
      </c>
    </row>
    <row r="957" spans="1:8" ht="18" customHeight="1" x14ac:dyDescent="0.25">
      <c r="A957" s="7">
        <v>43433.367685185185</v>
      </c>
      <c r="B957" s="8" t="s">
        <v>132</v>
      </c>
      <c r="C957" s="8" t="s">
        <v>158</v>
      </c>
      <c r="D957" s="8" t="s">
        <v>3965</v>
      </c>
      <c r="E957" s="9">
        <v>424.59</v>
      </c>
      <c r="F957" s="73">
        <v>30</v>
      </c>
      <c r="G957" s="73" t="s">
        <v>2986</v>
      </c>
      <c r="H957" s="73">
        <v>4</v>
      </c>
    </row>
    <row r="958" spans="1:8" ht="18" customHeight="1" x14ac:dyDescent="0.25">
      <c r="A958" s="7">
        <v>43433.401261574072</v>
      </c>
      <c r="B958" s="8" t="s">
        <v>132</v>
      </c>
      <c r="C958" s="8" t="s">
        <v>158</v>
      </c>
      <c r="D958" s="12" t="s">
        <v>3966</v>
      </c>
      <c r="E958" s="9">
        <v>567.26</v>
      </c>
      <c r="F958" s="73">
        <v>30</v>
      </c>
      <c r="G958" s="73" t="s">
        <v>2986</v>
      </c>
      <c r="H958" s="73">
        <v>4</v>
      </c>
    </row>
    <row r="959" spans="1:8" ht="18" customHeight="1" x14ac:dyDescent="0.25">
      <c r="A959" s="7">
        <v>43444.42465277778</v>
      </c>
      <c r="B959" s="8" t="s">
        <v>132</v>
      </c>
      <c r="C959" s="8" t="s">
        <v>158</v>
      </c>
      <c r="D959" s="8" t="s">
        <v>3967</v>
      </c>
      <c r="E959" s="9">
        <v>424.59</v>
      </c>
      <c r="F959" s="73">
        <v>30</v>
      </c>
      <c r="G959" s="73" t="s">
        <v>2986</v>
      </c>
      <c r="H959" s="73">
        <v>4</v>
      </c>
    </row>
    <row r="960" spans="1:8" ht="18" customHeight="1" x14ac:dyDescent="0.25">
      <c r="A960" s="7">
        <v>43444.426805555559</v>
      </c>
      <c r="B960" s="8" t="s">
        <v>132</v>
      </c>
      <c r="C960" s="8" t="s">
        <v>158</v>
      </c>
      <c r="D960" s="12" t="s">
        <v>3968</v>
      </c>
      <c r="E960" s="9">
        <v>758.61</v>
      </c>
      <c r="F960" s="73">
        <v>30</v>
      </c>
      <c r="G960" s="73" t="s">
        <v>2986</v>
      </c>
      <c r="H960" s="73">
        <v>4</v>
      </c>
    </row>
    <row r="961" spans="1:8" ht="18" customHeight="1" x14ac:dyDescent="0.25">
      <c r="A961" s="7">
        <v>43444.749224537038</v>
      </c>
      <c r="B961" s="8" t="s">
        <v>132</v>
      </c>
      <c r="C961" s="8" t="s">
        <v>158</v>
      </c>
      <c r="D961" s="8" t="s">
        <v>3969</v>
      </c>
      <c r="E961" s="9">
        <v>424.59</v>
      </c>
      <c r="F961" s="73">
        <v>30</v>
      </c>
      <c r="G961" s="73" t="s">
        <v>2986</v>
      </c>
      <c r="H961" s="73">
        <v>4</v>
      </c>
    </row>
    <row r="962" spans="1:8" ht="18" customHeight="1" x14ac:dyDescent="0.25">
      <c r="A962" s="7">
        <v>43444.749259259261</v>
      </c>
      <c r="B962" s="8" t="s">
        <v>132</v>
      </c>
      <c r="C962" s="8" t="s">
        <v>158</v>
      </c>
      <c r="D962" s="12" t="s">
        <v>3970</v>
      </c>
      <c r="E962" s="9">
        <v>700.83</v>
      </c>
      <c r="F962" s="73">
        <v>30</v>
      </c>
      <c r="G962" s="73" t="s">
        <v>2986</v>
      </c>
      <c r="H962" s="73">
        <v>4</v>
      </c>
    </row>
    <row r="963" spans="1:8" ht="18" customHeight="1" x14ac:dyDescent="0.25">
      <c r="A963" s="7">
        <v>43472.697766203702</v>
      </c>
      <c r="B963" s="8" t="s">
        <v>132</v>
      </c>
      <c r="C963" s="8" t="s">
        <v>158</v>
      </c>
      <c r="D963" s="12" t="s">
        <v>3971</v>
      </c>
      <c r="E963" s="9">
        <v>1063.25</v>
      </c>
      <c r="F963" s="73">
        <v>30</v>
      </c>
      <c r="G963" s="73" t="s">
        <v>2986</v>
      </c>
      <c r="H963" s="73">
        <v>4</v>
      </c>
    </row>
    <row r="964" spans="1:8" ht="18" customHeight="1" x14ac:dyDescent="0.25">
      <c r="A964" s="7">
        <v>43472.697905092595</v>
      </c>
      <c r="B964" s="8" t="s">
        <v>132</v>
      </c>
      <c r="C964" s="8" t="s">
        <v>158</v>
      </c>
      <c r="D964" s="8" t="s">
        <v>3972</v>
      </c>
      <c r="E964" s="9">
        <v>424.59</v>
      </c>
      <c r="F964" s="73">
        <v>30</v>
      </c>
      <c r="G964" s="73" t="s">
        <v>2986</v>
      </c>
      <c r="H964" s="73">
        <v>4</v>
      </c>
    </row>
    <row r="965" spans="1:8" ht="18" customHeight="1" x14ac:dyDescent="0.25">
      <c r="A965" s="7">
        <v>43339.877268518518</v>
      </c>
      <c r="B965" s="8" t="s">
        <v>653</v>
      </c>
      <c r="C965" s="8" t="s">
        <v>654</v>
      </c>
      <c r="D965" s="8" t="s">
        <v>3973</v>
      </c>
      <c r="E965" s="9">
        <v>1318.9</v>
      </c>
      <c r="F965" s="73">
        <v>30</v>
      </c>
      <c r="G965" s="73" t="s">
        <v>2986</v>
      </c>
      <c r="H965" s="73">
        <v>4</v>
      </c>
    </row>
    <row r="966" spans="1:8" ht="18" customHeight="1" x14ac:dyDescent="0.25">
      <c r="A966" s="7">
        <v>43347.778402777774</v>
      </c>
      <c r="B966" s="8" t="s">
        <v>653</v>
      </c>
      <c r="C966" s="8" t="s">
        <v>654</v>
      </c>
      <c r="D966" s="8" t="s">
        <v>3974</v>
      </c>
      <c r="E966" s="9">
        <v>3025</v>
      </c>
      <c r="F966" s="73">
        <v>30</v>
      </c>
      <c r="G966" s="73" t="s">
        <v>2986</v>
      </c>
      <c r="H966" s="73">
        <v>4</v>
      </c>
    </row>
    <row r="967" spans="1:8" ht="18" customHeight="1" x14ac:dyDescent="0.25">
      <c r="A967" s="7">
        <v>43368.961087962962</v>
      </c>
      <c r="B967" s="8" t="s">
        <v>653</v>
      </c>
      <c r="C967" s="8" t="s">
        <v>654</v>
      </c>
      <c r="D967" s="8" t="s">
        <v>3975</v>
      </c>
      <c r="E967" s="9">
        <v>2395.8000000000002</v>
      </c>
      <c r="F967" s="73">
        <v>30</v>
      </c>
      <c r="G967" s="73" t="s">
        <v>2986</v>
      </c>
      <c r="H967" s="73">
        <v>4</v>
      </c>
    </row>
    <row r="968" spans="1:8" ht="18" customHeight="1" x14ac:dyDescent="0.25">
      <c r="A968" s="7">
        <v>43375.756562499999</v>
      </c>
      <c r="B968" s="8" t="s">
        <v>653</v>
      </c>
      <c r="C968" s="8" t="s">
        <v>654</v>
      </c>
      <c r="D968" s="8" t="s">
        <v>3976</v>
      </c>
      <c r="E968" s="9">
        <v>4235</v>
      </c>
      <c r="F968" s="73">
        <v>30</v>
      </c>
      <c r="G968" s="73" t="s">
        <v>2986</v>
      </c>
      <c r="H968" s="73">
        <v>4</v>
      </c>
    </row>
    <row r="969" spans="1:8" ht="18" customHeight="1" x14ac:dyDescent="0.25">
      <c r="A969" s="7">
        <v>43437.016145833331</v>
      </c>
      <c r="B969" s="8" t="s">
        <v>653</v>
      </c>
      <c r="C969" s="8" t="s">
        <v>654</v>
      </c>
      <c r="D969" s="8" t="s">
        <v>3977</v>
      </c>
      <c r="E969" s="9">
        <v>18150</v>
      </c>
      <c r="F969" s="73">
        <v>30</v>
      </c>
      <c r="G969" s="73" t="s">
        <v>2986</v>
      </c>
      <c r="H969" s="73">
        <v>4</v>
      </c>
    </row>
    <row r="970" spans="1:8" ht="18" customHeight="1" x14ac:dyDescent="0.25">
      <c r="A970" s="7">
        <v>43444.782847222225</v>
      </c>
      <c r="B970" s="8" t="s">
        <v>653</v>
      </c>
      <c r="C970" s="8" t="s">
        <v>654</v>
      </c>
      <c r="D970" s="8" t="s">
        <v>3978</v>
      </c>
      <c r="E970" s="9">
        <v>5242.93</v>
      </c>
      <c r="F970" s="73">
        <v>30</v>
      </c>
      <c r="G970" s="73" t="s">
        <v>2986</v>
      </c>
      <c r="H970" s="73">
        <v>4</v>
      </c>
    </row>
    <row r="971" spans="1:8" ht="18" customHeight="1" x14ac:dyDescent="0.25">
      <c r="A971" s="7">
        <v>43359.884780092594</v>
      </c>
      <c r="B971" s="8" t="s">
        <v>628</v>
      </c>
      <c r="C971" s="8" t="s">
        <v>629</v>
      </c>
      <c r="D971" s="12" t="s">
        <v>3979</v>
      </c>
      <c r="E971" s="9">
        <v>1113.2</v>
      </c>
      <c r="F971" s="73">
        <v>30</v>
      </c>
      <c r="G971" s="73" t="s">
        <v>2986</v>
      </c>
      <c r="H971" s="73">
        <v>4</v>
      </c>
    </row>
    <row r="972" spans="1:8" ht="18" customHeight="1" x14ac:dyDescent="0.25">
      <c r="A972" s="7">
        <v>43359.893148148149</v>
      </c>
      <c r="B972" s="8" t="s">
        <v>628</v>
      </c>
      <c r="C972" s="8" t="s">
        <v>629</v>
      </c>
      <c r="D972" s="12" t="s">
        <v>3980</v>
      </c>
      <c r="E972" s="9">
        <v>217.8</v>
      </c>
      <c r="F972" s="73">
        <v>30</v>
      </c>
      <c r="G972" s="73" t="s">
        <v>2986</v>
      </c>
      <c r="H972" s="73">
        <v>4</v>
      </c>
    </row>
    <row r="973" spans="1:8" ht="18" customHeight="1" x14ac:dyDescent="0.25">
      <c r="A973" s="7">
        <v>43359.951666666668</v>
      </c>
      <c r="B973" s="8" t="s">
        <v>628</v>
      </c>
      <c r="C973" s="8" t="s">
        <v>629</v>
      </c>
      <c r="D973" s="8" t="s">
        <v>3981</v>
      </c>
      <c r="E973" s="9">
        <v>108.9</v>
      </c>
      <c r="F973" s="73">
        <v>30</v>
      </c>
      <c r="G973" s="73" t="s">
        <v>2986</v>
      </c>
      <c r="H973" s="73">
        <v>4</v>
      </c>
    </row>
    <row r="974" spans="1:8" ht="18" customHeight="1" x14ac:dyDescent="0.25">
      <c r="A974" s="7">
        <v>43368.935879629629</v>
      </c>
      <c r="B974" s="8" t="s">
        <v>628</v>
      </c>
      <c r="C974" s="8" t="s">
        <v>629</v>
      </c>
      <c r="D974" s="8" t="s">
        <v>3982</v>
      </c>
      <c r="E974" s="9">
        <v>2044.9</v>
      </c>
      <c r="F974" s="73">
        <v>30</v>
      </c>
      <c r="G974" s="73" t="s">
        <v>2986</v>
      </c>
      <c r="H974" s="73">
        <v>4</v>
      </c>
    </row>
    <row r="975" spans="1:8" ht="18" customHeight="1" x14ac:dyDescent="0.25">
      <c r="A975" s="7">
        <v>43368.940092592595</v>
      </c>
      <c r="B975" s="8" t="s">
        <v>628</v>
      </c>
      <c r="C975" s="8" t="s">
        <v>629</v>
      </c>
      <c r="D975" s="8" t="s">
        <v>3983</v>
      </c>
      <c r="E975" s="9">
        <v>459.8</v>
      </c>
      <c r="F975" s="73">
        <v>30</v>
      </c>
      <c r="G975" s="73" t="s">
        <v>2986</v>
      </c>
      <c r="H975" s="73">
        <v>4</v>
      </c>
    </row>
    <row r="976" spans="1:8" ht="18" customHeight="1" x14ac:dyDescent="0.25">
      <c r="A976" s="7">
        <v>43394.896041666667</v>
      </c>
      <c r="B976" s="8" t="s">
        <v>628</v>
      </c>
      <c r="C976" s="8" t="s">
        <v>629</v>
      </c>
      <c r="D976" s="12" t="s">
        <v>3984</v>
      </c>
      <c r="E976" s="9">
        <v>2208.25</v>
      </c>
      <c r="F976" s="73">
        <v>30</v>
      </c>
      <c r="G976" s="73" t="s">
        <v>2986</v>
      </c>
      <c r="H976" s="73">
        <v>4</v>
      </c>
    </row>
    <row r="977" spans="1:8" ht="18" customHeight="1" x14ac:dyDescent="0.25">
      <c r="A977" s="7">
        <v>43394.910787037035</v>
      </c>
      <c r="B977" s="8" t="s">
        <v>628</v>
      </c>
      <c r="C977" s="8" t="s">
        <v>629</v>
      </c>
      <c r="D977" s="8" t="s">
        <v>3985</v>
      </c>
      <c r="E977" s="9">
        <v>145.19999999999999</v>
      </c>
      <c r="F977" s="73">
        <v>1</v>
      </c>
      <c r="G977" s="73" t="s">
        <v>2986</v>
      </c>
      <c r="H977" s="73">
        <v>4</v>
      </c>
    </row>
    <row r="978" spans="1:8" ht="18" customHeight="1" x14ac:dyDescent="0.25">
      <c r="A978" s="7">
        <v>43394.917094907411</v>
      </c>
      <c r="B978" s="8" t="s">
        <v>628</v>
      </c>
      <c r="C978" s="8" t="s">
        <v>629</v>
      </c>
      <c r="D978" s="8" t="s">
        <v>3986</v>
      </c>
      <c r="E978" s="9">
        <v>350.9</v>
      </c>
      <c r="F978" s="73">
        <v>30</v>
      </c>
      <c r="G978" s="73" t="s">
        <v>2986</v>
      </c>
      <c r="H978" s="73">
        <v>4</v>
      </c>
    </row>
    <row r="979" spans="1:8" ht="18" customHeight="1" x14ac:dyDescent="0.25">
      <c r="A979" s="7">
        <v>43394.925520833334</v>
      </c>
      <c r="B979" s="8" t="s">
        <v>628</v>
      </c>
      <c r="C979" s="8" t="s">
        <v>629</v>
      </c>
      <c r="D979" s="8" t="s">
        <v>3987</v>
      </c>
      <c r="E979" s="9">
        <v>1016.4</v>
      </c>
      <c r="F979" s="73">
        <v>30</v>
      </c>
      <c r="G979" s="73" t="s">
        <v>2986</v>
      </c>
      <c r="H979" s="73">
        <v>4</v>
      </c>
    </row>
    <row r="980" spans="1:8" ht="18" customHeight="1" x14ac:dyDescent="0.25">
      <c r="A980" s="7">
        <v>43394.961053240739</v>
      </c>
      <c r="B980" s="8" t="s">
        <v>628</v>
      </c>
      <c r="C980" s="8" t="s">
        <v>629</v>
      </c>
      <c r="D980" s="12" t="s">
        <v>3988</v>
      </c>
      <c r="E980" s="9">
        <v>217.8</v>
      </c>
      <c r="F980" s="73">
        <v>30</v>
      </c>
      <c r="G980" s="73" t="s">
        <v>2986</v>
      </c>
      <c r="H980" s="73">
        <v>4</v>
      </c>
    </row>
    <row r="981" spans="1:8" ht="18" customHeight="1" x14ac:dyDescent="0.25">
      <c r="A981" s="7">
        <v>43394.96738425926</v>
      </c>
      <c r="B981" s="8" t="s">
        <v>628</v>
      </c>
      <c r="C981" s="8" t="s">
        <v>629</v>
      </c>
      <c r="D981" s="8" t="s">
        <v>3989</v>
      </c>
      <c r="E981" s="9">
        <v>145.19999999999999</v>
      </c>
      <c r="F981" s="73">
        <v>30</v>
      </c>
      <c r="G981" s="73" t="s">
        <v>2986</v>
      </c>
      <c r="H981" s="73">
        <v>4</v>
      </c>
    </row>
    <row r="982" spans="1:8" ht="18" customHeight="1" x14ac:dyDescent="0.25">
      <c r="A982" s="7">
        <v>43394.971585648149</v>
      </c>
      <c r="B982" s="8" t="s">
        <v>628</v>
      </c>
      <c r="C982" s="8" t="s">
        <v>629</v>
      </c>
      <c r="D982" s="8" t="s">
        <v>3990</v>
      </c>
      <c r="E982" s="9">
        <v>108.9</v>
      </c>
      <c r="F982" s="73">
        <v>30</v>
      </c>
      <c r="G982" s="73" t="s">
        <v>2986</v>
      </c>
      <c r="H982" s="73">
        <v>4</v>
      </c>
    </row>
    <row r="983" spans="1:8" ht="18" customHeight="1" x14ac:dyDescent="0.25">
      <c r="A983" s="7">
        <v>43395.730497685188</v>
      </c>
      <c r="B983" s="8" t="s">
        <v>628</v>
      </c>
      <c r="C983" s="8" t="s">
        <v>629</v>
      </c>
      <c r="D983" s="12" t="s">
        <v>3991</v>
      </c>
      <c r="E983" s="9">
        <v>798.6</v>
      </c>
      <c r="F983" s="73">
        <v>30</v>
      </c>
      <c r="G983" s="73" t="s">
        <v>2986</v>
      </c>
      <c r="H983" s="73">
        <v>4</v>
      </c>
    </row>
    <row r="984" spans="1:8" ht="18" customHeight="1" x14ac:dyDescent="0.25">
      <c r="A984" s="7">
        <v>43395.747245370374</v>
      </c>
      <c r="B984" s="8" t="s">
        <v>628</v>
      </c>
      <c r="C984" s="8" t="s">
        <v>629</v>
      </c>
      <c r="D984" s="8" t="s">
        <v>3992</v>
      </c>
      <c r="E984" s="9">
        <v>217.8</v>
      </c>
      <c r="F984" s="73">
        <v>30</v>
      </c>
      <c r="G984" s="73" t="s">
        <v>2986</v>
      </c>
      <c r="H984" s="73">
        <v>4</v>
      </c>
    </row>
    <row r="985" spans="1:8" ht="18" customHeight="1" x14ac:dyDescent="0.25">
      <c r="A985" s="7">
        <v>43395.755613425928</v>
      </c>
      <c r="B985" s="8" t="s">
        <v>628</v>
      </c>
      <c r="C985" s="8" t="s">
        <v>629</v>
      </c>
      <c r="D985" s="8" t="s">
        <v>3993</v>
      </c>
      <c r="E985" s="9">
        <v>108.9</v>
      </c>
      <c r="F985" s="73">
        <v>30</v>
      </c>
      <c r="G985" s="73" t="s">
        <v>2986</v>
      </c>
      <c r="H985" s="73">
        <v>4</v>
      </c>
    </row>
    <row r="986" spans="1:8" ht="18" customHeight="1" x14ac:dyDescent="0.25">
      <c r="A986" s="7">
        <v>43398.407581018517</v>
      </c>
      <c r="B986" s="8" t="s">
        <v>628</v>
      </c>
      <c r="C986" s="8" t="s">
        <v>629</v>
      </c>
      <c r="D986" s="8" t="s">
        <v>3994</v>
      </c>
      <c r="E986" s="9">
        <v>580.79999999999995</v>
      </c>
      <c r="F986" s="73">
        <v>30</v>
      </c>
      <c r="G986" s="73" t="s">
        <v>2986</v>
      </c>
      <c r="H986" s="73">
        <v>4</v>
      </c>
    </row>
    <row r="987" spans="1:8" ht="18" customHeight="1" x14ac:dyDescent="0.25">
      <c r="A987" s="7">
        <v>43398.407708333332</v>
      </c>
      <c r="B987" s="8" t="s">
        <v>628</v>
      </c>
      <c r="C987" s="8" t="s">
        <v>629</v>
      </c>
      <c r="D987" s="12" t="s">
        <v>3995</v>
      </c>
      <c r="E987" s="9">
        <v>459.8</v>
      </c>
      <c r="F987" s="73">
        <v>30</v>
      </c>
      <c r="G987" s="73" t="s">
        <v>2986</v>
      </c>
      <c r="H987" s="73">
        <v>4</v>
      </c>
    </row>
    <row r="988" spans="1:8" ht="18" customHeight="1" x14ac:dyDescent="0.25">
      <c r="A988" s="7">
        <v>43398.408101851855</v>
      </c>
      <c r="B988" s="8" t="s">
        <v>628</v>
      </c>
      <c r="C988" s="8" t="s">
        <v>629</v>
      </c>
      <c r="D988" s="12" t="s">
        <v>3996</v>
      </c>
      <c r="E988" s="9">
        <v>968</v>
      </c>
      <c r="F988" s="73">
        <v>30</v>
      </c>
      <c r="G988" s="73" t="s">
        <v>2986</v>
      </c>
      <c r="H988" s="73">
        <v>4</v>
      </c>
    </row>
    <row r="989" spans="1:8" ht="18" customHeight="1" x14ac:dyDescent="0.25">
      <c r="A989" s="7">
        <v>43398.408252314817</v>
      </c>
      <c r="B989" s="8" t="s">
        <v>628</v>
      </c>
      <c r="C989" s="8" t="s">
        <v>629</v>
      </c>
      <c r="D989" s="12" t="s">
        <v>3997</v>
      </c>
      <c r="E989" s="9">
        <v>2674.1</v>
      </c>
      <c r="F989" s="73">
        <v>30</v>
      </c>
      <c r="G989" s="73" t="s">
        <v>2986</v>
      </c>
      <c r="H989" s="73">
        <v>4</v>
      </c>
    </row>
    <row r="990" spans="1:8" ht="18" customHeight="1" x14ac:dyDescent="0.25">
      <c r="A990" s="7">
        <v>43398.408993055556</v>
      </c>
      <c r="B990" s="8" t="s">
        <v>628</v>
      </c>
      <c r="C990" s="8" t="s">
        <v>629</v>
      </c>
      <c r="D990" s="8" t="s">
        <v>3998</v>
      </c>
      <c r="E990" s="9">
        <v>326.7</v>
      </c>
      <c r="F990" s="73">
        <v>30</v>
      </c>
      <c r="G990" s="73" t="s">
        <v>2986</v>
      </c>
      <c r="H990" s="73">
        <v>4</v>
      </c>
    </row>
    <row r="991" spans="1:8" ht="18" customHeight="1" x14ac:dyDescent="0.25">
      <c r="A991" s="7">
        <v>43415.876666666663</v>
      </c>
      <c r="B991" s="8" t="s">
        <v>628</v>
      </c>
      <c r="C991" s="8" t="s">
        <v>629</v>
      </c>
      <c r="D991" s="12" t="s">
        <v>3999</v>
      </c>
      <c r="E991" s="9">
        <v>3424.3</v>
      </c>
      <c r="F991" s="73">
        <v>30</v>
      </c>
      <c r="G991" s="73" t="s">
        <v>2986</v>
      </c>
      <c r="H991" s="73">
        <v>4</v>
      </c>
    </row>
    <row r="992" spans="1:8" ht="18" customHeight="1" x14ac:dyDescent="0.25">
      <c r="A992" s="7">
        <v>43418.146307870367</v>
      </c>
      <c r="B992" s="8" t="s">
        <v>628</v>
      </c>
      <c r="C992" s="8" t="s">
        <v>629</v>
      </c>
      <c r="D992" s="12" t="s">
        <v>4000</v>
      </c>
      <c r="E992" s="9">
        <v>532.4</v>
      </c>
      <c r="F992" s="73">
        <v>30</v>
      </c>
      <c r="G992" s="73" t="s">
        <v>2986</v>
      </c>
      <c r="H992" s="73">
        <v>4</v>
      </c>
    </row>
    <row r="993" spans="1:9" ht="18" customHeight="1" x14ac:dyDescent="0.25">
      <c r="A993" s="7">
        <v>43438.617337962962</v>
      </c>
      <c r="B993" s="8" t="s">
        <v>628</v>
      </c>
      <c r="C993" s="8" t="s">
        <v>629</v>
      </c>
      <c r="D993" s="12" t="s">
        <v>4001</v>
      </c>
      <c r="E993" s="9">
        <v>3593.7</v>
      </c>
      <c r="F993" s="73">
        <v>30</v>
      </c>
      <c r="G993" s="73" t="s">
        <v>2986</v>
      </c>
      <c r="H993" s="73">
        <v>4</v>
      </c>
    </row>
    <row r="994" spans="1:9" ht="18" customHeight="1" x14ac:dyDescent="0.25">
      <c r="A994" s="7">
        <v>43438.619560185187</v>
      </c>
      <c r="B994" s="8" t="s">
        <v>628</v>
      </c>
      <c r="C994" s="8" t="s">
        <v>629</v>
      </c>
      <c r="D994" s="12" t="s">
        <v>4002</v>
      </c>
      <c r="E994" s="9">
        <v>2153.8000000000002</v>
      </c>
      <c r="F994" s="73">
        <v>30</v>
      </c>
      <c r="G994" s="73" t="s">
        <v>2986</v>
      </c>
      <c r="H994" s="73">
        <v>4</v>
      </c>
    </row>
    <row r="995" spans="1:9" ht="18" customHeight="1" x14ac:dyDescent="0.25">
      <c r="A995" s="7">
        <v>43438.619780092595</v>
      </c>
      <c r="B995" s="8" t="s">
        <v>628</v>
      </c>
      <c r="C995" s="8" t="s">
        <v>629</v>
      </c>
      <c r="D995" s="8" t="s">
        <v>4003</v>
      </c>
      <c r="E995" s="9">
        <v>108.9</v>
      </c>
      <c r="F995" s="73">
        <v>30</v>
      </c>
      <c r="G995" s="73" t="s">
        <v>2986</v>
      </c>
      <c r="H995" s="73">
        <v>4</v>
      </c>
    </row>
    <row r="996" spans="1:9" ht="18" customHeight="1" x14ac:dyDescent="0.25">
      <c r="A996" s="7">
        <v>43438.619837962964</v>
      </c>
      <c r="B996" s="8" t="s">
        <v>628</v>
      </c>
      <c r="C996" s="8" t="s">
        <v>629</v>
      </c>
      <c r="D996" s="8" t="s">
        <v>4004</v>
      </c>
      <c r="E996" s="9">
        <v>108.9</v>
      </c>
      <c r="F996" s="73">
        <v>30</v>
      </c>
      <c r="G996" s="73" t="s">
        <v>2986</v>
      </c>
      <c r="H996" s="73">
        <v>4</v>
      </c>
    </row>
    <row r="997" spans="1:9" ht="18" customHeight="1" x14ac:dyDescent="0.25">
      <c r="A997" s="7">
        <v>43439.884189814817</v>
      </c>
      <c r="B997" s="8" t="s">
        <v>628</v>
      </c>
      <c r="C997" s="8" t="s">
        <v>629</v>
      </c>
      <c r="D997" s="12" t="s">
        <v>4005</v>
      </c>
      <c r="E997" s="9">
        <v>1597.2</v>
      </c>
      <c r="F997" s="73">
        <v>30</v>
      </c>
      <c r="G997" s="73" t="s">
        <v>2986</v>
      </c>
      <c r="H997" s="73">
        <v>4</v>
      </c>
    </row>
    <row r="998" spans="1:9" ht="18" customHeight="1" x14ac:dyDescent="0.25">
      <c r="A998" s="7">
        <v>43451.539421296293</v>
      </c>
      <c r="B998" s="8" t="s">
        <v>628</v>
      </c>
      <c r="C998" s="8" t="s">
        <v>629</v>
      </c>
      <c r="D998" s="12" t="s">
        <v>4006</v>
      </c>
      <c r="E998" s="9">
        <v>1306.8</v>
      </c>
      <c r="F998" s="73">
        <v>30</v>
      </c>
      <c r="G998" s="73" t="s">
        <v>2986</v>
      </c>
      <c r="H998" s="73">
        <v>4</v>
      </c>
    </row>
    <row r="999" spans="1:9" ht="18" customHeight="1" x14ac:dyDescent="0.25">
      <c r="A999" s="7">
        <v>43398.408703703702</v>
      </c>
      <c r="B999" s="8" t="s">
        <v>1694</v>
      </c>
      <c r="C999" s="8" t="s">
        <v>1695</v>
      </c>
      <c r="D999" s="8" t="s">
        <v>4007</v>
      </c>
      <c r="E999" s="9">
        <v>666.47</v>
      </c>
      <c r="F999" s="73">
        <v>1</v>
      </c>
      <c r="G999" s="73" t="s">
        <v>2986</v>
      </c>
      <c r="H999" s="73">
        <v>4</v>
      </c>
    </row>
    <row r="1000" spans="1:9" ht="18" customHeight="1" x14ac:dyDescent="0.25">
      <c r="A1000" s="7">
        <v>43444.707465277781</v>
      </c>
      <c r="B1000" s="8" t="s">
        <v>1694</v>
      </c>
      <c r="C1000" s="8" t="s">
        <v>1695</v>
      </c>
      <c r="D1000" s="8" t="s">
        <v>4008</v>
      </c>
      <c r="E1000" s="9">
        <v>268.62</v>
      </c>
      <c r="F1000" s="73">
        <v>1</v>
      </c>
      <c r="G1000" s="73" t="s">
        <v>2986</v>
      </c>
      <c r="H1000" s="73">
        <v>4</v>
      </c>
    </row>
    <row r="1001" spans="1:9" ht="18" customHeight="1" x14ac:dyDescent="0.25">
      <c r="A1001" s="7">
        <v>43398.407500000001</v>
      </c>
      <c r="B1001" s="8" t="s">
        <v>64</v>
      </c>
      <c r="C1001" s="8" t="s">
        <v>126</v>
      </c>
      <c r="D1001" s="8" t="s">
        <v>4009</v>
      </c>
      <c r="E1001" s="9">
        <v>19499.52</v>
      </c>
      <c r="F1001" s="121">
        <v>90</v>
      </c>
      <c r="G1001" s="73" t="s">
        <v>2986</v>
      </c>
      <c r="H1001" s="73">
        <v>4</v>
      </c>
    </row>
    <row r="1002" spans="1:9" ht="18" customHeight="1" x14ac:dyDescent="0.25">
      <c r="A1002" s="7">
        <v>43398.407962962963</v>
      </c>
      <c r="B1002" s="8" t="s">
        <v>64</v>
      </c>
      <c r="C1002" s="8" t="s">
        <v>126</v>
      </c>
      <c r="D1002" s="8" t="s">
        <v>4010</v>
      </c>
      <c r="E1002" s="9">
        <v>118.58</v>
      </c>
      <c r="F1002" s="73">
        <v>30</v>
      </c>
      <c r="G1002" s="73" t="s">
        <v>2986</v>
      </c>
      <c r="H1002" s="73">
        <v>4</v>
      </c>
    </row>
    <row r="1003" spans="1:9" ht="18" customHeight="1" x14ac:dyDescent="0.25">
      <c r="A1003" s="7">
        <v>43409.780717592592</v>
      </c>
      <c r="B1003" s="8" t="s">
        <v>64</v>
      </c>
      <c r="C1003" s="8" t="s">
        <v>126</v>
      </c>
      <c r="D1003" s="8" t="s">
        <v>4011</v>
      </c>
      <c r="E1003" s="9">
        <v>200.82</v>
      </c>
      <c r="F1003" s="73">
        <v>30</v>
      </c>
      <c r="G1003" s="73" t="s">
        <v>2986</v>
      </c>
      <c r="H1003" s="73">
        <v>4</v>
      </c>
    </row>
    <row r="1004" spans="1:9" ht="18" customHeight="1" x14ac:dyDescent="0.25">
      <c r="A1004" s="7">
        <v>43433.555868055555</v>
      </c>
      <c r="B1004" s="8" t="s">
        <v>64</v>
      </c>
      <c r="C1004" s="8" t="s">
        <v>126</v>
      </c>
      <c r="D1004" s="8" t="s">
        <v>4012</v>
      </c>
      <c r="E1004" s="9">
        <v>711.15</v>
      </c>
      <c r="F1004" s="73">
        <v>30</v>
      </c>
      <c r="G1004" s="73" t="s">
        <v>2986</v>
      </c>
      <c r="H1004" s="73">
        <v>4</v>
      </c>
    </row>
    <row r="1005" spans="1:9" ht="18" customHeight="1" x14ac:dyDescent="0.25">
      <c r="A1005" s="7">
        <v>43447.494490740741</v>
      </c>
      <c r="B1005" s="8" t="s">
        <v>64</v>
      </c>
      <c r="C1005" s="8" t="s">
        <v>126</v>
      </c>
      <c r="D1005" s="8" t="s">
        <v>4013</v>
      </c>
      <c r="E1005" s="9">
        <v>356.38</v>
      </c>
      <c r="F1005" s="73">
        <v>30</v>
      </c>
      <c r="G1005" s="73" t="s">
        <v>2986</v>
      </c>
      <c r="H1005" s="73">
        <v>4</v>
      </c>
    </row>
    <row r="1006" spans="1:9" ht="18" customHeight="1" x14ac:dyDescent="0.25">
      <c r="A1006" s="7">
        <v>43447.494560185187</v>
      </c>
      <c r="B1006" s="8" t="s">
        <v>64</v>
      </c>
      <c r="C1006" s="8" t="s">
        <v>126</v>
      </c>
      <c r="D1006" s="8" t="s">
        <v>4014</v>
      </c>
      <c r="E1006" s="9">
        <v>76.540000000000006</v>
      </c>
      <c r="F1006" s="73">
        <v>30</v>
      </c>
      <c r="G1006" s="73" t="s">
        <v>2986</v>
      </c>
      <c r="H1006" s="73">
        <v>4</v>
      </c>
    </row>
    <row r="1007" spans="1:9" ht="18" customHeight="1" x14ac:dyDescent="0.25">
      <c r="A1007" s="7">
        <v>43448.778229166666</v>
      </c>
      <c r="B1007" s="8" t="s">
        <v>64</v>
      </c>
      <c r="C1007" s="8" t="s">
        <v>126</v>
      </c>
      <c r="D1007" s="8" t="s">
        <v>4015</v>
      </c>
      <c r="E1007" s="9">
        <v>1390.07</v>
      </c>
      <c r="F1007" s="73">
        <v>30</v>
      </c>
      <c r="G1007" s="73" t="s">
        <v>2986</v>
      </c>
      <c r="H1007" s="73">
        <v>4</v>
      </c>
    </row>
    <row r="1008" spans="1:9" ht="18" customHeight="1" x14ac:dyDescent="0.25">
      <c r="A1008" s="7">
        <v>43454.331689814811</v>
      </c>
      <c r="B1008" s="8" t="s">
        <v>64</v>
      </c>
      <c r="C1008" s="8" t="s">
        <v>126</v>
      </c>
      <c r="D1008" s="8" t="s">
        <v>4016</v>
      </c>
      <c r="E1008" s="9">
        <v>780.67</v>
      </c>
      <c r="F1008" s="73">
        <v>30</v>
      </c>
      <c r="G1008" s="73" t="s">
        <v>2986</v>
      </c>
      <c r="H1008" s="73">
        <v>4</v>
      </c>
      <c r="I1008" s="88">
        <f>SUM(E329:E1008)</f>
        <v>795063.12000000128</v>
      </c>
    </row>
    <row r="1009" spans="1:9" ht="18" customHeight="1" x14ac:dyDescent="0.25">
      <c r="A1009" s="7"/>
      <c r="B1009" s="8"/>
      <c r="C1009" s="8"/>
      <c r="D1009" s="12"/>
      <c r="E1009" s="9"/>
      <c r="F1009" s="73"/>
      <c r="G1009" s="73"/>
      <c r="H1009" s="73"/>
    </row>
    <row r="1010" spans="1:9" ht="18" customHeight="1" x14ac:dyDescent="0.25">
      <c r="A1010" s="7"/>
      <c r="B1010" s="8"/>
      <c r="C1010" s="8"/>
      <c r="D1010" s="12"/>
      <c r="F1010" s="73"/>
      <c r="G1010" s="73"/>
      <c r="H1010" s="73"/>
    </row>
    <row r="1011" spans="1:9" ht="18" customHeight="1" x14ac:dyDescent="0.25">
      <c r="A1011" s="7"/>
      <c r="B1011" s="8"/>
      <c r="C1011" s="8"/>
      <c r="D1011" s="12"/>
      <c r="E1011" s="9"/>
      <c r="F1011" s="73"/>
      <c r="G1011" s="73"/>
      <c r="H1011" s="73"/>
    </row>
    <row r="1012" spans="1:9" x14ac:dyDescent="0.25">
      <c r="A1012" s="89"/>
      <c r="B1012" s="90"/>
      <c r="C1012" s="90"/>
      <c r="D1012" s="122"/>
      <c r="E1012" s="93"/>
    </row>
    <row r="1013" spans="1:9" ht="14.95" thickBot="1" x14ac:dyDescent="0.3"/>
    <row r="1014" spans="1:9" ht="19.7" thickBot="1" x14ac:dyDescent="0.35">
      <c r="A1014" s="58"/>
      <c r="B1014" s="59"/>
      <c r="C1014" s="59"/>
      <c r="D1014" s="85" t="s">
        <v>2969</v>
      </c>
      <c r="E1014" s="86">
        <f>SUM(E15:E1011)</f>
        <v>1802954.0899999968</v>
      </c>
      <c r="F1014" s="87"/>
      <c r="G1014" s="87"/>
      <c r="H1014" s="10"/>
      <c r="I1014" s="88"/>
    </row>
    <row r="1015" spans="1:9" x14ac:dyDescent="0.25">
      <c r="A1015" s="89"/>
      <c r="B1015" s="90"/>
      <c r="C1015" s="90"/>
      <c r="D1015" s="91"/>
      <c r="E1015" s="92"/>
      <c r="F1015" s="93"/>
      <c r="G1015" s="93"/>
    </row>
    <row r="1016" spans="1:9" ht="14.95" thickBot="1" x14ac:dyDescent="0.3">
      <c r="A1016" s="94"/>
      <c r="B1016" s="95"/>
      <c r="C1016" s="95"/>
      <c r="D1016" s="95"/>
      <c r="E1016" s="96"/>
      <c r="F1016" s="96"/>
      <c r="G1016" s="96"/>
      <c r="H1016" s="10"/>
    </row>
    <row r="1017" spans="1:9" ht="14.95" thickBot="1" x14ac:dyDescent="0.3">
      <c r="A1017" s="94"/>
      <c r="B1017" s="97" t="s">
        <v>2970</v>
      </c>
      <c r="C1017" s="98">
        <f>COUNTA(C15:C1008)</f>
        <v>994</v>
      </c>
      <c r="D1017" s="123" t="s">
        <v>2971</v>
      </c>
      <c r="E1017" s="96"/>
      <c r="F1017" s="96"/>
      <c r="G1017" s="96"/>
      <c r="H1017" s="10"/>
    </row>
    <row r="1018" spans="1:9" x14ac:dyDescent="0.25">
      <c r="A1018" s="94"/>
      <c r="B1018" s="102" t="s">
        <v>2972</v>
      </c>
      <c r="C1018" s="124">
        <f>COUNTIF(H15:H1011,"=1")</f>
        <v>34</v>
      </c>
      <c r="D1018" s="125">
        <f>I48</f>
        <v>390951.92000000004</v>
      </c>
      <c r="F1018" s="96" t="s">
        <v>2973</v>
      </c>
      <c r="G1018" s="96"/>
      <c r="H1018" s="10"/>
    </row>
    <row r="1019" spans="1:9" x14ac:dyDescent="0.25">
      <c r="A1019" s="94"/>
      <c r="B1019" s="102" t="s">
        <v>2974</v>
      </c>
      <c r="C1019" s="124">
        <f>COUNTIF(H15:H1011,"=4")</f>
        <v>680</v>
      </c>
      <c r="D1019" s="125">
        <f>I1008</f>
        <v>795063.12000000128</v>
      </c>
      <c r="F1019" s="96" t="s">
        <v>2973</v>
      </c>
      <c r="G1019" s="96"/>
      <c r="H1019" s="10"/>
    </row>
    <row r="1020" spans="1:9" x14ac:dyDescent="0.25">
      <c r="A1020" s="94"/>
      <c r="B1020" s="102" t="s">
        <v>2975</v>
      </c>
      <c r="C1020" s="124">
        <f>COUNTIF(H15:H1011,"=2")</f>
        <v>161</v>
      </c>
      <c r="D1020" s="125">
        <f>I209</f>
        <v>253109.67000000004</v>
      </c>
      <c r="F1020" s="96" t="s">
        <v>2973</v>
      </c>
      <c r="G1020" s="96"/>
      <c r="H1020" s="10"/>
    </row>
    <row r="1021" spans="1:9" ht="14.95" thickBot="1" x14ac:dyDescent="0.3">
      <c r="A1021" s="94"/>
      <c r="B1021" s="103" t="s">
        <v>2976</v>
      </c>
      <c r="C1021" s="126">
        <f>COUNTIF(H15:H1011,"=3")</f>
        <v>119</v>
      </c>
      <c r="D1021" s="127">
        <f>I328</f>
        <v>363829.37999999989</v>
      </c>
      <c r="E1021" s="96"/>
      <c r="F1021" s="96" t="s">
        <v>2973</v>
      </c>
      <c r="G1021" s="96"/>
      <c r="H1021" s="10"/>
    </row>
    <row r="1022" spans="1:9" x14ac:dyDescent="0.25">
      <c r="A1022" s="89"/>
      <c r="B1022" s="90"/>
      <c r="C1022" s="90"/>
      <c r="D1022" s="90"/>
      <c r="E1022" s="93"/>
    </row>
    <row r="1023" spans="1:9" x14ac:dyDescent="0.25">
      <c r="A1023" s="89"/>
      <c r="B1023" s="90"/>
      <c r="C1023" s="90"/>
      <c r="D1023" s="128" t="s">
        <v>2973</v>
      </c>
      <c r="E1023" s="93"/>
    </row>
    <row r="1024" spans="1:9" hidden="1" x14ac:dyDescent="0.25">
      <c r="A1024" s="89"/>
      <c r="B1024" s="90"/>
      <c r="C1024" s="90"/>
      <c r="D1024" s="122"/>
      <c r="E1024" s="93"/>
    </row>
    <row r="1025" spans="1:5" hidden="1" x14ac:dyDescent="0.25">
      <c r="A1025" s="89"/>
      <c r="B1025" s="90"/>
      <c r="C1025" s="90"/>
      <c r="D1025" s="90"/>
      <c r="E1025" s="93"/>
    </row>
    <row r="1026" spans="1:5" hidden="1" x14ac:dyDescent="0.25">
      <c r="A1026" s="89"/>
      <c r="B1026" s="90"/>
      <c r="C1026" s="90"/>
      <c r="D1026" s="122"/>
      <c r="E1026" s="93"/>
    </row>
    <row r="1027" spans="1:5" hidden="1" x14ac:dyDescent="0.25">
      <c r="A1027" s="89"/>
      <c r="B1027" s="90"/>
      <c r="C1027" s="90"/>
      <c r="D1027" s="122"/>
      <c r="E1027" s="93"/>
    </row>
    <row r="1028" spans="1:5" hidden="1" x14ac:dyDescent="0.25">
      <c r="A1028" s="89"/>
      <c r="B1028" s="90"/>
      <c r="C1028" s="90"/>
      <c r="D1028" s="90"/>
      <c r="E1028" s="93"/>
    </row>
    <row r="1029" spans="1:5" hidden="1" x14ac:dyDescent="0.25">
      <c r="A1029" s="89"/>
      <c r="B1029" s="90"/>
      <c r="C1029" s="90"/>
      <c r="D1029" s="122"/>
      <c r="E1029" s="93"/>
    </row>
    <row r="1030" spans="1:5" hidden="1" x14ac:dyDescent="0.25">
      <c r="A1030" s="89"/>
      <c r="B1030" s="90"/>
      <c r="C1030" s="90"/>
      <c r="D1030" s="90"/>
      <c r="E1030" s="93"/>
    </row>
    <row r="1031" spans="1:5" hidden="1" x14ac:dyDescent="0.25">
      <c r="A1031" s="89"/>
      <c r="B1031" s="90"/>
      <c r="C1031" s="90"/>
      <c r="D1031" s="90"/>
      <c r="E1031" s="93"/>
    </row>
    <row r="1032" spans="1:5" hidden="1" x14ac:dyDescent="0.25">
      <c r="A1032" s="89"/>
      <c r="B1032" s="90"/>
      <c r="C1032" s="90"/>
      <c r="D1032" s="90"/>
      <c r="E1032" s="93"/>
    </row>
    <row r="1033" spans="1:5" hidden="1" x14ac:dyDescent="0.25">
      <c r="A1033" s="89"/>
      <c r="B1033" s="90"/>
      <c r="C1033" s="90"/>
      <c r="D1033" s="90"/>
      <c r="E1033" s="93"/>
    </row>
    <row r="1034" spans="1:5" hidden="1" x14ac:dyDescent="0.25">
      <c r="A1034" s="89"/>
      <c r="B1034" s="90"/>
      <c r="C1034" s="90"/>
      <c r="D1034" s="90"/>
      <c r="E1034" s="93"/>
    </row>
    <row r="1035" spans="1:5" hidden="1" x14ac:dyDescent="0.25">
      <c r="A1035" s="89"/>
      <c r="B1035" s="90"/>
      <c r="C1035" s="90"/>
      <c r="D1035" s="122"/>
      <c r="E1035" s="93"/>
    </row>
    <row r="1036" spans="1:5" hidden="1" x14ac:dyDescent="0.25">
      <c r="A1036" s="89"/>
      <c r="B1036" s="90"/>
      <c r="C1036" s="90"/>
      <c r="D1036" s="90"/>
      <c r="E1036" s="93"/>
    </row>
    <row r="1037" spans="1:5" hidden="1" x14ac:dyDescent="0.25">
      <c r="A1037" s="89"/>
      <c r="B1037" s="90"/>
      <c r="C1037" s="90"/>
      <c r="D1037" s="90"/>
      <c r="E1037" s="93"/>
    </row>
    <row r="1038" spans="1:5" hidden="1" x14ac:dyDescent="0.25">
      <c r="A1038" s="89"/>
      <c r="B1038" s="90"/>
      <c r="C1038" s="90"/>
      <c r="D1038" s="90"/>
      <c r="E1038" s="93"/>
    </row>
    <row r="1039" spans="1:5" hidden="1" x14ac:dyDescent="0.25">
      <c r="A1039" s="89"/>
      <c r="B1039" s="90"/>
      <c r="C1039" s="90"/>
      <c r="D1039" s="90"/>
      <c r="E1039" s="93"/>
    </row>
    <row r="1040" spans="1:5" hidden="1" x14ac:dyDescent="0.25">
      <c r="A1040" s="89"/>
      <c r="B1040" s="90"/>
      <c r="C1040" s="90"/>
      <c r="D1040" s="122"/>
      <c r="E1040" s="93"/>
    </row>
    <row r="1041" spans="1:5" hidden="1" x14ac:dyDescent="0.25">
      <c r="A1041" s="89"/>
      <c r="B1041" s="90"/>
      <c r="C1041" s="90"/>
      <c r="D1041" s="122"/>
      <c r="E1041" s="93"/>
    </row>
    <row r="1042" spans="1:5" hidden="1" x14ac:dyDescent="0.25">
      <c r="A1042" s="89"/>
      <c r="B1042" s="90"/>
      <c r="C1042" s="90"/>
      <c r="D1042" s="90"/>
      <c r="E1042" s="93"/>
    </row>
    <row r="1043" spans="1:5" hidden="1" x14ac:dyDescent="0.25">
      <c r="A1043" s="89"/>
      <c r="B1043" s="90"/>
      <c r="C1043" s="90"/>
      <c r="D1043" s="90"/>
      <c r="E1043" s="93"/>
    </row>
    <row r="1044" spans="1:5" hidden="1" x14ac:dyDescent="0.25">
      <c r="A1044" s="89"/>
      <c r="B1044" s="90"/>
      <c r="C1044" s="90"/>
      <c r="D1044" s="90"/>
      <c r="E1044" s="93"/>
    </row>
    <row r="1045" spans="1:5" hidden="1" x14ac:dyDescent="0.25">
      <c r="A1045" s="89"/>
      <c r="B1045" s="90"/>
      <c r="C1045" s="90"/>
      <c r="D1045" s="90"/>
      <c r="E1045" s="93"/>
    </row>
    <row r="1046" spans="1:5" hidden="1" x14ac:dyDescent="0.25">
      <c r="A1046" s="89"/>
      <c r="B1046" s="90"/>
      <c r="C1046" s="90"/>
      <c r="D1046" s="90"/>
      <c r="E1046" s="93"/>
    </row>
    <row r="1047" spans="1:5" hidden="1" x14ac:dyDescent="0.25">
      <c r="A1047" s="89"/>
      <c r="B1047" s="90"/>
      <c r="C1047" s="90"/>
      <c r="D1047" s="90"/>
      <c r="E1047" s="93"/>
    </row>
    <row r="1048" spans="1:5" hidden="1" x14ac:dyDescent="0.25">
      <c r="A1048" s="89"/>
      <c r="B1048" s="90"/>
      <c r="C1048" s="90"/>
      <c r="D1048" s="90"/>
      <c r="E1048" s="93"/>
    </row>
    <row r="1049" spans="1:5" hidden="1" x14ac:dyDescent="0.25">
      <c r="A1049" s="89"/>
      <c r="B1049" s="90"/>
      <c r="C1049" s="90"/>
      <c r="D1049" s="90"/>
      <c r="E1049" s="93"/>
    </row>
    <row r="1050" spans="1:5" hidden="1" x14ac:dyDescent="0.25">
      <c r="A1050" s="89"/>
      <c r="B1050" s="90"/>
      <c r="C1050" s="90"/>
      <c r="D1050" s="90"/>
      <c r="E1050" s="93"/>
    </row>
    <row r="1051" spans="1:5" hidden="1" x14ac:dyDescent="0.25">
      <c r="A1051" s="89"/>
      <c r="B1051" s="90"/>
      <c r="C1051" s="90"/>
      <c r="D1051" s="90"/>
      <c r="E1051" s="93"/>
    </row>
    <row r="1052" spans="1:5" hidden="1" x14ac:dyDescent="0.25">
      <c r="A1052" s="89"/>
      <c r="B1052" s="90"/>
      <c r="C1052" s="90"/>
      <c r="D1052" s="90"/>
      <c r="E1052" s="93"/>
    </row>
    <row r="1053" spans="1:5" hidden="1" x14ac:dyDescent="0.25">
      <c r="A1053" s="89"/>
      <c r="B1053" s="90"/>
      <c r="C1053" s="90"/>
      <c r="D1053" s="122"/>
      <c r="E1053" s="93"/>
    </row>
    <row r="1054" spans="1:5" hidden="1" x14ac:dyDescent="0.25">
      <c r="A1054" s="89"/>
      <c r="B1054" s="90"/>
      <c r="C1054" s="90"/>
      <c r="D1054" s="90"/>
      <c r="E1054" s="93"/>
    </row>
    <row r="1055" spans="1:5" hidden="1" x14ac:dyDescent="0.25">
      <c r="A1055" s="89"/>
      <c r="B1055" s="90"/>
      <c r="C1055" s="90"/>
      <c r="D1055" s="90"/>
      <c r="E1055" s="93"/>
    </row>
    <row r="1056" spans="1:5" hidden="1" x14ac:dyDescent="0.25">
      <c r="A1056" s="89"/>
      <c r="B1056" s="90"/>
      <c r="C1056" s="90"/>
      <c r="D1056" s="90"/>
      <c r="E1056" s="93"/>
    </row>
    <row r="1057" spans="1:5" hidden="1" x14ac:dyDescent="0.25">
      <c r="A1057" s="89"/>
      <c r="B1057" s="90"/>
      <c r="C1057" s="90"/>
      <c r="D1057" s="90"/>
      <c r="E1057" s="93"/>
    </row>
    <row r="1058" spans="1:5" hidden="1" x14ac:dyDescent="0.25">
      <c r="A1058" s="89"/>
      <c r="B1058" s="90"/>
      <c r="C1058" s="90"/>
      <c r="D1058" s="122"/>
      <c r="E1058" s="93"/>
    </row>
    <row r="1059" spans="1:5" hidden="1" x14ac:dyDescent="0.25">
      <c r="A1059" s="89"/>
      <c r="B1059" s="90"/>
      <c r="C1059" s="90"/>
      <c r="D1059" s="122"/>
      <c r="E1059" s="93"/>
    </row>
    <row r="1060" spans="1:5" hidden="1" x14ac:dyDescent="0.25">
      <c r="A1060" s="89"/>
      <c r="B1060" s="90"/>
      <c r="C1060" s="90"/>
      <c r="D1060" s="90"/>
      <c r="E1060" s="93"/>
    </row>
    <row r="1061" spans="1:5" hidden="1" x14ac:dyDescent="0.25">
      <c r="A1061" s="89"/>
      <c r="B1061" s="90"/>
      <c r="C1061" s="90"/>
      <c r="D1061" s="90"/>
      <c r="E1061" s="93"/>
    </row>
    <row r="1062" spans="1:5" hidden="1" x14ac:dyDescent="0.25">
      <c r="A1062" s="89"/>
      <c r="B1062" s="90"/>
      <c r="C1062" s="90"/>
      <c r="D1062" s="90"/>
      <c r="E1062" s="93"/>
    </row>
    <row r="1063" spans="1:5" hidden="1" x14ac:dyDescent="0.25">
      <c r="A1063" s="89"/>
      <c r="B1063" s="90"/>
      <c r="C1063" s="90"/>
      <c r="D1063" s="90"/>
      <c r="E1063" s="93"/>
    </row>
    <row r="1064" spans="1:5" hidden="1" x14ac:dyDescent="0.25">
      <c r="A1064" s="89"/>
      <c r="B1064" s="90"/>
      <c r="C1064" s="90"/>
      <c r="D1064" s="90"/>
      <c r="E1064" s="93"/>
    </row>
    <row r="1065" spans="1:5" hidden="1" x14ac:dyDescent="0.25">
      <c r="A1065" s="89"/>
      <c r="B1065" s="90"/>
      <c r="C1065" s="90"/>
      <c r="D1065" s="90"/>
      <c r="E1065" s="93"/>
    </row>
    <row r="1066" spans="1:5" hidden="1" x14ac:dyDescent="0.25">
      <c r="A1066" s="89"/>
      <c r="B1066" s="90"/>
      <c r="C1066" s="90"/>
      <c r="D1066" s="90"/>
      <c r="E1066" s="93"/>
    </row>
    <row r="1067" spans="1:5" hidden="1" x14ac:dyDescent="0.25">
      <c r="A1067" s="89"/>
      <c r="B1067" s="90"/>
      <c r="C1067" s="90"/>
      <c r="D1067" s="90"/>
      <c r="E1067" s="93"/>
    </row>
    <row r="1068" spans="1:5" hidden="1" x14ac:dyDescent="0.25">
      <c r="A1068" s="89"/>
      <c r="B1068" s="90"/>
      <c r="C1068" s="90"/>
      <c r="D1068" s="90"/>
      <c r="E1068" s="93"/>
    </row>
    <row r="1069" spans="1:5" hidden="1" x14ac:dyDescent="0.25">
      <c r="A1069" s="89"/>
      <c r="B1069" s="90"/>
      <c r="C1069" s="90"/>
      <c r="D1069" s="90"/>
      <c r="E1069" s="93"/>
    </row>
    <row r="1070" spans="1:5" hidden="1" x14ac:dyDescent="0.25">
      <c r="A1070" s="89"/>
      <c r="B1070" s="90"/>
      <c r="C1070" s="90"/>
      <c r="D1070" s="90"/>
      <c r="E1070" s="93"/>
    </row>
    <row r="1071" spans="1:5" hidden="1" x14ac:dyDescent="0.25">
      <c r="A1071" s="89"/>
      <c r="B1071" s="90"/>
      <c r="C1071" s="90"/>
      <c r="D1071" s="90"/>
      <c r="E1071" s="93"/>
    </row>
    <row r="1072" spans="1:5" hidden="1" x14ac:dyDescent="0.25">
      <c r="A1072" s="89"/>
      <c r="B1072" s="90"/>
      <c r="C1072" s="90"/>
      <c r="D1072" s="90"/>
      <c r="E1072" s="93"/>
    </row>
    <row r="1073" spans="1:5" hidden="1" x14ac:dyDescent="0.25">
      <c r="A1073" s="89"/>
      <c r="B1073" s="90"/>
      <c r="C1073" s="90"/>
      <c r="D1073" s="90"/>
      <c r="E1073" s="93"/>
    </row>
    <row r="1074" spans="1:5" hidden="1" x14ac:dyDescent="0.25">
      <c r="A1074" s="89"/>
      <c r="B1074" s="90"/>
      <c r="C1074" s="90"/>
      <c r="D1074" s="90"/>
      <c r="E1074" s="93"/>
    </row>
    <row r="1075" spans="1:5" ht="14.3" hidden="1" customHeight="1" x14ac:dyDescent="0.25">
      <c r="A1075" s="89"/>
      <c r="B1075" s="90"/>
      <c r="C1075" s="90"/>
      <c r="D1075" s="90"/>
      <c r="E1075" s="93"/>
    </row>
    <row r="1076" spans="1:5" hidden="1" x14ac:dyDescent="0.25">
      <c r="A1076" s="89"/>
      <c r="B1076" s="90"/>
      <c r="C1076" s="90"/>
      <c r="D1076" s="90"/>
      <c r="E1076" s="93"/>
    </row>
    <row r="1077" spans="1:5" hidden="1" x14ac:dyDescent="0.25">
      <c r="A1077" s="89"/>
      <c r="B1077" s="90"/>
      <c r="C1077" s="90"/>
      <c r="D1077" s="90"/>
      <c r="E1077" s="93"/>
    </row>
    <row r="1078" spans="1:5" hidden="1" x14ac:dyDescent="0.25">
      <c r="A1078" s="89"/>
      <c r="B1078" s="90"/>
      <c r="C1078" s="90"/>
      <c r="D1078" s="90"/>
      <c r="E1078" s="93"/>
    </row>
    <row r="1079" spans="1:5" hidden="1" x14ac:dyDescent="0.25">
      <c r="A1079" s="89"/>
      <c r="B1079" s="90"/>
      <c r="C1079" s="90"/>
      <c r="D1079" s="90"/>
      <c r="E1079" s="93"/>
    </row>
    <row r="1080" spans="1:5" hidden="1" x14ac:dyDescent="0.25">
      <c r="A1080" s="89"/>
      <c r="B1080" s="90"/>
      <c r="C1080" s="90"/>
      <c r="D1080" s="90"/>
      <c r="E1080" s="93"/>
    </row>
    <row r="1081" spans="1:5" hidden="1" x14ac:dyDescent="0.25">
      <c r="A1081" s="89"/>
      <c r="B1081" s="90"/>
      <c r="C1081" s="90"/>
      <c r="D1081" s="90"/>
      <c r="E1081" s="93"/>
    </row>
    <row r="1082" spans="1:5" hidden="1" x14ac:dyDescent="0.25">
      <c r="A1082" s="89"/>
      <c r="B1082" s="90"/>
      <c r="C1082" s="90"/>
      <c r="D1082" s="90"/>
      <c r="E1082" s="93"/>
    </row>
    <row r="1083" spans="1:5" hidden="1" x14ac:dyDescent="0.25">
      <c r="A1083" s="89"/>
      <c r="B1083" s="90"/>
      <c r="C1083" s="90"/>
      <c r="D1083" s="90"/>
      <c r="E1083" s="93"/>
    </row>
    <row r="1084" spans="1:5" hidden="1" x14ac:dyDescent="0.25">
      <c r="A1084" s="89"/>
      <c r="B1084" s="90"/>
      <c r="C1084" s="90"/>
      <c r="D1084" s="90"/>
      <c r="E1084" s="93"/>
    </row>
    <row r="1085" spans="1:5" hidden="1" x14ac:dyDescent="0.25">
      <c r="A1085" s="89"/>
      <c r="B1085" s="90"/>
      <c r="C1085" s="90"/>
      <c r="D1085" s="90"/>
      <c r="E1085" s="93"/>
    </row>
    <row r="1086" spans="1:5" hidden="1" x14ac:dyDescent="0.25">
      <c r="A1086" s="89"/>
      <c r="B1086" s="90"/>
      <c r="C1086" s="90"/>
      <c r="D1086" s="90"/>
      <c r="E1086" s="93"/>
    </row>
    <row r="1087" spans="1:5" hidden="1" x14ac:dyDescent="0.25">
      <c r="A1087" s="89"/>
      <c r="B1087" s="90"/>
      <c r="C1087" s="90"/>
      <c r="D1087" s="90"/>
      <c r="E1087" s="93"/>
    </row>
    <row r="1088" spans="1:5" hidden="1" x14ac:dyDescent="0.25">
      <c r="A1088" s="89"/>
      <c r="B1088" s="90"/>
      <c r="C1088" s="90"/>
      <c r="D1088" s="90"/>
      <c r="E1088" s="93"/>
    </row>
    <row r="1089" spans="1:5" hidden="1" x14ac:dyDescent="0.25">
      <c r="A1089" s="89"/>
      <c r="B1089" s="90"/>
      <c r="C1089" s="90"/>
      <c r="D1089" s="122"/>
      <c r="E1089" s="93"/>
    </row>
    <row r="1090" spans="1:5" hidden="1" x14ac:dyDescent="0.25">
      <c r="A1090" s="89"/>
      <c r="B1090" s="90"/>
      <c r="C1090" s="90"/>
      <c r="D1090" s="90"/>
      <c r="E1090" s="93"/>
    </row>
    <row r="1091" spans="1:5" hidden="1" x14ac:dyDescent="0.25">
      <c r="A1091" s="89"/>
      <c r="B1091" s="90"/>
      <c r="C1091" s="90"/>
      <c r="D1091" s="90"/>
      <c r="E1091" s="93"/>
    </row>
    <row r="1092" spans="1:5" hidden="1" x14ac:dyDescent="0.25">
      <c r="A1092" s="89"/>
      <c r="B1092" s="90"/>
      <c r="C1092" s="90"/>
      <c r="D1092" s="90"/>
      <c r="E1092" s="93"/>
    </row>
    <row r="1093" spans="1:5" hidden="1" x14ac:dyDescent="0.25">
      <c r="A1093" s="89"/>
      <c r="B1093" s="90"/>
      <c r="C1093" s="90"/>
      <c r="D1093" s="90"/>
      <c r="E1093" s="93"/>
    </row>
    <row r="1094" spans="1:5" hidden="1" x14ac:dyDescent="0.25">
      <c r="A1094" s="89"/>
      <c r="B1094" s="90"/>
      <c r="C1094" s="90"/>
      <c r="D1094" s="90"/>
      <c r="E1094" s="93"/>
    </row>
    <row r="1095" spans="1:5" hidden="1" x14ac:dyDescent="0.25">
      <c r="A1095" s="89"/>
      <c r="B1095" s="90"/>
      <c r="C1095" s="90"/>
      <c r="D1095" s="90"/>
      <c r="E1095" s="93"/>
    </row>
    <row r="1096" spans="1:5" hidden="1" x14ac:dyDescent="0.25">
      <c r="A1096" s="89"/>
      <c r="B1096" s="90"/>
      <c r="C1096" s="90"/>
      <c r="D1096" s="90"/>
      <c r="E1096" s="93"/>
    </row>
    <row r="1097" spans="1:5" hidden="1" x14ac:dyDescent="0.25">
      <c r="A1097" s="89"/>
      <c r="B1097" s="90"/>
      <c r="C1097" s="90"/>
      <c r="D1097" s="122"/>
      <c r="E1097" s="93"/>
    </row>
    <row r="1098" spans="1:5" hidden="1" x14ac:dyDescent="0.25">
      <c r="A1098" s="89"/>
      <c r="B1098" s="90"/>
      <c r="C1098" s="90"/>
      <c r="D1098" s="90"/>
      <c r="E1098" s="93"/>
    </row>
    <row r="1099" spans="1:5" hidden="1" x14ac:dyDescent="0.25">
      <c r="A1099" s="89"/>
      <c r="B1099" s="90"/>
      <c r="C1099" s="90"/>
      <c r="D1099" s="90"/>
      <c r="E1099" s="93"/>
    </row>
    <row r="1100" spans="1:5" hidden="1" x14ac:dyDescent="0.25">
      <c r="A1100" s="89"/>
      <c r="B1100" s="90"/>
      <c r="C1100" s="90"/>
      <c r="D1100" s="90"/>
      <c r="E1100" s="93"/>
    </row>
    <row r="1101" spans="1:5" hidden="1" x14ac:dyDescent="0.25">
      <c r="A1101" s="89"/>
      <c r="B1101" s="90"/>
      <c r="C1101" s="90"/>
      <c r="D1101" s="90"/>
      <c r="E1101" s="93"/>
    </row>
    <row r="1102" spans="1:5" hidden="1" x14ac:dyDescent="0.25">
      <c r="A1102" s="89"/>
      <c r="B1102" s="90"/>
      <c r="C1102" s="90"/>
      <c r="D1102" s="122"/>
      <c r="E1102" s="93"/>
    </row>
    <row r="1103" spans="1:5" hidden="1" x14ac:dyDescent="0.25">
      <c r="A1103" s="89"/>
      <c r="B1103" s="90"/>
      <c r="C1103" s="90"/>
      <c r="D1103" s="90"/>
      <c r="E1103" s="93"/>
    </row>
    <row r="1104" spans="1:5" hidden="1" x14ac:dyDescent="0.25">
      <c r="A1104" s="89"/>
      <c r="B1104" s="90"/>
      <c r="C1104" s="90"/>
      <c r="D1104" s="90"/>
      <c r="E1104" s="93"/>
    </row>
    <row r="1105" spans="1:5" hidden="1" x14ac:dyDescent="0.25">
      <c r="A1105" s="89"/>
      <c r="B1105" s="90"/>
      <c r="C1105" s="90"/>
      <c r="D1105" s="90"/>
      <c r="E1105" s="93"/>
    </row>
    <row r="1106" spans="1:5" hidden="1" x14ac:dyDescent="0.25">
      <c r="A1106" s="89"/>
      <c r="B1106" s="90"/>
      <c r="C1106" s="90"/>
      <c r="D1106" s="90"/>
      <c r="E1106" s="93"/>
    </row>
    <row r="1107" spans="1:5" hidden="1" x14ac:dyDescent="0.25">
      <c r="A1107" s="89"/>
      <c r="B1107" s="90"/>
      <c r="C1107" s="90"/>
      <c r="D1107" s="122"/>
      <c r="E1107" s="93"/>
    </row>
    <row r="1108" spans="1:5" hidden="1" x14ac:dyDescent="0.25">
      <c r="A1108" s="89"/>
      <c r="B1108" s="90"/>
      <c r="C1108" s="90"/>
      <c r="D1108" s="122"/>
      <c r="E1108" s="93"/>
    </row>
    <row r="1109" spans="1:5" hidden="1" x14ac:dyDescent="0.25">
      <c r="A1109" s="89"/>
      <c r="B1109" s="90"/>
      <c r="C1109" s="90"/>
      <c r="D1109" s="90"/>
      <c r="E1109" s="93"/>
    </row>
    <row r="1110" spans="1:5" hidden="1" x14ac:dyDescent="0.25">
      <c r="A1110" s="89"/>
      <c r="B1110" s="90"/>
      <c r="C1110" s="90"/>
      <c r="D1110" s="90"/>
      <c r="E1110" s="93"/>
    </row>
    <row r="1111" spans="1:5" hidden="1" x14ac:dyDescent="0.25">
      <c r="A1111" s="89"/>
      <c r="B1111" s="90"/>
      <c r="C1111" s="90"/>
      <c r="D1111" s="90"/>
      <c r="E1111" s="93"/>
    </row>
    <row r="1112" spans="1:5" hidden="1" x14ac:dyDescent="0.25">
      <c r="A1112" s="89"/>
      <c r="B1112" s="90"/>
      <c r="C1112" s="90"/>
      <c r="D1112" s="90"/>
      <c r="E1112" s="93"/>
    </row>
    <row r="1113" spans="1:5" hidden="1" x14ac:dyDescent="0.25">
      <c r="A1113" s="89"/>
      <c r="B1113" s="90"/>
      <c r="C1113" s="90"/>
      <c r="D1113" s="90"/>
      <c r="E1113" s="93"/>
    </row>
    <row r="1114" spans="1:5" hidden="1" x14ac:dyDescent="0.25">
      <c r="A1114" s="89"/>
      <c r="B1114" s="90"/>
      <c r="C1114" s="90"/>
      <c r="D1114" s="90"/>
      <c r="E1114" s="93"/>
    </row>
    <row r="1115" spans="1:5" hidden="1" x14ac:dyDescent="0.25">
      <c r="A1115" s="89"/>
      <c r="B1115" s="90"/>
      <c r="C1115" s="90"/>
      <c r="D1115" s="90"/>
      <c r="E1115" s="93"/>
    </row>
    <row r="1116" spans="1:5" hidden="1" x14ac:dyDescent="0.25">
      <c r="A1116" s="89"/>
      <c r="B1116" s="90"/>
      <c r="C1116" s="90"/>
      <c r="D1116" s="90"/>
      <c r="E1116" s="93"/>
    </row>
    <row r="1117" spans="1:5" hidden="1" x14ac:dyDescent="0.25">
      <c r="A1117" s="89"/>
      <c r="B1117" s="90"/>
      <c r="C1117" s="90"/>
      <c r="D1117" s="90"/>
      <c r="E1117" s="93"/>
    </row>
    <row r="1118" spans="1:5" hidden="1" x14ac:dyDescent="0.25">
      <c r="A1118" s="89"/>
      <c r="B1118" s="90"/>
      <c r="C1118" s="90"/>
      <c r="D1118" s="90"/>
      <c r="E1118" s="93"/>
    </row>
    <row r="1119" spans="1:5" hidden="1" x14ac:dyDescent="0.25">
      <c r="A1119" s="89"/>
      <c r="B1119" s="90"/>
      <c r="C1119" s="90"/>
      <c r="D1119" s="90"/>
      <c r="E1119" s="93"/>
    </row>
    <row r="1120" spans="1:5" hidden="1" x14ac:dyDescent="0.25">
      <c r="A1120" s="89"/>
      <c r="B1120" s="90"/>
      <c r="C1120" s="90"/>
      <c r="D1120" s="90"/>
      <c r="E1120" s="93"/>
    </row>
    <row r="1121" spans="1:5" hidden="1" x14ac:dyDescent="0.25">
      <c r="A1121" s="89"/>
      <c r="B1121" s="90"/>
      <c r="C1121" s="90"/>
      <c r="D1121" s="122"/>
      <c r="E1121" s="93"/>
    </row>
    <row r="1122" spans="1:5" hidden="1" x14ac:dyDescent="0.25">
      <c r="A1122" s="89"/>
      <c r="B1122" s="90"/>
      <c r="C1122" s="90"/>
      <c r="D1122" s="90"/>
      <c r="E1122" s="93"/>
    </row>
    <row r="1123" spans="1:5" hidden="1" x14ac:dyDescent="0.25">
      <c r="A1123" s="89"/>
      <c r="B1123" s="90"/>
      <c r="C1123" s="90"/>
      <c r="D1123" s="90"/>
      <c r="E1123" s="93"/>
    </row>
    <row r="1124" spans="1:5" hidden="1" x14ac:dyDescent="0.25">
      <c r="A1124" s="89"/>
      <c r="B1124" s="90"/>
      <c r="C1124" s="90"/>
      <c r="D1124" s="122"/>
      <c r="E1124" s="93"/>
    </row>
    <row r="1125" spans="1:5" hidden="1" x14ac:dyDescent="0.25">
      <c r="A1125" s="89"/>
      <c r="B1125" s="90"/>
      <c r="C1125" s="90"/>
      <c r="D1125" s="90"/>
      <c r="E1125" s="93"/>
    </row>
    <row r="1126" spans="1:5" hidden="1" x14ac:dyDescent="0.25">
      <c r="A1126" s="89"/>
      <c r="B1126" s="90"/>
      <c r="C1126" s="90"/>
      <c r="D1126" s="90"/>
      <c r="E1126" s="93"/>
    </row>
    <row r="1127" spans="1:5" hidden="1" x14ac:dyDescent="0.25">
      <c r="A1127" s="89"/>
      <c r="B1127" s="90"/>
      <c r="C1127" s="90"/>
      <c r="D1127" s="90"/>
      <c r="E1127" s="93"/>
    </row>
    <row r="1128" spans="1:5" hidden="1" x14ac:dyDescent="0.25">
      <c r="A1128" s="89"/>
      <c r="B1128" s="90"/>
      <c r="C1128" s="90"/>
      <c r="D1128" s="122"/>
      <c r="E1128" s="93"/>
    </row>
    <row r="1129" spans="1:5" hidden="1" x14ac:dyDescent="0.25">
      <c r="A1129" s="89"/>
      <c r="B1129" s="90"/>
      <c r="C1129" s="90"/>
      <c r="D1129" s="90"/>
      <c r="E1129" s="93"/>
    </row>
    <row r="1130" spans="1:5" hidden="1" x14ac:dyDescent="0.25">
      <c r="A1130" s="89"/>
      <c r="B1130" s="90"/>
      <c r="C1130" s="90"/>
      <c r="D1130" s="90"/>
      <c r="E1130" s="93"/>
    </row>
    <row r="1131" spans="1:5" hidden="1" x14ac:dyDescent="0.25">
      <c r="A1131" s="89"/>
      <c r="B1131" s="90"/>
      <c r="C1131" s="90"/>
      <c r="D1131" s="90"/>
      <c r="E1131" s="93"/>
    </row>
    <row r="1132" spans="1:5" hidden="1" x14ac:dyDescent="0.25">
      <c r="A1132" s="89"/>
      <c r="B1132" s="90"/>
      <c r="C1132" s="90"/>
      <c r="D1132" s="90"/>
      <c r="E1132" s="93"/>
    </row>
    <row r="1133" spans="1:5" hidden="1" x14ac:dyDescent="0.25">
      <c r="A1133" s="89"/>
      <c r="B1133" s="90"/>
      <c r="C1133" s="90"/>
      <c r="D1133" s="90"/>
      <c r="E1133" s="93"/>
    </row>
    <row r="1134" spans="1:5" hidden="1" x14ac:dyDescent="0.25">
      <c r="A1134" s="89"/>
      <c r="B1134" s="90"/>
      <c r="C1134" s="90"/>
      <c r="D1134" s="90"/>
      <c r="E1134" s="93"/>
    </row>
    <row r="1135" spans="1:5" hidden="1" x14ac:dyDescent="0.25">
      <c r="A1135" s="89"/>
      <c r="B1135" s="90"/>
      <c r="C1135" s="90"/>
      <c r="D1135" s="90"/>
      <c r="E1135" s="93"/>
    </row>
    <row r="1136" spans="1:5" hidden="1" x14ac:dyDescent="0.25">
      <c r="A1136" s="89"/>
      <c r="B1136" s="90"/>
      <c r="C1136" s="90"/>
      <c r="D1136" s="90"/>
      <c r="E1136" s="93"/>
    </row>
    <row r="1137" spans="1:5" hidden="1" x14ac:dyDescent="0.25">
      <c r="A1137" s="89"/>
      <c r="B1137" s="90"/>
      <c r="C1137" s="90"/>
      <c r="D1137" s="90"/>
      <c r="E1137" s="93"/>
    </row>
    <row r="1138" spans="1:5" hidden="1" x14ac:dyDescent="0.25">
      <c r="A1138" s="89"/>
      <c r="B1138" s="90"/>
      <c r="C1138" s="90"/>
      <c r="D1138" s="122"/>
      <c r="E1138" s="93"/>
    </row>
    <row r="1139" spans="1:5" hidden="1" x14ac:dyDescent="0.25">
      <c r="A1139" s="89"/>
      <c r="B1139" s="90"/>
      <c r="C1139" s="90"/>
      <c r="D1139" s="122"/>
      <c r="E1139" s="93"/>
    </row>
    <row r="1140" spans="1:5" hidden="1" x14ac:dyDescent="0.25">
      <c r="A1140" s="89"/>
      <c r="B1140" s="90"/>
      <c r="C1140" s="90"/>
      <c r="D1140" s="122"/>
      <c r="E1140" s="93"/>
    </row>
    <row r="1141" spans="1:5" hidden="1" x14ac:dyDescent="0.25">
      <c r="A1141" s="89"/>
      <c r="B1141" s="90"/>
      <c r="C1141" s="90"/>
      <c r="D1141" s="122"/>
      <c r="E1141" s="93"/>
    </row>
    <row r="1142" spans="1:5" hidden="1" x14ac:dyDescent="0.25">
      <c r="A1142" s="89"/>
      <c r="B1142" s="90"/>
      <c r="C1142" s="90"/>
      <c r="D1142" s="90"/>
      <c r="E1142" s="93"/>
    </row>
    <row r="1143" spans="1:5" hidden="1" x14ac:dyDescent="0.25">
      <c r="A1143" s="89"/>
      <c r="B1143" s="90"/>
      <c r="C1143" s="90"/>
      <c r="D1143" s="122"/>
      <c r="E1143" s="93"/>
    </row>
    <row r="1144" spans="1:5" hidden="1" x14ac:dyDescent="0.25">
      <c r="A1144" s="89"/>
      <c r="B1144" s="90"/>
      <c r="C1144" s="90"/>
      <c r="D1144" s="122"/>
      <c r="E1144" s="93"/>
    </row>
    <row r="1145" spans="1:5" hidden="1" x14ac:dyDescent="0.25">
      <c r="A1145" s="89"/>
      <c r="B1145" s="90"/>
      <c r="C1145" s="90"/>
      <c r="D1145" s="90"/>
      <c r="E1145" s="93"/>
    </row>
    <row r="1146" spans="1:5" hidden="1" x14ac:dyDescent="0.25">
      <c r="A1146" s="89"/>
      <c r="B1146" s="90"/>
      <c r="C1146" s="90"/>
      <c r="D1146" s="122"/>
      <c r="E1146" s="93"/>
    </row>
    <row r="1147" spans="1:5" hidden="1" x14ac:dyDescent="0.25">
      <c r="A1147" s="89"/>
      <c r="B1147" s="90"/>
      <c r="C1147" s="90"/>
      <c r="D1147" s="122"/>
      <c r="E1147" s="93"/>
    </row>
    <row r="1148" spans="1:5" hidden="1" x14ac:dyDescent="0.25">
      <c r="A1148" s="89"/>
      <c r="B1148" s="90"/>
      <c r="C1148" s="90"/>
      <c r="D1148" s="90"/>
      <c r="E1148" s="93"/>
    </row>
    <row r="1149" spans="1:5" hidden="1" x14ac:dyDescent="0.25">
      <c r="A1149" s="89"/>
      <c r="B1149" s="90"/>
      <c r="C1149" s="90"/>
      <c r="D1149" s="90"/>
      <c r="E1149" s="93"/>
    </row>
    <row r="1150" spans="1:5" hidden="1" x14ac:dyDescent="0.25">
      <c r="A1150" s="89"/>
      <c r="B1150" s="90"/>
      <c r="C1150" s="90"/>
      <c r="D1150" s="122"/>
      <c r="E1150" s="93"/>
    </row>
    <row r="1151" spans="1:5" hidden="1" x14ac:dyDescent="0.25">
      <c r="A1151" s="89"/>
      <c r="B1151" s="90"/>
      <c r="C1151" s="90"/>
      <c r="D1151" s="90"/>
      <c r="E1151" s="93"/>
    </row>
    <row r="1152" spans="1:5" hidden="1" x14ac:dyDescent="0.25">
      <c r="A1152" s="89"/>
      <c r="B1152" s="90"/>
      <c r="C1152" s="90"/>
      <c r="D1152" s="90"/>
      <c r="E1152" s="93"/>
    </row>
    <row r="1153" spans="1:5" hidden="1" x14ac:dyDescent="0.25">
      <c r="A1153" s="89"/>
      <c r="B1153" s="90"/>
      <c r="C1153" s="90"/>
      <c r="D1153" s="122"/>
      <c r="E1153" s="93"/>
    </row>
    <row r="1154" spans="1:5" hidden="1" x14ac:dyDescent="0.25">
      <c r="A1154" s="89"/>
      <c r="B1154" s="90"/>
      <c r="C1154" s="90"/>
      <c r="D1154" s="90"/>
      <c r="E1154" s="93"/>
    </row>
    <row r="1155" spans="1:5" hidden="1" x14ac:dyDescent="0.25">
      <c r="A1155" s="89"/>
      <c r="B1155" s="90"/>
      <c r="C1155" s="90"/>
      <c r="D1155" s="122"/>
      <c r="E1155" s="93"/>
    </row>
    <row r="1156" spans="1:5" hidden="1" x14ac:dyDescent="0.25">
      <c r="A1156" s="89"/>
      <c r="B1156" s="90"/>
      <c r="C1156" s="90"/>
      <c r="D1156" s="90"/>
      <c r="E1156" s="93"/>
    </row>
    <row r="1157" spans="1:5" hidden="1" x14ac:dyDescent="0.25">
      <c r="A1157" s="89"/>
      <c r="B1157" s="90"/>
      <c r="C1157" s="90"/>
      <c r="D1157" s="90"/>
      <c r="E1157" s="93"/>
    </row>
    <row r="1158" spans="1:5" hidden="1" x14ac:dyDescent="0.25">
      <c r="A1158" s="89"/>
      <c r="B1158" s="90"/>
      <c r="C1158" s="90"/>
      <c r="D1158" s="90"/>
      <c r="E1158" s="93"/>
    </row>
    <row r="1159" spans="1:5" hidden="1" x14ac:dyDescent="0.25">
      <c r="A1159" s="89"/>
      <c r="B1159" s="90"/>
      <c r="C1159" s="90"/>
      <c r="D1159" s="90"/>
      <c r="E1159" s="93"/>
    </row>
    <row r="1160" spans="1:5" hidden="1" x14ac:dyDescent="0.25">
      <c r="A1160" s="89"/>
      <c r="B1160" s="90"/>
      <c r="C1160" s="90"/>
      <c r="D1160" s="90"/>
      <c r="E1160" s="93"/>
    </row>
    <row r="1161" spans="1:5" hidden="1" x14ac:dyDescent="0.25">
      <c r="A1161" s="89"/>
      <c r="B1161" s="90"/>
      <c r="C1161" s="90"/>
      <c r="D1161" s="90"/>
      <c r="E1161" s="93"/>
    </row>
    <row r="1162" spans="1:5" hidden="1" x14ac:dyDescent="0.25">
      <c r="A1162" s="89"/>
      <c r="B1162" s="90"/>
      <c r="C1162" s="90"/>
      <c r="D1162" s="90"/>
      <c r="E1162" s="93"/>
    </row>
    <row r="1163" spans="1:5" hidden="1" x14ac:dyDescent="0.25">
      <c r="A1163" s="89"/>
      <c r="B1163" s="90"/>
      <c r="C1163" s="90"/>
      <c r="D1163" s="122"/>
      <c r="E1163" s="93"/>
    </row>
    <row r="1164" spans="1:5" hidden="1" x14ac:dyDescent="0.25">
      <c r="A1164" s="89"/>
      <c r="B1164" s="90"/>
      <c r="C1164" s="90"/>
      <c r="D1164" s="122"/>
      <c r="E1164" s="93"/>
    </row>
    <row r="1165" spans="1:5" hidden="1" x14ac:dyDescent="0.25">
      <c r="A1165" s="89"/>
      <c r="B1165" s="90"/>
      <c r="C1165" s="90"/>
      <c r="D1165" s="90"/>
      <c r="E1165" s="93"/>
    </row>
    <row r="1166" spans="1:5" hidden="1" x14ac:dyDescent="0.25">
      <c r="A1166" s="89"/>
      <c r="B1166" s="90"/>
      <c r="C1166" s="90"/>
      <c r="D1166" s="90"/>
      <c r="E1166" s="93"/>
    </row>
    <row r="1167" spans="1:5" hidden="1" x14ac:dyDescent="0.25">
      <c r="A1167" s="89"/>
      <c r="B1167" s="90"/>
      <c r="C1167" s="90"/>
      <c r="D1167" s="90"/>
      <c r="E1167" s="93"/>
    </row>
    <row r="1168" spans="1:5" hidden="1" x14ac:dyDescent="0.25">
      <c r="A1168" s="89"/>
      <c r="B1168" s="90"/>
      <c r="C1168" s="90"/>
      <c r="D1168" s="122"/>
      <c r="E1168" s="93"/>
    </row>
    <row r="1169" spans="1:5" hidden="1" x14ac:dyDescent="0.25">
      <c r="A1169" s="89"/>
      <c r="B1169" s="90"/>
      <c r="C1169" s="90"/>
      <c r="D1169" s="90"/>
      <c r="E1169" s="93"/>
    </row>
    <row r="1170" spans="1:5" hidden="1" x14ac:dyDescent="0.25">
      <c r="A1170" s="89"/>
      <c r="B1170" s="90"/>
      <c r="C1170" s="90"/>
      <c r="D1170" s="122"/>
      <c r="E1170" s="93"/>
    </row>
    <row r="1171" spans="1:5" hidden="1" x14ac:dyDescent="0.25">
      <c r="A1171" s="89"/>
      <c r="B1171" s="90"/>
      <c r="C1171" s="90"/>
      <c r="D1171" s="90"/>
      <c r="E1171" s="93"/>
    </row>
    <row r="1172" spans="1:5" hidden="1" x14ac:dyDescent="0.25">
      <c r="A1172" s="89"/>
      <c r="B1172" s="90"/>
      <c r="C1172" s="90"/>
      <c r="D1172" s="90"/>
      <c r="E1172" s="93"/>
    </row>
    <row r="1173" spans="1:5" hidden="1" x14ac:dyDescent="0.25">
      <c r="A1173" s="89"/>
      <c r="B1173" s="90"/>
      <c r="C1173" s="90"/>
      <c r="D1173" s="90"/>
      <c r="E1173" s="93"/>
    </row>
    <row r="1174" spans="1:5" hidden="1" x14ac:dyDescent="0.25">
      <c r="A1174" s="89"/>
      <c r="B1174" s="90"/>
      <c r="C1174" s="90"/>
      <c r="D1174" s="122"/>
      <c r="E1174" s="93"/>
    </row>
    <row r="1175" spans="1:5" hidden="1" x14ac:dyDescent="0.25"/>
    <row r="1176" spans="1:5" hidden="1" x14ac:dyDescent="0.25"/>
  </sheetData>
  <mergeCells count="2">
    <mergeCell ref="A9:I9"/>
    <mergeCell ref="F14:G14"/>
  </mergeCells>
  <conditionalFormatting sqref="B19:E22 B25:E25 B39:C41 E39:E41 B53:C56 E53:E56 B32:E34">
    <cfRule type="expression" dxfId="2" priority="3">
      <formula>$A19&gt;0</formula>
    </cfRule>
  </conditionalFormatting>
  <conditionalFormatting sqref="B85:C85 E85">
    <cfRule type="expression" dxfId="1" priority="2">
      <formula>$A85&gt;0</formula>
    </cfRule>
  </conditionalFormatting>
  <conditionalFormatting sqref="B87:E87">
    <cfRule type="expression" dxfId="0" priority="1">
      <formula>$A87&gt;0</formula>
    </cfRule>
  </conditionalFormatting>
  <pageMargins left="0.11811023622047245" right="0.11811023622047245" top="0.74803149606299213" bottom="0.74803149606299213" header="0.31496062992125984" footer="0.31496062992125984"/>
  <pageSetup paperSize="9" scale="7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Fulls de càlcul</vt:lpstr>
      </vt:variant>
      <vt:variant>
        <vt:i4>3</vt:i4>
      </vt:variant>
      <vt:variant>
        <vt:lpstr>Intervals amb nom</vt:lpstr>
      </vt:variant>
      <vt:variant>
        <vt:i4>2</vt:i4>
      </vt:variant>
    </vt:vector>
  </HeadingPairs>
  <TitlesOfParts>
    <vt:vector size="5" baseType="lpstr">
      <vt:lpstr>menors_1T_2T</vt:lpstr>
      <vt:lpstr>menors_3T</vt:lpstr>
      <vt:lpstr>menors_4T</vt:lpstr>
      <vt:lpstr>menors_3T!Àrea_d'impressió</vt:lpstr>
      <vt:lpstr>menors_4T!Àrea_d'impressió</vt:lpstr>
    </vt:vector>
  </TitlesOfParts>
  <Company>IMI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Ajuntament de Barcelona</dc:creator>
  <cp:lastModifiedBy>Ajuntament de Barcelona</cp:lastModifiedBy>
  <cp:lastPrinted>2018-05-09T08:21:00Z</cp:lastPrinted>
  <dcterms:created xsi:type="dcterms:W3CDTF">2015-03-20T10:26:36Z</dcterms:created>
  <dcterms:modified xsi:type="dcterms:W3CDTF">2019-03-21T11:55:06Z</dcterms:modified>
</cp:coreProperties>
</file>