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9414" activeTab="2"/>
  </bookViews>
  <sheets>
    <sheet name="menors_1T_2T" sheetId="1" r:id="rId1"/>
    <sheet name="menors_3T" sheetId="2" r:id="rId2"/>
    <sheet name="menors_4T" sheetId="4" r:id="rId3"/>
  </sheets>
  <calcPr calcId="145621"/>
</workbook>
</file>

<file path=xl/calcChain.xml><?xml version="1.0" encoding="utf-8"?>
<calcChain xmlns="http://schemas.openxmlformats.org/spreadsheetml/2006/main">
  <c r="E2172" i="4" l="1"/>
  <c r="G75" i="4"/>
  <c r="C11" i="4" s="1"/>
  <c r="E75" i="4"/>
  <c r="C12" i="2" l="1"/>
  <c r="C11" i="2"/>
  <c r="C12" i="1" l="1"/>
  <c r="C11" i="1"/>
</calcChain>
</file>

<file path=xl/sharedStrings.xml><?xml version="1.0" encoding="utf-8"?>
<sst xmlns="http://schemas.openxmlformats.org/spreadsheetml/2006/main" count="2724" uniqueCount="1191">
  <si>
    <t>NIF</t>
  </si>
  <si>
    <t>Objecte del contracte</t>
  </si>
  <si>
    <t>Empresa Contractista</t>
  </si>
  <si>
    <r>
      <t xml:space="preserve">Tipus contracte             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</si>
  <si>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Durada</t>
  </si>
  <si>
    <t xml:space="preserve">ENS:   </t>
  </si>
  <si>
    <t>CONTRACTES MENORS DELS ENS DEL GRUP MUNICIPAL</t>
  </si>
  <si>
    <t xml:space="preserve">NOMBRE CONTRACTES MENORS:       </t>
  </si>
  <si>
    <t xml:space="preserve">IMPORT TOTAL MENORS:        </t>
  </si>
  <si>
    <t>Data</t>
  </si>
  <si>
    <t>Els contractes menors d'acord amb l'art 118 de la Llei 9/2017, de 8 de novembre de Contractes del Sector Públic (LCSP), no podran superar l'import de  15.000€ per serveis i subministraments  i de 40.000€ per obres</t>
  </si>
  <si>
    <t>PARC D'ATRACCIONS TIBIDABO, S.A.</t>
  </si>
  <si>
    <t>20/02/2018</t>
  </si>
  <si>
    <t>ABACUS</t>
  </si>
  <si>
    <t>F08226714</t>
  </si>
  <si>
    <t>Premis treballadors 2017 lliurats a la reunió d'inici de temporada</t>
  </si>
  <si>
    <t>SUBMINISTRAMENT</t>
  </si>
  <si>
    <t>22/03/2018</t>
  </si>
  <si>
    <t>ABAST SYSTEMS &amp; SOLUTIONS, S.L.</t>
  </si>
  <si>
    <t>B59104612</t>
  </si>
  <si>
    <t>Carga del primer semestre en preproducción</t>
  </si>
  <si>
    <t>SERVEI</t>
  </si>
  <si>
    <t>Carga y presentación del primer semestre</t>
  </si>
  <si>
    <t>Validación del Abast SII contra SQL 2016</t>
  </si>
  <si>
    <t>13/02/2018</t>
  </si>
  <si>
    <t>Monitor LCD HP Business E233 23" per a canvis, departament comercial (actes) y departament operacions (gestió calendari)</t>
  </si>
  <si>
    <t>12/01/2018</t>
  </si>
  <si>
    <t>Estació de treball HP Z240 per al departament de comercial + monitor LCD HP Business E243</t>
  </si>
  <si>
    <t>02/02/2018</t>
  </si>
  <si>
    <t>ACCESIBILITAT A LA CULTURA PUNTS SUSPENSIUS</t>
  </si>
  <si>
    <t>J65605420</t>
  </si>
  <si>
    <t>Formació en accessibilitat al personal</t>
  </si>
  <si>
    <t>19/02/2018</t>
  </si>
  <si>
    <t>ADOBE SYSTEMS INCORPORATED</t>
  </si>
  <si>
    <t xml:space="preserve"> Llicència per programes Adobe Creative Cloud (anual)</t>
  </si>
  <si>
    <t>05/03/2018</t>
  </si>
  <si>
    <t>ADTEL</t>
  </si>
  <si>
    <t>B63181440</t>
  </si>
  <si>
    <t>Interfono amb micro altaveu extensible a instal·lar a l'atracció Talaia</t>
  </si>
  <si>
    <t>15/01/2018</t>
  </si>
  <si>
    <t>AGÈNCIA CATALANA DE TURISME</t>
  </si>
  <si>
    <t>S0800470G</t>
  </si>
  <si>
    <t>Comissió per venda de vouchers mes de Desembre</t>
  </si>
  <si>
    <t>06/03/2018</t>
  </si>
  <si>
    <t>AJUNTAMENT DE BARCELONA</t>
  </si>
  <si>
    <t>P0801900B</t>
  </si>
  <si>
    <t>Taxa per la utilització terrassa Masia 2018</t>
  </si>
  <si>
    <t>AJUNTAMENT DE TERRASSA</t>
  </si>
  <si>
    <t>P0827900B</t>
  </si>
  <si>
    <t>Taxa corresponent a la instal·lació de banderoles (150) al municipi de Terrassa del 20 de febrer al 20 de març de 2018 (comunicació inici temporada 2018)</t>
  </si>
  <si>
    <t>21/02/2018</t>
  </si>
  <si>
    <t>AKI BRICOLAJE ESPAÑA</t>
  </si>
  <si>
    <t>B83985713</t>
  </si>
  <si>
    <t>Moble expositor per a la Cursa d' Ocells</t>
  </si>
  <si>
    <t>ANDREA SOTO GARCÍA</t>
  </si>
  <si>
    <t>Restauració biombo servei metge</t>
  </si>
  <si>
    <t>14/02/2018</t>
  </si>
  <si>
    <t>ANDRES MALDONADO</t>
  </si>
  <si>
    <t>A60741253</t>
  </si>
  <si>
    <t>Encadenat d'una mateixa clau armaris Parc</t>
  </si>
  <si>
    <t>Previsió de serralleria per la realització de còpies de claus 2018</t>
  </si>
  <si>
    <t>05/02/2018</t>
  </si>
  <si>
    <t>Compra d'encadenats d'una sola clau per armaris de neteja</t>
  </si>
  <si>
    <t>29/01/2018</t>
  </si>
  <si>
    <t>ÁNGEL GONZALO LÓPEZ</t>
  </si>
  <si>
    <t xml:space="preserve">Coordinació de Seguritat i Salut de les obres de manteniment sense projecte </t>
  </si>
  <si>
    <t>13/03/2018</t>
  </si>
  <si>
    <t>APARATOS MONETICA Y CONTROL</t>
  </si>
  <si>
    <t>B58229600</t>
  </si>
  <si>
    <t>Reparació 3 diplays màquines tiquets</t>
  </si>
  <si>
    <t>05/01/2018</t>
  </si>
  <si>
    <t>Rollos TPV 80x155x25 registradores</t>
  </si>
  <si>
    <t>23/03/2018</t>
  </si>
  <si>
    <t>APLICACIONES I SERVEIS DE TELECOMUNICACIONES, SCP</t>
  </si>
  <si>
    <t>J63847354</t>
  </si>
  <si>
    <t>Llanternes evacuació per a zona Castell i Cancel·lador Hurakan.</t>
  </si>
  <si>
    <t>AQUIMISA</t>
  </si>
  <si>
    <t>B37289923</t>
  </si>
  <si>
    <t>Auditories higiènico sanitàries centres de Restauració mes d'abril</t>
  </si>
  <si>
    <t>Segona analítica higiènico sanitària Masia mes de març.</t>
  </si>
  <si>
    <t>Auditories higiènico alimentàries centres de restauració mes de març.</t>
  </si>
  <si>
    <t>23/02/2018</t>
  </si>
  <si>
    <t>ARA VINC S.L.</t>
  </si>
  <si>
    <t>B59460618</t>
  </si>
  <si>
    <t>Transport totem fast pass, des de les oficines ccalgir al parc</t>
  </si>
  <si>
    <t>02/03/2018</t>
  </si>
  <si>
    <t>ARDANUY INGENIERIA, S.A.</t>
  </si>
  <si>
    <t>A80480759</t>
  </si>
  <si>
    <t xml:space="preserve">Auditoria del "Projecte Executiu de les obres de renovació de la plataforma de via i les estacions del funicular del Tibidabo" </t>
  </si>
  <si>
    <t>18/01/2018</t>
  </si>
  <si>
    <t>ARQUITECTURA I CONSTRUCCIÓ TÈXTIL 8-10, S.L.</t>
  </si>
  <si>
    <t>B17940891</t>
  </si>
  <si>
    <t>Fabricació, subministrament i muntatge de 21 faixes de teixit per a les veles de Miramiralls</t>
  </si>
  <si>
    <t>ART HI-SOM, S.L.</t>
  </si>
  <si>
    <t>B60119922</t>
  </si>
  <si>
    <t>Decoració i reparació de diversos espais del Hotel Krüeger</t>
  </si>
  <si>
    <t>16/02/2018</t>
  </si>
  <si>
    <t>ARTICAT ASSOCIACIÓ PROFESSIONAL D'ARTISTES DE CATALUNYA</t>
  </si>
  <si>
    <t>G66419771</t>
  </si>
  <si>
    <t>Arrenjament cues disfresses mascotes TI i DA</t>
  </si>
  <si>
    <t>12/03/2018</t>
  </si>
  <si>
    <t>ARTURO MUR PESQUER</t>
  </si>
  <si>
    <t>Asesoria Funicular mes de Febrer</t>
  </si>
  <si>
    <t>10/01/2018</t>
  </si>
  <si>
    <t>Asesoría Funicular mes de Desembre</t>
  </si>
  <si>
    <t>ASOC.EMPRESAS LOCALES INTERES GRAL</t>
  </si>
  <si>
    <t>G91622340</t>
  </si>
  <si>
    <t>Quota 2018</t>
  </si>
  <si>
    <t>ASOCIACION ESPAÑOLA DE PARQUES DE ATRACCIONES Y TEMATICOS</t>
  </si>
  <si>
    <t>G58343542</t>
  </si>
  <si>
    <t>Quota anual AEPA 2018</t>
  </si>
  <si>
    <t>ASOCIACIÓN PARA EL PROGRESO DE LA DIRECCIÓN</t>
  </si>
  <si>
    <t>G28197994</t>
  </si>
  <si>
    <t>Seminari del 16 de gener "La gestión del tiempo y el uso de herramientas digitales".</t>
  </si>
  <si>
    <t>ASSOCIACIÓ CULTURAL VIU EL TEATRE</t>
  </si>
  <si>
    <t>G64167877</t>
  </si>
  <si>
    <t>Dinamització de les mascotes del Tibidabo a la caminada solidària Magic Line el dia 25 de febrer de 2018 en horari d'11 h a 14 h.</t>
  </si>
  <si>
    <t>17/01/2018</t>
  </si>
  <si>
    <t>Dinamització de les mascotes del Tibidabo a la cavalcada dels Tres Tombs el 20 de gener de 2018 en horari de matí</t>
  </si>
  <si>
    <t>08/01/2018</t>
  </si>
  <si>
    <t>Dinamització de les mascotes del Tibidabo a la Cavalcada Reis del Districte Sarrià-Sant Gervasi l'any 2018</t>
  </si>
  <si>
    <t>02/01/2018</t>
  </si>
  <si>
    <t>Màquina de neu per mascotes durant el nadal</t>
  </si>
  <si>
    <t>19/03/2018</t>
  </si>
  <si>
    <t>AVIS ALQUILE UN COCHE, S.A.</t>
  </si>
  <si>
    <t>A28152767</t>
  </si>
  <si>
    <t>Lloguer de vehicle transport mercaderies del 15 de març al 14 d'abril 2018.</t>
  </si>
  <si>
    <t>07/02/2018</t>
  </si>
  <si>
    <t>Lloguer vehicle transport mercaderies del 15 de febrer al 14 de març 2018</t>
  </si>
  <si>
    <t>08/03/2018</t>
  </si>
  <si>
    <t>BARNA PORTERS</t>
  </si>
  <si>
    <t>B61443628</t>
  </si>
  <si>
    <t xml:space="preserve">Sant Jordi 2018: formació divendres 20/4/18 d'11 h a 13 h sobre el Parc (productes, serveis i tarifes) a les hostesses + servei de 3 hostesses a la parada de venda de llibres i roses a un punt de la ciutat de Barcelona el dia 23/4/18 de 8:30 h a 22 h. </t>
  </si>
  <si>
    <t>11/01/2018</t>
  </si>
  <si>
    <t>BARNAVASI ASSOC. COMERCIANTS SANT GERVASI</t>
  </si>
  <si>
    <t>G08905457</t>
  </si>
  <si>
    <t>Participació de Tibidabo a la Cavalcada de Reis de Sant Gervasi 2018</t>
  </si>
  <si>
    <t>BENITO URBAN</t>
  </si>
  <si>
    <t>B59987529</t>
  </si>
  <si>
    <t>Subministrament cautxo continu 30mm SBR +10mm EPDM per els tobogans de Camí del Cel</t>
  </si>
  <si>
    <t>BILLARES OCA, SL</t>
  </si>
  <si>
    <t>B61019303</t>
  </si>
  <si>
    <t>Substitució paviment menjador Bar Estació per uno nou</t>
  </si>
  <si>
    <t xml:space="preserve">Reparacions de fusteria al Parc d'Atraccions </t>
  </si>
  <si>
    <t>29/03/2018</t>
  </si>
  <si>
    <t>BMK PROMOCIONS ESPECIALS</t>
  </si>
  <si>
    <t>B62052139</t>
  </si>
  <si>
    <t>Tassa mascota surtit de 4 colors</t>
  </si>
  <si>
    <t>Ampolla d´acer 750 ml. blau, vermell, taronja, plata.</t>
  </si>
  <si>
    <t>15/03/2018</t>
  </si>
  <si>
    <t>BOLETIN OFICIAL DEL ESTADO</t>
  </si>
  <si>
    <t>Q2811001C</t>
  </si>
  <si>
    <t>Honoraris escriptura dels canvis del Consell Administració</t>
  </si>
  <si>
    <t>BUREAU VERITAS CERTIFICACIÓN</t>
  </si>
  <si>
    <t>A79012779</t>
  </si>
  <si>
    <t>Formació ISO 9001:2015 i formació ISO 14001:2015</t>
  </si>
  <si>
    <t>12/02/2018</t>
  </si>
  <si>
    <t>BUREAU VERITAS FORMACIÓN, S.A.</t>
  </si>
  <si>
    <t>A74156910</t>
  </si>
  <si>
    <t>Formació ISO 9001:2015</t>
  </si>
  <si>
    <t>CAPRABO</t>
  </si>
  <si>
    <t>A08115032</t>
  </si>
  <si>
    <t>Compra urgent matèria prima</t>
  </si>
  <si>
    <t>CARLOS GEA GRAN</t>
  </si>
  <si>
    <t>Subministrament de 25 cadires per la Masia</t>
  </si>
  <si>
    <t>31/01/2018</t>
  </si>
  <si>
    <t>Arranjament de les butaques del restaurant La Masia: neteja i envernissat</t>
  </si>
  <si>
    <t>CASA DELFIN</t>
  </si>
  <si>
    <t>A25043365</t>
  </si>
  <si>
    <t>Crepera elèctrica per la Caseta Viking</t>
  </si>
  <si>
    <t>Culleres de postre i de cafè per la Masia.</t>
  </si>
  <si>
    <t>CATALANA DE TOLDOS, S.A.</t>
  </si>
  <si>
    <t>A58539529</t>
  </si>
  <si>
    <t>Substitució dels tendals de la Muntanya Russa</t>
  </si>
  <si>
    <t>06/02/2018</t>
  </si>
  <si>
    <t>CCALGIR</t>
  </si>
  <si>
    <t>B17845116</t>
  </si>
  <si>
    <t xml:space="preserve">Formació (5,50 h) sobre el mòdul agències del programa de gestió de reserves (Euromus). </t>
  </si>
  <si>
    <t>CENTROS COMERCIALES CARREFOUR</t>
  </si>
  <si>
    <t>A28425270</t>
  </si>
  <si>
    <t>Horno sobremesa para alimentos sin gluten para el Aeroport.</t>
  </si>
  <si>
    <t xml:space="preserve">Bullidores d' aigua per al centres de Xurreria. </t>
  </si>
  <si>
    <t>CIUDADES FAMILY WELCOME</t>
  </si>
  <si>
    <t>B66657487</t>
  </si>
  <si>
    <t xml:space="preserve">Realització de tres focus per conèixer la opinió dels participants sobre el Parc i els seus serveis. El pressupost inclou: creació de briefings i scripts, consultor/dinamintzor del grup, captació dels participants, incentius i gratificacions pels participants, informe dels resultats, captació audio i documentació fotogràfica i gestió del projecte. </t>
  </si>
  <si>
    <t>CLUB EXCELENCIA EN GESTION VIA INNOVACIÓN</t>
  </si>
  <si>
    <t>G80024094</t>
  </si>
  <si>
    <t>SOCIS C / QUOTA ANUAL SOCIS C ANY 2018</t>
  </si>
  <si>
    <t>16/01/2018</t>
  </si>
  <si>
    <t>COBRA INSTALACIONES Y SERVICIOS</t>
  </si>
  <si>
    <t>A46146387</t>
  </si>
  <si>
    <t>Adecuació instal·lacions de BT zona edifici arcada</t>
  </si>
  <si>
    <t>Reparació trencament fibra optica de comunicació estació inferior Funicular</t>
  </si>
  <si>
    <t>COMERCIAL BOLSERA</t>
  </si>
  <si>
    <t>B63479034</t>
  </si>
  <si>
    <t>Bosses transparents per guardar samarretes i dessuadores de les Curses</t>
  </si>
  <si>
    <t>COMMEND IBÉRICA</t>
  </si>
  <si>
    <t>B85510360</t>
  </si>
  <si>
    <t>Ampliació centraleta interfonia a 32 abonats IP de l'actual GE800</t>
  </si>
  <si>
    <t>COMPAÑÍA CENTRAL TAXI TELECOM</t>
  </si>
  <si>
    <t>B65978173</t>
  </si>
  <si>
    <t>Servei de taxi durant el mes de gener</t>
  </si>
  <si>
    <t>COMSA SERVICE FACILITY MANAGEMENT, SAU</t>
  </si>
  <si>
    <t>A60470127</t>
  </si>
  <si>
    <t>Instal·lació elèctrica provisional TÜV</t>
  </si>
  <si>
    <t>24/01/2018</t>
  </si>
  <si>
    <t>Subministrament i instal·lació de vinils solar interior casseta Talaia i Tibi air</t>
  </si>
  <si>
    <t>CRISTIAN PÉREZ FERNÁNDEZ</t>
  </si>
  <si>
    <t>Realització imatges 3D de l'armari de formigó dels caixers de l'aparcamentpagament dels accessos als diferents aparcaments del Parc d'Atraccions del Tibidabo</t>
  </si>
  <si>
    <t>09/01/2018</t>
  </si>
  <si>
    <t>Redacció del projecte Bàsic i Executiu, Direcció Facultativa, i Coordinació de Seguritat i Salut, de les actuacions d'obra civil necessàries per la inclusió del elements de tancament, control i pagament dels accessos als diferents aparcaments del parc d'Atraccions del Tibidabo</t>
  </si>
  <si>
    <t>CUBIÑA 2016</t>
  </si>
  <si>
    <t>B66779729</t>
  </si>
  <si>
    <t>Mobiliari pel Parc: taula, banc i base taula</t>
  </si>
  <si>
    <t>27/02/2018</t>
  </si>
  <si>
    <t>DARRERA</t>
  </si>
  <si>
    <t>A58840638</t>
  </si>
  <si>
    <t>Revisió completa i calibratge de fàbrica de 5 equips de mesura de vent: Muntanya Russa, 2 Giradabo, Tibi Air, Talaia</t>
  </si>
  <si>
    <t>DIOTRONIC, S.A.</t>
  </si>
  <si>
    <t>A08338188</t>
  </si>
  <si>
    <t>Comptador de persones per a atraccions</t>
  </si>
  <si>
    <t>26/02/2018</t>
  </si>
  <si>
    <t>DOUBLET IBERICA</t>
  </si>
  <si>
    <t>A58890682</t>
  </si>
  <si>
    <t>Display de peu per a din A4 horitzontal per la Masia</t>
  </si>
  <si>
    <t>Recanvis cintes catenàries, portapancartes i ganxos per a inici temporada 2018</t>
  </si>
  <si>
    <t>Cordes amb mosquetó per a la Masia</t>
  </si>
  <si>
    <t>07/03/2018</t>
  </si>
  <si>
    <t>DUNA EDUCACIÓ, MOBILITAT I SOSTENIBILITAT, S.L.</t>
  </si>
  <si>
    <t>B62838172</t>
  </si>
  <si>
    <t xml:space="preserve">Activitat "Cap de setmana de la Robòtica" els dies 24 i 25 de març de 2018 al Parc. Inclou: 1. Tallers i equipament: robots, tablets, PCs i material necessari. 2. Personal: 6 x talleristes + 1 x responsable per torn. 3. Infraestructura: taules, cadires i instal·lació elèctrica. 4. Transport i instal·lació dels materials. 5. Disseny de les activitats a mida pel Tibidabo: 6+1 Tallers. 6. Disseny i producció de tapetes Tibidabo per les activitats. 7. Cobertura en l'horari del prac de 12 h a 20 h. 8. Obsequi als participants en les conferències. 9. Obsequi al guanyador del sorteig per a tots els participants. 10. Promoció online i offline de l'esdeveniment. </t>
  </si>
  <si>
    <t>DUPLICAT DE SERVEIS INFORMATICS</t>
  </si>
  <si>
    <t>B61306502</t>
  </si>
  <si>
    <t>Compra de USB 8GB model Jingle personalitzats a 4 tintes en ambdues cares model alumini</t>
  </si>
  <si>
    <t>26/03/2018</t>
  </si>
  <si>
    <t>ECOCLIMA VALLES, S.L.</t>
  </si>
  <si>
    <t>B64215031</t>
  </si>
  <si>
    <t>Escomesa de xarxa per a quadre general de distribucció</t>
  </si>
  <si>
    <t>EL CORTE INGLES</t>
  </si>
  <si>
    <t>A28017895</t>
  </si>
  <si>
    <t>Cronómetro para medición de colas y manta para botiquín.</t>
  </si>
  <si>
    <t>ENGINYERIA CLASSE A</t>
  </si>
  <si>
    <t>B65356271</t>
  </si>
  <si>
    <t>Redacció de la modificació del projecte Executiu, la direcció d'obra i la Coordinació de Seguritat i Salut per realitzar el canvi de tensió de 11KV a 25KV del Parc d'Atraccions del Tibidabo a partir de la entrada de línies de MT de la Companyia Distribuïdora</t>
  </si>
  <si>
    <t>Honoraris per la presentació de serveis d'Enginyeria per la instal·lació d'un nou sistema de climatització en la zona del cementeri de l'Hotel Krüeger</t>
  </si>
  <si>
    <t>ENTORNO DIGITAL, S.A.</t>
  </si>
  <si>
    <t>A61397212</t>
  </si>
  <si>
    <t>Transferències Domini.cat TIBICLUB i TIBIDABO</t>
  </si>
  <si>
    <t>ESTUDI D'OBRES 1958, S.L.</t>
  </si>
  <si>
    <t>B66642554</t>
  </si>
  <si>
    <t>Subministrament panell decoratiu escales Krüeger</t>
  </si>
  <si>
    <t>EVA PORCEL ADÁN</t>
  </si>
  <si>
    <t>Verificació càlcul nova forma i patronatge veles miramiralls</t>
  </si>
  <si>
    <t>FARRES DE ROCAFIGUERA NOTARIOS</t>
  </si>
  <si>
    <t>E65362162</t>
  </si>
  <si>
    <t>Poderes para pleitos,,,,,,,,,,,,,,,,,,,,,,</t>
  </si>
  <si>
    <t>15/02/2018</t>
  </si>
  <si>
    <t>Poder para pleitos y revocación poder para pleitos</t>
  </si>
  <si>
    <t>FERRETERIA I DROGUERIA ROURE JUNI, S.L.</t>
  </si>
  <si>
    <t>B61001111</t>
  </si>
  <si>
    <t xml:space="preserve">Compres de petites eines museo d'automats </t>
  </si>
  <si>
    <t>FUNDACIÓ ALICIA, ALIMENTACIÓ I CIÈNCIA</t>
  </si>
  <si>
    <t>G63360531</t>
  </si>
  <si>
    <t>Sessió formativa sobre alimentació saludable i control d'al·lèrgens</t>
  </si>
  <si>
    <t>FUNDACIÓ PER LA EDUCACIÓ I SALUT MENTAL</t>
  </si>
  <si>
    <t>G60176328</t>
  </si>
  <si>
    <t>Bugaderia polars i parkes explotació.</t>
  </si>
  <si>
    <t>FUNDACIÓ PRIVADA TALLERS DE CATALUNYA</t>
  </si>
  <si>
    <t>G58710435</t>
  </si>
  <si>
    <t>Treballs de jardineria: Subministrament, transport y plantació d'arbustos i plantes al parc</t>
  </si>
  <si>
    <t>FUNDACION REAL DREAMS</t>
  </si>
  <si>
    <t>G64441819</t>
  </si>
  <si>
    <t>Realització de la festa solidària Uncopdemà 2018 al Parc d'atraccions Tibidabo</t>
  </si>
  <si>
    <t>GARCIA DE POU CIA.CIAL.</t>
  </si>
  <si>
    <t>A17060864</t>
  </si>
  <si>
    <t>Timbres i alfombres pel departament d'Operacions.</t>
  </si>
  <si>
    <t>01/02/2018</t>
  </si>
  <si>
    <t>Alfombres de 90x150 cms per la Xurreria Talaia</t>
  </si>
  <si>
    <t>GASTROSAFRI, S.L.</t>
  </si>
  <si>
    <t>B66956863</t>
  </si>
  <si>
    <t>Reparació segona màquina Danone i retirada de la primera.</t>
  </si>
  <si>
    <t>Reparació primera màquina Danone</t>
  </si>
  <si>
    <t>GREMI DE RESTAURACIÓ DE BARCELONA</t>
  </si>
  <si>
    <t>G08504664</t>
  </si>
  <si>
    <t>Curs cambrer/a professional dirigit al personal de la Masia</t>
  </si>
  <si>
    <t>GUILLEM-VILALLONGA CONSULTORES</t>
  </si>
  <si>
    <t>B64289234</t>
  </si>
  <si>
    <t>Inserció anunci Tibidabo en circuit publicitari de pantalles Condis en el període de 16/03/18 al 29/03/18.</t>
  </si>
  <si>
    <t>HUSS PARTS &amp; SERVICE</t>
  </si>
  <si>
    <t>DE814747387</t>
  </si>
  <si>
    <t>Ampliació comanda P18000181 per cost de transport</t>
  </si>
  <si>
    <t>Subministrament per a canvi de reductor nº 3 de l'Hurakan</t>
  </si>
  <si>
    <t>IAAPA</t>
  </si>
  <si>
    <t>BE0875837051</t>
  </si>
  <si>
    <t>Quota annual IAAPA 2018,,,,,,,,,,,,,,,,</t>
  </si>
  <si>
    <t>IBERSELEX</t>
  </si>
  <si>
    <t>A58090713</t>
  </si>
  <si>
    <t>Detectors nous i recanvis detectors bitllets</t>
  </si>
  <si>
    <t>09/02/2018</t>
  </si>
  <si>
    <t>Reparació detector de bitllets i canvi de font d'alimentació</t>
  </si>
  <si>
    <t>IKEA IBERICA</t>
  </si>
  <si>
    <t>A28812618</t>
  </si>
  <si>
    <t xml:space="preserve">METOD Armari de paret amb vitrina blanc per dispensari mèdic </t>
  </si>
  <si>
    <t>22/02/2018</t>
  </si>
  <si>
    <t>Dos mobles per a les carpetes d'atraccions al vestuari de personal.</t>
  </si>
  <si>
    <t>Moble per a les carpetes de les atraccions al vestuari de personal.</t>
  </si>
  <si>
    <t>Armaris pel servei metge, inclou transport i muntatge</t>
  </si>
  <si>
    <t>19/01/2018</t>
  </si>
  <si>
    <t>compra de cadires i butaques per a la zona de descans del personal</t>
  </si>
  <si>
    <t>IMPROVA CONSULTING, S.L.</t>
  </si>
  <si>
    <t>B64653280</t>
  </si>
  <si>
    <t>Anàlisi-estudi d'eficiència organitzativa departament</t>
  </si>
  <si>
    <t>INELÈCTRIC 3000</t>
  </si>
  <si>
    <t>B63064521</t>
  </si>
  <si>
    <t>Instal·lar programador nou a autòmats Muntanya Russa i Infern (en aquesta ultima canviar reactancia 15w llum automat)</t>
  </si>
  <si>
    <t>INGENICO IBERIA</t>
  </si>
  <si>
    <t>B82241506</t>
  </si>
  <si>
    <t>Pinpads registradores EUROMUS recanvi</t>
  </si>
  <si>
    <t>Reparacions datafons parc mes de novembre</t>
  </si>
  <si>
    <t>INGENIERIA DE GESTIÓN INDUSTRIAL, S.L.</t>
  </si>
  <si>
    <t>B13102009</t>
  </si>
  <si>
    <t xml:space="preserve">Calibracio balances de pesatge </t>
  </si>
  <si>
    <t>INNOVACION DE PRODUCTOS Y SERVICIOS</t>
  </si>
  <si>
    <t>B81116626</t>
  </si>
  <si>
    <t>Polseres temporada 2018 amb codi MATRIX</t>
  </si>
  <si>
    <t>INRED INSPECTION &amp; TESTING, S.L.</t>
  </si>
  <si>
    <t>B66778879</t>
  </si>
  <si>
    <t>Inspecció periòdica d'instalacions tèrmiques en edificis</t>
  </si>
  <si>
    <t>31/03/2018</t>
  </si>
  <si>
    <t>INSTALACIONES ELECTRICAS VIVANCOS</t>
  </si>
  <si>
    <t>B65549180</t>
  </si>
  <si>
    <t>Perifèrics per a les TPV Backup per als centres de Restauració.</t>
  </si>
  <si>
    <t>INTERNATIONAL SOFTMACHINE</t>
  </si>
  <si>
    <t>B61476933</t>
  </si>
  <si>
    <t>Contracte de manteniment de software y hardware (control de presència) per al Parc d'Atraccions Tibidabo</t>
  </si>
  <si>
    <t>ISTEM</t>
  </si>
  <si>
    <t>B43331412</t>
  </si>
  <si>
    <t>Connexió de servei de dades des del rack situat a la primera planta fins a tres punts dins el menjador de la Masia</t>
  </si>
  <si>
    <t>Instal·lació elèctrica enllumenat vestuaris P4</t>
  </si>
  <si>
    <t>Extracció, subministrament i col·locació de machimbrado en forma de falca de tot el perímetre de les llaunes incloent la substitució de l'aiguavés</t>
  </si>
  <si>
    <t>subministrament i col·locació de rejiband recolzada sobre omegues sobre de les peces de formigó que es retiren de la rejiband existent al terrat oficines</t>
  </si>
  <si>
    <t>Desplaçar churreria des atraccionetas fins a la porta d'entrada Hurakan, incloent posterior connexió</t>
  </si>
  <si>
    <t>Desplaçar canal d'instal·lacions on hi ha endolls i baixar fins a l'altura de la taula existent en les oficines.</t>
  </si>
  <si>
    <t>Subministrament i col·locació de sistema de tancament de portes a la tanca de sortida mitjançant electroiman en les atraccions Pony Rodeo, Viking i Embruixabruixes</t>
  </si>
  <si>
    <t>Desplaçar lloc de treball des del terra fins a sota la taula i col·locar nou lloc portant la preneu i dades del rack. Taula Félix i Olga</t>
  </si>
  <si>
    <t>Subministrament i col·locació de moll retenidor en porta menjador de personal</t>
  </si>
  <si>
    <t>JOSEP VICENÇ SOPENA IGLESIAS</t>
  </si>
  <si>
    <t>Assessorament fiscal i tributari 2018</t>
  </si>
  <si>
    <t>KARISMA IRANZO, S.L.</t>
  </si>
  <si>
    <t>B63288880</t>
  </si>
  <si>
    <t xml:space="preserve">Sessions d’acompanyament (coaching) a directiu </t>
  </si>
  <si>
    <t>24/03/2018</t>
  </si>
  <si>
    <t>LAFOND JOHN JANICK ANDRE</t>
  </si>
  <si>
    <t>Postals i punts de llibre Tibidabo/Barcelona.</t>
  </si>
  <si>
    <t>LAFORJA SISTEMAS</t>
  </si>
  <si>
    <t>B61287033</t>
  </si>
  <si>
    <t>Compra reproductors, software i serveis pantalles Comunicació Interna</t>
  </si>
  <si>
    <t>LEROY MERLIN ESPAÑA</t>
  </si>
  <si>
    <t>B84818442</t>
  </si>
  <si>
    <t>Box transparente para Cavalls, armaris escombrers per a Funicular i Botiga, armari baix per a l'aparcament, i arcón per a les fundes de l'Alaska. Rectificació comanda P18000257</t>
  </si>
  <si>
    <t>Caixa amb rodes per cavalls, armari material neteja funicular superior i botiga, armari baix amb baldes per guardar material aparcament.</t>
  </si>
  <si>
    <t>MARIA REYES HUGUET MENENDEZ</t>
  </si>
  <si>
    <t>Bugaderia mascotes dia 16 de febrer.</t>
  </si>
  <si>
    <t>Bugaderia mascotes dia 15 de desembre</t>
  </si>
  <si>
    <t>MARTÍN GARCÍA JIMÉNEZ</t>
  </si>
  <si>
    <t>Pomes de caramel pels centres de restauració del Parc.</t>
  </si>
  <si>
    <t>MEDIA MARK BARCELONA VIDEO-TV-HIFI-ELEKTRO-COMPUTER-FOTO</t>
  </si>
  <si>
    <t>A62348073</t>
  </si>
  <si>
    <t>Diferencia import comanda P18000272 impresora multifunció Oficina d'Atenció al Client per canvi de model.</t>
  </si>
  <si>
    <t>Impressora multifunció per a la Oficina d'Atenció al Client</t>
  </si>
  <si>
    <t>MEDUGRAN CONSULTORES</t>
  </si>
  <si>
    <t>B65787830</t>
  </si>
  <si>
    <t>REALITZACIO DE 113 INFORMES DISC PER AVALUACIONS DE TREBALLADORS</t>
  </si>
  <si>
    <t>04/01/2018</t>
  </si>
  <si>
    <t>REALITZACIÓ DE 68 INFORMES DISC PER PROMOCIONS INTERNES DE TREBALLADORS</t>
  </si>
  <si>
    <t>27/03/2018</t>
  </si>
  <si>
    <t>MÉS QUE SALSITXES</t>
  </si>
  <si>
    <t>B65773152</t>
  </si>
  <si>
    <t>Compra de salsitxes per al Bar Piratta</t>
  </si>
  <si>
    <t>META4 SPAIN</t>
  </si>
  <si>
    <t>A80125065</t>
  </si>
  <si>
    <t>Assistència tècnica Meta4 febrer 2018</t>
  </si>
  <si>
    <t>Assistència tècnica Meta4 gener 2018</t>
  </si>
  <si>
    <t>Assistència tècnica Meta4 desembre 2017</t>
  </si>
  <si>
    <t>METAL TEST</t>
  </si>
  <si>
    <t>B08720872</t>
  </si>
  <si>
    <t>Compra per a la calibració dels equips de mesura del clor en xarxa (Hach lange)</t>
  </si>
  <si>
    <t>MICROSISTEMES</t>
  </si>
  <si>
    <t>A58158122</t>
  </si>
  <si>
    <t>Tintes ZEBRA TrueColours ix Series Monochrome</t>
  </si>
  <si>
    <t>MIQUEL ALIMENTACIÓ FOODSERVICE</t>
  </si>
  <si>
    <t>B55124325</t>
  </si>
  <si>
    <t>Toppings per a la iogurteria Danone.</t>
  </si>
  <si>
    <t>MOTORBYTE, S.L.</t>
  </si>
  <si>
    <t>B62434907</t>
  </si>
  <si>
    <t>Grup electrògen de lloguer per a revisió TÜV-SUD</t>
  </si>
  <si>
    <t>21/03/2018</t>
  </si>
  <si>
    <t>MUSICS DE GIRONA</t>
  </si>
  <si>
    <t>F17459991</t>
  </si>
  <si>
    <t xml:space="preserve">Treballs musicals de Joan Massot Kleiner per la falca corresponent a l'inici de temporada 2018 (5/3/18). </t>
  </si>
  <si>
    <t>NATCHA 2000</t>
  </si>
  <si>
    <t>B62109103</t>
  </si>
  <si>
    <t>Servei de Catering reunió dia 16 de Febrer de 2018</t>
  </si>
  <si>
    <t>NKE CAD SYSTEMS SL</t>
  </si>
  <si>
    <t>B86798949</t>
  </si>
  <si>
    <t>Autodesk AutoCAD LT 2018 Commercial New Single-user ELD  annual subcription per l'Oscar Marcos</t>
  </si>
  <si>
    <t>NOMINALIA INTERNET</t>
  </si>
  <si>
    <t>B61553327</t>
  </si>
  <si>
    <t>Renovació domini TIBICLUB.CAT,,,,,,,,,,,,,,,,,</t>
  </si>
  <si>
    <t>NOVOTEC CONSULTORES</t>
  </si>
  <si>
    <t>A78068202</t>
  </si>
  <si>
    <t>Serveis de manteniment legislació legal ambiental a través de la plataforma SALEM</t>
  </si>
  <si>
    <t>25/01/2018</t>
  </si>
  <si>
    <t>OBYSER OBRAS Y SERVICIOS SL</t>
  </si>
  <si>
    <t>B66855628</t>
  </si>
  <si>
    <t>Compra del moble de segregació de residus per al menjador de personal.</t>
  </si>
  <si>
    <t>ODE CONSULTORÍA DE EMPRESAS</t>
  </si>
  <si>
    <t>B71025902</t>
  </si>
  <si>
    <t>GESTIO TECNICA PLA DE FORMACIO 2018</t>
  </si>
  <si>
    <t>OPEN MET</t>
  </si>
  <si>
    <t>B63350482</t>
  </si>
  <si>
    <t>Realització de 2 focus grups amb empleats</t>
  </si>
  <si>
    <t>OSCAR MESTRES ROSS</t>
  </si>
  <si>
    <t>Imans Tibidabo i Barcelona per la botiga</t>
  </si>
  <si>
    <t>Surtit referencies Imans Tibidabo per la botiga</t>
  </si>
  <si>
    <t>Postals i imans Tibidabo/ Barcelona.</t>
  </si>
  <si>
    <t>16/03/2018</t>
  </si>
  <si>
    <t>OUT OF THE BLUE</t>
  </si>
  <si>
    <t>DE813340597</t>
  </si>
  <si>
    <t>pompas gegants ref. 36/0082 per cursa de ocells i cavalls.</t>
  </si>
  <si>
    <t>Bola Malabar ref. 61/2062 per cursa ocells i cavalls.</t>
  </si>
  <si>
    <t xml:space="preserve">Espirals ref. 59/1938 per curses ocells i cavalls </t>
  </si>
  <si>
    <t>Spinner Camuflaje ref. 61/6628</t>
  </si>
  <si>
    <t>Pompes sabó petites 36/0087 menus infantils.</t>
  </si>
  <si>
    <t>PASSION ALLIANCE LTD</t>
  </si>
  <si>
    <t>GB10879855</t>
  </si>
  <si>
    <t>Coaching d'equip directiu (5 sessions de seguiment)</t>
  </si>
  <si>
    <t>POL AND ART SOUND</t>
  </si>
  <si>
    <t>B60810942</t>
  </si>
  <si>
    <t>Falca campanya inici temporada Tibidabo 2018</t>
  </si>
  <si>
    <t>30/03/2018</t>
  </si>
  <si>
    <t>PRODUCCIONS ARTISTIQUES A LA CARTA, S.L.</t>
  </si>
  <si>
    <t>B64165749</t>
  </si>
  <si>
    <t>Lloguer RACK per roda de premsa amb motiu del cap de setmana de la Robòtica (dia 24 de març).</t>
  </si>
  <si>
    <t>Gestió producció del Krüeger Hotel per acte privat d'empersa (TPC EVENTS) Esdeveniment de SEAT. 16/03/2018</t>
  </si>
  <si>
    <t xml:space="preserve">Dinamització de l'acte Cançó de Pau 2017 que va tenir lloc el dia 29 de desembre: speaker Elisabeth Carnicer, equip so, tècnic so, gestió laboral, producció, gestió i coordinació. </t>
  </si>
  <si>
    <t>RAUL GALVEZ GALISTEO</t>
  </si>
  <si>
    <t>Descarregar 15 papereres per guardar al magatzem, i treure 15 papereres en zona pàrquing i camí entrada Hurakan per col·locar les noves</t>
  </si>
  <si>
    <t>REGISTRO MERCANTIL DE BARCELONA</t>
  </si>
  <si>
    <t>E58902883</t>
  </si>
  <si>
    <t>REMOLQUES TARRAGONA</t>
  </si>
  <si>
    <t>B55677942</t>
  </si>
  <si>
    <t>comanda per a la compra del carret de fusta per a la zona del pirata adjudicat al comité de gestió.</t>
  </si>
  <si>
    <t>RIMESA EQUIP</t>
  </si>
  <si>
    <t>B58549304</t>
  </si>
  <si>
    <t>Neteja forn de la Taverna després de temporada, gener 2019.</t>
  </si>
  <si>
    <t>Neteja forn de la Taverna mes de juliol</t>
  </si>
  <si>
    <t>gastos reparació forn telepizza</t>
  </si>
  <si>
    <t>RO-BOTICA GLOBAL, S.L.</t>
  </si>
  <si>
    <t>B64580574</t>
  </si>
  <si>
    <t>Prestació de serveis per a l'espai Lego any 2018</t>
  </si>
  <si>
    <t>SAULA</t>
  </si>
  <si>
    <t>A08661613</t>
  </si>
  <si>
    <t>Compra de cafè en gra per la Masia.</t>
  </si>
  <si>
    <t>SCHIBSTED CLASSIFIED MEDIA SPAIN</t>
  </si>
  <si>
    <t>B83411652</t>
  </si>
  <si>
    <t>PACK DE 5 PER INSERTAR OFERTES DE TREBALL INFOJOBS</t>
  </si>
  <si>
    <t>SELA GROUP</t>
  </si>
  <si>
    <t>Cotxe adaptat a persones amb necessitats especials per a l'atracció Tibi city</t>
  </si>
  <si>
    <t>SERVICIO ESTACION</t>
  </si>
  <si>
    <t>A08023780</t>
  </si>
  <si>
    <t>Bandejas de muestra para pack de 4 peluches mascotas.</t>
  </si>
  <si>
    <t xml:space="preserve">Petites eines i materials  Museu d'automats </t>
  </si>
  <si>
    <t xml:space="preserve">Rotllo politheno señalització vermell i blanc per delimitar zones en l'evacuació del parc </t>
  </si>
  <si>
    <t>SERVICIOS INDUSTRIALES REUNIDOS</t>
  </si>
  <si>
    <t>A08259541</t>
  </si>
  <si>
    <t>Conductor vehicle reforç Restauració i Can Borni del 9 al 15 de desembre</t>
  </si>
  <si>
    <t>Conductor vehicle reforç Restauració i Can Borni del 2 al 8 de desembre</t>
  </si>
  <si>
    <t>Conductor vehicle reforç Restauració i Can Borni del 25 de novembre al 01 de desembre</t>
  </si>
  <si>
    <t>Conductor vehicle reforç Restauració i Can Borni del 18 al 24 de novembre</t>
  </si>
  <si>
    <t>Conductor vehicle reforç Restauració i Can Borni del 11 al 17 de novembre</t>
  </si>
  <si>
    <t>Conductor vehicle reforç Restauració i Can Borni del 4 al 10 de novembre</t>
  </si>
  <si>
    <t>Conductor vehicle reforç Restauració i Can Borni del 28 d'octubre al 3 de novembre</t>
  </si>
  <si>
    <t>Vehicle reforç Restauració i Can Borni dies 14 i 15 de desembre</t>
  </si>
  <si>
    <t>SGS TECNOS</t>
  </si>
  <si>
    <t>A28345577</t>
  </si>
  <si>
    <t>Control periòdic ambiental + sonometria diürna en 7 punts</t>
  </si>
  <si>
    <t>Control inicial parcial d'incendis - acte de comprovació d'incendis + previsió visites prèvies PCI</t>
  </si>
  <si>
    <t>SUGAR KIDS</t>
  </si>
  <si>
    <t>B65212631</t>
  </si>
  <si>
    <t>Pagament drets d'imatge pel web de Tibidabo durant un any (de maig 2017 a maig 2018)</t>
  </si>
  <si>
    <t>SUZOHAPP SPAIN, S.A.</t>
  </si>
  <si>
    <t>A84752831</t>
  </si>
  <si>
    <t>Manteniment anual màquinaria RCS800 i AST7000 canvis</t>
  </si>
  <si>
    <t>TEA EDICIONES</t>
  </si>
  <si>
    <t>A28079069</t>
  </si>
  <si>
    <t>COMPRA DEL LLIBRE 70 EJERCICIOS DE DINAMICAS DE GRUPO PER SELECCIO DE PERSONAL</t>
  </si>
  <si>
    <t>FULLS DE RESPOSTA  AUTOCORREGIBLES I QUADERNS TEST RP30 PER AVALUACIONS TREBALLADORS</t>
  </si>
  <si>
    <t>09/03/2018</t>
  </si>
  <si>
    <t>TECNOLOGIAS DE LA INFORMACION TIALDOS, SL</t>
  </si>
  <si>
    <t>B65959702</t>
  </si>
  <si>
    <t>Ulleres VR per al Tibidabo Express.</t>
  </si>
  <si>
    <t>TESTO INDUSTRIAL SERVICES</t>
  </si>
  <si>
    <t>A63590657</t>
  </si>
  <si>
    <t>calibració equips mesura radicals lliures en oli de fregiduria testo 270</t>
  </si>
  <si>
    <t>17/03/2018</t>
  </si>
  <si>
    <t>TREDESIT</t>
  </si>
  <si>
    <t>B62957063</t>
  </si>
  <si>
    <t>Compra de chai te (vainilla, mango, green tea, matcha i "orca").</t>
  </si>
  <si>
    <t>T-SHIRT PROJECT</t>
  </si>
  <si>
    <t>B61248563</t>
  </si>
  <si>
    <t>Dessuadora nen caputxa logo Tibidabo bordat al pit.</t>
  </si>
  <si>
    <t>Samarretes sky line m/l home/dona</t>
  </si>
  <si>
    <t>Buff adults/ infantils i gorres</t>
  </si>
  <si>
    <t>VERGARA SOCIEDAD ANOMINA DE PUBLICIDAD</t>
  </si>
  <si>
    <t>A08181083</t>
  </si>
  <si>
    <t>Anunci oficial BOP i D.O.G.C. del projecte executiu per a la rehabilitació de l'escala metèl·lica de la plaça somnis</t>
  </si>
  <si>
    <t>Publicació anunci oficial al B.O.P i LA VANGUARDIA de l'aprovació del Projecte constructiu de Reforma de l'atracció "Castell Misteriós" del Parc d'Atraccions del Tibidabo</t>
  </si>
  <si>
    <t xml:space="preserve">Anunci ofial al BOP i D.O.G.C de l'aprovació definitiva de conformitat amb l'informe que consta a l'expedient de referència, el projecte Executiu per a la reforma dels serveis higiènics al Parc d'Atraccions del Tibidabo (zona Bar Estació) </t>
  </si>
  <si>
    <t>VIDAL I PORTA, S.L.</t>
  </si>
  <si>
    <t>B59712182</t>
  </si>
  <si>
    <t>Subministrament i muntatge de 2 fregidores a gas mod.FG7-10 2C BP per el Bar Estació</t>
  </si>
  <si>
    <t>Rampa per a entrepans per al Bar Piratta.</t>
  </si>
  <si>
    <t>Fregidora elèctrica per al Bar Piratta</t>
  </si>
  <si>
    <t>VSS GLOBAL SECURITY SOLUTIONS</t>
  </si>
  <si>
    <t>B58974460</t>
  </si>
  <si>
    <t>Ampliació comanda P18000118: Sistemes intrusió Funicular superior i inferior</t>
  </si>
  <si>
    <t>Actualització sistema de seguretat del Parc d'Atraccions Tibidabo</t>
  </si>
  <si>
    <t>WILD REPUBLIC EUROPE APS</t>
  </si>
  <si>
    <t>DK20124083</t>
  </si>
  <si>
    <t>peluixos per cursa de cavalls i ocells</t>
  </si>
  <si>
    <t>Peluixos curses ocells i cavalls (desembre)</t>
  </si>
  <si>
    <t>WORKCENTER SERVICIOS GLOBALES DE DOCUMENTACION. S.A.</t>
  </si>
  <si>
    <t>A81331951</t>
  </si>
  <si>
    <t>Bolígrafs per omplir enquesta treballadors dia 22/12/2017</t>
  </si>
  <si>
    <t>Preu adjudicat               (iva inclòs)</t>
  </si>
  <si>
    <t>xxxxx716E</t>
  </si>
  <si>
    <t>xxxxx626S</t>
  </si>
  <si>
    <t>xxxxx311X</t>
  </si>
  <si>
    <t>xxxxx623V</t>
  </si>
  <si>
    <t>xxxxx0400</t>
  </si>
  <si>
    <t>xxxxx498F</t>
  </si>
  <si>
    <t>xxxxx755B</t>
  </si>
  <si>
    <t>xxxxx671T</t>
  </si>
  <si>
    <t>xxxxx992H</t>
  </si>
  <si>
    <t>xxxxx149V</t>
  </si>
  <si>
    <t>xxxxx611P</t>
  </si>
  <si>
    <t>xxxxx317W</t>
  </si>
  <si>
    <t>xxxxx668Y</t>
  </si>
  <si>
    <t>xxxxx244W</t>
  </si>
  <si>
    <r>
      <rPr>
        <b/>
        <u/>
        <sz val="13"/>
        <color theme="1"/>
        <rFont val="Arial"/>
        <family val="2"/>
      </rPr>
      <t>PRIMER I SEGON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gener a 30 de juny)</t>
    </r>
  </si>
  <si>
    <t>03/04/2018</t>
  </si>
  <si>
    <t>Comprar forn elèctric DOBRA Modelo TAURO de 4 safates 2,6KW per a Bar Piratta</t>
  </si>
  <si>
    <t>INVENIO EDUCATION FOR LIFE</t>
  </si>
  <si>
    <t>B65538282</t>
  </si>
  <si>
    <t>Reparació vinil malmès sala CREATIBI</t>
  </si>
  <si>
    <t>JOSEP VELLVEHI I FELIP</t>
  </si>
  <si>
    <t>xxxxx748H</t>
  </si>
  <si>
    <t>Transport del kiosk Fast Pass desde CCalgir a Tibidabo</t>
  </si>
  <si>
    <t>04/04/2018</t>
  </si>
  <si>
    <t>Rotllos paper tèrmic 80x155x25</t>
  </si>
  <si>
    <t>Reparació detector bitllets falsos DBF 2300</t>
  </si>
  <si>
    <t>06/04/2018</t>
  </si>
  <si>
    <t>Equipament Sala Lego i Cafeteria Somnis</t>
  </si>
  <si>
    <t>KING'S COLLEGE INTERNATIONAL STUDIES</t>
  </si>
  <si>
    <t>A28773950</t>
  </si>
  <si>
    <t>PRUEBAS DE NIVEL DE INGLES PARA PROMOCIONES INTERNAS DE TRABAJADORES</t>
  </si>
  <si>
    <t>10/04/2018</t>
  </si>
  <si>
    <t>ATON WORLD ENGINEERING, S.L.</t>
  </si>
  <si>
    <t>B73849333</t>
  </si>
  <si>
    <t>Nou contracte menor pel lloguer de cotxe elèctric per al transport de mercaderies al Tibidabo</t>
  </si>
  <si>
    <t>OFIPRIX</t>
  </si>
  <si>
    <t>B61329645</t>
  </si>
  <si>
    <t>Dos bucks amb rodes per al departament d' Operacions (Gestió)</t>
  </si>
  <si>
    <t>11/04/2018</t>
  </si>
  <si>
    <t>Cerraduras cajones máquinas registradoras según modelo</t>
  </si>
  <si>
    <t xml:space="preserve">Iogurt danone per al centre de Danone </t>
  </si>
  <si>
    <t>Petifur per a magdalenes a l'Aeroport</t>
  </si>
  <si>
    <t>DESIGNER SOUVENIRS</t>
  </si>
  <si>
    <t>B86509056</t>
  </si>
  <si>
    <t>Articles papereria, complements i decoració amb motius Barcelona.</t>
  </si>
  <si>
    <t>Serveis diversos de bugaderia, estovalles, parkes, petos etc</t>
  </si>
  <si>
    <t>Impressora multifunció per a l'oficina d'informació</t>
  </si>
  <si>
    <t>NOVADIS DALEX BORRAS, S.L.</t>
  </si>
  <si>
    <t>B43783729</t>
  </si>
  <si>
    <t>Bijuteria y complements per la Botiga</t>
  </si>
  <si>
    <t>Complements: barrets adults i nens, pameles.</t>
  </si>
  <si>
    <t>Pulseres click pell Tibidabo per Botiga</t>
  </si>
  <si>
    <t>PRIMAGAS ENERGÍA</t>
  </si>
  <si>
    <t>A61128013</t>
  </si>
  <si>
    <t>Comanda de gas dipòsit Bar de l'Estació</t>
  </si>
  <si>
    <t>Rotllos de senyalització i armilles reflectores</t>
  </si>
  <si>
    <t>SEUR GEOPOST SLU</t>
  </si>
  <si>
    <t>B82516600</t>
  </si>
  <si>
    <t>Transport rotllos de registradores d'AMYC</t>
  </si>
  <si>
    <t>12/04/2018</t>
  </si>
  <si>
    <t>Cerradura cromo cajones registradoras</t>
  </si>
  <si>
    <t>Calaixo verticals HS-FLIPTOP registradores</t>
  </si>
  <si>
    <t>Calaix registradora HS-FLIPTOP entrega inmediata</t>
  </si>
  <si>
    <t>INSTITUTO DE AUSCULTACION ESTR. Y MEDIO AMBIENTE</t>
  </si>
  <si>
    <t>B60302262</t>
  </si>
  <si>
    <t>Control Qualitat per el projecte constructiu canvi subministraments de BT a MT, nous quadres generals de BT a 400V, canvi de subministraments trifàsics 230V a 400V al parc d'atraccions Tibidabo Descontractació comanda P17000546</t>
  </si>
  <si>
    <t>13/04/2018</t>
  </si>
  <si>
    <t>Comissió per venda de Vouchers mes de Març</t>
  </si>
  <si>
    <t>16/04/2018</t>
  </si>
  <si>
    <t>Servei de taxi abonat mes de març</t>
  </si>
  <si>
    <t>17/04/2018</t>
  </si>
  <si>
    <t>Bosses per al centre de Tibidolç</t>
  </si>
  <si>
    <t>VULKOPRIN NV</t>
  </si>
  <si>
    <t>BE0405233534</t>
  </si>
  <si>
    <t>Recautxutat rodes muntanya russa (enviament 1)</t>
  </si>
  <si>
    <t>18/04/2018</t>
  </si>
  <si>
    <t>Presència de les Mascotes del Tibidabo a la parada de llibres i roses de Sant Jordi 2018 ubicada a Rambla Catalunya, 85 durant el dia 23/4/18</t>
  </si>
  <si>
    <t>FUNDACIÓN PRIVADA SOÑAR DESPIERTO</t>
  </si>
  <si>
    <t>G64555204</t>
  </si>
  <si>
    <t xml:space="preserve">Compra de roses per vendre a la parada de Sant Jordi 2018, tant al propi Parc (100 unitats) com a la parada de Rambla Catalunya, 85 (200 unitats). </t>
  </si>
  <si>
    <t>UNIPOST</t>
  </si>
  <si>
    <t>A62690953</t>
  </si>
  <si>
    <t>Correu normal i certificat dels mesos de Febrer i Març</t>
  </si>
  <si>
    <t>19/04/2018</t>
  </si>
  <si>
    <t>Pack ofertes treball INFOJOBS,,,,,,,,,,,,,,,,,,,,,,,,,</t>
  </si>
  <si>
    <t>20/04/2018</t>
  </si>
  <si>
    <t>Obrellaunes industrial per a la Masia</t>
  </si>
  <si>
    <t>Gastronorms i ganivets per al Bar Piratta</t>
  </si>
  <si>
    <t>Calentador infrarrojos per la foodtruck diavolo</t>
  </si>
  <si>
    <t>JORGE RUBI CAPACETI</t>
  </si>
  <si>
    <t>xxxxx181R</t>
  </si>
  <si>
    <t>Ulleres polarització lineal pel Dididado i ulleres polarització circular per l' Interactibi</t>
  </si>
  <si>
    <t>21/04/2018</t>
  </si>
  <si>
    <t>LUIS RAMO SL</t>
  </si>
  <si>
    <t>B58388612</t>
  </si>
  <si>
    <t>Ulleres de sol amb funda per la Botiga.</t>
  </si>
  <si>
    <t>MANUFACTURAS CLIMA, S.A.</t>
  </si>
  <si>
    <t>A08029951</t>
  </si>
  <si>
    <t>Surtit de paraigues pe la Botiga.</t>
  </si>
  <si>
    <t>22/04/2018</t>
  </si>
  <si>
    <t>AMAG BCN BONANOVA 6 SL</t>
  </si>
  <si>
    <t>B65929275</t>
  </si>
  <si>
    <t>Dessuadores i samarretes Hotel Krueger.</t>
  </si>
  <si>
    <t>23/04/2018</t>
  </si>
  <si>
    <t>Robot tallador verdures i hortalisses i adaptador per tall de patates.</t>
  </si>
  <si>
    <t>Bosses per ametlles garrapinyades</t>
  </si>
  <si>
    <t>GADGETS &amp; CUINA SL</t>
  </si>
  <si>
    <t>B57521627</t>
  </si>
  <si>
    <t>Termòmetres per aliments per als centres de Restauració del Parc.</t>
  </si>
  <si>
    <t>24/04/2018</t>
  </si>
  <si>
    <t>Cartells aparcament informació pagament tiquet i informació aparcament complert.</t>
  </si>
  <si>
    <t>Estante de pared per a la caseta Viking</t>
  </si>
  <si>
    <t>Polseres Parc amb codi MATRIX,,,,,,,,,</t>
  </si>
  <si>
    <t>KRAFTWERK LIVING TECHONOLOGIES</t>
  </si>
  <si>
    <t>ATU62164927</t>
  </si>
  <si>
    <t>Professional 16 Channel Audio AD/DA Converter</t>
  </si>
  <si>
    <t>26/04/2018</t>
  </si>
  <si>
    <t>Suministre de Armari per a xarxa informática Rack</t>
  </si>
  <si>
    <t>27/04/2018</t>
  </si>
  <si>
    <t>FACEBOOK IRELAND LIMITED</t>
  </si>
  <si>
    <t>IE9692928F</t>
  </si>
  <si>
    <t>Campanya "Treballa amb nosaltres" a la xarxa social Facebook</t>
  </si>
  <si>
    <t>GENERAL MARKETS FOOD SERVICE IBÉRICA SLU</t>
  </si>
  <si>
    <t>Compra de toppings per a la Iogurteria mes d'abril i maig.</t>
  </si>
  <si>
    <t>Ampliació comanda P18000218 a causa de que cal buscar un punt de connexió d'aigua i saneamineto adaptable a la nova instal·lació de la Xurreria.</t>
  </si>
  <si>
    <t>MANTENIMIENTO INTEGRAL DE HOSTELERÍA</t>
  </si>
  <si>
    <t>F60349321</t>
  </si>
  <si>
    <t>Estantería para utensilios freidora Bar Pirata</t>
  </si>
  <si>
    <t>30/04/2018</t>
  </si>
  <si>
    <t>Trones de fusta per al Bar Estació.</t>
  </si>
  <si>
    <t>Bombetes infrarrojes per el calentador d'infrarrojos comanda P18000515</t>
  </si>
  <si>
    <t>Reparació detector bitllets DBF 2300</t>
  </si>
  <si>
    <t>LETSEMA OBRAS Y SERVICIOS</t>
  </si>
  <si>
    <t>B66930512</t>
  </si>
  <si>
    <t xml:space="preserve">Ròtul frontal en L per la Iogurteria </t>
  </si>
  <si>
    <t>TURISME DE BARCELONA</t>
  </si>
  <si>
    <t>P5890003F</t>
  </si>
  <si>
    <t>Quota anual com a membre del programa Barcelona Cultura i Lleure 2018</t>
  </si>
  <si>
    <t>01/05/2018</t>
  </si>
  <si>
    <t>Dessuadores per adults, surtit de colors.</t>
  </si>
  <si>
    <t>02/05/2018</t>
  </si>
  <si>
    <t>Guardia esdeveniment SEAT 16.03.18</t>
  </si>
  <si>
    <t>Guardia esdeveniment BRITA 14,03,18</t>
  </si>
  <si>
    <t>Guardia esdeveniment FISIDABO 13.04.18</t>
  </si>
  <si>
    <t>Guardia esdeveniment CINESA 23.03.18</t>
  </si>
  <si>
    <t>Guardia esdeveniment NBA 13,03,18</t>
  </si>
  <si>
    <t>Fita flexible de color verd per a les barreres del pàrquing cim</t>
  </si>
  <si>
    <t>UNIÓ GENERAL DE TREBALLADORS</t>
  </si>
  <si>
    <t>G08496622</t>
  </si>
  <si>
    <t>Inserció publicitària revista Infoserveis</t>
  </si>
  <si>
    <t>04/05/2018</t>
  </si>
  <si>
    <t>DASLER</t>
  </si>
  <si>
    <t>A58519513</t>
  </si>
  <si>
    <t>Lloguer copes de Gin Tonic i barra per a preparar begudes esdeveniment Col·legi d'Arquitectes dia 11 de maig.</t>
  </si>
  <si>
    <t>Trones de fusta per a l'Aeroport.</t>
  </si>
  <si>
    <t>Actualització TempoNet ...........................</t>
  </si>
  <si>
    <t>Bugaderia de mascotes mes d'abril</t>
  </si>
  <si>
    <t>Espirals per cursa de cavalls i ocells.</t>
  </si>
  <si>
    <t>PAPELES ROMERO</t>
  </si>
  <si>
    <t>B30248942</t>
  </si>
  <si>
    <t>Bosses celulosa 32x12x41 para Botiga.</t>
  </si>
  <si>
    <t>05/05/2018</t>
  </si>
  <si>
    <t>Peluixos per les curses de cavalls i ocells.</t>
  </si>
  <si>
    <t>08/05/2018</t>
  </si>
  <si>
    <t>09/05/2018</t>
  </si>
  <si>
    <t>Coordinació de seguritat i salut de les obres de manteniment a les que no hi ha projecte constructiu formal, a realitzar al parc d'atraccions Tibidabo, valit del 1 de maig al 31 d'agost de 2018</t>
  </si>
  <si>
    <t>Subministrament d'armari rack per a l'aparcament Torre Collserola</t>
  </si>
  <si>
    <t>Bosses per a garrapinyades              ,</t>
  </si>
  <si>
    <t>Bugaderia mes d'abril, parkes, polars, i armilles personal parc</t>
  </si>
  <si>
    <t>PETROPORT</t>
  </si>
  <si>
    <t>B59852475</t>
  </si>
  <si>
    <t>Gasolina per a vehicles del parc</t>
  </si>
  <si>
    <t>Lloguer de material de so per l'acte del cap de setmana de la Ciència (15/4/18). El pressupost inclou: 7 altaveus + diadema, equip de so de 1000 w, microfonia, tècnic de so, gestió labora i producció, gestió i coordinació.</t>
  </si>
  <si>
    <t>10/05/2018</t>
  </si>
  <si>
    <t>Comissió per venda de vouchers mes d'Abril.</t>
  </si>
  <si>
    <t>11/05/2018</t>
  </si>
  <si>
    <t>BLUR EDICIONES</t>
  </si>
  <si>
    <t>B82440041</t>
  </si>
  <si>
    <t>Compra de xapes per al personal i festes d'aniversari.</t>
  </si>
  <si>
    <t>ECOKLEEN 2012</t>
  </si>
  <si>
    <t>B65798076</t>
  </si>
  <si>
    <t>Recollida de piles amb data 4/5/2018</t>
  </si>
  <si>
    <t>13/05/2018</t>
  </si>
  <si>
    <t>Llanternes emergència per a la foto Rusa i Mina.</t>
  </si>
  <si>
    <t>Compra de bowls, forquilles i gots per la Masia Cafeteria.</t>
  </si>
  <si>
    <t xml:space="preserve">Estris de cuina per la Masia Cafeteria (paelles, guant i ampolles) </t>
  </si>
  <si>
    <t>Plats i culleretes per al menjador de personal.</t>
  </si>
  <si>
    <t>14/05/2018</t>
  </si>
  <si>
    <t>Reparació màquina SIRIO 15,,,,,,,,,,,</t>
  </si>
  <si>
    <t>Pomes de caramel pels centres de Restauració del Parc, maig i juny.</t>
  </si>
  <si>
    <t>Dues xocolateres de 10 litres per al Parc.</t>
  </si>
  <si>
    <t>SARA MARTÍNEZ SOLANAS</t>
  </si>
  <si>
    <t>xxxxx046P</t>
  </si>
  <si>
    <t>Vitrina para la Foodtruck Diavolo</t>
  </si>
  <si>
    <t>Compra de cafè en gra per la Masia, mes de maig.</t>
  </si>
  <si>
    <t>15/05/2018</t>
  </si>
  <si>
    <t>SEIDOR, S.A.</t>
  </si>
  <si>
    <t>A08854929</t>
  </si>
  <si>
    <t>4 llicències Power BI 2018,,,,,,,,,,,,</t>
  </si>
  <si>
    <t>16/05/2018</t>
  </si>
  <si>
    <t>EGARSAT MUTUA COLABORADORA NUM. 276</t>
  </si>
  <si>
    <t>G64438997</t>
  </si>
  <si>
    <t>SERVEI MEDIC VISITANTS PARC</t>
  </si>
  <si>
    <t xml:space="preserve">SERVEI MÈDIC CLIENT PARC </t>
  </si>
  <si>
    <t>GEMA VILLAR LOSADA</t>
  </si>
  <si>
    <t>xxxxx907P</t>
  </si>
  <si>
    <t>Servei de retirada urgent de rusc d'abelles</t>
  </si>
  <si>
    <t>Maletins per canvi a taquilles i restauració</t>
  </si>
  <si>
    <t>17/05/2018</t>
  </si>
  <si>
    <t>PREVENCONTROL, S.A.</t>
  </si>
  <si>
    <t>A62071097</t>
  </si>
  <si>
    <t>RECONEIXEMENT METGE LABORAL</t>
  </si>
  <si>
    <t>18/05/2018</t>
  </si>
  <si>
    <t>Cistelles per a la presentació de patates fregides Foodtruck Diavolo.</t>
  </si>
  <si>
    <t xml:space="preserve">INCIDENCIES CONSULTOR MES D'ABRIL </t>
  </si>
  <si>
    <t>Connexió a CRA (central recepció d'alarmes) i manteniment derivat d'aquesta connexió.</t>
  </si>
  <si>
    <t>21/05/2018</t>
  </si>
  <si>
    <t>Articles de papereria i complements amb logo BCN.</t>
  </si>
  <si>
    <t>Bisutería: penjols, arracades, pulseres, etc..</t>
  </si>
  <si>
    <t>Ref. spinner camuflaje 61/6628.</t>
  </si>
  <si>
    <t>22/05/2018</t>
  </si>
  <si>
    <t>DAVID RAMÍREZ ROS</t>
  </si>
  <si>
    <t>xxxxx140T</t>
  </si>
  <si>
    <t>Il·lustracions pel conte de les Mascotes del Tibidabo.</t>
  </si>
  <si>
    <t>23/05/2018</t>
  </si>
  <si>
    <t>96 unitats  Ref. 61/6628 spinner afegides a la comanda P18000677</t>
  </si>
  <si>
    <t>24/05/2018</t>
  </si>
  <si>
    <t>EPTISA ENGINYERIA I SERVEIS SAU</t>
  </si>
  <si>
    <t>A08527459</t>
  </si>
  <si>
    <t>Treballs de control de qualitat de les obres relatives a l'actualització de projecte</t>
  </si>
  <si>
    <t>25/05/2018</t>
  </si>
  <si>
    <t>APPLUS NORCONTROL</t>
  </si>
  <si>
    <t>B15044357</t>
  </si>
  <si>
    <t>Assajos no destructius Tibidabo 2018</t>
  </si>
  <si>
    <t>Lloguer de vehicle de transport mercaderies del 15 d'abril al 14 de maig 2018.</t>
  </si>
  <si>
    <t>CINTA-PLAST</t>
  </si>
  <si>
    <t>A58229998</t>
  </si>
  <si>
    <t>Compra d'etiquetes verdes de precaució autoadhesives.</t>
  </si>
  <si>
    <t>Articles BCN papereria i complements.</t>
  </si>
  <si>
    <t>Barquillas per a les hamburgueses de Bar Estació.</t>
  </si>
  <si>
    <t>HEWLETT-PACKARD SERVICIOS ESPAÑA</t>
  </si>
  <si>
    <t>B82591470</t>
  </si>
  <si>
    <t>Serveis de support 4 servidors informatics + 1 en garantia</t>
  </si>
  <si>
    <t>TOI TOI SANITARIOS MOVILES</t>
  </si>
  <si>
    <t>A62518121</t>
  </si>
  <si>
    <t>Lloguer 2 cabines WC adaptades PMR pel dia 13 de juny, Estiu Sense Barreres.</t>
  </si>
  <si>
    <t>TRASLADOS SANITARIOS INTERNACIONALES</t>
  </si>
  <si>
    <t>B08278491</t>
  </si>
  <si>
    <t>Servei d'ambulància amb metge pel dia 13 de juny, jornada d'Estiu Sense Barreres.</t>
  </si>
  <si>
    <t>28/05/2018</t>
  </si>
  <si>
    <t xml:space="preserve">Dinamització de les Mascotes del Tibidabo a la Tamborinada 2018 que va tenir lloc el Parc de la Ciutadella el 27 de maig d'11 h a 19 h. El pressupost inclou: carpa camerino, transport vestuari, equip de so, regidors i mascotes. </t>
  </si>
  <si>
    <t>Copes de vi per a la Masia Cafeteria.</t>
  </si>
  <si>
    <t>Compra de toppings Iogurteria pendent mes de maig i previsió juny.</t>
  </si>
  <si>
    <t>Serveis per l'esdeveniment Col.legi Arquitectes Hotel Krueger, lloguer equip audio, il.luminació i tarima</t>
  </si>
  <si>
    <t>30/05/2018</t>
  </si>
  <si>
    <t>CEDAN JOBS, S.L.</t>
  </si>
  <si>
    <t>B32449456</t>
  </si>
  <si>
    <t>BOX complet nova taquilla Sant Genís</t>
  </si>
  <si>
    <t>ESTUDI D'ARQUITECTURA CODI, S.C.P.</t>
  </si>
  <si>
    <t>J63581193</t>
  </si>
  <si>
    <t>Realització d'inspecció d'estat actual i actualització de dictamen estructural</t>
  </si>
  <si>
    <t>Assistència tècnica mes de març 2018</t>
  </si>
  <si>
    <t>31/05/2018</t>
  </si>
  <si>
    <t>Dessuadores, surtit de colors per adults.</t>
  </si>
  <si>
    <t>01/06/2018</t>
  </si>
  <si>
    <t>22 Ventalls spanish tiles per afegir a la comanda p18000472.</t>
  </si>
  <si>
    <t>03/06/2018</t>
  </si>
  <si>
    <t>LABORATORIOS STADA</t>
  </si>
  <si>
    <t>B28882777</t>
  </si>
  <si>
    <t>Crema solar Lavial nens spr FPs 50 200ml.</t>
  </si>
  <si>
    <t>05/06/2018</t>
  </si>
  <si>
    <t>BCN MEDICAL SUPPORT SLP</t>
  </si>
  <si>
    <t>B66514142</t>
  </si>
  <si>
    <t>Ambulància per a la Jornada Castellera 27 de maig.</t>
  </si>
  <si>
    <t>Compra de cafè en gra per la Masia. Pendent de maig i previsió juny.</t>
  </si>
  <si>
    <t>06/06/2018</t>
  </si>
  <si>
    <t>Comissió per venda de vouchers  mes de Maig</t>
  </si>
  <si>
    <t>Samarretes noi i noia, surtit colors amb logo Tibidabo.</t>
  </si>
  <si>
    <t>07/06/2018</t>
  </si>
  <si>
    <t>Bugaderia neteja de dessuadores i estovalles</t>
  </si>
  <si>
    <t>Gasolina per a vehicles del parc.</t>
  </si>
  <si>
    <t>Dinamització de la Jornada Castellera 2018 amb l'speaker Elisabeth Carnicer (data: 27/5/18)</t>
  </si>
  <si>
    <t>08/06/2018</t>
  </si>
  <si>
    <t>Reparacions màquina iogurt Danone dia 25 de maig</t>
  </si>
  <si>
    <t>GERARDO SALVADOR MEDINA LOPEZ</t>
  </si>
  <si>
    <t>xxxxx644S</t>
  </si>
  <si>
    <t>Correcció ortogràfica i maquetació de la memòria RSC 2017</t>
  </si>
  <si>
    <t>HACH LANGE SPAIN</t>
  </si>
  <si>
    <t>B08557761</t>
  </si>
  <si>
    <t>Recanvi per al mesurador de clor del Parc.</t>
  </si>
  <si>
    <t>HARMONIA RENEWABLE ENERGY, S.L.</t>
  </si>
  <si>
    <t>B65790107</t>
  </si>
  <si>
    <t>Sistema d'extracció de fum Telapizza</t>
  </si>
  <si>
    <t>SOCIEDAD ESTATAL DE CORREOS Y TELEGRAFOS</t>
  </si>
  <si>
    <t>A83052407</t>
  </si>
  <si>
    <t>Servei de bureaufax del departament de recursos</t>
  </si>
  <si>
    <t>Certificats i correu ordinari mesos d'Abril i Maig</t>
  </si>
  <si>
    <t>SOUVENIRS SINGULARS</t>
  </si>
  <si>
    <t>B65968455</t>
  </si>
  <si>
    <t>articles decoració i complements BCN.</t>
  </si>
  <si>
    <t>10/06/2018</t>
  </si>
  <si>
    <t>Bowls Bar Estació, con porta-patates per Foodtruck diavolo i corda de catenària per recinte.</t>
  </si>
  <si>
    <t>Dessuadores i gorres amb logo Tibidabo.</t>
  </si>
  <si>
    <t>11/06/2018</t>
  </si>
  <si>
    <t>Lloguer vehicle de transport de mercaderies del 15 de maig al 14 de juny</t>
  </si>
  <si>
    <t>Manteniment preventiu iogurtera Danone</t>
  </si>
  <si>
    <t>TALLERES ABSA SL</t>
  </si>
  <si>
    <t>A08377269</t>
  </si>
  <si>
    <t>Bombins recanvi taquilles vestuari.</t>
  </si>
  <si>
    <t>12/06/2018</t>
  </si>
  <si>
    <t>VALORA PREVENCIÓN</t>
  </si>
  <si>
    <t>B97673453</t>
  </si>
  <si>
    <t>Formació PRL personal eventual de nova incorporació estiu 2018</t>
  </si>
  <si>
    <t>13/06/2018</t>
  </si>
  <si>
    <t>GLOBAL REPORTING INITIATIVE, Stg.</t>
  </si>
  <si>
    <t>NL810951289B01</t>
  </si>
  <si>
    <t>Verificació memòria RSC 2017 segons mètode GRI</t>
  </si>
  <si>
    <t>ORONA SOCIEDAD COOPERATIVA</t>
  </si>
  <si>
    <t>F20025318</t>
  </si>
  <si>
    <t>Pressupost modernització de dues aparells elevadors Safety Control model O3G8011</t>
  </si>
  <si>
    <t>TEBEX, S.A.</t>
  </si>
  <si>
    <t>A58066705</t>
  </si>
  <si>
    <t>BUROFAX ENVIAT PER PROCEDIMENTS DE TEBEX CAP ALS TREBALLADORS DE PARC D'ATRACCIONS TIBIDABO, S.A.U</t>
  </si>
  <si>
    <t>15/06/2018</t>
  </si>
  <si>
    <t>CENTRO ORTOPÉDICO L. ALMIRALL, S.L.</t>
  </si>
  <si>
    <t>B61560900</t>
  </si>
  <si>
    <t>Cadires de rodes per al dispensari del Parc</t>
  </si>
  <si>
    <t>Lloguer mantelleria, plats, copes i coberts reunió AEPA 31 de maig.</t>
  </si>
  <si>
    <t>Lloguer mantelleria, copes, plats i coberts per reunió AEPA</t>
  </si>
  <si>
    <t>Compra de topping Iogurteria pendent mes de juny.</t>
  </si>
  <si>
    <t>Bombins per a les consignes del Parc.</t>
  </si>
  <si>
    <t>TÜV RHEINLAND IBERICA INSPECTION, CERTIFICATION &amp; TESTING</t>
  </si>
  <si>
    <t>A59555466</t>
  </si>
  <si>
    <t xml:space="preserve"> Servei d'inspecció periòdica de alta tensió al parc</t>
  </si>
  <si>
    <t>16/06/2018</t>
  </si>
  <si>
    <t>Panys per a les portes de vidre de l' Oficina d'Atenció al Client</t>
  </si>
  <si>
    <t>Lloguer taules adaptades i cadires per la jornada d'Estiu Sense Barreres 13 juny.</t>
  </si>
  <si>
    <t>18/06/2018</t>
  </si>
  <si>
    <t>Bowls per cafè de la plaça, coberts per menjador personal i guant de malla per al mirador.</t>
  </si>
  <si>
    <t>EXTRACAM VENTILACIÓN INDUSTRIAL, S.L.</t>
  </si>
  <si>
    <t>B66631300</t>
  </si>
  <si>
    <t>Subministrament i instal·lació campana extractora Telepizza</t>
  </si>
  <si>
    <t>VECLUS, S.L.</t>
  </si>
  <si>
    <t>B59371195</t>
  </si>
  <si>
    <t>Estudi Històrico-arquitectònic de l'estació inferior del Funicular del Tibidabo</t>
  </si>
  <si>
    <t>19/06/2018</t>
  </si>
  <si>
    <t>CONDALGLASS</t>
  </si>
  <si>
    <t>B66100553</t>
  </si>
  <si>
    <t>Paquets de gel per al esdeveniment del Col·legi d'Arquitectes 11 de maig.</t>
  </si>
  <si>
    <t>21/06/2018</t>
  </si>
  <si>
    <t>Legitimació signatures</t>
  </si>
  <si>
    <t>22/06/2018</t>
  </si>
  <si>
    <t>Dessuadores amb logo Hotel Krueguer Per Botiga i curses.</t>
  </si>
  <si>
    <t>Articles de papereria, complements i decoració BCN.</t>
  </si>
  <si>
    <t>Samarretes i buffs per Botiga i curses.</t>
  </si>
  <si>
    <t>IMPRESIONES MUNDO LABORAL</t>
  </si>
  <si>
    <t>B40208217</t>
  </si>
  <si>
    <t>Extensors portargetes i fundes targetes per als empleats.</t>
  </si>
  <si>
    <t>Postals i punts de llibre de Barcelona/ Tibidabo.</t>
  </si>
  <si>
    <t>Surtit de ulleres de sol per Botiga.</t>
  </si>
  <si>
    <t xml:space="preserve">complements i bijuteria per Botiga. </t>
  </si>
  <si>
    <t>pulsera pell click logo Tibidabo per Botiga.</t>
  </si>
  <si>
    <t>complementes: barrets, pameles, etc. per Botiga</t>
  </si>
  <si>
    <t>23/06/2018</t>
  </si>
  <si>
    <t>joguines per les curses de ocells i cavalls</t>
  </si>
  <si>
    <t>joguines per les curses de ocells i cavalls.</t>
  </si>
  <si>
    <t>juguines per les curses de ocells i caballs.</t>
  </si>
  <si>
    <t>24/06/2018</t>
  </si>
  <si>
    <t>INÉS GARCÍA-ALBI GIL DE BIEDMA</t>
  </si>
  <si>
    <t>xxxxx224E</t>
  </si>
  <si>
    <t>Samarretes logo avió i carrousell.</t>
  </si>
  <si>
    <t>Samarretes mascotes logo cuadrat.</t>
  </si>
  <si>
    <t>Dessuadora nen amb bordat Tibidabo.</t>
  </si>
  <si>
    <t>Dessuadores adult per a la Botiga.</t>
  </si>
  <si>
    <t>Samarretes noi i buffs per a la Botiga.</t>
  </si>
  <si>
    <t>Peluixos amb expositor per a la botiga.</t>
  </si>
  <si>
    <t>26/06/2018</t>
  </si>
  <si>
    <t>Desarrollo de un cuadro de mandos integrado dentro del Abast_SII según el formato definido en el documento</t>
  </si>
  <si>
    <t>Lloguer vehicle mercaderies Parc del 15 de juny al 14 de juliol.</t>
  </si>
  <si>
    <t>Fiambreres, tallador de formatge i forquilles per a la Masia</t>
  </si>
  <si>
    <t>Bàscula digital per al Bar Pirata</t>
  </si>
  <si>
    <t>Joguines per a les curse de cavalls i ocells.</t>
  </si>
  <si>
    <t>Joguines per a la Botiga i les curses.</t>
  </si>
  <si>
    <t>PMC GRUP 1985, S.A.</t>
  </si>
  <si>
    <t>A58093816</t>
  </si>
  <si>
    <t>Cadira per a les taquilles aparcament</t>
  </si>
  <si>
    <t>SOUVENIRS BLACK &amp; WHITE, S.L.</t>
  </si>
  <si>
    <t>B65317711</t>
  </si>
  <si>
    <t>Got lluminos per curses de cavalls i ocells.</t>
  </si>
  <si>
    <t>27/06/2018</t>
  </si>
  <si>
    <t>Instal·lació banderoles a la ciutat de Terrassa per comunicar la campanya d'estiu (del 9 de juliol al 9 d'agost)</t>
  </si>
  <si>
    <t>Còpies claus de la secció d'operacions.</t>
  </si>
  <si>
    <t>Bugaderia roba de personal, estovalles i armilles.</t>
  </si>
  <si>
    <t>GEO MEDIDA DIRECTA, S.L.P.</t>
  </si>
  <si>
    <t>B66220807</t>
  </si>
  <si>
    <t>Realització d'un topogràfic de l'entorn de l'edifici de La Masia</t>
  </si>
  <si>
    <t>PUBLIMAX A.S.A.P. PUBLICIDAD</t>
  </si>
  <si>
    <t>B50575497</t>
  </si>
  <si>
    <t>Lanyards per Tibicity i Botiga.</t>
  </si>
  <si>
    <t>SONOTRACK SISTEMAS</t>
  </si>
  <si>
    <t>A20993861</t>
  </si>
  <si>
    <t>Recanvis megafonia parc: Teclat de 8 tecles proglamables per estació bàsica DSP, i treballs de modificació de la configuració.</t>
  </si>
  <si>
    <t>28/06/2018</t>
  </si>
  <si>
    <t>Servei de configuració i posada en marxa dels intèrfons de les màquines del aparcament</t>
  </si>
  <si>
    <t>Petició per compra d´un "pack oferta estándar" a Infojob.</t>
  </si>
  <si>
    <t>29/06/2018</t>
  </si>
  <si>
    <t>ANA MARIA VILLEGAS MORA</t>
  </si>
  <si>
    <t>xxxxx826M</t>
  </si>
  <si>
    <t>Instal.lació comandament digital Caixa forta</t>
  </si>
  <si>
    <t>BARNAPES</t>
  </si>
  <si>
    <t>B59202093</t>
  </si>
  <si>
    <t>Balaça digital per al Bar Pirata</t>
  </si>
  <si>
    <t>Bullidors d'aigua per a la Xurreria Talaia</t>
  </si>
  <si>
    <t>Catenàries per als cancel·ladors de Parc</t>
  </si>
  <si>
    <t>Taula neutre suport vitrina Foodtruck Diavolo i nevera per begudes Foodtruck Frigo</t>
  </si>
  <si>
    <t>SNACKCAR GROUP BCN, S.L.</t>
  </si>
  <si>
    <t>B66063629</t>
  </si>
  <si>
    <t xml:space="preserve">Gofrera doble per a la Iogurteria </t>
  </si>
  <si>
    <r>
      <rPr>
        <b/>
        <u/>
        <sz val="13"/>
        <color theme="1"/>
        <rFont val="Arial"/>
        <family val="2"/>
      </rPr>
      <t>TERCER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juliol a 30 de setembre)</t>
    </r>
  </si>
  <si>
    <t xml:space="preserve">(Dades actualitzades a 12 de març de 2018) </t>
  </si>
  <si>
    <r>
      <t xml:space="preserve">Preu adjudicat               </t>
    </r>
    <r>
      <rPr>
        <b/>
        <i/>
        <sz val="10"/>
        <rFont val="Calibri"/>
        <family val="2"/>
        <scheme val="minor"/>
      </rPr>
      <t>(IVA INCLÒS)</t>
    </r>
  </si>
  <si>
    <t>02/07/2018</t>
  </si>
  <si>
    <t>ALUCISOL</t>
  </si>
  <si>
    <t>B91361311</t>
  </si>
  <si>
    <t>Tres ventiladors-nebulitzadors d'aigua per al Parc</t>
  </si>
  <si>
    <t>DC HOSTELFRANQUICIAS MOBILIARIO, S.L.</t>
  </si>
  <si>
    <t>B67187161</t>
  </si>
  <si>
    <t>Parasols per Masia i Mirador.</t>
  </si>
  <si>
    <t>Compra productes i materials centre restauració iogurteria.</t>
  </si>
  <si>
    <t>Pagament pels serveis d´ avaluació, mitjançant tests especifics, a candidats de selecció.</t>
  </si>
  <si>
    <t>04/07/2018</t>
  </si>
  <si>
    <t>MAQUINARIA ESTACIONAMIENTOS Y PARKIMETROS, S.L.</t>
  </si>
  <si>
    <t>B63650071</t>
  </si>
  <si>
    <t>Impresora Fan-Fold TPM ADVENTA per Oficina Atenció al Client</t>
  </si>
  <si>
    <t>TRANSPORTES EPECIALES ANRI, S.L.</t>
  </si>
  <si>
    <t>B63510564</t>
  </si>
  <si>
    <t>Transport container nova Taquilla Sant Genís</t>
  </si>
  <si>
    <t>09/07/2018</t>
  </si>
  <si>
    <t>FUNDACIÓ EURECAT</t>
  </si>
  <si>
    <t>G62210345</t>
  </si>
  <si>
    <t>Curs de l'ACT fet per EURECAT. Negociació i acció Comercial en el Turisme de negocis MICE</t>
  </si>
  <si>
    <t>10/07/2018</t>
  </si>
  <si>
    <t>BUFETE ANTRÀS ABOGADOS ASOCIADOS, S.L.P.</t>
  </si>
  <si>
    <t>B64760713</t>
  </si>
  <si>
    <t>Honoraris advocat CMAC varis expedients.</t>
  </si>
  <si>
    <t>Feines desenvolupament Meta4 juny 2018</t>
  </si>
  <si>
    <t>Feines desenvolupament Meta4 maig 2018</t>
  </si>
  <si>
    <t>Gestió i producció del Krüeger Hotel per acte privat d'empresa. Extra time 1h</t>
  </si>
  <si>
    <t>11/07/2018</t>
  </si>
  <si>
    <t>Polseres temporada estiu 2018,,,,,,,,,,</t>
  </si>
  <si>
    <t>13/07/2018</t>
  </si>
  <si>
    <t>ELISA SERENA MICCIOLA</t>
  </si>
  <si>
    <t>Valoració psicològica especialitzada</t>
  </si>
  <si>
    <t>16/07/2018</t>
  </si>
  <si>
    <t>JOSEP LLUIS JORNET RUA</t>
  </si>
  <si>
    <t>Composició musical original de 12 hores, com a banda sonora pel Parc d'atraccions Tibidabo i pels espais: Tibicity, Masia del Club dels Aventurers i Cafeteria Somnis.</t>
  </si>
  <si>
    <t>17/07/2018</t>
  </si>
  <si>
    <t>4RQ T&amp;C ARQUITECTES ASSOCIATS</t>
  </si>
  <si>
    <t>B63944706</t>
  </si>
  <si>
    <t>Valoració ofertes obres escales metal·liques Tibidabo</t>
  </si>
  <si>
    <t>JORGE DE CARRERAS SOLER</t>
  </si>
  <si>
    <t>Valoració oferta obres Escales metàl.liques Tibidabo</t>
  </si>
  <si>
    <t>18/07/2018</t>
  </si>
  <si>
    <t>BAC I VENTAYOL GEOSERVEIS, S.L.</t>
  </si>
  <si>
    <t>B61716593</t>
  </si>
  <si>
    <t>Informe sobre els assaigs d'identificació de sòls en la traça del funicular</t>
  </si>
  <si>
    <t>20/07/2018</t>
  </si>
  <si>
    <t>Reparació cautxo zona parc trenet i parc xerranca</t>
  </si>
  <si>
    <t>23/07/2018</t>
  </si>
  <si>
    <t>Compra de pomes caramelitzades</t>
  </si>
  <si>
    <t>Compra de frankfurt i pa de viena pel Bar Pirata</t>
  </si>
  <si>
    <t>SISTEMAS Y TRATAMIENTOS TÉCNICOS</t>
  </si>
  <si>
    <t>A80320385</t>
  </si>
  <si>
    <t>Toner màquina Fargo fer targetes treballadors</t>
  </si>
  <si>
    <t>24/07/2018</t>
  </si>
  <si>
    <t>CENTRO DE ESTUDIOS ADAMS BARCELONA, S.A.</t>
  </si>
  <si>
    <t>A08741530</t>
  </si>
  <si>
    <t>Formació en Gestió Fiscal.</t>
  </si>
  <si>
    <t>25/07/2018</t>
  </si>
  <si>
    <t>CITYSCOUT NETWORK, S.L.</t>
  </si>
  <si>
    <t>B64963929</t>
  </si>
  <si>
    <t>Drets d'imatge per un any de l'actriu de l'espot televisiu de la campanya d'estiu 2018</t>
  </si>
  <si>
    <t>DE MIL MODELS</t>
  </si>
  <si>
    <t>B61076972</t>
  </si>
  <si>
    <t>Drets d'imatge per un any dels actors de l'espot televisiu de la campanya d'estiu 2018</t>
  </si>
  <si>
    <t>SALVADOR MODEL AGENCY, S.L.</t>
  </si>
  <si>
    <t>B58098203</t>
  </si>
  <si>
    <t>26/07/2018</t>
  </si>
  <si>
    <t xml:space="preserve">Desmontar porta caixa de caudals per reparar desgast bisagras </t>
  </si>
  <si>
    <t>LUCÍA BULTÓ SAGNIER</t>
  </si>
  <si>
    <t>Formació "Menjar Saludable" per estructura PATSA.</t>
  </si>
  <si>
    <t>30/07/2018</t>
  </si>
  <si>
    <t>Bugaderia mascotes</t>
  </si>
  <si>
    <t>31/07/2018</t>
  </si>
  <si>
    <t>Pagament inicial per la gestió tècnica del pla de formació 2018.</t>
  </si>
  <si>
    <t>07/08/2018</t>
  </si>
  <si>
    <t>DIALOGA SERVICIOS INTERACTIVOS,</t>
  </si>
  <si>
    <t>A95469433</t>
  </si>
  <si>
    <t xml:space="preserve">Servei de gestió de trucades de la Centraleta del Parc (juliol 2018). </t>
  </si>
  <si>
    <t>08/08/2018</t>
  </si>
  <si>
    <t xml:space="preserve">Reconeixement mèdic nous treballadors. </t>
  </si>
  <si>
    <t>10/08/2018</t>
  </si>
  <si>
    <t>TRANSPORTES ANGEL VELASCO SL</t>
  </si>
  <si>
    <t>B61030011</t>
  </si>
  <si>
    <t>Transporte y descarga de la nueva taquilla de Sant Genis</t>
  </si>
  <si>
    <t>14/08/2018</t>
  </si>
  <si>
    <t>KNOW HOW TECHNOLOGIES</t>
  </si>
  <si>
    <t>B62219324</t>
  </si>
  <si>
    <t xml:space="preserve">Renovació llicència anual de l'eina Eresmarketing (gestió xarxes socials). </t>
  </si>
  <si>
    <t>21/08/2018</t>
  </si>
  <si>
    <t>Subministrament 1740 litres * 0,515 (factor de conversió de litres a kg a 15 graus)</t>
  </si>
  <si>
    <t>22/08/2018</t>
  </si>
  <si>
    <t>Servei de gestió de trucades de la Centraleta del Parc (agost 2018)</t>
  </si>
  <si>
    <t>27/08/2018</t>
  </si>
  <si>
    <t>Ajustar máquina iogurteria Danone, servei realitzat juny.</t>
  </si>
  <si>
    <t>30/08/2018</t>
  </si>
  <si>
    <t>Interfon pilones C-WS201VICM.C</t>
  </si>
  <si>
    <t>Servei d'urgencia a causa de la tempesta i la caiguda d'un llamp</t>
  </si>
  <si>
    <t>03/09/2018</t>
  </si>
  <si>
    <t>Recautxutat de rodes montanya russa</t>
  </si>
  <si>
    <t>05/09/2018</t>
  </si>
  <si>
    <t>EAE- OSTELEA FORMACION ONLINE, S.L.</t>
  </si>
  <si>
    <t>B66912296</t>
  </si>
  <si>
    <t xml:space="preserve">Formació Executive MBA </t>
  </si>
  <si>
    <t>Enviament burofax</t>
  </si>
  <si>
    <t>07/09/2018</t>
  </si>
  <si>
    <t>13/09/2018</t>
  </si>
  <si>
    <t>Publicació ofertes llocs treball</t>
  </si>
  <si>
    <t>14/09/2018</t>
  </si>
  <si>
    <t>Servei de gestió de trucades de la Centraleta del Parc (setembre 2018)</t>
  </si>
  <si>
    <t>Paper per encartutxar monedes</t>
  </si>
  <si>
    <t>18/09/2018</t>
  </si>
  <si>
    <t>Suport ERP</t>
  </si>
  <si>
    <t>Coordinació seguretat i salut obres menors.</t>
  </si>
  <si>
    <t>21/09/2018</t>
  </si>
  <si>
    <t>Compra glaçons.</t>
  </si>
  <si>
    <t>25/09/2018</t>
  </si>
  <si>
    <t>Serveis control qualitat</t>
  </si>
  <si>
    <t>28/09/2018</t>
  </si>
  <si>
    <t>MCONGRESS MERCHANDISING, S.L.</t>
  </si>
  <si>
    <t>B66244542</t>
  </si>
  <si>
    <t>Mertxandatge per la botiga</t>
  </si>
  <si>
    <t>xxxxx502J</t>
  </si>
  <si>
    <t>xxxxx278X</t>
  </si>
  <si>
    <t>xxxxx773N</t>
  </si>
  <si>
    <t>xxxxx478T</t>
  </si>
  <si>
    <t>xxxxx3534</t>
  </si>
  <si>
    <r>
      <rPr>
        <b/>
        <u/>
        <sz val="13"/>
        <color theme="1"/>
        <rFont val="Arial"/>
        <family val="2"/>
      </rPr>
      <t>QUART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d'octubre a 31 de desembre)</t>
    </r>
  </si>
  <si>
    <t>01/10/2018</t>
  </si>
  <si>
    <t>Reparació intèrfon pilones WS201VICM</t>
  </si>
  <si>
    <t>SONO TECNOLOGIA AUDIOVISUAL</t>
  </si>
  <si>
    <t>B61906103</t>
  </si>
  <si>
    <t>Assistència tècnica per averia en reproductor/programació teatre del cel</t>
  </si>
  <si>
    <t>02/10/2018</t>
  </si>
  <si>
    <t>2 Cadires ECO2 BONDAI ROJO més joc de braços</t>
  </si>
  <si>
    <t>08/10/2018</t>
  </si>
  <si>
    <t>Servei d'auditories higiènico alimentàries als centres de restauració</t>
  </si>
  <si>
    <t>Tallers demostratius alimentació saludable</t>
  </si>
  <si>
    <t>FUNDACIÓ LA RODA</t>
  </si>
  <si>
    <t>G63172985</t>
  </si>
  <si>
    <t>Mostra de titelles 2018</t>
  </si>
  <si>
    <t>Servei bugaderia mascotes agost 2018 - juny 2019</t>
  </si>
  <si>
    <t>Comandes corresponents a factures pendents no enviades de reparacions forn La Taverna.</t>
  </si>
  <si>
    <t>09/10/2018</t>
  </si>
  <si>
    <t>Reparació equip EE320AS: 2 interfons de pilones i 3 d'atraccions</t>
  </si>
  <si>
    <t>ECA ENTIDAD COLABORADORA DE LA ADMINISTRACIÓN</t>
  </si>
  <si>
    <t>B08658601</t>
  </si>
  <si>
    <t>Inspecció periòdica de la Instal·lació de Protecció Activa contra incendis, elaboració d'informes i tramitació en la Delegació Territorial d'Indústria</t>
  </si>
  <si>
    <t>Servei bugaderia mascotes</t>
  </si>
  <si>
    <t>Reparació Forn de la Taverna dia 29 de setembre</t>
  </si>
  <si>
    <t>13/10/2018</t>
  </si>
  <si>
    <t>Bugaderia Mascotes</t>
  </si>
  <si>
    <t>15/10/2018</t>
  </si>
  <si>
    <t>18/10/2018</t>
  </si>
  <si>
    <t>PITAGORA ADVANCED</t>
  </si>
  <si>
    <t>B63351068</t>
  </si>
  <si>
    <t>Focus Group (Anàlisis visió treballador)</t>
  </si>
  <si>
    <t>19/10/2018</t>
  </si>
  <si>
    <t>Anuni oficial BOP / D.O.G.C en referència al Projecte executiu per a la instal·lació de dipòsit d'aigua per abastir el sistema de protecció contra incendis del Parc d'Atraccions del Tibidabo</t>
  </si>
  <si>
    <t>23/10/2018</t>
  </si>
  <si>
    <t>Compra de materies primeres</t>
  </si>
  <si>
    <t>Reparació detector bitllets DBF2300</t>
  </si>
  <si>
    <t>24/10/2018</t>
  </si>
  <si>
    <t>GESTIÓ D'OBRES I PROJECTES EDDOM, S.L.</t>
  </si>
  <si>
    <t>B64211626</t>
  </si>
  <si>
    <t>Direcció d'execució d'obra dels treballs de construcció d'un jardí vertical i reforma de la urbanització de la plaça adjacent</t>
  </si>
  <si>
    <t>25/10/2018</t>
  </si>
  <si>
    <t>SERVEI MEDIC CLIENTS PARC EGARSAT</t>
  </si>
  <si>
    <t>SERVEI MÈDIC CLIENTS PARC MUTUA EGARSAT</t>
  </si>
  <si>
    <t>06/11/2018</t>
  </si>
  <si>
    <t>Informes per proves de personalitat, basades amb DISC</t>
  </si>
  <si>
    <t>08/11/2018</t>
  </si>
  <si>
    <t>GRUPO MASSIMO DUTTI</t>
  </si>
  <si>
    <t>A78115201</t>
  </si>
  <si>
    <t>Roba Personal Parc</t>
  </si>
  <si>
    <t>09/11/2018</t>
  </si>
  <si>
    <t xml:space="preserve">Lloguer taules, cadires i mantelleria per reunió </t>
  </si>
  <si>
    <t>Servei tècnic màquina Iogurteria</t>
  </si>
  <si>
    <t>Compra de toppings per a la Iogurteria</t>
  </si>
  <si>
    <t>Pa de frankfurt per al Bar Pirata</t>
  </si>
  <si>
    <t>PEPSICO FOODS, A.I.E</t>
  </si>
  <si>
    <t>V01477355</t>
  </si>
  <si>
    <t>Compra d'snacks, fruits secs i gaspatxo</t>
  </si>
  <si>
    <t>12/11/2018</t>
  </si>
  <si>
    <t>Compra de toppings per la Iogurteria</t>
  </si>
  <si>
    <t>13/11/2018</t>
  </si>
  <si>
    <t>DILOGRAF, S.L.</t>
  </si>
  <si>
    <t>B60467610</t>
  </si>
  <si>
    <t>Elements per tematització nova atracció.</t>
  </si>
  <si>
    <t>Falca campanya estiu Tibidabo 2018</t>
  </si>
  <si>
    <t>14/11/2018</t>
  </si>
  <si>
    <t>Reparació de dos equips  WA201VI NS:3740618 y 3341696</t>
  </si>
  <si>
    <t>Ampliació assajos de qualitat reforma Castell Misteriós</t>
  </si>
  <si>
    <t>PCG ARQUITECTURA E INGENIERIA</t>
  </si>
  <si>
    <t>b61573044</t>
  </si>
  <si>
    <t>Ampliació honoraris assistencia tècnica: direcció d'obres i coordinació de seguritat i salut</t>
  </si>
  <si>
    <t>Rodes recanvi cotxes muntanya russa</t>
  </si>
  <si>
    <t>16/11/2018</t>
  </si>
  <si>
    <t>23/11/2018</t>
  </si>
  <si>
    <t>Redacció informe tècnic sobre sobre l'abast de les esllavissades de terres que s'han produït el dijous 15 de novembre</t>
  </si>
  <si>
    <t>26/11/2018</t>
  </si>
  <si>
    <t>Lloguer mantelleria La Masia</t>
  </si>
  <si>
    <t>ENDESA DISTRIBUCIONES ELECTRICA</t>
  </si>
  <si>
    <t>B82846817</t>
  </si>
  <si>
    <t>Ampliació potencia suministre principal</t>
  </si>
  <si>
    <t>Ampliació potencia suministre linea socorro</t>
  </si>
  <si>
    <t>Ampliació potencia suministre Funicular estació inferior</t>
  </si>
  <si>
    <t>01/12/2018</t>
  </si>
  <si>
    <t>Ponxos degradables, dessuadores i samarretes.</t>
  </si>
  <si>
    <t>03/12/2018</t>
  </si>
  <si>
    <t>Manteniment màquina Iogurteria</t>
  </si>
  <si>
    <t>05/12/2018</t>
  </si>
  <si>
    <t xml:space="preserve">Asesoria Funicular </t>
  </si>
  <si>
    <t>10/12/2018</t>
  </si>
  <si>
    <t>11/12/2018</t>
  </si>
  <si>
    <t>Auditories higiènico alimentàries als centres de restauració</t>
  </si>
  <si>
    <t>ASSOCIACIO DEL CONCURS INTERNACIONAL D'EXECUCIO MUSICAL MARI</t>
  </si>
  <si>
    <t>G58415860</t>
  </si>
  <si>
    <t>Cessió espai</t>
  </si>
  <si>
    <t>Realització enquesta clima laboral 2018</t>
  </si>
  <si>
    <t>VAUGHAN SYSTEM</t>
  </si>
  <si>
    <t>B78489820</t>
  </si>
  <si>
    <t>Proves de nivell Anglès per promoció interna per Oficina d´Atenció al Client.</t>
  </si>
  <si>
    <t>14/12/2018</t>
  </si>
  <si>
    <t>Realització d´informes DISC per promocions internes.</t>
  </si>
  <si>
    <t>Revisió termòmetre mesura oli centres restauració.</t>
  </si>
  <si>
    <t>17/12/2018</t>
  </si>
  <si>
    <t>Reparació urgència forn de la Taverna 1 de desembre.</t>
  </si>
  <si>
    <t>19/12/2018</t>
  </si>
  <si>
    <t>RECERCA I DESENVOLUPAMENT EMPRESARIAL</t>
  </si>
  <si>
    <t>B60261815</t>
  </si>
  <si>
    <t>Servei de distribució postal</t>
  </si>
  <si>
    <t>29/12/2018</t>
  </si>
  <si>
    <t>Subministrament d'articles amb tematització Tibidabo tipus postal i imants per a la venda a la botiga.</t>
  </si>
  <si>
    <t>Subministrament articles roba i complements hivern per a la venda a la botiga de records.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</si>
</sst>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name val="Arial"/>
      <family val="2"/>
    </font>
    <font>
      <sz val="13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4" fillId="0" borderId="0" applyNumberFormat="0" applyFill="0" applyBorder="0" applyAlignment="0" applyProtection="0"/>
    <xf numFmtId="44" fontId="37" fillId="0" borderId="0" applyFont="0" applyFill="0" applyBorder="0" applyAlignment="0" applyProtection="0"/>
  </cellStyleXfs>
  <cellXfs count="74">
    <xf numFmtId="0" fontId="18" fillId="0" borderId="0" xfId="0" applyFont="1"/>
    <xf numFmtId="0" fontId="18" fillId="33" borderId="0" xfId="0" applyFont="1" applyFill="1"/>
    <xf numFmtId="0" fontId="18" fillId="0" borderId="0" xfId="0" applyFont="1" applyAlignment="1">
      <alignment horizontal="center"/>
    </xf>
    <xf numFmtId="0" fontId="21" fillId="34" borderId="0" xfId="0" applyFont="1" applyFill="1" applyAlignment="1">
      <alignment vertical="center"/>
    </xf>
    <xf numFmtId="0" fontId="0" fillId="34" borderId="0" xfId="0" applyFill="1"/>
    <xf numFmtId="0" fontId="22" fillId="34" borderId="0" xfId="0" applyFont="1" applyFill="1" applyAlignment="1">
      <alignment vertical="center"/>
    </xf>
    <xf numFmtId="0" fontId="0" fillId="34" borderId="0" xfId="0" applyFill="1" applyBorder="1"/>
    <xf numFmtId="4" fontId="18" fillId="0" borderId="0" xfId="0" applyNumberFormat="1" applyFont="1"/>
    <xf numFmtId="0" fontId="23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18" fillId="34" borderId="0" xfId="0" applyFont="1" applyFill="1"/>
    <xf numFmtId="0" fontId="18" fillId="34" borderId="0" xfId="0" applyFont="1" applyFill="1" applyAlignment="1">
      <alignment horizontal="center" vertical="top"/>
    </xf>
    <xf numFmtId="0" fontId="18" fillId="34" borderId="0" xfId="0" applyFont="1" applyFill="1" applyAlignment="1">
      <alignment vertical="top"/>
    </xf>
    <xf numFmtId="0" fontId="24" fillId="34" borderId="0" xfId="0" applyFont="1" applyFill="1"/>
    <xf numFmtId="0" fontId="18" fillId="34" borderId="0" xfId="0" applyFont="1" applyFill="1" applyBorder="1"/>
    <xf numFmtId="0" fontId="25" fillId="34" borderId="0" xfId="0" applyFont="1" applyFill="1"/>
    <xf numFmtId="4" fontId="25" fillId="34" borderId="0" xfId="0" applyNumberFormat="1" applyFont="1" applyFill="1"/>
    <xf numFmtId="0" fontId="27" fillId="34" borderId="0" xfId="0" applyFont="1" applyFill="1"/>
    <xf numFmtId="0" fontId="26" fillId="34" borderId="0" xfId="0" applyFont="1" applyFill="1"/>
    <xf numFmtId="0" fontId="25" fillId="34" borderId="0" xfId="0" applyFont="1" applyFill="1" applyBorder="1"/>
    <xf numFmtId="4" fontId="25" fillId="0" borderId="0" xfId="0" applyNumberFormat="1" applyFont="1"/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 vertical="center" wrapText="1"/>
    </xf>
    <xf numFmtId="0" fontId="18" fillId="34" borderId="0" xfId="0" applyFont="1" applyFill="1" applyAlignment="1">
      <alignment vertical="center"/>
    </xf>
    <xf numFmtId="0" fontId="18" fillId="0" borderId="10" xfId="0" applyFont="1" applyBorder="1"/>
    <xf numFmtId="0" fontId="28" fillId="34" borderId="0" xfId="0" applyFont="1" applyFill="1" applyAlignment="1">
      <alignment vertical="center"/>
    </xf>
    <xf numFmtId="0" fontId="24" fillId="34" borderId="0" xfId="0" applyFont="1" applyFill="1" applyAlignment="1">
      <alignment vertical="top"/>
    </xf>
    <xf numFmtId="0" fontId="32" fillId="34" borderId="0" xfId="0" applyFont="1" applyFill="1" applyAlignment="1">
      <alignment vertical="center"/>
    </xf>
    <xf numFmtId="0" fontId="34" fillId="0" borderId="0" xfId="42"/>
    <xf numFmtId="4" fontId="18" fillId="0" borderId="10" xfId="0" applyNumberFormat="1" applyFont="1" applyBorder="1"/>
    <xf numFmtId="3" fontId="27" fillId="34" borderId="0" xfId="0" applyNumberFormat="1" applyFont="1" applyFill="1" applyAlignment="1">
      <alignment horizontal="center"/>
    </xf>
    <xf numFmtId="44" fontId="35" fillId="34" borderId="0" xfId="43" applyFont="1" applyFill="1" applyAlignment="1">
      <alignment horizontal="center"/>
    </xf>
    <xf numFmtId="0" fontId="36" fillId="34" borderId="0" xfId="0" applyFont="1" applyFill="1" applyAlignment="1">
      <alignment horizontal="left" vertical="center"/>
    </xf>
    <xf numFmtId="0" fontId="0" fillId="34" borderId="0" xfId="0" applyFill="1" applyAlignment="1">
      <alignment horizontal="center"/>
    </xf>
    <xf numFmtId="0" fontId="38" fillId="34" borderId="0" xfId="0" applyFont="1" applyFill="1" applyAlignment="1">
      <alignment horizontal="center"/>
    </xf>
    <xf numFmtId="4" fontId="0" fillId="34" borderId="0" xfId="0" applyNumberFormat="1" applyFill="1"/>
    <xf numFmtId="0" fontId="3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40" fillId="34" borderId="0" xfId="0" applyFont="1" applyFill="1" applyAlignment="1">
      <alignment horizontal="center" vertical="center"/>
    </xf>
    <xf numFmtId="0" fontId="40" fillId="34" borderId="0" xfId="0" applyFont="1" applyFill="1" applyAlignment="1">
      <alignment horizontal="center"/>
    </xf>
    <xf numFmtId="0" fontId="41" fillId="34" borderId="0" xfId="0" applyFont="1" applyFill="1" applyAlignment="1">
      <alignment horizontal="center"/>
    </xf>
    <xf numFmtId="4" fontId="40" fillId="34" borderId="0" xfId="0" applyNumberFormat="1" applyFont="1" applyFill="1"/>
    <xf numFmtId="0" fontId="41" fillId="34" borderId="0" xfId="0" applyFont="1" applyFill="1" applyAlignment="1">
      <alignment vertical="center"/>
    </xf>
    <xf numFmtId="0" fontId="40" fillId="34" borderId="0" xfId="0" applyFont="1" applyFill="1"/>
    <xf numFmtId="0" fontId="42" fillId="34" borderId="0" xfId="0" applyFont="1" applyFill="1" applyAlignment="1">
      <alignment horizontal="center"/>
    </xf>
    <xf numFmtId="4" fontId="18" fillId="34" borderId="0" xfId="0" applyNumberFormat="1" applyFont="1" applyFill="1"/>
    <xf numFmtId="0" fontId="43" fillId="34" borderId="0" xfId="0" applyFont="1" applyFill="1" applyAlignment="1">
      <alignment vertical="center"/>
    </xf>
    <xf numFmtId="0" fontId="42" fillId="34" borderId="0" xfId="0" applyFont="1" applyFill="1" applyAlignment="1">
      <alignment horizontal="center" vertical="top"/>
    </xf>
    <xf numFmtId="4" fontId="18" fillId="34" borderId="0" xfId="0" applyNumberFormat="1" applyFont="1" applyFill="1" applyAlignment="1">
      <alignment vertical="top"/>
    </xf>
    <xf numFmtId="0" fontId="43" fillId="34" borderId="0" xfId="0" applyFont="1" applyFill="1" applyAlignment="1">
      <alignment vertical="top"/>
    </xf>
    <xf numFmtId="0" fontId="44" fillId="34" borderId="0" xfId="0" applyFont="1" applyFill="1" applyAlignment="1">
      <alignment horizontal="left" vertical="center"/>
    </xf>
    <xf numFmtId="4" fontId="18" fillId="34" borderId="0" xfId="0" applyNumberFormat="1" applyFont="1" applyFill="1" applyAlignment="1">
      <alignment vertical="center"/>
    </xf>
    <xf numFmtId="0" fontId="32" fillId="34" borderId="0" xfId="0" applyFont="1" applyFill="1" applyAlignment="1">
      <alignment horizontal="center" vertical="center"/>
    </xf>
    <xf numFmtId="0" fontId="33" fillId="34" borderId="0" xfId="0" applyFont="1" applyFill="1" applyAlignment="1">
      <alignment horizontal="left" vertical="center"/>
    </xf>
    <xf numFmtId="4" fontId="32" fillId="34" borderId="0" xfId="0" applyNumberFormat="1" applyFont="1" applyFill="1" applyAlignment="1">
      <alignment vertical="center"/>
    </xf>
    <xf numFmtId="0" fontId="33" fillId="34" borderId="0" xfId="0" applyFont="1" applyFill="1" applyAlignment="1">
      <alignment vertical="center"/>
    </xf>
    <xf numFmtId="0" fontId="27" fillId="34" borderId="0" xfId="0" applyFont="1" applyFill="1" applyAlignment="1">
      <alignment horizontal="center"/>
    </xf>
    <xf numFmtId="0" fontId="27" fillId="34" borderId="0" xfId="0" applyFont="1" applyFill="1" applyBorder="1" applyAlignment="1">
      <alignment horizontal="center"/>
    </xf>
    <xf numFmtId="0" fontId="25" fillId="34" borderId="0" xfId="0" applyFont="1" applyFill="1" applyAlignment="1">
      <alignment horizontal="center"/>
    </xf>
    <xf numFmtId="0" fontId="26" fillId="34" borderId="0" xfId="0" applyFont="1" applyFill="1" applyAlignment="1">
      <alignment vertical="center"/>
    </xf>
    <xf numFmtId="4" fontId="45" fillId="0" borderId="0" xfId="0" applyNumberFormat="1" applyFont="1" applyAlignment="1">
      <alignment horizontal="center"/>
    </xf>
    <xf numFmtId="4" fontId="27" fillId="34" borderId="0" xfId="0" applyNumberFormat="1" applyFont="1" applyFill="1" applyBorder="1" applyAlignment="1">
      <alignment horizontal="center"/>
    </xf>
    <xf numFmtId="4" fontId="46" fillId="35" borderId="10" xfId="0" applyNumberFormat="1" applyFont="1" applyFill="1" applyBorder="1" applyAlignment="1">
      <alignment horizontal="center" vertical="center" wrapText="1"/>
    </xf>
    <xf numFmtId="4" fontId="35" fillId="0" borderId="0" xfId="0" applyNumberFormat="1" applyFont="1"/>
    <xf numFmtId="3" fontId="35" fillId="0" borderId="0" xfId="0" applyNumberFormat="1" applyFont="1"/>
    <xf numFmtId="0" fontId="18" fillId="0" borderId="0" xfId="0" applyFont="1" applyAlignment="1">
      <alignment horizontal="right"/>
    </xf>
    <xf numFmtId="4" fontId="0" fillId="0" borderId="0" xfId="0" applyNumberFormat="1"/>
    <xf numFmtId="0" fontId="33" fillId="34" borderId="0" xfId="0" applyFont="1" applyFill="1" applyAlignment="1">
      <alignment wrapText="1"/>
    </xf>
    <xf numFmtId="3" fontId="26" fillId="34" borderId="0" xfId="0" applyNumberFormat="1" applyFont="1" applyFill="1" applyAlignment="1">
      <alignment horizontal="center"/>
    </xf>
    <xf numFmtId="4" fontId="25" fillId="34" borderId="0" xfId="0" applyNumberFormat="1" applyFont="1" applyFill="1" applyAlignment="1">
      <alignment horizontal="center"/>
    </xf>
  </cellXfs>
  <cellStyles count="44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Moneda" xfId="43" builtinId="4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543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4"/>
  <sheetViews>
    <sheetView workbookViewId="0">
      <selection activeCell="A5" sqref="A5"/>
    </sheetView>
  </sheetViews>
  <sheetFormatPr defaultColWidth="11.5" defaultRowHeight="12.9" x14ac:dyDescent="0.2"/>
  <cols>
    <col min="1" max="1" width="18.875" style="2" customWidth="1"/>
    <col min="2" max="2" width="39.875" bestFit="1" customWidth="1"/>
    <col min="3" max="3" width="16.5" style="2" customWidth="1"/>
    <col min="4" max="4" width="48.5" customWidth="1"/>
    <col min="5" max="5" width="19.5" customWidth="1"/>
    <col min="6" max="6" width="16.5" customWidth="1"/>
    <col min="7" max="7" width="23" customWidth="1"/>
    <col min="8" max="8" width="39.875" bestFit="1" customWidth="1"/>
  </cols>
  <sheetData>
    <row r="1" spans="1:11" s="4" customFormat="1" ht="25.5" customHeight="1" x14ac:dyDescent="0.2">
      <c r="A1" s="3"/>
      <c r="C1" s="10"/>
    </row>
    <row r="2" spans="1:11" s="4" customFormat="1" x14ac:dyDescent="0.2">
      <c r="C2" s="10"/>
    </row>
    <row r="3" spans="1:11" s="4" customFormat="1" x14ac:dyDescent="0.2">
      <c r="C3" s="10"/>
    </row>
    <row r="4" spans="1:11" s="11" customFormat="1" ht="23.95" customHeight="1" x14ac:dyDescent="0.2">
      <c r="A4" s="8" t="s">
        <v>6</v>
      </c>
      <c r="B4" s="9"/>
      <c r="C4" s="9"/>
      <c r="D4" s="9"/>
      <c r="E4" s="9"/>
      <c r="F4" s="9"/>
      <c r="G4" s="9"/>
    </row>
    <row r="5" spans="1:11" s="11" customFormat="1" ht="18" customHeight="1" x14ac:dyDescent="0.2">
      <c r="A5" s="8"/>
      <c r="B5" s="9"/>
      <c r="C5" s="9"/>
      <c r="D5" s="9"/>
      <c r="E5" s="9"/>
      <c r="F5" s="9"/>
      <c r="G5" s="9"/>
    </row>
    <row r="6" spans="1:11" s="13" customFormat="1" ht="23.95" customHeight="1" x14ac:dyDescent="0.2">
      <c r="A6" s="30" t="s">
        <v>550</v>
      </c>
      <c r="B6" s="12"/>
      <c r="C6" s="12"/>
      <c r="D6" s="32"/>
      <c r="E6" s="12"/>
      <c r="F6" s="12"/>
      <c r="G6" s="12"/>
    </row>
    <row r="7" spans="1:11" s="11" customFormat="1" ht="13.6" customHeight="1" x14ac:dyDescent="0.2">
      <c r="A7" s="5"/>
      <c r="B7" s="9"/>
      <c r="C7" s="9"/>
      <c r="D7" s="9"/>
      <c r="E7" s="9"/>
      <c r="F7" s="9"/>
      <c r="G7" s="9"/>
    </row>
    <row r="8" spans="1:11" s="27" customFormat="1" ht="25.5" customHeight="1" x14ac:dyDescent="0.2">
      <c r="A8" s="29" t="s">
        <v>5</v>
      </c>
      <c r="B8" s="36" t="s">
        <v>11</v>
      </c>
      <c r="C8" s="9"/>
      <c r="D8" s="9"/>
      <c r="E8" s="9"/>
      <c r="F8" s="9"/>
      <c r="G8" s="9"/>
    </row>
    <row r="9" spans="1:11" s="31" customFormat="1" ht="41.95" customHeight="1" x14ac:dyDescent="0.2">
      <c r="A9" s="71" t="s">
        <v>10</v>
      </c>
      <c r="B9" s="71"/>
      <c r="C9" s="71"/>
      <c r="D9" s="71"/>
      <c r="E9" s="71"/>
      <c r="F9" s="71"/>
      <c r="G9" s="71"/>
    </row>
    <row r="10" spans="1:11" s="11" customFormat="1" ht="13.6" customHeight="1" x14ac:dyDescent="0.3">
      <c r="A10" s="14"/>
      <c r="C10" s="10"/>
      <c r="H10" s="15"/>
      <c r="I10" s="15"/>
      <c r="J10" s="15"/>
      <c r="K10" s="15"/>
    </row>
    <row r="11" spans="1:11" s="16" customFormat="1" ht="18" customHeight="1" x14ac:dyDescent="0.25">
      <c r="A11" s="18" t="s">
        <v>7</v>
      </c>
      <c r="B11" s="19"/>
      <c r="C11" s="34">
        <f>COUNTA(D:D)-1</f>
        <v>419</v>
      </c>
      <c r="D11" s="19"/>
      <c r="E11" s="19"/>
      <c r="F11" s="19"/>
      <c r="G11" s="19"/>
      <c r="H11" s="20"/>
      <c r="I11" s="20"/>
      <c r="J11" s="20"/>
      <c r="K11" s="20"/>
    </row>
    <row r="12" spans="1:11" s="16" customFormat="1" ht="28.55" customHeight="1" x14ac:dyDescent="0.25">
      <c r="A12" s="18" t="s">
        <v>8</v>
      </c>
      <c r="B12" s="17"/>
      <c r="C12" s="35">
        <f>SUM(E:E)</f>
        <v>694211.07539999997</v>
      </c>
      <c r="D12" s="17"/>
      <c r="E12" s="17"/>
      <c r="F12" s="21"/>
      <c r="G12" s="21"/>
      <c r="H12" s="20"/>
      <c r="I12" s="20"/>
      <c r="J12" s="20"/>
      <c r="K12" s="20"/>
    </row>
    <row r="13" spans="1:11" s="4" customFormat="1" ht="14.3" customHeight="1" x14ac:dyDescent="0.2">
      <c r="C13" s="10"/>
      <c r="H13" s="6"/>
      <c r="I13" s="6"/>
      <c r="J13" s="6"/>
      <c r="K13" s="6"/>
    </row>
    <row r="14" spans="1:11" ht="52.5" customHeight="1" x14ac:dyDescent="0.2">
      <c r="A14" s="22" t="s">
        <v>9</v>
      </c>
      <c r="B14" s="23" t="s">
        <v>2</v>
      </c>
      <c r="C14" s="24" t="s">
        <v>0</v>
      </c>
      <c r="D14" s="25" t="s">
        <v>1</v>
      </c>
      <c r="E14" s="26" t="s">
        <v>535</v>
      </c>
      <c r="F14" s="26" t="s">
        <v>4</v>
      </c>
      <c r="G14" s="22" t="s">
        <v>3</v>
      </c>
    </row>
    <row r="15" spans="1:11" ht="16" customHeight="1" x14ac:dyDescent="0.2">
      <c r="A15" s="28" t="s">
        <v>121</v>
      </c>
      <c r="B15" s="28" t="s">
        <v>114</v>
      </c>
      <c r="C15" s="28" t="s">
        <v>115</v>
      </c>
      <c r="D15" s="28" t="s">
        <v>122</v>
      </c>
      <c r="E15" s="33">
        <v>224.03149999999999</v>
      </c>
      <c r="F15" s="28"/>
      <c r="G15" s="28" t="s">
        <v>21</v>
      </c>
    </row>
    <row r="16" spans="1:11" ht="16" customHeight="1" x14ac:dyDescent="0.2">
      <c r="A16" s="28" t="s">
        <v>121</v>
      </c>
      <c r="B16" s="28" t="s">
        <v>185</v>
      </c>
      <c r="C16" s="28" t="s">
        <v>186</v>
      </c>
      <c r="D16" s="28" t="s">
        <v>187</v>
      </c>
      <c r="E16" s="33">
        <v>2239.71</v>
      </c>
      <c r="F16" s="28"/>
      <c r="G16" s="28" t="s">
        <v>21</v>
      </c>
    </row>
    <row r="17" spans="1:7" ht="16" customHeight="1" x14ac:dyDescent="0.2">
      <c r="A17" s="28" t="s">
        <v>121</v>
      </c>
      <c r="B17" s="28" t="s">
        <v>441</v>
      </c>
      <c r="C17" s="28" t="s">
        <v>442</v>
      </c>
      <c r="D17" s="28" t="s">
        <v>445</v>
      </c>
      <c r="E17" s="33">
        <v>484</v>
      </c>
      <c r="F17" s="28"/>
      <c r="G17" s="28" t="s">
        <v>21</v>
      </c>
    </row>
    <row r="18" spans="1:7" ht="16" customHeight="1" x14ac:dyDescent="0.2">
      <c r="A18" s="28" t="s">
        <v>373</v>
      </c>
      <c r="B18" s="28" t="s">
        <v>370</v>
      </c>
      <c r="C18" s="28" t="s">
        <v>371</v>
      </c>
      <c r="D18" s="28" t="s">
        <v>374</v>
      </c>
      <c r="E18" s="33">
        <v>1234.2</v>
      </c>
      <c r="F18" s="28"/>
      <c r="G18" s="28" t="s">
        <v>21</v>
      </c>
    </row>
    <row r="19" spans="1:7" ht="16" customHeight="1" x14ac:dyDescent="0.2">
      <c r="A19" s="28" t="s">
        <v>373</v>
      </c>
      <c r="B19" s="28" t="s">
        <v>379</v>
      </c>
      <c r="C19" s="28" t="s">
        <v>380</v>
      </c>
      <c r="D19" s="28" t="s">
        <v>383</v>
      </c>
      <c r="E19" s="33">
        <v>736.89</v>
      </c>
      <c r="F19" s="28"/>
      <c r="G19" s="28" t="s">
        <v>21</v>
      </c>
    </row>
    <row r="20" spans="1:7" ht="16" customHeight="1" x14ac:dyDescent="0.2">
      <c r="A20" s="28" t="s">
        <v>70</v>
      </c>
      <c r="B20" s="28" t="s">
        <v>67</v>
      </c>
      <c r="C20" s="28" t="s">
        <v>68</v>
      </c>
      <c r="D20" s="28" t="s">
        <v>71</v>
      </c>
      <c r="E20" s="33">
        <v>107.81099999999999</v>
      </c>
      <c r="F20" s="28"/>
      <c r="G20" s="28" t="s">
        <v>16</v>
      </c>
    </row>
    <row r="21" spans="1:7" ht="16" customHeight="1" x14ac:dyDescent="0.2">
      <c r="A21" s="28" t="s">
        <v>70</v>
      </c>
      <c r="B21" s="28" t="s">
        <v>406</v>
      </c>
      <c r="C21" s="28" t="s">
        <v>407</v>
      </c>
      <c r="D21" s="28" t="s">
        <v>408</v>
      </c>
      <c r="E21" s="33">
        <v>54.087000000000003</v>
      </c>
      <c r="F21" s="28"/>
      <c r="G21" s="28" t="s">
        <v>21</v>
      </c>
    </row>
    <row r="22" spans="1:7" ht="16" customHeight="1" x14ac:dyDescent="0.2">
      <c r="A22" s="28" t="s">
        <v>119</v>
      </c>
      <c r="B22" s="28" t="s">
        <v>114</v>
      </c>
      <c r="C22" s="28" t="s">
        <v>115</v>
      </c>
      <c r="D22" s="28" t="s">
        <v>120</v>
      </c>
      <c r="E22" s="33">
        <v>847</v>
      </c>
      <c r="F22" s="28"/>
      <c r="G22" s="28" t="s">
        <v>21</v>
      </c>
    </row>
    <row r="23" spans="1:7" ht="16" customHeight="1" x14ac:dyDescent="0.2">
      <c r="A23" s="28" t="s">
        <v>119</v>
      </c>
      <c r="B23" s="28" t="s">
        <v>484</v>
      </c>
      <c r="C23" s="28" t="s">
        <v>485</v>
      </c>
      <c r="D23" s="28" t="s">
        <v>486</v>
      </c>
      <c r="E23" s="33">
        <v>4470.95</v>
      </c>
      <c r="F23" s="28"/>
      <c r="G23" s="28" t="s">
        <v>21</v>
      </c>
    </row>
    <row r="24" spans="1:7" ht="16" customHeight="1" x14ac:dyDescent="0.2">
      <c r="A24" s="28" t="s">
        <v>119</v>
      </c>
      <c r="B24" s="28" t="s">
        <v>484</v>
      </c>
      <c r="C24" s="28" t="s">
        <v>485</v>
      </c>
      <c r="D24" s="28" t="s">
        <v>487</v>
      </c>
      <c r="E24" s="33">
        <v>6769.95</v>
      </c>
      <c r="F24" s="28"/>
      <c r="G24" s="28" t="s">
        <v>21</v>
      </c>
    </row>
    <row r="25" spans="1:7" ht="16" customHeight="1" x14ac:dyDescent="0.2">
      <c r="A25" s="28" t="s">
        <v>119</v>
      </c>
      <c r="B25" s="28" t="s">
        <v>532</v>
      </c>
      <c r="C25" s="28" t="s">
        <v>533</v>
      </c>
      <c r="D25" s="28" t="s">
        <v>534</v>
      </c>
      <c r="E25" s="33">
        <v>92.201999999999998</v>
      </c>
      <c r="F25" s="28"/>
      <c r="G25" s="28" t="s">
        <v>16</v>
      </c>
    </row>
    <row r="26" spans="1:7" ht="16" customHeight="1" x14ac:dyDescent="0.2">
      <c r="A26" s="28" t="s">
        <v>209</v>
      </c>
      <c r="B26" s="28" t="s">
        <v>207</v>
      </c>
      <c r="C26" s="28" t="s">
        <v>536</v>
      </c>
      <c r="D26" s="28" t="s">
        <v>210</v>
      </c>
      <c r="E26" s="33">
        <v>3466.65</v>
      </c>
      <c r="F26" s="28"/>
      <c r="G26" s="28" t="s">
        <v>21</v>
      </c>
    </row>
    <row r="27" spans="1:7" ht="16" customHeight="1" x14ac:dyDescent="0.2">
      <c r="A27" s="28" t="s">
        <v>209</v>
      </c>
      <c r="B27" s="28" t="s">
        <v>245</v>
      </c>
      <c r="C27" s="28" t="s">
        <v>246</v>
      </c>
      <c r="D27" s="28" t="s">
        <v>247</v>
      </c>
      <c r="E27" s="33">
        <v>41.115799999999993</v>
      </c>
      <c r="F27" s="28"/>
      <c r="G27" s="28" t="s">
        <v>21</v>
      </c>
    </row>
    <row r="28" spans="1:7" ht="16" customHeight="1" x14ac:dyDescent="0.2">
      <c r="A28" s="28" t="s">
        <v>103</v>
      </c>
      <c r="B28" s="28" t="s">
        <v>101</v>
      </c>
      <c r="C28" s="28" t="s">
        <v>537</v>
      </c>
      <c r="D28" s="28" t="s">
        <v>104</v>
      </c>
      <c r="E28" s="33">
        <v>514.25</v>
      </c>
      <c r="F28" s="28"/>
      <c r="G28" s="28" t="s">
        <v>21</v>
      </c>
    </row>
    <row r="29" spans="1:7" ht="16" customHeight="1" x14ac:dyDescent="0.2">
      <c r="A29" s="28" t="s">
        <v>103</v>
      </c>
      <c r="B29" s="28" t="s">
        <v>108</v>
      </c>
      <c r="C29" s="28" t="s">
        <v>109</v>
      </c>
      <c r="D29" s="28" t="s">
        <v>110</v>
      </c>
      <c r="E29" s="33">
        <v>1996.5</v>
      </c>
      <c r="F29" s="28"/>
      <c r="G29" s="28" t="s">
        <v>21</v>
      </c>
    </row>
    <row r="30" spans="1:7" ht="16" customHeight="1" x14ac:dyDescent="0.2">
      <c r="A30" s="28" t="s">
        <v>103</v>
      </c>
      <c r="B30" s="28" t="s">
        <v>222</v>
      </c>
      <c r="C30" s="28" t="s">
        <v>223</v>
      </c>
      <c r="D30" s="28" t="s">
        <v>226</v>
      </c>
      <c r="E30" s="33">
        <v>216.45689999999999</v>
      </c>
      <c r="F30" s="28"/>
      <c r="G30" s="28" t="s">
        <v>16</v>
      </c>
    </row>
    <row r="31" spans="1:7" ht="16" customHeight="1" x14ac:dyDescent="0.2">
      <c r="A31" s="28" t="s">
        <v>133</v>
      </c>
      <c r="B31" s="28" t="s">
        <v>134</v>
      </c>
      <c r="C31" s="28" t="s">
        <v>135</v>
      </c>
      <c r="D31" s="28" t="s">
        <v>136</v>
      </c>
      <c r="E31" s="33">
        <v>2420</v>
      </c>
      <c r="F31" s="28"/>
      <c r="G31" s="28" t="s">
        <v>21</v>
      </c>
    </row>
    <row r="32" spans="1:7" ht="16" customHeight="1" x14ac:dyDescent="0.2">
      <c r="A32" s="28" t="s">
        <v>133</v>
      </c>
      <c r="B32" s="28" t="s">
        <v>315</v>
      </c>
      <c r="C32" s="28" t="s">
        <v>316</v>
      </c>
      <c r="D32" s="28" t="s">
        <v>318</v>
      </c>
      <c r="E32" s="33">
        <v>67.227599999999995</v>
      </c>
      <c r="F32" s="28"/>
      <c r="G32" s="28" t="s">
        <v>21</v>
      </c>
    </row>
    <row r="33" spans="1:7" ht="16" customHeight="1" x14ac:dyDescent="0.2">
      <c r="A33" s="28" t="s">
        <v>26</v>
      </c>
      <c r="B33" s="28" t="s">
        <v>18</v>
      </c>
      <c r="C33" s="28" t="s">
        <v>19</v>
      </c>
      <c r="D33" s="28" t="s">
        <v>27</v>
      </c>
      <c r="E33" s="33">
        <v>1857.35</v>
      </c>
      <c r="F33" s="28"/>
      <c r="G33" s="28" t="s">
        <v>16</v>
      </c>
    </row>
    <row r="34" spans="1:7" ht="16" customHeight="1" x14ac:dyDescent="0.2">
      <c r="A34" s="28" t="s">
        <v>26</v>
      </c>
      <c r="B34" s="28" t="s">
        <v>111</v>
      </c>
      <c r="C34" s="28" t="s">
        <v>112</v>
      </c>
      <c r="D34" s="28" t="s">
        <v>113</v>
      </c>
      <c r="E34" s="33">
        <v>726</v>
      </c>
      <c r="F34" s="28"/>
      <c r="G34" s="28" t="s">
        <v>21</v>
      </c>
    </row>
    <row r="35" spans="1:7" ht="16" customHeight="1" x14ac:dyDescent="0.2">
      <c r="A35" s="28" t="s">
        <v>26</v>
      </c>
      <c r="B35" s="28" t="s">
        <v>325</v>
      </c>
      <c r="C35" s="28" t="s">
        <v>326</v>
      </c>
      <c r="D35" s="28" t="s">
        <v>327</v>
      </c>
      <c r="E35" s="33">
        <v>1535.49</v>
      </c>
      <c r="F35" s="28"/>
      <c r="G35" s="28" t="s">
        <v>21</v>
      </c>
    </row>
    <row r="36" spans="1:7" ht="16" customHeight="1" x14ac:dyDescent="0.2">
      <c r="A36" s="28" t="s">
        <v>26</v>
      </c>
      <c r="B36" s="28" t="s">
        <v>403</v>
      </c>
      <c r="C36" s="28" t="s">
        <v>404</v>
      </c>
      <c r="D36" s="28" t="s">
        <v>405</v>
      </c>
      <c r="E36" s="33">
        <v>459.8</v>
      </c>
      <c r="F36" s="28"/>
      <c r="G36" s="28" t="s">
        <v>21</v>
      </c>
    </row>
    <row r="37" spans="1:7" ht="16" customHeight="1" x14ac:dyDescent="0.2">
      <c r="A37" s="28" t="s">
        <v>26</v>
      </c>
      <c r="B37" s="28" t="s">
        <v>474</v>
      </c>
      <c r="C37" s="28" t="s">
        <v>475</v>
      </c>
      <c r="D37" s="28" t="s">
        <v>476</v>
      </c>
      <c r="E37" s="33">
        <v>483.15300000000002</v>
      </c>
      <c r="F37" s="28"/>
      <c r="G37" s="28" t="s">
        <v>21</v>
      </c>
    </row>
    <row r="38" spans="1:7" ht="16" customHeight="1" x14ac:dyDescent="0.2">
      <c r="A38" s="28" t="s">
        <v>26</v>
      </c>
      <c r="B38" s="28" t="s">
        <v>474</v>
      </c>
      <c r="C38" s="28" t="s">
        <v>475</v>
      </c>
      <c r="D38" s="28" t="s">
        <v>477</v>
      </c>
      <c r="E38" s="33">
        <v>878.45999999999992</v>
      </c>
      <c r="F38" s="28"/>
      <c r="G38" s="28" t="s">
        <v>21</v>
      </c>
    </row>
    <row r="39" spans="1:7" ht="16" customHeight="1" x14ac:dyDescent="0.2">
      <c r="A39" s="28" t="s">
        <v>26</v>
      </c>
      <c r="B39" s="28" t="s">
        <v>474</v>
      </c>
      <c r="C39" s="28" t="s">
        <v>475</v>
      </c>
      <c r="D39" s="28" t="s">
        <v>478</v>
      </c>
      <c r="E39" s="33">
        <v>474.36840000000001</v>
      </c>
      <c r="F39" s="28"/>
      <c r="G39" s="28" t="s">
        <v>21</v>
      </c>
    </row>
    <row r="40" spans="1:7" ht="16" customHeight="1" x14ac:dyDescent="0.2">
      <c r="A40" s="28" t="s">
        <v>26</v>
      </c>
      <c r="B40" s="28" t="s">
        <v>474</v>
      </c>
      <c r="C40" s="28" t="s">
        <v>475</v>
      </c>
      <c r="D40" s="28" t="s">
        <v>479</v>
      </c>
      <c r="E40" s="33">
        <v>544.64520000000005</v>
      </c>
      <c r="F40" s="28"/>
      <c r="G40" s="28" t="s">
        <v>21</v>
      </c>
    </row>
    <row r="41" spans="1:7" ht="16" customHeight="1" x14ac:dyDescent="0.2">
      <c r="A41" s="28" t="s">
        <v>26</v>
      </c>
      <c r="B41" s="28" t="s">
        <v>474</v>
      </c>
      <c r="C41" s="28" t="s">
        <v>475</v>
      </c>
      <c r="D41" s="28" t="s">
        <v>480</v>
      </c>
      <c r="E41" s="33">
        <v>544.64520000000005</v>
      </c>
      <c r="F41" s="28"/>
      <c r="G41" s="28" t="s">
        <v>21</v>
      </c>
    </row>
    <row r="42" spans="1:7" ht="16" customHeight="1" x14ac:dyDescent="0.2">
      <c r="A42" s="28" t="s">
        <v>26</v>
      </c>
      <c r="B42" s="28" t="s">
        <v>474</v>
      </c>
      <c r="C42" s="28" t="s">
        <v>475</v>
      </c>
      <c r="D42" s="28" t="s">
        <v>481</v>
      </c>
      <c r="E42" s="33">
        <v>544.64520000000005</v>
      </c>
      <c r="F42" s="28"/>
      <c r="G42" s="28" t="s">
        <v>21</v>
      </c>
    </row>
    <row r="43" spans="1:7" ht="16" customHeight="1" x14ac:dyDescent="0.2">
      <c r="A43" s="28" t="s">
        <v>26</v>
      </c>
      <c r="B43" s="28" t="s">
        <v>474</v>
      </c>
      <c r="C43" s="28" t="s">
        <v>475</v>
      </c>
      <c r="D43" s="28" t="s">
        <v>482</v>
      </c>
      <c r="E43" s="33">
        <v>720.33720000000005</v>
      </c>
      <c r="F43" s="28"/>
      <c r="G43" s="28" t="s">
        <v>21</v>
      </c>
    </row>
    <row r="44" spans="1:7" ht="16" customHeight="1" x14ac:dyDescent="0.2">
      <c r="A44" s="28" t="s">
        <v>26</v>
      </c>
      <c r="B44" s="28" t="s">
        <v>474</v>
      </c>
      <c r="C44" s="28" t="s">
        <v>475</v>
      </c>
      <c r="D44" s="28" t="s">
        <v>483</v>
      </c>
      <c r="E44" s="33">
        <v>106.3832</v>
      </c>
      <c r="F44" s="28"/>
      <c r="G44" s="28" t="s">
        <v>21</v>
      </c>
    </row>
    <row r="45" spans="1:7" ht="16" customHeight="1" x14ac:dyDescent="0.2">
      <c r="A45" s="28" t="s">
        <v>39</v>
      </c>
      <c r="B45" s="28" t="s">
        <v>40</v>
      </c>
      <c r="C45" s="28" t="s">
        <v>41</v>
      </c>
      <c r="D45" s="28" t="s">
        <v>42</v>
      </c>
      <c r="E45" s="33">
        <v>37.655200000000001</v>
      </c>
      <c r="F45" s="28"/>
      <c r="G45" s="28" t="s">
        <v>21</v>
      </c>
    </row>
    <row r="46" spans="1:7" ht="16" customHeight="1" x14ac:dyDescent="0.2">
      <c r="A46" s="28" t="s">
        <v>39</v>
      </c>
      <c r="B46" s="28" t="s">
        <v>335</v>
      </c>
      <c r="C46" s="28" t="s">
        <v>336</v>
      </c>
      <c r="D46" s="28" t="s">
        <v>345</v>
      </c>
      <c r="E46" s="33">
        <v>382.66249999999997</v>
      </c>
      <c r="F46" s="28"/>
      <c r="G46" s="28" t="s">
        <v>16</v>
      </c>
    </row>
    <row r="47" spans="1:7" ht="16" customHeight="1" x14ac:dyDescent="0.2">
      <c r="A47" s="28" t="s">
        <v>39</v>
      </c>
      <c r="B47" s="28" t="s">
        <v>514</v>
      </c>
      <c r="C47" s="28" t="s">
        <v>515</v>
      </c>
      <c r="D47" s="28" t="s">
        <v>518</v>
      </c>
      <c r="E47" s="33">
        <v>738.1</v>
      </c>
      <c r="F47" s="28"/>
      <c r="G47" s="28" t="s">
        <v>21</v>
      </c>
    </row>
    <row r="48" spans="1:7" ht="16" customHeight="1" x14ac:dyDescent="0.2">
      <c r="A48" s="28" t="s">
        <v>188</v>
      </c>
      <c r="B48" s="28" t="s">
        <v>189</v>
      </c>
      <c r="C48" s="28" t="s">
        <v>190</v>
      </c>
      <c r="D48" s="28" t="s">
        <v>191</v>
      </c>
      <c r="E48" s="33">
        <v>3054.0884000000001</v>
      </c>
      <c r="F48" s="28"/>
      <c r="G48" s="28" t="s">
        <v>21</v>
      </c>
    </row>
    <row r="49" spans="1:7" ht="16" customHeight="1" x14ac:dyDescent="0.2">
      <c r="A49" s="28" t="s">
        <v>188</v>
      </c>
      <c r="B49" s="28" t="s">
        <v>189</v>
      </c>
      <c r="C49" s="28" t="s">
        <v>190</v>
      </c>
      <c r="D49" s="28" t="s">
        <v>192</v>
      </c>
      <c r="E49" s="33">
        <v>597.36490000000003</v>
      </c>
      <c r="F49" s="28"/>
      <c r="G49" s="28" t="s">
        <v>21</v>
      </c>
    </row>
    <row r="50" spans="1:7" ht="16" customHeight="1" x14ac:dyDescent="0.2">
      <c r="A50" s="28" t="s">
        <v>188</v>
      </c>
      <c r="B50" s="28" t="s">
        <v>196</v>
      </c>
      <c r="C50" s="28" t="s">
        <v>197</v>
      </c>
      <c r="D50" s="28" t="s">
        <v>198</v>
      </c>
      <c r="E50" s="33">
        <v>6309.5450000000001</v>
      </c>
      <c r="F50" s="28"/>
      <c r="G50" s="28" t="s">
        <v>21</v>
      </c>
    </row>
    <row r="51" spans="1:7" ht="16" customHeight="1" x14ac:dyDescent="0.2">
      <c r="A51" s="28" t="s">
        <v>117</v>
      </c>
      <c r="B51" s="28" t="s">
        <v>114</v>
      </c>
      <c r="C51" s="28" t="s">
        <v>115</v>
      </c>
      <c r="D51" s="28" t="s">
        <v>118</v>
      </c>
      <c r="E51" s="33">
        <v>1645.6</v>
      </c>
      <c r="F51" s="28"/>
      <c r="G51" s="28" t="s">
        <v>21</v>
      </c>
    </row>
    <row r="52" spans="1:7" ht="16" customHeight="1" x14ac:dyDescent="0.2">
      <c r="A52" s="28" t="s">
        <v>117</v>
      </c>
      <c r="B52" s="28" t="s">
        <v>409</v>
      </c>
      <c r="C52" s="28" t="s">
        <v>410</v>
      </c>
      <c r="D52" s="28" t="s">
        <v>411</v>
      </c>
      <c r="E52" s="33">
        <v>605</v>
      </c>
      <c r="F52" s="28"/>
      <c r="G52" s="28" t="s">
        <v>21</v>
      </c>
    </row>
    <row r="53" spans="1:7" ht="16" customHeight="1" x14ac:dyDescent="0.2">
      <c r="A53" s="28" t="s">
        <v>89</v>
      </c>
      <c r="B53" s="28" t="s">
        <v>90</v>
      </c>
      <c r="C53" s="28" t="s">
        <v>91</v>
      </c>
      <c r="D53" s="28" t="s">
        <v>92</v>
      </c>
      <c r="E53" s="33">
        <v>19034.509999999998</v>
      </c>
      <c r="F53" s="28"/>
      <c r="G53" s="28" t="s">
        <v>16</v>
      </c>
    </row>
    <row r="54" spans="1:7" ht="16" customHeight="1" x14ac:dyDescent="0.2">
      <c r="A54" s="28" t="s">
        <v>89</v>
      </c>
      <c r="B54" s="28" t="s">
        <v>258</v>
      </c>
      <c r="C54" s="28" t="s">
        <v>259</v>
      </c>
      <c r="D54" s="28" t="s">
        <v>260</v>
      </c>
      <c r="E54" s="33">
        <v>22.506</v>
      </c>
      <c r="F54" s="28"/>
      <c r="G54" s="28" t="s">
        <v>16</v>
      </c>
    </row>
    <row r="55" spans="1:7" ht="16" customHeight="1" x14ac:dyDescent="0.2">
      <c r="A55" s="28" t="s">
        <v>307</v>
      </c>
      <c r="B55" s="28" t="s">
        <v>300</v>
      </c>
      <c r="C55" s="28" t="s">
        <v>301</v>
      </c>
      <c r="D55" s="28" t="s">
        <v>308</v>
      </c>
      <c r="E55" s="33">
        <v>1076.8031999999998</v>
      </c>
      <c r="F55" s="28"/>
      <c r="G55" s="28" t="s">
        <v>16</v>
      </c>
    </row>
    <row r="56" spans="1:7" ht="16" customHeight="1" x14ac:dyDescent="0.2">
      <c r="A56" s="28" t="s">
        <v>307</v>
      </c>
      <c r="B56" s="28" t="s">
        <v>319</v>
      </c>
      <c r="C56" s="28" t="s">
        <v>320</v>
      </c>
      <c r="D56" s="28" t="s">
        <v>321</v>
      </c>
      <c r="E56" s="33">
        <v>245.38800000000001</v>
      </c>
      <c r="F56" s="28"/>
      <c r="G56" s="28" t="s">
        <v>21</v>
      </c>
    </row>
    <row r="57" spans="1:7" ht="16" customHeight="1" x14ac:dyDescent="0.2">
      <c r="A57" s="28" t="s">
        <v>307</v>
      </c>
      <c r="B57" s="28" t="s">
        <v>384</v>
      </c>
      <c r="C57" s="28" t="s">
        <v>385</v>
      </c>
      <c r="D57" s="28" t="s">
        <v>386</v>
      </c>
      <c r="E57" s="33">
        <v>595.31999999999994</v>
      </c>
      <c r="F57" s="28"/>
      <c r="G57" s="28" t="s">
        <v>16</v>
      </c>
    </row>
    <row r="58" spans="1:7" ht="16" customHeight="1" x14ac:dyDescent="0.2">
      <c r="A58" s="28" t="s">
        <v>307</v>
      </c>
      <c r="B58" s="28" t="s">
        <v>450</v>
      </c>
      <c r="C58" s="28" t="s">
        <v>451</v>
      </c>
      <c r="D58" s="28" t="s">
        <v>452</v>
      </c>
      <c r="E58" s="33">
        <v>4452.8</v>
      </c>
      <c r="F58" s="28"/>
      <c r="G58" s="28" t="s">
        <v>16</v>
      </c>
    </row>
    <row r="59" spans="1:7" ht="16" customHeight="1" x14ac:dyDescent="0.2">
      <c r="A59" s="28" t="s">
        <v>307</v>
      </c>
      <c r="B59" s="28" t="s">
        <v>453</v>
      </c>
      <c r="C59" s="28" t="s">
        <v>454</v>
      </c>
      <c r="D59" s="28" t="s">
        <v>457</v>
      </c>
      <c r="E59" s="33">
        <v>168.19</v>
      </c>
      <c r="F59" s="28"/>
      <c r="G59" s="28" t="s">
        <v>21</v>
      </c>
    </row>
    <row r="60" spans="1:7" ht="16" customHeight="1" x14ac:dyDescent="0.2">
      <c r="A60" s="28" t="s">
        <v>307</v>
      </c>
      <c r="B60" s="28" t="s">
        <v>502</v>
      </c>
      <c r="C60" s="28" t="s">
        <v>503</v>
      </c>
      <c r="D60" s="28" t="s">
        <v>504</v>
      </c>
      <c r="E60" s="33">
        <v>324.27999999999997</v>
      </c>
      <c r="F60" s="28"/>
      <c r="G60" s="28" t="s">
        <v>21</v>
      </c>
    </row>
    <row r="61" spans="1:7" ht="16" customHeight="1" x14ac:dyDescent="0.2">
      <c r="A61" s="28" t="s">
        <v>205</v>
      </c>
      <c r="B61" s="28" t="s">
        <v>202</v>
      </c>
      <c r="C61" s="28" t="s">
        <v>203</v>
      </c>
      <c r="D61" s="28" t="s">
        <v>206</v>
      </c>
      <c r="E61" s="33">
        <v>781.8415</v>
      </c>
      <c r="F61" s="28"/>
      <c r="G61" s="28" t="s">
        <v>16</v>
      </c>
    </row>
    <row r="62" spans="1:7" ht="16" customHeight="1" x14ac:dyDescent="0.2">
      <c r="A62" s="28" t="s">
        <v>205</v>
      </c>
      <c r="B62" s="28" t="s">
        <v>387</v>
      </c>
      <c r="C62" s="28" t="s">
        <v>388</v>
      </c>
      <c r="D62" s="28" t="s">
        <v>389</v>
      </c>
      <c r="E62" s="33">
        <v>943.07399999999996</v>
      </c>
      <c r="F62" s="28"/>
      <c r="G62" s="28" t="s">
        <v>16</v>
      </c>
    </row>
    <row r="63" spans="1:7" ht="16" customHeight="1" x14ac:dyDescent="0.2">
      <c r="A63" s="28" t="s">
        <v>205</v>
      </c>
      <c r="B63" s="28" t="s">
        <v>464</v>
      </c>
      <c r="C63" s="28" t="s">
        <v>465</v>
      </c>
      <c r="D63" s="28" t="s">
        <v>466</v>
      </c>
      <c r="E63" s="33">
        <v>1245.0899999999999</v>
      </c>
      <c r="F63" s="28"/>
      <c r="G63" s="28" t="s">
        <v>21</v>
      </c>
    </row>
    <row r="64" spans="1:7" ht="16" customHeight="1" x14ac:dyDescent="0.2">
      <c r="A64" s="28" t="s">
        <v>205</v>
      </c>
      <c r="B64" s="28" t="s">
        <v>494</v>
      </c>
      <c r="C64" s="28" t="s">
        <v>495</v>
      </c>
      <c r="D64" s="28" t="s">
        <v>496</v>
      </c>
      <c r="E64" s="33">
        <v>11.640199999999998</v>
      </c>
      <c r="F64" s="28"/>
      <c r="G64" s="28" t="s">
        <v>16</v>
      </c>
    </row>
    <row r="65" spans="1:7" ht="16" customHeight="1" x14ac:dyDescent="0.2">
      <c r="A65" s="28" t="s">
        <v>205</v>
      </c>
      <c r="B65" s="28" t="s">
        <v>494</v>
      </c>
      <c r="C65" s="28" t="s">
        <v>495</v>
      </c>
      <c r="D65" s="28" t="s">
        <v>497</v>
      </c>
      <c r="E65" s="33">
        <v>210.54</v>
      </c>
      <c r="F65" s="28"/>
      <c r="G65" s="28" t="s">
        <v>16</v>
      </c>
    </row>
    <row r="66" spans="1:7" ht="16" customHeight="1" x14ac:dyDescent="0.2">
      <c r="A66" s="28" t="s">
        <v>412</v>
      </c>
      <c r="B66" s="28" t="s">
        <v>413</v>
      </c>
      <c r="C66" s="28" t="s">
        <v>414</v>
      </c>
      <c r="D66" s="28" t="s">
        <v>415</v>
      </c>
      <c r="E66" s="33">
        <v>8518.4</v>
      </c>
      <c r="F66" s="28"/>
      <c r="G66" s="28" t="s">
        <v>16</v>
      </c>
    </row>
    <row r="67" spans="1:7" ht="16" customHeight="1" x14ac:dyDescent="0.2">
      <c r="A67" s="28" t="s">
        <v>63</v>
      </c>
      <c r="B67" s="28" t="s">
        <v>64</v>
      </c>
      <c r="C67" s="28" t="s">
        <v>538</v>
      </c>
      <c r="D67" s="28" t="s">
        <v>65</v>
      </c>
      <c r="E67" s="33">
        <v>1633.5</v>
      </c>
      <c r="F67" s="28"/>
      <c r="G67" s="28" t="s">
        <v>21</v>
      </c>
    </row>
    <row r="68" spans="1:7" ht="16" customHeight="1" x14ac:dyDescent="0.2">
      <c r="A68" s="28" t="s">
        <v>63</v>
      </c>
      <c r="B68" s="28" t="s">
        <v>93</v>
      </c>
      <c r="C68" s="28" t="s">
        <v>94</v>
      </c>
      <c r="D68" s="28" t="s">
        <v>95</v>
      </c>
      <c r="E68" s="33">
        <v>6292</v>
      </c>
      <c r="F68" s="28"/>
      <c r="G68" s="28" t="s">
        <v>21</v>
      </c>
    </row>
    <row r="69" spans="1:7" ht="16" customHeight="1" x14ac:dyDescent="0.2">
      <c r="A69" s="28" t="s">
        <v>63</v>
      </c>
      <c r="B69" s="28" t="s">
        <v>153</v>
      </c>
      <c r="C69" s="28" t="s">
        <v>154</v>
      </c>
      <c r="D69" s="28" t="s">
        <v>155</v>
      </c>
      <c r="E69" s="33">
        <v>701.8</v>
      </c>
      <c r="F69" s="28"/>
      <c r="G69" s="28" t="s">
        <v>21</v>
      </c>
    </row>
    <row r="70" spans="1:7" ht="16" customHeight="1" x14ac:dyDescent="0.2">
      <c r="A70" s="28" t="s">
        <v>63</v>
      </c>
      <c r="B70" s="28" t="s">
        <v>312</v>
      </c>
      <c r="C70" s="28" t="s">
        <v>313</v>
      </c>
      <c r="D70" s="28" t="s">
        <v>314</v>
      </c>
      <c r="E70" s="33">
        <v>611.25570000000005</v>
      </c>
      <c r="F70" s="28"/>
      <c r="G70" s="28" t="s">
        <v>21</v>
      </c>
    </row>
    <row r="71" spans="1:7" ht="16" customHeight="1" x14ac:dyDescent="0.2">
      <c r="A71" s="28" t="s">
        <v>63</v>
      </c>
      <c r="B71" s="28" t="s">
        <v>361</v>
      </c>
      <c r="C71" s="28" t="s">
        <v>539</v>
      </c>
      <c r="D71" s="28" t="s">
        <v>363</v>
      </c>
      <c r="E71" s="33">
        <v>177.26499999999999</v>
      </c>
      <c r="F71" s="28"/>
      <c r="G71" s="28" t="s">
        <v>21</v>
      </c>
    </row>
    <row r="72" spans="1:7" ht="16" customHeight="1" x14ac:dyDescent="0.2">
      <c r="A72" s="28" t="s">
        <v>63</v>
      </c>
      <c r="B72" s="28" t="s">
        <v>467</v>
      </c>
      <c r="C72" s="28" t="s">
        <v>540</v>
      </c>
      <c r="D72" s="28" t="s">
        <v>468</v>
      </c>
      <c r="E72" s="33">
        <v>7030.7049999999999</v>
      </c>
      <c r="F72" s="28"/>
      <c r="G72" s="28" t="s">
        <v>16</v>
      </c>
    </row>
    <row r="73" spans="1:7" ht="16" customHeight="1" x14ac:dyDescent="0.2">
      <c r="A73" s="28" t="s">
        <v>63</v>
      </c>
      <c r="B73" s="28" t="s">
        <v>488</v>
      </c>
      <c r="C73" s="28" t="s">
        <v>489</v>
      </c>
      <c r="D73" s="28" t="s">
        <v>490</v>
      </c>
      <c r="E73" s="33">
        <v>580.79999999999995</v>
      </c>
      <c r="F73" s="28"/>
      <c r="G73" s="28" t="s">
        <v>21</v>
      </c>
    </row>
    <row r="74" spans="1:7" ht="16" customHeight="1" x14ac:dyDescent="0.2">
      <c r="A74" s="28" t="s">
        <v>63</v>
      </c>
      <c r="B74" s="28" t="s">
        <v>524</v>
      </c>
      <c r="C74" s="28" t="s">
        <v>525</v>
      </c>
      <c r="D74" s="28" t="s">
        <v>527</v>
      </c>
      <c r="E74" s="33">
        <v>6907.6721999999991</v>
      </c>
      <c r="F74" s="28"/>
      <c r="G74" s="28" t="s">
        <v>21</v>
      </c>
    </row>
    <row r="75" spans="1:7" ht="16" customHeight="1" x14ac:dyDescent="0.2">
      <c r="A75" s="28" t="s">
        <v>165</v>
      </c>
      <c r="B75" s="28" t="s">
        <v>163</v>
      </c>
      <c r="C75" s="28" t="s">
        <v>541</v>
      </c>
      <c r="D75" s="28" t="s">
        <v>166</v>
      </c>
      <c r="E75" s="33">
        <v>866.84399999999994</v>
      </c>
      <c r="F75" s="28"/>
      <c r="G75" s="28" t="s">
        <v>21</v>
      </c>
    </row>
    <row r="76" spans="1:7" ht="16" customHeight="1" x14ac:dyDescent="0.2">
      <c r="A76" s="28" t="s">
        <v>165</v>
      </c>
      <c r="B76" s="28" t="s">
        <v>207</v>
      </c>
      <c r="C76" s="28" t="s">
        <v>536</v>
      </c>
      <c r="D76" s="28" t="s">
        <v>208</v>
      </c>
      <c r="E76" s="33">
        <v>605</v>
      </c>
      <c r="F76" s="28"/>
      <c r="G76" s="28" t="s">
        <v>21</v>
      </c>
    </row>
    <row r="77" spans="1:7" ht="16" customHeight="1" x14ac:dyDescent="0.2">
      <c r="A77" s="28" t="s">
        <v>165</v>
      </c>
      <c r="B77" s="28" t="s">
        <v>218</v>
      </c>
      <c r="C77" s="28" t="s">
        <v>219</v>
      </c>
      <c r="D77" s="28" t="s">
        <v>220</v>
      </c>
      <c r="E77" s="33">
        <v>157.29999999999998</v>
      </c>
      <c r="F77" s="28"/>
      <c r="G77" s="28" t="s">
        <v>16</v>
      </c>
    </row>
    <row r="78" spans="1:7" s="11" customFormat="1" ht="16" customHeight="1" x14ac:dyDescent="0.2">
      <c r="A78" s="28" t="s">
        <v>165</v>
      </c>
      <c r="B78" s="28" t="s">
        <v>322</v>
      </c>
      <c r="C78" s="28" t="s">
        <v>323</v>
      </c>
      <c r="D78" s="28" t="s">
        <v>324</v>
      </c>
      <c r="E78" s="33">
        <v>9438</v>
      </c>
      <c r="F78" s="28"/>
      <c r="G78" s="28" t="s">
        <v>16</v>
      </c>
    </row>
    <row r="79" spans="1:7" s="11" customFormat="1" ht="16" customHeight="1" x14ac:dyDescent="0.2">
      <c r="A79" s="28" t="s">
        <v>276</v>
      </c>
      <c r="B79" s="28" t="s">
        <v>273</v>
      </c>
      <c r="C79" s="28" t="s">
        <v>274</v>
      </c>
      <c r="D79" s="28" t="s">
        <v>277</v>
      </c>
      <c r="E79" s="33">
        <v>124.872</v>
      </c>
      <c r="F79" s="28"/>
      <c r="G79" s="28" t="s">
        <v>16</v>
      </c>
    </row>
    <row r="80" spans="1:7" s="11" customFormat="1" ht="16" customHeight="1" x14ac:dyDescent="0.2">
      <c r="A80" s="28" t="s">
        <v>276</v>
      </c>
      <c r="B80" s="28" t="s">
        <v>469</v>
      </c>
      <c r="C80" s="28" t="s">
        <v>470</v>
      </c>
      <c r="D80" s="28" t="s">
        <v>473</v>
      </c>
      <c r="E80" s="33">
        <v>61.528500000000001</v>
      </c>
      <c r="F80" s="28"/>
      <c r="G80" s="28" t="s">
        <v>16</v>
      </c>
    </row>
    <row r="81" spans="1:7" s="11" customFormat="1" ht="16" customHeight="1" x14ac:dyDescent="0.2">
      <c r="A81" s="28" t="s">
        <v>276</v>
      </c>
      <c r="B81" s="28" t="s">
        <v>514</v>
      </c>
      <c r="C81" s="28" t="s">
        <v>515</v>
      </c>
      <c r="D81" s="28" t="s">
        <v>517</v>
      </c>
      <c r="E81" s="33">
        <v>883.3</v>
      </c>
      <c r="F81" s="28"/>
      <c r="G81" s="28" t="s">
        <v>21</v>
      </c>
    </row>
    <row r="82" spans="1:7" s="11" customFormat="1" ht="16" customHeight="1" x14ac:dyDescent="0.2">
      <c r="A82" s="28" t="s">
        <v>28</v>
      </c>
      <c r="B82" s="28" t="s">
        <v>29</v>
      </c>
      <c r="C82" s="28" t="s">
        <v>30</v>
      </c>
      <c r="D82" s="28" t="s">
        <v>31</v>
      </c>
      <c r="E82" s="33">
        <v>998.25</v>
      </c>
      <c r="F82" s="28"/>
      <c r="G82" s="28" t="s">
        <v>21</v>
      </c>
    </row>
    <row r="83" spans="1:7" s="11" customFormat="1" ht="16" customHeight="1" x14ac:dyDescent="0.2">
      <c r="A83" s="28" t="s">
        <v>28</v>
      </c>
      <c r="B83" s="28" t="s">
        <v>182</v>
      </c>
      <c r="C83" s="28" t="s">
        <v>183</v>
      </c>
      <c r="D83" s="28" t="s">
        <v>184</v>
      </c>
      <c r="E83" s="33">
        <v>9075</v>
      </c>
      <c r="F83" s="28"/>
      <c r="G83" s="28" t="s">
        <v>21</v>
      </c>
    </row>
    <row r="84" spans="1:7" s="11" customFormat="1" ht="16" customHeight="1" x14ac:dyDescent="0.2">
      <c r="A84" s="28" t="s">
        <v>28</v>
      </c>
      <c r="B84" s="28" t="s">
        <v>261</v>
      </c>
      <c r="C84" s="28" t="s">
        <v>262</v>
      </c>
      <c r="D84" s="28" t="s">
        <v>263</v>
      </c>
      <c r="E84" s="33">
        <v>544.5</v>
      </c>
      <c r="F84" s="28"/>
      <c r="G84" s="28" t="s">
        <v>21</v>
      </c>
    </row>
    <row r="85" spans="1:7" s="11" customFormat="1" ht="16" customHeight="1" x14ac:dyDescent="0.2">
      <c r="A85" s="28" t="s">
        <v>61</v>
      </c>
      <c r="B85" s="28" t="s">
        <v>57</v>
      </c>
      <c r="C85" s="28" t="s">
        <v>58</v>
      </c>
      <c r="D85" s="28" t="s">
        <v>62</v>
      </c>
      <c r="E85" s="33">
        <v>152.10909999999998</v>
      </c>
      <c r="F85" s="28"/>
      <c r="G85" s="28" t="s">
        <v>16</v>
      </c>
    </row>
    <row r="86" spans="1:7" s="11" customFormat="1" ht="16" customHeight="1" x14ac:dyDescent="0.2">
      <c r="A86" s="28" t="s">
        <v>61</v>
      </c>
      <c r="B86" s="28" t="s">
        <v>160</v>
      </c>
      <c r="C86" s="28" t="s">
        <v>161</v>
      </c>
      <c r="D86" s="28" t="s">
        <v>162</v>
      </c>
      <c r="E86" s="33">
        <v>13.927099999999999</v>
      </c>
      <c r="F86" s="28"/>
      <c r="G86" s="28" t="s">
        <v>16</v>
      </c>
    </row>
    <row r="87" spans="1:7" s="11" customFormat="1" ht="16" customHeight="1" x14ac:dyDescent="0.2">
      <c r="A87" s="28" t="s">
        <v>61</v>
      </c>
      <c r="B87" s="28" t="s">
        <v>178</v>
      </c>
      <c r="C87" s="28" t="s">
        <v>179</v>
      </c>
      <c r="D87" s="28" t="s">
        <v>181</v>
      </c>
      <c r="E87" s="33">
        <v>55.805199999999992</v>
      </c>
      <c r="F87" s="28"/>
      <c r="G87" s="28" t="s">
        <v>16</v>
      </c>
    </row>
    <row r="88" spans="1:7" s="11" customFormat="1" ht="16" customHeight="1" x14ac:dyDescent="0.2">
      <c r="A88" s="28" t="s">
        <v>61</v>
      </c>
      <c r="B88" s="28" t="s">
        <v>282</v>
      </c>
      <c r="C88" s="28" t="s">
        <v>283</v>
      </c>
      <c r="D88" s="28" t="s">
        <v>284</v>
      </c>
      <c r="E88" s="33">
        <v>847</v>
      </c>
      <c r="F88" s="28"/>
      <c r="G88" s="28" t="s">
        <v>21</v>
      </c>
    </row>
    <row r="89" spans="1:7" s="11" customFormat="1" ht="16" customHeight="1" x14ac:dyDescent="0.2">
      <c r="A89" s="28" t="s">
        <v>61</v>
      </c>
      <c r="B89" s="28" t="s">
        <v>346</v>
      </c>
      <c r="C89" s="28" t="s">
        <v>542</v>
      </c>
      <c r="D89" s="28" t="s">
        <v>347</v>
      </c>
      <c r="E89" s="33">
        <v>6468.66</v>
      </c>
      <c r="F89" s="28"/>
      <c r="G89" s="28" t="s">
        <v>21</v>
      </c>
    </row>
    <row r="90" spans="1:7" s="11" customFormat="1" ht="16" customHeight="1" x14ac:dyDescent="0.2">
      <c r="A90" s="28" t="s">
        <v>61</v>
      </c>
      <c r="B90" s="28" t="s">
        <v>379</v>
      </c>
      <c r="C90" s="28" t="s">
        <v>380</v>
      </c>
      <c r="D90" s="28" t="s">
        <v>382</v>
      </c>
      <c r="E90" s="33">
        <v>1252.3499999999999</v>
      </c>
      <c r="F90" s="28"/>
      <c r="G90" s="28" t="s">
        <v>21</v>
      </c>
    </row>
    <row r="91" spans="1:7" s="11" customFormat="1" ht="16" customHeight="1" x14ac:dyDescent="0.2">
      <c r="A91" s="28" t="s">
        <v>174</v>
      </c>
      <c r="B91" s="28" t="s">
        <v>175</v>
      </c>
      <c r="C91" s="28" t="s">
        <v>176</v>
      </c>
      <c r="D91" s="28" t="s">
        <v>177</v>
      </c>
      <c r="E91" s="33">
        <v>366.02499999999998</v>
      </c>
      <c r="F91" s="28"/>
      <c r="G91" s="28" t="s">
        <v>21</v>
      </c>
    </row>
    <row r="92" spans="1:7" s="11" customFormat="1" ht="16" customHeight="1" x14ac:dyDescent="0.2">
      <c r="A92" s="28" t="s">
        <v>174</v>
      </c>
      <c r="B92" s="28" t="s">
        <v>434</v>
      </c>
      <c r="C92" s="28" t="s">
        <v>435</v>
      </c>
      <c r="D92" s="28" t="s">
        <v>436</v>
      </c>
      <c r="E92" s="33">
        <v>1343.1</v>
      </c>
      <c r="F92" s="28"/>
      <c r="G92" s="28" t="s">
        <v>21</v>
      </c>
    </row>
    <row r="93" spans="1:7" s="11" customFormat="1" ht="16" customHeight="1" x14ac:dyDescent="0.2">
      <c r="A93" s="28" t="s">
        <v>127</v>
      </c>
      <c r="B93" s="28" t="s">
        <v>124</v>
      </c>
      <c r="C93" s="28" t="s">
        <v>125</v>
      </c>
      <c r="D93" s="28" t="s">
        <v>128</v>
      </c>
      <c r="E93" s="33">
        <v>1724.6129999999998</v>
      </c>
      <c r="F93" s="28"/>
      <c r="G93" s="28" t="s">
        <v>21</v>
      </c>
    </row>
    <row r="94" spans="1:7" s="11" customFormat="1" ht="16" customHeight="1" x14ac:dyDescent="0.2">
      <c r="A94" s="28" t="s">
        <v>127</v>
      </c>
      <c r="B94" s="28" t="s">
        <v>171</v>
      </c>
      <c r="C94" s="28" t="s">
        <v>172</v>
      </c>
      <c r="D94" s="28" t="s">
        <v>173</v>
      </c>
      <c r="E94" s="33">
        <v>11913.66</v>
      </c>
      <c r="F94" s="28"/>
      <c r="G94" s="28" t="s">
        <v>16</v>
      </c>
    </row>
    <row r="95" spans="1:7" s="11" customFormat="1" ht="16" customHeight="1" x14ac:dyDescent="0.2">
      <c r="A95" s="28" t="s">
        <v>127</v>
      </c>
      <c r="B95" s="28" t="s">
        <v>241</v>
      </c>
      <c r="C95" s="28" t="s">
        <v>242</v>
      </c>
      <c r="D95" s="28" t="s">
        <v>244</v>
      </c>
      <c r="E95" s="33">
        <v>2359.5</v>
      </c>
      <c r="F95" s="28"/>
      <c r="G95" s="28" t="s">
        <v>21</v>
      </c>
    </row>
    <row r="96" spans="1:7" s="11" customFormat="1" ht="16" customHeight="1" x14ac:dyDescent="0.2">
      <c r="A96" s="28" t="s">
        <v>127</v>
      </c>
      <c r="B96" s="28" t="s">
        <v>251</v>
      </c>
      <c r="C96" s="28" t="s">
        <v>543</v>
      </c>
      <c r="D96" s="28" t="s">
        <v>252</v>
      </c>
      <c r="E96" s="33">
        <v>871.19999999999993</v>
      </c>
      <c r="F96" s="28"/>
      <c r="G96" s="28" t="s">
        <v>21</v>
      </c>
    </row>
    <row r="97" spans="1:7" s="11" customFormat="1" ht="16" customHeight="1" x14ac:dyDescent="0.2">
      <c r="A97" s="28" t="s">
        <v>127</v>
      </c>
      <c r="B97" s="28" t="s">
        <v>288</v>
      </c>
      <c r="C97" s="28" t="s">
        <v>289</v>
      </c>
      <c r="D97" s="28" t="s">
        <v>291</v>
      </c>
      <c r="E97" s="33">
        <v>20460.494999999999</v>
      </c>
      <c r="F97" s="28"/>
      <c r="G97" s="28" t="s">
        <v>16</v>
      </c>
    </row>
    <row r="98" spans="1:7" s="11" customFormat="1" ht="16" customHeight="1" x14ac:dyDescent="0.2">
      <c r="A98" s="28" t="s">
        <v>127</v>
      </c>
      <c r="B98" s="28" t="s">
        <v>292</v>
      </c>
      <c r="C98" s="28" t="s">
        <v>293</v>
      </c>
      <c r="D98" s="28" t="s">
        <v>294</v>
      </c>
      <c r="E98" s="33">
        <v>713.9</v>
      </c>
      <c r="F98" s="28"/>
      <c r="G98" s="28" t="s">
        <v>21</v>
      </c>
    </row>
    <row r="99" spans="1:7" s="11" customFormat="1" ht="16" customHeight="1" x14ac:dyDescent="0.2">
      <c r="A99" s="28" t="s">
        <v>127</v>
      </c>
      <c r="B99" s="28" t="s">
        <v>335</v>
      </c>
      <c r="C99" s="28" t="s">
        <v>336</v>
      </c>
      <c r="D99" s="28" t="s">
        <v>343</v>
      </c>
      <c r="E99" s="33">
        <v>5344.2069999999994</v>
      </c>
      <c r="F99" s="28"/>
      <c r="G99" s="28" t="s">
        <v>16</v>
      </c>
    </row>
    <row r="100" spans="1:7" s="11" customFormat="1" ht="16" customHeight="1" x14ac:dyDescent="0.2">
      <c r="A100" s="28" t="s">
        <v>127</v>
      </c>
      <c r="B100" s="28" t="s">
        <v>335</v>
      </c>
      <c r="C100" s="28" t="s">
        <v>336</v>
      </c>
      <c r="D100" s="28" t="s">
        <v>344</v>
      </c>
      <c r="E100" s="33">
        <v>592.9</v>
      </c>
      <c r="F100" s="28"/>
      <c r="G100" s="28" t="s">
        <v>21</v>
      </c>
    </row>
    <row r="101" spans="1:7" ht="16" customHeight="1" x14ac:dyDescent="0.2">
      <c r="A101" s="28" t="s">
        <v>298</v>
      </c>
      <c r="B101" s="28" t="s">
        <v>295</v>
      </c>
      <c r="C101" s="28" t="s">
        <v>296</v>
      </c>
      <c r="D101" s="28" t="s">
        <v>299</v>
      </c>
      <c r="E101" s="33">
        <v>54.449999999999996</v>
      </c>
      <c r="F101" s="28"/>
      <c r="G101" s="28" t="s">
        <v>21</v>
      </c>
    </row>
    <row r="102" spans="1:7" ht="16" customHeight="1" x14ac:dyDescent="0.2">
      <c r="A102" s="28" t="s">
        <v>298</v>
      </c>
      <c r="B102" s="28" t="s">
        <v>332</v>
      </c>
      <c r="C102" s="28" t="s">
        <v>333</v>
      </c>
      <c r="D102" s="28" t="s">
        <v>334</v>
      </c>
      <c r="E102" s="33">
        <v>3274.2599999999998</v>
      </c>
      <c r="F102" s="28"/>
      <c r="G102" s="28" t="s">
        <v>21</v>
      </c>
    </row>
    <row r="103" spans="1:7" ht="16" customHeight="1" x14ac:dyDescent="0.2">
      <c r="A103" s="28" t="s">
        <v>298</v>
      </c>
      <c r="B103" s="28" t="s">
        <v>335</v>
      </c>
      <c r="C103" s="28" t="s">
        <v>336</v>
      </c>
      <c r="D103" s="28" t="s">
        <v>342</v>
      </c>
      <c r="E103" s="33">
        <v>219.3125</v>
      </c>
      <c r="F103" s="28"/>
      <c r="G103" s="28" t="s">
        <v>21</v>
      </c>
    </row>
    <row r="104" spans="1:7" ht="16" customHeight="1" x14ac:dyDescent="0.2">
      <c r="A104" s="28" t="s">
        <v>156</v>
      </c>
      <c r="B104" s="28" t="s">
        <v>157</v>
      </c>
      <c r="C104" s="28" t="s">
        <v>158</v>
      </c>
      <c r="D104" s="28" t="s">
        <v>159</v>
      </c>
      <c r="E104" s="33">
        <v>701.8</v>
      </c>
      <c r="F104" s="28"/>
      <c r="G104" s="28" t="s">
        <v>21</v>
      </c>
    </row>
    <row r="105" spans="1:7" ht="16" customHeight="1" x14ac:dyDescent="0.2">
      <c r="A105" s="28" t="s">
        <v>156</v>
      </c>
      <c r="B105" s="28" t="s">
        <v>222</v>
      </c>
      <c r="C105" s="28" t="s">
        <v>223</v>
      </c>
      <c r="D105" s="28" t="s">
        <v>225</v>
      </c>
      <c r="E105" s="33">
        <v>2387.2815999999998</v>
      </c>
      <c r="F105" s="28"/>
      <c r="G105" s="28" t="s">
        <v>16</v>
      </c>
    </row>
    <row r="106" spans="1:7" ht="16" customHeight="1" x14ac:dyDescent="0.2">
      <c r="A106" s="28" t="s">
        <v>24</v>
      </c>
      <c r="B106" s="28" t="s">
        <v>18</v>
      </c>
      <c r="C106" s="28" t="s">
        <v>19</v>
      </c>
      <c r="D106" s="28" t="s">
        <v>25</v>
      </c>
      <c r="E106" s="33">
        <v>726</v>
      </c>
      <c r="F106" s="28"/>
      <c r="G106" s="28" t="s">
        <v>16</v>
      </c>
    </row>
    <row r="107" spans="1:7" ht="16" customHeight="1" x14ac:dyDescent="0.2">
      <c r="A107" s="28" t="s">
        <v>24</v>
      </c>
      <c r="B107" s="28" t="s">
        <v>57</v>
      </c>
      <c r="C107" s="28" t="s">
        <v>58</v>
      </c>
      <c r="D107" s="28" t="s">
        <v>60</v>
      </c>
      <c r="E107" s="33">
        <v>363</v>
      </c>
      <c r="F107" s="28"/>
      <c r="G107" s="28" t="s">
        <v>16</v>
      </c>
    </row>
    <row r="108" spans="1:7" ht="16" customHeight="1" x14ac:dyDescent="0.2">
      <c r="A108" s="28" t="s">
        <v>24</v>
      </c>
      <c r="B108" s="28" t="s">
        <v>114</v>
      </c>
      <c r="C108" s="28" t="s">
        <v>115</v>
      </c>
      <c r="D108" s="28" t="s">
        <v>116</v>
      </c>
      <c r="E108" s="33">
        <v>363</v>
      </c>
      <c r="F108" s="28"/>
      <c r="G108" s="28" t="s">
        <v>21</v>
      </c>
    </row>
    <row r="109" spans="1:7" ht="16" customHeight="1" x14ac:dyDescent="0.2">
      <c r="A109" s="28" t="s">
        <v>24</v>
      </c>
      <c r="B109" s="28" t="s">
        <v>199</v>
      </c>
      <c r="C109" s="28" t="s">
        <v>200</v>
      </c>
      <c r="D109" s="28" t="s">
        <v>201</v>
      </c>
      <c r="E109" s="33">
        <v>62.6417</v>
      </c>
      <c r="F109" s="28"/>
      <c r="G109" s="28" t="s">
        <v>21</v>
      </c>
    </row>
    <row r="110" spans="1:7" ht="16" customHeight="1" x14ac:dyDescent="0.2">
      <c r="A110" s="28" t="s">
        <v>24</v>
      </c>
      <c r="B110" s="28" t="s">
        <v>202</v>
      </c>
      <c r="C110" s="28" t="s">
        <v>203</v>
      </c>
      <c r="D110" s="28" t="s">
        <v>204</v>
      </c>
      <c r="E110" s="33">
        <v>5597.0244000000002</v>
      </c>
      <c r="F110" s="28"/>
      <c r="G110" s="28" t="s">
        <v>21</v>
      </c>
    </row>
    <row r="111" spans="1:7" ht="16" customHeight="1" x14ac:dyDescent="0.2">
      <c r="A111" s="28" t="s">
        <v>24</v>
      </c>
      <c r="B111" s="28" t="s">
        <v>300</v>
      </c>
      <c r="C111" s="28" t="s">
        <v>301</v>
      </c>
      <c r="D111" s="28" t="s">
        <v>306</v>
      </c>
      <c r="E111" s="33">
        <v>353.99759999999998</v>
      </c>
      <c r="F111" s="28"/>
      <c r="G111" s="28" t="s">
        <v>16</v>
      </c>
    </row>
    <row r="112" spans="1:7" ht="16" customHeight="1" x14ac:dyDescent="0.2">
      <c r="A112" s="28" t="s">
        <v>24</v>
      </c>
      <c r="B112" s="28" t="s">
        <v>370</v>
      </c>
      <c r="C112" s="28" t="s">
        <v>371</v>
      </c>
      <c r="D112" s="28" t="s">
        <v>372</v>
      </c>
      <c r="E112" s="33">
        <v>2050.9499999999998</v>
      </c>
      <c r="F112" s="28"/>
      <c r="G112" s="28" t="s">
        <v>21</v>
      </c>
    </row>
    <row r="113" spans="1:7" ht="16" customHeight="1" x14ac:dyDescent="0.2">
      <c r="A113" s="28" t="s">
        <v>24</v>
      </c>
      <c r="B113" s="28" t="s">
        <v>393</v>
      </c>
      <c r="C113" s="28" t="s">
        <v>394</v>
      </c>
      <c r="D113" s="28" t="s">
        <v>395</v>
      </c>
      <c r="E113" s="33">
        <v>6704.9971999999998</v>
      </c>
      <c r="F113" s="28"/>
      <c r="G113" s="28" t="s">
        <v>16</v>
      </c>
    </row>
    <row r="114" spans="1:7" ht="16" customHeight="1" x14ac:dyDescent="0.2">
      <c r="A114" s="28" t="s">
        <v>56</v>
      </c>
      <c r="B114" s="28" t="s">
        <v>57</v>
      </c>
      <c r="C114" s="28" t="s">
        <v>58</v>
      </c>
      <c r="D114" s="28" t="s">
        <v>59</v>
      </c>
      <c r="E114" s="33">
        <v>182.95199999999997</v>
      </c>
      <c r="F114" s="28"/>
      <c r="G114" s="28" t="s">
        <v>16</v>
      </c>
    </row>
    <row r="115" spans="1:7" ht="16" customHeight="1" x14ac:dyDescent="0.2">
      <c r="A115" s="28" t="s">
        <v>56</v>
      </c>
      <c r="B115" s="28" t="s">
        <v>491</v>
      </c>
      <c r="C115" s="28" t="s">
        <v>492</v>
      </c>
      <c r="D115" s="28" t="s">
        <v>493</v>
      </c>
      <c r="E115" s="33">
        <v>5150.5585999999994</v>
      </c>
      <c r="F115" s="28"/>
      <c r="G115" s="28" t="s">
        <v>21</v>
      </c>
    </row>
    <row r="116" spans="1:7" ht="16" customHeight="1" x14ac:dyDescent="0.2">
      <c r="A116" s="28" t="s">
        <v>56</v>
      </c>
      <c r="B116" s="28" t="s">
        <v>514</v>
      </c>
      <c r="C116" s="28" t="s">
        <v>515</v>
      </c>
      <c r="D116" s="28" t="s">
        <v>516</v>
      </c>
      <c r="E116" s="33">
        <v>738.1</v>
      </c>
      <c r="F116" s="28"/>
      <c r="G116" s="28" t="s">
        <v>21</v>
      </c>
    </row>
    <row r="117" spans="1:7" ht="16" customHeight="1" x14ac:dyDescent="0.2">
      <c r="A117" s="28" t="s">
        <v>256</v>
      </c>
      <c r="B117" s="28" t="s">
        <v>253</v>
      </c>
      <c r="C117" s="28" t="s">
        <v>254</v>
      </c>
      <c r="D117" s="28" t="s">
        <v>257</v>
      </c>
      <c r="E117" s="33">
        <v>97.755900000000011</v>
      </c>
      <c r="F117" s="28"/>
      <c r="G117" s="28" t="s">
        <v>21</v>
      </c>
    </row>
    <row r="118" spans="1:7" ht="16" customHeight="1" x14ac:dyDescent="0.2">
      <c r="A118" s="28" t="s">
        <v>256</v>
      </c>
      <c r="B118" s="28" t="s">
        <v>288</v>
      </c>
      <c r="C118" s="28" t="s">
        <v>289</v>
      </c>
      <c r="D118" s="28" t="s">
        <v>290</v>
      </c>
      <c r="E118" s="33">
        <v>758.67</v>
      </c>
      <c r="F118" s="28"/>
      <c r="G118" s="28" t="s">
        <v>21</v>
      </c>
    </row>
    <row r="119" spans="1:7" ht="16" customHeight="1" x14ac:dyDescent="0.2">
      <c r="A119" s="28" t="s">
        <v>256</v>
      </c>
      <c r="B119" s="28" t="s">
        <v>335</v>
      </c>
      <c r="C119" s="28" t="s">
        <v>336</v>
      </c>
      <c r="D119" s="28" t="s">
        <v>341</v>
      </c>
      <c r="E119" s="33">
        <v>1155.308</v>
      </c>
      <c r="F119" s="28"/>
      <c r="G119" s="28" t="s">
        <v>21</v>
      </c>
    </row>
    <row r="120" spans="1:7" ht="16" customHeight="1" x14ac:dyDescent="0.2">
      <c r="A120" s="28" t="s">
        <v>256</v>
      </c>
      <c r="B120" s="28" t="s">
        <v>354</v>
      </c>
      <c r="C120" s="28" t="s">
        <v>355</v>
      </c>
      <c r="D120" s="28" t="s">
        <v>356</v>
      </c>
      <c r="E120" s="33">
        <v>2924.5699999999997</v>
      </c>
      <c r="F120" s="28"/>
      <c r="G120" s="28" t="s">
        <v>16</v>
      </c>
    </row>
    <row r="121" spans="1:7" ht="16" customHeight="1" x14ac:dyDescent="0.2">
      <c r="A121" s="28" t="s">
        <v>96</v>
      </c>
      <c r="B121" s="28" t="s">
        <v>97</v>
      </c>
      <c r="C121" s="28" t="s">
        <v>98</v>
      </c>
      <c r="D121" s="28" t="s">
        <v>99</v>
      </c>
      <c r="E121" s="33">
        <v>469.47999999999996</v>
      </c>
      <c r="F121" s="28"/>
      <c r="G121" s="28" t="s">
        <v>21</v>
      </c>
    </row>
    <row r="122" spans="1:7" ht="16" customHeight="1" x14ac:dyDescent="0.2">
      <c r="A122" s="28" t="s">
        <v>96</v>
      </c>
      <c r="B122" s="28" t="s">
        <v>519</v>
      </c>
      <c r="C122" s="28" t="s">
        <v>520</v>
      </c>
      <c r="D122" s="28" t="s">
        <v>522</v>
      </c>
      <c r="E122" s="33">
        <v>2025.54</v>
      </c>
      <c r="F122" s="28"/>
      <c r="G122" s="28" t="s">
        <v>16</v>
      </c>
    </row>
    <row r="123" spans="1:7" ht="16" customHeight="1" x14ac:dyDescent="0.2">
      <c r="A123" s="28" t="s">
        <v>96</v>
      </c>
      <c r="B123" s="28" t="s">
        <v>519</v>
      </c>
      <c r="C123" s="28" t="s">
        <v>520</v>
      </c>
      <c r="D123" s="28" t="s">
        <v>523</v>
      </c>
      <c r="E123" s="33">
        <v>3963.96</v>
      </c>
      <c r="F123" s="28"/>
      <c r="G123" s="28" t="s">
        <v>16</v>
      </c>
    </row>
    <row r="124" spans="1:7" ht="16" customHeight="1" x14ac:dyDescent="0.2">
      <c r="A124" s="28" t="s">
        <v>32</v>
      </c>
      <c r="B124" s="28" t="s">
        <v>33</v>
      </c>
      <c r="C124" s="28" t="s">
        <v>544</v>
      </c>
      <c r="D124" s="28" t="s">
        <v>34</v>
      </c>
      <c r="E124" s="33">
        <v>1016.2547999999999</v>
      </c>
      <c r="F124" s="28"/>
      <c r="G124" s="28" t="s">
        <v>21</v>
      </c>
    </row>
    <row r="125" spans="1:7" ht="16" customHeight="1" x14ac:dyDescent="0.2">
      <c r="A125" s="28" t="s">
        <v>32</v>
      </c>
      <c r="B125" s="28" t="s">
        <v>47</v>
      </c>
      <c r="C125" s="28" t="s">
        <v>48</v>
      </c>
      <c r="D125" s="28" t="s">
        <v>49</v>
      </c>
      <c r="E125" s="33">
        <v>426.48869999999999</v>
      </c>
      <c r="F125" s="28"/>
      <c r="G125" s="28" t="s">
        <v>21</v>
      </c>
    </row>
    <row r="126" spans="1:7" ht="16" customHeight="1" x14ac:dyDescent="0.2">
      <c r="A126" s="28" t="s">
        <v>32</v>
      </c>
      <c r="B126" s="28" t="s">
        <v>231</v>
      </c>
      <c r="C126" s="28" t="s">
        <v>232</v>
      </c>
      <c r="D126" s="28" t="s">
        <v>233</v>
      </c>
      <c r="E126" s="33">
        <v>968</v>
      </c>
      <c r="F126" s="28"/>
      <c r="G126" s="28" t="s">
        <v>16</v>
      </c>
    </row>
    <row r="127" spans="1:7" ht="16" customHeight="1" x14ac:dyDescent="0.2">
      <c r="A127" s="28" t="s">
        <v>12</v>
      </c>
      <c r="B127" s="28" t="s">
        <v>13</v>
      </c>
      <c r="C127" s="28" t="s">
        <v>14</v>
      </c>
      <c r="D127" s="28" t="s">
        <v>15</v>
      </c>
      <c r="E127" s="33">
        <v>434.87399999999997</v>
      </c>
      <c r="F127" s="28"/>
      <c r="G127" s="28" t="s">
        <v>16</v>
      </c>
    </row>
    <row r="128" spans="1:7" ht="16" customHeight="1" x14ac:dyDescent="0.2">
      <c r="A128" s="28" t="s">
        <v>12</v>
      </c>
      <c r="B128" s="28" t="s">
        <v>76</v>
      </c>
      <c r="C128" s="28" t="s">
        <v>77</v>
      </c>
      <c r="D128" s="28" t="s">
        <v>80</v>
      </c>
      <c r="E128" s="33">
        <v>959.55419999999992</v>
      </c>
      <c r="F128" s="28"/>
      <c r="G128" s="28" t="s">
        <v>21</v>
      </c>
    </row>
    <row r="129" spans="1:7" ht="16" customHeight="1" x14ac:dyDescent="0.2">
      <c r="A129" s="28" t="s">
        <v>12</v>
      </c>
      <c r="B129" s="28" t="s">
        <v>163</v>
      </c>
      <c r="C129" s="28" t="s">
        <v>541</v>
      </c>
      <c r="D129" s="28" t="s">
        <v>164</v>
      </c>
      <c r="E129" s="33">
        <v>4044.4249999999997</v>
      </c>
      <c r="F129" s="28"/>
      <c r="G129" s="28" t="s">
        <v>16</v>
      </c>
    </row>
    <row r="130" spans="1:7" ht="16" customHeight="1" x14ac:dyDescent="0.2">
      <c r="A130" s="28" t="s">
        <v>12</v>
      </c>
      <c r="B130" s="28" t="s">
        <v>248</v>
      </c>
      <c r="C130" s="28" t="s">
        <v>249</v>
      </c>
      <c r="D130" s="28" t="s">
        <v>250</v>
      </c>
      <c r="E130" s="33">
        <v>2097.2929999999997</v>
      </c>
      <c r="F130" s="28"/>
      <c r="G130" s="28" t="s">
        <v>16</v>
      </c>
    </row>
    <row r="131" spans="1:7" ht="16" customHeight="1" x14ac:dyDescent="0.2">
      <c r="A131" s="28" t="s">
        <v>12</v>
      </c>
      <c r="B131" s="28" t="s">
        <v>267</v>
      </c>
      <c r="C131" s="28" t="s">
        <v>268</v>
      </c>
      <c r="D131" s="28" t="s">
        <v>269</v>
      </c>
      <c r="E131" s="33">
        <v>3634.8157999999999</v>
      </c>
      <c r="F131" s="28"/>
      <c r="G131" s="28" t="s">
        <v>21</v>
      </c>
    </row>
    <row r="132" spans="1:7" ht="16" customHeight="1" x14ac:dyDescent="0.2">
      <c r="A132" s="28" t="s">
        <v>12</v>
      </c>
      <c r="B132" s="28" t="s">
        <v>335</v>
      </c>
      <c r="C132" s="28" t="s">
        <v>336</v>
      </c>
      <c r="D132" s="28" t="s">
        <v>340</v>
      </c>
      <c r="E132" s="33">
        <v>770.77</v>
      </c>
      <c r="F132" s="28"/>
      <c r="G132" s="28" t="s">
        <v>16</v>
      </c>
    </row>
    <row r="133" spans="1:7" ht="16" customHeight="1" x14ac:dyDescent="0.2">
      <c r="A133" s="28" t="s">
        <v>12</v>
      </c>
      <c r="B133" s="28" t="s">
        <v>446</v>
      </c>
      <c r="C133" s="28" t="s">
        <v>545</v>
      </c>
      <c r="D133" s="28" t="s">
        <v>447</v>
      </c>
      <c r="E133" s="33">
        <v>1573</v>
      </c>
      <c r="F133" s="28"/>
      <c r="G133" s="28" t="s">
        <v>21</v>
      </c>
    </row>
    <row r="134" spans="1:7" ht="16" customHeight="1" x14ac:dyDescent="0.2">
      <c r="A134" s="28" t="s">
        <v>12</v>
      </c>
      <c r="B134" s="28" t="s">
        <v>458</v>
      </c>
      <c r="C134" s="28" t="s">
        <v>459</v>
      </c>
      <c r="D134" s="28" t="s">
        <v>460</v>
      </c>
      <c r="E134" s="33">
        <v>16335</v>
      </c>
      <c r="F134" s="28"/>
      <c r="G134" s="28" t="s">
        <v>21</v>
      </c>
    </row>
    <row r="135" spans="1:7" ht="16" customHeight="1" x14ac:dyDescent="0.2">
      <c r="A135" s="28" t="s">
        <v>12</v>
      </c>
      <c r="B135" s="28" t="s">
        <v>519</v>
      </c>
      <c r="C135" s="28" t="s">
        <v>520</v>
      </c>
      <c r="D135" s="28" t="s">
        <v>521</v>
      </c>
      <c r="E135" s="33">
        <v>8228.6049999999996</v>
      </c>
      <c r="F135" s="28"/>
      <c r="G135" s="28" t="s">
        <v>16</v>
      </c>
    </row>
    <row r="136" spans="1:7" ht="16" customHeight="1" x14ac:dyDescent="0.2">
      <c r="A136" s="28" t="s">
        <v>50</v>
      </c>
      <c r="B136" s="28" t="s">
        <v>51</v>
      </c>
      <c r="C136" s="28" t="s">
        <v>52</v>
      </c>
      <c r="D136" s="28" t="s">
        <v>53</v>
      </c>
      <c r="E136" s="33">
        <v>214.35149999999999</v>
      </c>
      <c r="F136" s="28"/>
      <c r="G136" s="28" t="s">
        <v>16</v>
      </c>
    </row>
    <row r="137" spans="1:7" ht="16" customHeight="1" x14ac:dyDescent="0.2">
      <c r="A137" s="28" t="s">
        <v>50</v>
      </c>
      <c r="B137" s="28" t="s">
        <v>54</v>
      </c>
      <c r="C137" s="28" t="s">
        <v>546</v>
      </c>
      <c r="D137" s="28" t="s">
        <v>55</v>
      </c>
      <c r="E137" s="33">
        <v>290.39999999999998</v>
      </c>
      <c r="F137" s="28"/>
      <c r="G137" s="28" t="s">
        <v>16</v>
      </c>
    </row>
    <row r="138" spans="1:7" ht="16" customHeight="1" x14ac:dyDescent="0.2">
      <c r="A138" s="28" t="s">
        <v>50</v>
      </c>
      <c r="B138" s="28" t="s">
        <v>140</v>
      </c>
      <c r="C138" s="28" t="s">
        <v>141</v>
      </c>
      <c r="D138" s="28" t="s">
        <v>142</v>
      </c>
      <c r="E138" s="33">
        <v>10139.799999999999</v>
      </c>
      <c r="F138" s="28"/>
      <c r="G138" s="28" t="s">
        <v>21</v>
      </c>
    </row>
    <row r="139" spans="1:7" ht="16" customHeight="1" x14ac:dyDescent="0.2">
      <c r="A139" s="28" t="s">
        <v>50</v>
      </c>
      <c r="B139" s="28" t="s">
        <v>140</v>
      </c>
      <c r="C139" s="28" t="s">
        <v>141</v>
      </c>
      <c r="D139" s="28" t="s">
        <v>143</v>
      </c>
      <c r="E139" s="33">
        <v>13821.83</v>
      </c>
      <c r="F139" s="28"/>
      <c r="G139" s="28" t="s">
        <v>21</v>
      </c>
    </row>
    <row r="140" spans="1:7" ht="16" customHeight="1" x14ac:dyDescent="0.2">
      <c r="A140" s="28" t="s">
        <v>50</v>
      </c>
      <c r="B140" s="28" t="s">
        <v>335</v>
      </c>
      <c r="C140" s="28" t="s">
        <v>336</v>
      </c>
      <c r="D140" s="28" t="s">
        <v>339</v>
      </c>
      <c r="E140" s="33">
        <v>2697.6707999999999</v>
      </c>
      <c r="F140" s="28"/>
      <c r="G140" s="28" t="s">
        <v>21</v>
      </c>
    </row>
    <row r="141" spans="1:7" ht="16" customHeight="1" x14ac:dyDescent="0.2">
      <c r="A141" s="28" t="s">
        <v>50</v>
      </c>
      <c r="B141" s="28" t="s">
        <v>357</v>
      </c>
      <c r="C141" s="28" t="s">
        <v>358</v>
      </c>
      <c r="D141" s="28" t="s">
        <v>360</v>
      </c>
      <c r="E141" s="33">
        <v>342.91399999999999</v>
      </c>
      <c r="F141" s="28"/>
      <c r="G141" s="28" t="s">
        <v>16</v>
      </c>
    </row>
    <row r="142" spans="1:7" ht="16" customHeight="1" x14ac:dyDescent="0.2">
      <c r="A142" s="28" t="s">
        <v>303</v>
      </c>
      <c r="B142" s="28" t="s">
        <v>300</v>
      </c>
      <c r="C142" s="28" t="s">
        <v>301</v>
      </c>
      <c r="D142" s="28" t="s">
        <v>304</v>
      </c>
      <c r="E142" s="33">
        <v>258.0204</v>
      </c>
      <c r="F142" s="28"/>
      <c r="G142" s="28" t="s">
        <v>16</v>
      </c>
    </row>
    <row r="143" spans="1:7" ht="16" customHeight="1" x14ac:dyDescent="0.2">
      <c r="A143" s="28" t="s">
        <v>303</v>
      </c>
      <c r="B143" s="28" t="s">
        <v>300</v>
      </c>
      <c r="C143" s="28" t="s">
        <v>301</v>
      </c>
      <c r="D143" s="28" t="s">
        <v>305</v>
      </c>
      <c r="E143" s="33">
        <v>169.0128</v>
      </c>
      <c r="F143" s="28"/>
      <c r="G143" s="28" t="s">
        <v>16</v>
      </c>
    </row>
    <row r="144" spans="1:7" ht="16" customHeight="1" x14ac:dyDescent="0.2">
      <c r="A144" s="28" t="s">
        <v>81</v>
      </c>
      <c r="B144" s="28" t="s">
        <v>82</v>
      </c>
      <c r="C144" s="28" t="s">
        <v>83</v>
      </c>
      <c r="D144" s="28" t="s">
        <v>84</v>
      </c>
      <c r="E144" s="33">
        <v>243.20999999999998</v>
      </c>
      <c r="F144" s="28"/>
      <c r="G144" s="28" t="s">
        <v>21</v>
      </c>
    </row>
    <row r="145" spans="1:7" ht="16" customHeight="1" x14ac:dyDescent="0.2">
      <c r="A145" s="28" t="s">
        <v>221</v>
      </c>
      <c r="B145" s="28" t="s">
        <v>222</v>
      </c>
      <c r="C145" s="28" t="s">
        <v>223</v>
      </c>
      <c r="D145" s="28" t="s">
        <v>224</v>
      </c>
      <c r="E145" s="33">
        <v>121.60499999999999</v>
      </c>
      <c r="F145" s="28"/>
      <c r="G145" s="28" t="s">
        <v>16</v>
      </c>
    </row>
    <row r="146" spans="1:7" ht="16" customHeight="1" x14ac:dyDescent="0.2">
      <c r="A146" s="28" t="s">
        <v>221</v>
      </c>
      <c r="B146" s="28" t="s">
        <v>366</v>
      </c>
      <c r="C146" s="28" t="s">
        <v>367</v>
      </c>
      <c r="D146" s="28" t="s">
        <v>369</v>
      </c>
      <c r="E146" s="33">
        <v>59.29</v>
      </c>
      <c r="F146" s="28"/>
      <c r="G146" s="28" t="s">
        <v>16</v>
      </c>
    </row>
    <row r="147" spans="1:7" ht="16" customHeight="1" x14ac:dyDescent="0.2">
      <c r="A147" s="28" t="s">
        <v>221</v>
      </c>
      <c r="B147" s="28" t="s">
        <v>427</v>
      </c>
      <c r="C147" s="28" t="s">
        <v>428</v>
      </c>
      <c r="D147" s="28" t="s">
        <v>433</v>
      </c>
      <c r="E147" s="33">
        <v>862.48799999999994</v>
      </c>
      <c r="F147" s="28"/>
      <c r="G147" s="28" t="s">
        <v>16</v>
      </c>
    </row>
    <row r="148" spans="1:7" ht="16" customHeight="1" x14ac:dyDescent="0.2">
      <c r="A148" s="28" t="s">
        <v>214</v>
      </c>
      <c r="B148" s="28" t="s">
        <v>215</v>
      </c>
      <c r="C148" s="28" t="s">
        <v>216</v>
      </c>
      <c r="D148" s="28" t="s">
        <v>217</v>
      </c>
      <c r="E148" s="33">
        <v>2256.65</v>
      </c>
      <c r="F148" s="28"/>
      <c r="G148" s="28" t="s">
        <v>21</v>
      </c>
    </row>
    <row r="149" spans="1:7" ht="16" customHeight="1" x14ac:dyDescent="0.2">
      <c r="A149" s="28" t="s">
        <v>214</v>
      </c>
      <c r="B149" s="28" t="s">
        <v>300</v>
      </c>
      <c r="C149" s="28" t="s">
        <v>301</v>
      </c>
      <c r="D149" s="28" t="s">
        <v>302</v>
      </c>
      <c r="E149" s="33">
        <v>35.005299999999998</v>
      </c>
      <c r="F149" s="28"/>
      <c r="G149" s="28" t="s">
        <v>16</v>
      </c>
    </row>
    <row r="150" spans="1:7" ht="16" customHeight="1" x14ac:dyDescent="0.2">
      <c r="A150" s="28" t="s">
        <v>214</v>
      </c>
      <c r="B150" s="28" t="s">
        <v>348</v>
      </c>
      <c r="C150" s="28" t="s">
        <v>349</v>
      </c>
      <c r="D150" s="28" t="s">
        <v>350</v>
      </c>
      <c r="E150" s="33">
        <v>3630</v>
      </c>
      <c r="F150" s="28"/>
      <c r="G150" s="28" t="s">
        <v>21</v>
      </c>
    </row>
    <row r="151" spans="1:7" ht="16" customHeight="1" x14ac:dyDescent="0.2">
      <c r="A151" s="28" t="s">
        <v>214</v>
      </c>
      <c r="B151" s="28" t="s">
        <v>528</v>
      </c>
      <c r="C151" s="28" t="s">
        <v>529</v>
      </c>
      <c r="D151" s="28" t="s">
        <v>531</v>
      </c>
      <c r="E151" s="33">
        <v>1137.6420000000001</v>
      </c>
      <c r="F151" s="28"/>
      <c r="G151" s="28" t="s">
        <v>16</v>
      </c>
    </row>
    <row r="152" spans="1:7" ht="16" customHeight="1" x14ac:dyDescent="0.2">
      <c r="A152" s="28" t="s">
        <v>85</v>
      </c>
      <c r="B152" s="28" t="s">
        <v>86</v>
      </c>
      <c r="C152" s="28" t="s">
        <v>87</v>
      </c>
      <c r="D152" s="28" t="s">
        <v>88</v>
      </c>
      <c r="E152" s="33">
        <v>28737.5</v>
      </c>
      <c r="F152" s="28"/>
      <c r="G152" s="28" t="s">
        <v>21</v>
      </c>
    </row>
    <row r="153" spans="1:7" ht="16" customHeight="1" x14ac:dyDescent="0.2">
      <c r="A153" s="28" t="s">
        <v>85</v>
      </c>
      <c r="B153" s="28" t="s">
        <v>137</v>
      </c>
      <c r="C153" s="28" t="s">
        <v>138</v>
      </c>
      <c r="D153" s="28" t="s">
        <v>139</v>
      </c>
      <c r="E153" s="33">
        <v>1766.8420000000001</v>
      </c>
      <c r="F153" s="28"/>
      <c r="G153" s="28" t="s">
        <v>16</v>
      </c>
    </row>
    <row r="154" spans="1:7" ht="16" customHeight="1" x14ac:dyDescent="0.2">
      <c r="A154" s="28" t="s">
        <v>85</v>
      </c>
      <c r="B154" s="28" t="s">
        <v>241</v>
      </c>
      <c r="C154" s="28" t="s">
        <v>242</v>
      </c>
      <c r="D154" s="28" t="s">
        <v>243</v>
      </c>
      <c r="E154" s="33">
        <v>18827.599999999999</v>
      </c>
      <c r="F154" s="28"/>
      <c r="G154" s="28" t="s">
        <v>21</v>
      </c>
    </row>
    <row r="155" spans="1:7" ht="16" customHeight="1" x14ac:dyDescent="0.2">
      <c r="A155" s="28" t="s">
        <v>85</v>
      </c>
      <c r="B155" s="28" t="s">
        <v>335</v>
      </c>
      <c r="C155" s="28" t="s">
        <v>336</v>
      </c>
      <c r="D155" s="28" t="s">
        <v>338</v>
      </c>
      <c r="E155" s="33">
        <v>2418.5600999999997</v>
      </c>
      <c r="F155" s="28"/>
      <c r="G155" s="28" t="s">
        <v>21</v>
      </c>
    </row>
    <row r="156" spans="1:7" ht="16" customHeight="1" x14ac:dyDescent="0.2">
      <c r="A156" s="28" t="s">
        <v>85</v>
      </c>
      <c r="B156" s="28" t="s">
        <v>361</v>
      </c>
      <c r="C156" s="28" t="s">
        <v>539</v>
      </c>
      <c r="D156" s="28" t="s">
        <v>362</v>
      </c>
      <c r="E156" s="33">
        <v>164.56</v>
      </c>
      <c r="F156" s="28"/>
      <c r="G156" s="28" t="s">
        <v>21</v>
      </c>
    </row>
    <row r="157" spans="1:7" ht="16" customHeight="1" x14ac:dyDescent="0.2">
      <c r="A157" s="28" t="s">
        <v>85</v>
      </c>
      <c r="B157" s="28" t="s">
        <v>461</v>
      </c>
      <c r="C157" s="28" t="s">
        <v>462</v>
      </c>
      <c r="D157" s="28" t="s">
        <v>463</v>
      </c>
      <c r="E157" s="33">
        <v>2359.5</v>
      </c>
      <c r="F157" s="28"/>
      <c r="G157" s="28" t="s">
        <v>16</v>
      </c>
    </row>
    <row r="158" spans="1:7" ht="16" customHeight="1" x14ac:dyDescent="0.2">
      <c r="A158" s="28" t="s">
        <v>35</v>
      </c>
      <c r="B158" s="28" t="s">
        <v>36</v>
      </c>
      <c r="C158" s="28" t="s">
        <v>37</v>
      </c>
      <c r="D158" s="28" t="s">
        <v>38</v>
      </c>
      <c r="E158" s="33">
        <v>1816.21</v>
      </c>
      <c r="F158" s="28"/>
      <c r="G158" s="28" t="s">
        <v>16</v>
      </c>
    </row>
    <row r="159" spans="1:7" ht="16" customHeight="1" x14ac:dyDescent="0.2">
      <c r="A159" s="28" t="s">
        <v>35</v>
      </c>
      <c r="B159" s="28" t="s">
        <v>167</v>
      </c>
      <c r="C159" s="28" t="s">
        <v>168</v>
      </c>
      <c r="D159" s="28" t="s">
        <v>170</v>
      </c>
      <c r="E159" s="33">
        <v>87.12</v>
      </c>
      <c r="F159" s="28"/>
      <c r="G159" s="28" t="s">
        <v>16</v>
      </c>
    </row>
    <row r="160" spans="1:7" ht="16" customHeight="1" x14ac:dyDescent="0.2">
      <c r="A160" s="28" t="s">
        <v>43</v>
      </c>
      <c r="B160" s="28" t="s">
        <v>44</v>
      </c>
      <c r="C160" s="28" t="s">
        <v>45</v>
      </c>
      <c r="D160" s="28" t="s">
        <v>46</v>
      </c>
      <c r="E160" s="33">
        <v>7402.78</v>
      </c>
      <c r="F160" s="28"/>
      <c r="G160" s="28" t="s">
        <v>21</v>
      </c>
    </row>
    <row r="161" spans="1:7" ht="16" customHeight="1" x14ac:dyDescent="0.2">
      <c r="A161" s="28" t="s">
        <v>43</v>
      </c>
      <c r="B161" s="28" t="s">
        <v>285</v>
      </c>
      <c r="C161" s="28" t="s">
        <v>286</v>
      </c>
      <c r="D161" s="28" t="s">
        <v>287</v>
      </c>
      <c r="E161" s="33">
        <v>4840</v>
      </c>
      <c r="F161" s="28"/>
      <c r="G161" s="28" t="s">
        <v>21</v>
      </c>
    </row>
    <row r="162" spans="1:7" ht="16" customHeight="1" x14ac:dyDescent="0.2">
      <c r="A162" s="28" t="s">
        <v>43</v>
      </c>
      <c r="B162" s="28" t="s">
        <v>309</v>
      </c>
      <c r="C162" s="28" t="s">
        <v>310</v>
      </c>
      <c r="D162" s="28" t="s">
        <v>311</v>
      </c>
      <c r="E162" s="33">
        <v>12100</v>
      </c>
      <c r="F162" s="28"/>
      <c r="G162" s="28" t="s">
        <v>21</v>
      </c>
    </row>
    <row r="163" spans="1:7" ht="16" customHeight="1" x14ac:dyDescent="0.2">
      <c r="A163" s="28" t="s">
        <v>43</v>
      </c>
      <c r="B163" s="28" t="s">
        <v>315</v>
      </c>
      <c r="C163" s="28" t="s">
        <v>316</v>
      </c>
      <c r="D163" s="28" t="s">
        <v>317</v>
      </c>
      <c r="E163" s="33">
        <v>929.28</v>
      </c>
      <c r="F163" s="28"/>
      <c r="G163" s="28" t="s">
        <v>16</v>
      </c>
    </row>
    <row r="164" spans="1:7" ht="16" customHeight="1" x14ac:dyDescent="0.2">
      <c r="A164" s="28" t="s">
        <v>43</v>
      </c>
      <c r="B164" s="28" t="s">
        <v>364</v>
      </c>
      <c r="C164" s="28" t="s">
        <v>547</v>
      </c>
      <c r="D164" s="28" t="s">
        <v>365</v>
      </c>
      <c r="E164" s="33">
        <v>1875.5</v>
      </c>
      <c r="F164" s="28"/>
      <c r="G164" s="28" t="s">
        <v>16</v>
      </c>
    </row>
    <row r="165" spans="1:7" ht="16" customHeight="1" x14ac:dyDescent="0.2">
      <c r="A165" s="28" t="s">
        <v>43</v>
      </c>
      <c r="B165" s="28" t="s">
        <v>390</v>
      </c>
      <c r="C165" s="28" t="s">
        <v>391</v>
      </c>
      <c r="D165" s="28" t="s">
        <v>392</v>
      </c>
      <c r="E165" s="33">
        <v>4840</v>
      </c>
      <c r="F165" s="28"/>
      <c r="G165" s="28" t="s">
        <v>16</v>
      </c>
    </row>
    <row r="166" spans="1:7" ht="16" customHeight="1" x14ac:dyDescent="0.2">
      <c r="A166" s="28" t="s">
        <v>227</v>
      </c>
      <c r="B166" s="28" t="s">
        <v>228</v>
      </c>
      <c r="C166" s="28" t="s">
        <v>229</v>
      </c>
      <c r="D166" s="28" t="s">
        <v>230</v>
      </c>
      <c r="E166" s="33">
        <v>8470</v>
      </c>
      <c r="F166" s="28"/>
      <c r="G166" s="28" t="s">
        <v>21</v>
      </c>
    </row>
    <row r="167" spans="1:7" ht="16" customHeight="1" x14ac:dyDescent="0.2">
      <c r="A167" s="28" t="s">
        <v>227</v>
      </c>
      <c r="B167" s="28" t="s">
        <v>379</v>
      </c>
      <c r="C167" s="28" t="s">
        <v>380</v>
      </c>
      <c r="D167" s="28" t="s">
        <v>381</v>
      </c>
      <c r="E167" s="33">
        <v>381.15</v>
      </c>
      <c r="F167" s="28"/>
      <c r="G167" s="28" t="s">
        <v>21</v>
      </c>
    </row>
    <row r="168" spans="1:7" ht="16" customHeight="1" x14ac:dyDescent="0.2">
      <c r="A168" s="28" t="s">
        <v>227</v>
      </c>
      <c r="B168" s="28" t="s">
        <v>400</v>
      </c>
      <c r="C168" s="28" t="s">
        <v>401</v>
      </c>
      <c r="D168" s="28" t="s">
        <v>402</v>
      </c>
      <c r="E168" s="33">
        <v>214.3878</v>
      </c>
      <c r="F168" s="28"/>
      <c r="G168" s="28" t="s">
        <v>21</v>
      </c>
    </row>
    <row r="169" spans="1:7" ht="16" customHeight="1" x14ac:dyDescent="0.2">
      <c r="A169" s="28" t="s">
        <v>227</v>
      </c>
      <c r="B169" s="28" t="s">
        <v>437</v>
      </c>
      <c r="C169" s="28" t="s">
        <v>438</v>
      </c>
      <c r="D169" s="28" t="s">
        <v>439</v>
      </c>
      <c r="E169" s="33">
        <v>1367.3</v>
      </c>
      <c r="F169" s="28"/>
      <c r="G169" s="28" t="s">
        <v>21</v>
      </c>
    </row>
    <row r="170" spans="1:7" ht="16" customHeight="1" x14ac:dyDescent="0.2">
      <c r="A170" s="28" t="s">
        <v>227</v>
      </c>
      <c r="B170" s="28" t="s">
        <v>469</v>
      </c>
      <c r="C170" s="28" t="s">
        <v>470</v>
      </c>
      <c r="D170" s="28" t="s">
        <v>472</v>
      </c>
      <c r="E170" s="33">
        <v>72.575800000000001</v>
      </c>
      <c r="F170" s="28"/>
      <c r="G170" s="28" t="s">
        <v>16</v>
      </c>
    </row>
    <row r="171" spans="1:7" ht="16" customHeight="1" x14ac:dyDescent="0.2">
      <c r="A171" s="28" t="s">
        <v>129</v>
      </c>
      <c r="B171" s="28" t="s">
        <v>130</v>
      </c>
      <c r="C171" s="28" t="s">
        <v>131</v>
      </c>
      <c r="D171" s="28" t="s">
        <v>132</v>
      </c>
      <c r="E171" s="33">
        <v>712.31490000000008</v>
      </c>
      <c r="F171" s="28"/>
      <c r="G171" s="28" t="s">
        <v>21</v>
      </c>
    </row>
    <row r="172" spans="1:7" ht="16" customHeight="1" x14ac:dyDescent="0.2">
      <c r="A172" s="28" t="s">
        <v>129</v>
      </c>
      <c r="B172" s="28" t="s">
        <v>211</v>
      </c>
      <c r="C172" s="28" t="s">
        <v>212</v>
      </c>
      <c r="D172" s="28" t="s">
        <v>213</v>
      </c>
      <c r="E172" s="33">
        <v>2300.21</v>
      </c>
      <c r="F172" s="28"/>
      <c r="G172" s="28" t="s">
        <v>16</v>
      </c>
    </row>
    <row r="173" spans="1:7" ht="16" customHeight="1" x14ac:dyDescent="0.2">
      <c r="A173" s="28" t="s">
        <v>129</v>
      </c>
      <c r="B173" s="28" t="s">
        <v>270</v>
      </c>
      <c r="C173" s="28" t="s">
        <v>271</v>
      </c>
      <c r="D173" s="28" t="s">
        <v>272</v>
      </c>
      <c r="E173" s="33">
        <v>11737</v>
      </c>
      <c r="F173" s="28"/>
      <c r="G173" s="28" t="s">
        <v>21</v>
      </c>
    </row>
    <row r="174" spans="1:7" ht="16" customHeight="1" x14ac:dyDescent="0.2">
      <c r="A174" s="28" t="s">
        <v>129</v>
      </c>
      <c r="B174" s="28" t="s">
        <v>419</v>
      </c>
      <c r="C174" s="28" t="s">
        <v>420</v>
      </c>
      <c r="D174" s="28" t="s">
        <v>421</v>
      </c>
      <c r="E174" s="33">
        <v>1016.4</v>
      </c>
      <c r="F174" s="28"/>
      <c r="G174" s="28" t="s">
        <v>21</v>
      </c>
    </row>
    <row r="175" spans="1:7" ht="16" customHeight="1" x14ac:dyDescent="0.2">
      <c r="A175" s="28" t="s">
        <v>498</v>
      </c>
      <c r="B175" s="28" t="s">
        <v>499</v>
      </c>
      <c r="C175" s="28" t="s">
        <v>500</v>
      </c>
      <c r="D175" s="28" t="s">
        <v>501</v>
      </c>
      <c r="E175" s="33">
        <v>3542.88</v>
      </c>
      <c r="F175" s="28"/>
      <c r="G175" s="28" t="s">
        <v>16</v>
      </c>
    </row>
    <row r="176" spans="1:7" ht="16" customHeight="1" x14ac:dyDescent="0.2">
      <c r="A176" s="28" t="s">
        <v>100</v>
      </c>
      <c r="B176" s="28" t="s">
        <v>101</v>
      </c>
      <c r="C176" s="28" t="s">
        <v>537</v>
      </c>
      <c r="D176" s="28" t="s">
        <v>102</v>
      </c>
      <c r="E176" s="33">
        <v>211.75</v>
      </c>
      <c r="F176" s="28"/>
      <c r="G176" s="28" t="s">
        <v>21</v>
      </c>
    </row>
    <row r="177" spans="1:7" ht="16" customHeight="1" x14ac:dyDescent="0.2">
      <c r="A177" s="28" t="s">
        <v>100</v>
      </c>
      <c r="B177" s="28" t="s">
        <v>105</v>
      </c>
      <c r="C177" s="28" t="s">
        <v>106</v>
      </c>
      <c r="D177" s="28" t="s">
        <v>107</v>
      </c>
      <c r="E177" s="33">
        <v>2420</v>
      </c>
      <c r="F177" s="28"/>
      <c r="G177" s="28" t="s">
        <v>21</v>
      </c>
    </row>
    <row r="178" spans="1:7" ht="16" customHeight="1" x14ac:dyDescent="0.2">
      <c r="A178" s="28" t="s">
        <v>100</v>
      </c>
      <c r="B178" s="28" t="s">
        <v>264</v>
      </c>
      <c r="C178" s="28" t="s">
        <v>265</v>
      </c>
      <c r="D178" s="28" t="s">
        <v>266</v>
      </c>
      <c r="E178" s="33">
        <v>82.0017</v>
      </c>
      <c r="F178" s="28"/>
      <c r="G178" s="28" t="s">
        <v>21</v>
      </c>
    </row>
    <row r="179" spans="1:7" ht="16" customHeight="1" x14ac:dyDescent="0.2">
      <c r="A179" s="28" t="s">
        <v>100</v>
      </c>
      <c r="B179" s="28" t="s">
        <v>295</v>
      </c>
      <c r="C179" s="28" t="s">
        <v>296</v>
      </c>
      <c r="D179" s="28" t="s">
        <v>297</v>
      </c>
      <c r="E179" s="33">
        <v>329.72499999999997</v>
      </c>
      <c r="F179" s="28"/>
      <c r="G179" s="28" t="s">
        <v>16</v>
      </c>
    </row>
    <row r="180" spans="1:7" ht="16" customHeight="1" x14ac:dyDescent="0.2">
      <c r="A180" s="28" t="s">
        <v>100</v>
      </c>
      <c r="B180" s="28" t="s">
        <v>335</v>
      </c>
      <c r="C180" s="28" t="s">
        <v>336</v>
      </c>
      <c r="D180" s="28" t="s">
        <v>337</v>
      </c>
      <c r="E180" s="33">
        <v>1982.585</v>
      </c>
      <c r="F180" s="28"/>
      <c r="G180" s="28" t="s">
        <v>21</v>
      </c>
    </row>
    <row r="181" spans="1:7" ht="16" customHeight="1" x14ac:dyDescent="0.2">
      <c r="A181" s="28" t="s">
        <v>66</v>
      </c>
      <c r="B181" s="28" t="s">
        <v>67</v>
      </c>
      <c r="C181" s="28" t="s">
        <v>68</v>
      </c>
      <c r="D181" s="28" t="s">
        <v>69</v>
      </c>
      <c r="E181" s="33">
        <v>311.78070000000002</v>
      </c>
      <c r="F181" s="28"/>
      <c r="G181" s="28" t="s">
        <v>21</v>
      </c>
    </row>
    <row r="182" spans="1:7" ht="16" customHeight="1" x14ac:dyDescent="0.2">
      <c r="A182" s="28" t="s">
        <v>66</v>
      </c>
      <c r="B182" s="28" t="s">
        <v>273</v>
      </c>
      <c r="C182" s="28" t="s">
        <v>274</v>
      </c>
      <c r="D182" s="28" t="s">
        <v>275</v>
      </c>
      <c r="E182" s="33">
        <v>123.057</v>
      </c>
      <c r="F182" s="28"/>
      <c r="G182" s="28" t="s">
        <v>16</v>
      </c>
    </row>
    <row r="183" spans="1:7" ht="16" customHeight="1" x14ac:dyDescent="0.2">
      <c r="A183" s="28" t="s">
        <v>66</v>
      </c>
      <c r="B183" s="28" t="s">
        <v>366</v>
      </c>
      <c r="C183" s="28" t="s">
        <v>367</v>
      </c>
      <c r="D183" s="28" t="s">
        <v>368</v>
      </c>
      <c r="E183" s="33">
        <v>39.712199999999996</v>
      </c>
      <c r="F183" s="28"/>
      <c r="G183" s="28" t="s">
        <v>16</v>
      </c>
    </row>
    <row r="184" spans="1:7" ht="16" customHeight="1" x14ac:dyDescent="0.2">
      <c r="A184" s="28" t="s">
        <v>149</v>
      </c>
      <c r="B184" s="28" t="s">
        <v>150</v>
      </c>
      <c r="C184" s="28" t="s">
        <v>151</v>
      </c>
      <c r="D184" s="28" t="s">
        <v>152</v>
      </c>
      <c r="E184" s="33">
        <v>68.727999999999994</v>
      </c>
      <c r="F184" s="28"/>
      <c r="G184" s="28" t="s">
        <v>21</v>
      </c>
    </row>
    <row r="185" spans="1:7" ht="16" customHeight="1" x14ac:dyDescent="0.2">
      <c r="A185" s="28" t="s">
        <v>149</v>
      </c>
      <c r="B185" s="28" t="s">
        <v>253</v>
      </c>
      <c r="C185" s="28" t="s">
        <v>254</v>
      </c>
      <c r="D185" s="28" t="s">
        <v>255</v>
      </c>
      <c r="E185" s="33">
        <v>45.459699999999998</v>
      </c>
      <c r="F185" s="28"/>
      <c r="G185" s="28" t="s">
        <v>21</v>
      </c>
    </row>
    <row r="186" spans="1:7" ht="16" customHeight="1" x14ac:dyDescent="0.2">
      <c r="A186" s="28" t="s">
        <v>149</v>
      </c>
      <c r="B186" s="28" t="s">
        <v>253</v>
      </c>
      <c r="C186" s="28" t="s">
        <v>254</v>
      </c>
      <c r="D186" s="28" t="s">
        <v>152</v>
      </c>
      <c r="E186" s="33">
        <v>213.54079999999999</v>
      </c>
      <c r="F186" s="28"/>
      <c r="G186" s="28" t="s">
        <v>21</v>
      </c>
    </row>
    <row r="187" spans="1:7" ht="16" customHeight="1" x14ac:dyDescent="0.2">
      <c r="A187" s="28" t="s">
        <v>149</v>
      </c>
      <c r="B187" s="28" t="s">
        <v>253</v>
      </c>
      <c r="C187" s="28" t="s">
        <v>254</v>
      </c>
      <c r="D187" s="28" t="s">
        <v>152</v>
      </c>
      <c r="E187" s="33">
        <v>42.35</v>
      </c>
      <c r="F187" s="28"/>
      <c r="G187" s="28" t="s">
        <v>21</v>
      </c>
    </row>
    <row r="188" spans="1:7" ht="16" customHeight="1" x14ac:dyDescent="0.2">
      <c r="A188" s="28" t="s">
        <v>149</v>
      </c>
      <c r="B188" s="28" t="s">
        <v>448</v>
      </c>
      <c r="C188" s="28" t="s">
        <v>449</v>
      </c>
      <c r="D188" s="28" t="s">
        <v>152</v>
      </c>
      <c r="E188" s="33">
        <v>276.3519</v>
      </c>
      <c r="F188" s="28"/>
      <c r="G188" s="28" t="s">
        <v>21</v>
      </c>
    </row>
    <row r="189" spans="1:7" ht="16" customHeight="1" x14ac:dyDescent="0.2">
      <c r="A189" s="28" t="s">
        <v>426</v>
      </c>
      <c r="B189" s="28" t="s">
        <v>427</v>
      </c>
      <c r="C189" s="28" t="s">
        <v>428</v>
      </c>
      <c r="D189" s="28" t="s">
        <v>429</v>
      </c>
      <c r="E189" s="33">
        <v>1481.04</v>
      </c>
      <c r="F189" s="28"/>
      <c r="G189" s="28" t="s">
        <v>16</v>
      </c>
    </row>
    <row r="190" spans="1:7" ht="16" customHeight="1" x14ac:dyDescent="0.2">
      <c r="A190" s="28" t="s">
        <v>426</v>
      </c>
      <c r="B190" s="28" t="s">
        <v>427</v>
      </c>
      <c r="C190" s="28" t="s">
        <v>428</v>
      </c>
      <c r="D190" s="28" t="s">
        <v>430</v>
      </c>
      <c r="E190" s="33">
        <v>383.32799999999997</v>
      </c>
      <c r="F190" s="28"/>
      <c r="G190" s="28" t="s">
        <v>16</v>
      </c>
    </row>
    <row r="191" spans="1:7" ht="16" customHeight="1" x14ac:dyDescent="0.2">
      <c r="A191" s="28" t="s">
        <v>426</v>
      </c>
      <c r="B191" s="28" t="s">
        <v>427</v>
      </c>
      <c r="C191" s="28" t="s">
        <v>428</v>
      </c>
      <c r="D191" s="28" t="s">
        <v>431</v>
      </c>
      <c r="E191" s="33">
        <v>285.75360000000001</v>
      </c>
      <c r="F191" s="28"/>
      <c r="G191" s="28" t="s">
        <v>16</v>
      </c>
    </row>
    <row r="192" spans="1:7" ht="16" customHeight="1" x14ac:dyDescent="0.2">
      <c r="A192" s="28" t="s">
        <v>426</v>
      </c>
      <c r="B192" s="28" t="s">
        <v>427</v>
      </c>
      <c r="C192" s="28" t="s">
        <v>428</v>
      </c>
      <c r="D192" s="28" t="s">
        <v>432</v>
      </c>
      <c r="E192" s="33">
        <v>168.43199999999999</v>
      </c>
      <c r="F192" s="28"/>
      <c r="G192" s="28" t="s">
        <v>16</v>
      </c>
    </row>
    <row r="193" spans="1:7" ht="16" customHeight="1" x14ac:dyDescent="0.2">
      <c r="A193" s="28" t="s">
        <v>505</v>
      </c>
      <c r="B193" s="28" t="s">
        <v>506</v>
      </c>
      <c r="C193" s="28" t="s">
        <v>507</v>
      </c>
      <c r="D193" s="28" t="s">
        <v>508</v>
      </c>
      <c r="E193" s="33">
        <v>968</v>
      </c>
      <c r="F193" s="28"/>
      <c r="G193" s="28" t="s">
        <v>16</v>
      </c>
    </row>
    <row r="194" spans="1:7" ht="16" customHeight="1" x14ac:dyDescent="0.2">
      <c r="A194" s="28" t="s">
        <v>123</v>
      </c>
      <c r="B194" s="28" t="s">
        <v>124</v>
      </c>
      <c r="C194" s="28" t="s">
        <v>125</v>
      </c>
      <c r="D194" s="28" t="s">
        <v>126</v>
      </c>
      <c r="E194" s="33">
        <v>1724.6129999999998</v>
      </c>
      <c r="F194" s="28"/>
      <c r="G194" s="28" t="s">
        <v>21</v>
      </c>
    </row>
    <row r="195" spans="1:7" ht="16" customHeight="1" x14ac:dyDescent="0.2">
      <c r="A195" s="28" t="s">
        <v>396</v>
      </c>
      <c r="B195" s="28" t="s">
        <v>397</v>
      </c>
      <c r="C195" s="28" t="s">
        <v>398</v>
      </c>
      <c r="D195" s="28" t="s">
        <v>399</v>
      </c>
      <c r="E195" s="33">
        <v>181.5</v>
      </c>
      <c r="F195" s="28"/>
      <c r="G195" s="28" t="s">
        <v>21</v>
      </c>
    </row>
    <row r="196" spans="1:7" ht="16" customHeight="1" x14ac:dyDescent="0.2">
      <c r="A196" s="28" t="s">
        <v>17</v>
      </c>
      <c r="B196" s="28" t="s">
        <v>18</v>
      </c>
      <c r="C196" s="28" t="s">
        <v>19</v>
      </c>
      <c r="D196" s="28" t="s">
        <v>20</v>
      </c>
      <c r="E196" s="33">
        <v>1996.5</v>
      </c>
      <c r="F196" s="28"/>
      <c r="G196" s="28" t="s">
        <v>21</v>
      </c>
    </row>
    <row r="197" spans="1:7" ht="16" customHeight="1" x14ac:dyDescent="0.2">
      <c r="A197" s="28" t="s">
        <v>17</v>
      </c>
      <c r="B197" s="28" t="s">
        <v>18</v>
      </c>
      <c r="C197" s="28" t="s">
        <v>19</v>
      </c>
      <c r="D197" s="28" t="s">
        <v>22</v>
      </c>
      <c r="E197" s="33">
        <v>665.5</v>
      </c>
      <c r="F197" s="28"/>
      <c r="G197" s="28" t="s">
        <v>21</v>
      </c>
    </row>
    <row r="198" spans="1:7" ht="16" customHeight="1" x14ac:dyDescent="0.2">
      <c r="A198" s="28" t="s">
        <v>17</v>
      </c>
      <c r="B198" s="28" t="s">
        <v>18</v>
      </c>
      <c r="C198" s="28" t="s">
        <v>19</v>
      </c>
      <c r="D198" s="28" t="s">
        <v>23</v>
      </c>
      <c r="E198" s="33">
        <v>332.75</v>
      </c>
      <c r="F198" s="28"/>
      <c r="G198" s="28" t="s">
        <v>21</v>
      </c>
    </row>
    <row r="199" spans="1:7" ht="16" customHeight="1" x14ac:dyDescent="0.2">
      <c r="A199" s="28" t="s">
        <v>72</v>
      </c>
      <c r="B199" s="28" t="s">
        <v>73</v>
      </c>
      <c r="C199" s="28" t="s">
        <v>74</v>
      </c>
      <c r="D199" s="28" t="s">
        <v>75</v>
      </c>
      <c r="E199" s="33">
        <v>529.98</v>
      </c>
      <c r="F199" s="28"/>
      <c r="G199" s="28" t="s">
        <v>16</v>
      </c>
    </row>
    <row r="200" spans="1:7" ht="16" customHeight="1" x14ac:dyDescent="0.2">
      <c r="A200" s="28" t="s">
        <v>72</v>
      </c>
      <c r="B200" s="28" t="s">
        <v>76</v>
      </c>
      <c r="C200" s="28" t="s">
        <v>77</v>
      </c>
      <c r="D200" s="28" t="s">
        <v>78</v>
      </c>
      <c r="E200" s="33">
        <v>1010.6646</v>
      </c>
      <c r="F200" s="28"/>
      <c r="G200" s="28" t="s">
        <v>21</v>
      </c>
    </row>
    <row r="201" spans="1:7" ht="16" customHeight="1" x14ac:dyDescent="0.2">
      <c r="A201" s="28" t="s">
        <v>72</v>
      </c>
      <c r="B201" s="28" t="s">
        <v>76</v>
      </c>
      <c r="C201" s="28" t="s">
        <v>77</v>
      </c>
      <c r="D201" s="28" t="s">
        <v>79</v>
      </c>
      <c r="E201" s="33">
        <v>51.110399999999998</v>
      </c>
      <c r="F201" s="28"/>
      <c r="G201" s="28" t="s">
        <v>21</v>
      </c>
    </row>
    <row r="202" spans="1:7" ht="16" customHeight="1" x14ac:dyDescent="0.2">
      <c r="A202" s="28" t="s">
        <v>72</v>
      </c>
      <c r="B202" s="28" t="s">
        <v>167</v>
      </c>
      <c r="C202" s="28" t="s">
        <v>168</v>
      </c>
      <c r="D202" s="28" t="s">
        <v>169</v>
      </c>
      <c r="E202" s="33">
        <v>600.76499999999999</v>
      </c>
      <c r="F202" s="28"/>
      <c r="G202" s="28" t="s">
        <v>16</v>
      </c>
    </row>
    <row r="203" spans="1:7" ht="16" customHeight="1" x14ac:dyDescent="0.2">
      <c r="A203" s="28" t="s">
        <v>72</v>
      </c>
      <c r="B203" s="28" t="s">
        <v>178</v>
      </c>
      <c r="C203" s="28" t="s">
        <v>179</v>
      </c>
      <c r="D203" s="28" t="s">
        <v>180</v>
      </c>
      <c r="E203" s="33">
        <v>154.0693</v>
      </c>
      <c r="F203" s="28"/>
      <c r="G203" s="28" t="s">
        <v>16</v>
      </c>
    </row>
    <row r="204" spans="1:7" ht="16" customHeight="1" x14ac:dyDescent="0.2">
      <c r="A204" s="28" t="s">
        <v>72</v>
      </c>
      <c r="B204" s="28" t="s">
        <v>193</v>
      </c>
      <c r="C204" s="28" t="s">
        <v>194</v>
      </c>
      <c r="D204" s="28" t="s">
        <v>195</v>
      </c>
      <c r="E204" s="33">
        <v>120.758</v>
      </c>
      <c r="F204" s="28"/>
      <c r="G204" s="28" t="s">
        <v>16</v>
      </c>
    </row>
    <row r="205" spans="1:7" ht="16" customHeight="1" x14ac:dyDescent="0.2">
      <c r="A205" s="28" t="s">
        <v>72</v>
      </c>
      <c r="B205" s="28" t="s">
        <v>238</v>
      </c>
      <c r="C205" s="28" t="s">
        <v>239</v>
      </c>
      <c r="D205" s="28" t="s">
        <v>240</v>
      </c>
      <c r="E205" s="33">
        <v>55.417999999999992</v>
      </c>
      <c r="F205" s="28"/>
      <c r="G205" s="28" t="s">
        <v>16</v>
      </c>
    </row>
    <row r="206" spans="1:7" ht="16" customHeight="1" x14ac:dyDescent="0.2">
      <c r="A206" s="28" t="s">
        <v>72</v>
      </c>
      <c r="B206" s="28" t="s">
        <v>278</v>
      </c>
      <c r="C206" s="28" t="s">
        <v>279</v>
      </c>
      <c r="D206" s="28" t="s">
        <v>280</v>
      </c>
      <c r="E206" s="33">
        <v>530.81489999999997</v>
      </c>
      <c r="F206" s="28"/>
      <c r="G206" s="28" t="s">
        <v>21</v>
      </c>
    </row>
    <row r="207" spans="1:7" ht="16" customHeight="1" x14ac:dyDescent="0.2">
      <c r="A207" s="28" t="s">
        <v>72</v>
      </c>
      <c r="B207" s="28" t="s">
        <v>278</v>
      </c>
      <c r="C207" s="28" t="s">
        <v>279</v>
      </c>
      <c r="D207" s="28" t="s">
        <v>281</v>
      </c>
      <c r="E207" s="33">
        <v>264.50599999999997</v>
      </c>
      <c r="F207" s="28"/>
      <c r="G207" s="28" t="s">
        <v>21</v>
      </c>
    </row>
    <row r="208" spans="1:7" ht="16" customHeight="1" x14ac:dyDescent="0.2">
      <c r="A208" s="28" t="s">
        <v>72</v>
      </c>
      <c r="B208" s="28" t="s">
        <v>357</v>
      </c>
      <c r="C208" s="28" t="s">
        <v>358</v>
      </c>
      <c r="D208" s="28" t="s">
        <v>359</v>
      </c>
      <c r="E208" s="33">
        <v>500.09300000000002</v>
      </c>
      <c r="F208" s="28"/>
      <c r="G208" s="28" t="s">
        <v>16</v>
      </c>
    </row>
    <row r="209" spans="1:7" ht="16" customHeight="1" x14ac:dyDescent="0.2">
      <c r="A209" s="28" t="s">
        <v>72</v>
      </c>
      <c r="B209" s="28" t="s">
        <v>422</v>
      </c>
      <c r="C209" s="28" t="s">
        <v>548</v>
      </c>
      <c r="D209" s="28" t="s">
        <v>423</v>
      </c>
      <c r="E209" s="33">
        <v>998.25</v>
      </c>
      <c r="F209" s="28"/>
      <c r="G209" s="28" t="s">
        <v>16</v>
      </c>
    </row>
    <row r="210" spans="1:7" ht="16" customHeight="1" x14ac:dyDescent="0.2">
      <c r="A210" s="28" t="s">
        <v>72</v>
      </c>
      <c r="B210" s="28" t="s">
        <v>422</v>
      </c>
      <c r="C210" s="28" t="s">
        <v>548</v>
      </c>
      <c r="D210" s="28" t="s">
        <v>424</v>
      </c>
      <c r="E210" s="33">
        <v>1996.5</v>
      </c>
      <c r="F210" s="28"/>
      <c r="G210" s="28" t="s">
        <v>16</v>
      </c>
    </row>
    <row r="211" spans="1:7" ht="16" customHeight="1" x14ac:dyDescent="0.2">
      <c r="A211" s="28" t="s">
        <v>72</v>
      </c>
      <c r="B211" s="28" t="s">
        <v>422</v>
      </c>
      <c r="C211" s="28" t="s">
        <v>548</v>
      </c>
      <c r="D211" s="28" t="s">
        <v>425</v>
      </c>
      <c r="E211" s="33">
        <v>1055.1199999999999</v>
      </c>
      <c r="F211" s="28"/>
      <c r="G211" s="28" t="s">
        <v>16</v>
      </c>
    </row>
    <row r="212" spans="1:7" ht="16" customHeight="1" x14ac:dyDescent="0.2">
      <c r="A212" s="28" t="s">
        <v>72</v>
      </c>
      <c r="B212" s="28" t="s">
        <v>469</v>
      </c>
      <c r="C212" s="28" t="s">
        <v>470</v>
      </c>
      <c r="D212" s="28" t="s">
        <v>471</v>
      </c>
      <c r="E212" s="33">
        <v>29.1005</v>
      </c>
      <c r="F212" s="28"/>
      <c r="G212" s="28" t="s">
        <v>16</v>
      </c>
    </row>
    <row r="213" spans="1:7" ht="16" customHeight="1" x14ac:dyDescent="0.2">
      <c r="A213" s="28" t="s">
        <v>72</v>
      </c>
      <c r="B213" s="28" t="s">
        <v>528</v>
      </c>
      <c r="C213" s="28" t="s">
        <v>529</v>
      </c>
      <c r="D213" s="28" t="s">
        <v>530</v>
      </c>
      <c r="E213" s="33">
        <v>566.28</v>
      </c>
      <c r="F213" s="28"/>
      <c r="G213" s="28" t="s">
        <v>16</v>
      </c>
    </row>
    <row r="214" spans="1:7" ht="16" customHeight="1" x14ac:dyDescent="0.2">
      <c r="A214" s="28" t="s">
        <v>351</v>
      </c>
      <c r="B214" s="28" t="s">
        <v>352</v>
      </c>
      <c r="C214" s="28" t="s">
        <v>549</v>
      </c>
      <c r="D214" s="28" t="s">
        <v>353</v>
      </c>
      <c r="E214" s="33">
        <v>487.02499999999998</v>
      </c>
      <c r="F214" s="28"/>
      <c r="G214" s="28" t="s">
        <v>16</v>
      </c>
    </row>
    <row r="215" spans="1:7" ht="16" customHeight="1" x14ac:dyDescent="0.2">
      <c r="A215" s="28" t="s">
        <v>351</v>
      </c>
      <c r="B215" s="28" t="s">
        <v>509</v>
      </c>
      <c r="C215" s="28" t="s">
        <v>510</v>
      </c>
      <c r="D215" s="28" t="s">
        <v>511</v>
      </c>
      <c r="E215" s="33">
        <v>1007.3249999999999</v>
      </c>
      <c r="F215" s="28"/>
      <c r="G215" s="28" t="s">
        <v>16</v>
      </c>
    </row>
    <row r="216" spans="1:7" ht="16" customHeight="1" x14ac:dyDescent="0.2">
      <c r="A216" s="28" t="s">
        <v>351</v>
      </c>
      <c r="B216" s="28" t="s">
        <v>509</v>
      </c>
      <c r="C216" s="28" t="s">
        <v>510</v>
      </c>
      <c r="D216" s="28" t="s">
        <v>512</v>
      </c>
      <c r="E216" s="33">
        <v>1804.11</v>
      </c>
      <c r="F216" s="28"/>
      <c r="G216" s="28" t="s">
        <v>16</v>
      </c>
    </row>
    <row r="217" spans="1:7" ht="16" customHeight="1" x14ac:dyDescent="0.2">
      <c r="A217" s="28" t="s">
        <v>351</v>
      </c>
      <c r="B217" s="28" t="s">
        <v>509</v>
      </c>
      <c r="C217" s="28" t="s">
        <v>510</v>
      </c>
      <c r="D217" s="28" t="s">
        <v>513</v>
      </c>
      <c r="E217" s="33">
        <v>1251.1399999999999</v>
      </c>
      <c r="F217" s="28"/>
      <c r="G217" s="28" t="s">
        <v>16</v>
      </c>
    </row>
    <row r="218" spans="1:7" ht="16" customHeight="1" x14ac:dyDescent="0.2">
      <c r="A218" s="28" t="s">
        <v>234</v>
      </c>
      <c r="B218" s="28" t="s">
        <v>235</v>
      </c>
      <c r="C218" s="28" t="s">
        <v>236</v>
      </c>
      <c r="D218" s="28" t="s">
        <v>237</v>
      </c>
      <c r="E218" s="33">
        <v>2003.6390000000001</v>
      </c>
      <c r="F218" s="28"/>
      <c r="G218" s="28" t="s">
        <v>21</v>
      </c>
    </row>
    <row r="219" spans="1:7" ht="16" customHeight="1" x14ac:dyDescent="0.2">
      <c r="A219" s="28" t="s">
        <v>234</v>
      </c>
      <c r="B219" s="28" t="s">
        <v>416</v>
      </c>
      <c r="C219" s="28" t="s">
        <v>417</v>
      </c>
      <c r="D219" s="28" t="s">
        <v>418</v>
      </c>
      <c r="E219" s="33">
        <v>1623.1545000000001</v>
      </c>
      <c r="F219" s="28"/>
      <c r="G219" s="28" t="s">
        <v>21</v>
      </c>
    </row>
    <row r="220" spans="1:7" ht="16" customHeight="1" x14ac:dyDescent="0.2">
      <c r="A220" s="28" t="s">
        <v>234</v>
      </c>
      <c r="B220" s="28" t="s">
        <v>524</v>
      </c>
      <c r="C220" s="28" t="s">
        <v>525</v>
      </c>
      <c r="D220" s="28" t="s">
        <v>526</v>
      </c>
      <c r="E220" s="33">
        <v>669.27520000000004</v>
      </c>
      <c r="F220" s="28"/>
      <c r="G220" s="28" t="s">
        <v>21</v>
      </c>
    </row>
    <row r="221" spans="1:7" ht="16" customHeight="1" x14ac:dyDescent="0.2">
      <c r="A221" s="28" t="s">
        <v>375</v>
      </c>
      <c r="B221" s="28" t="s">
        <v>376</v>
      </c>
      <c r="C221" s="28" t="s">
        <v>377</v>
      </c>
      <c r="D221" s="28" t="s">
        <v>378</v>
      </c>
      <c r="E221" s="33">
        <v>2299</v>
      </c>
      <c r="F221" s="28"/>
      <c r="G221" s="28" t="s">
        <v>16</v>
      </c>
    </row>
    <row r="222" spans="1:7" ht="16" customHeight="1" x14ac:dyDescent="0.2">
      <c r="A222" s="28" t="s">
        <v>375</v>
      </c>
      <c r="B222" s="28" t="s">
        <v>441</v>
      </c>
      <c r="C222" s="28" t="s">
        <v>442</v>
      </c>
      <c r="D222" s="28" t="s">
        <v>444</v>
      </c>
      <c r="E222" s="33">
        <v>3146</v>
      </c>
      <c r="F222" s="28"/>
      <c r="G222" s="28" t="s">
        <v>21</v>
      </c>
    </row>
    <row r="223" spans="1:7" ht="16" customHeight="1" x14ac:dyDescent="0.2">
      <c r="A223" s="28" t="s">
        <v>375</v>
      </c>
      <c r="B223" s="28" t="s">
        <v>453</v>
      </c>
      <c r="C223" s="28" t="s">
        <v>454</v>
      </c>
      <c r="D223" s="28" t="s">
        <v>455</v>
      </c>
      <c r="E223" s="33">
        <v>194.81</v>
      </c>
      <c r="F223" s="28"/>
      <c r="G223" s="28" t="s">
        <v>21</v>
      </c>
    </row>
    <row r="224" spans="1:7" ht="16" customHeight="1" x14ac:dyDescent="0.2">
      <c r="A224" s="28" t="s">
        <v>375</v>
      </c>
      <c r="B224" s="28" t="s">
        <v>453</v>
      </c>
      <c r="C224" s="28" t="s">
        <v>454</v>
      </c>
      <c r="D224" s="28" t="s">
        <v>456</v>
      </c>
      <c r="E224" s="33">
        <v>255.31</v>
      </c>
      <c r="F224" s="28"/>
      <c r="G224" s="28" t="s">
        <v>21</v>
      </c>
    </row>
    <row r="225" spans="1:7" ht="16" customHeight="1" x14ac:dyDescent="0.2">
      <c r="A225" s="28" t="s">
        <v>144</v>
      </c>
      <c r="B225" s="28" t="s">
        <v>145</v>
      </c>
      <c r="C225" s="28" t="s">
        <v>146</v>
      </c>
      <c r="D225" s="28" t="s">
        <v>147</v>
      </c>
      <c r="E225" s="33">
        <v>1724.25</v>
      </c>
      <c r="F225" s="28"/>
      <c r="G225" s="28" t="s">
        <v>16</v>
      </c>
    </row>
    <row r="226" spans="1:7" ht="16" customHeight="1" x14ac:dyDescent="0.2">
      <c r="A226" s="28" t="s">
        <v>144</v>
      </c>
      <c r="B226" s="28" t="s">
        <v>145</v>
      </c>
      <c r="C226" s="28" t="s">
        <v>146</v>
      </c>
      <c r="D226" s="28" t="s">
        <v>148</v>
      </c>
      <c r="E226" s="33">
        <v>1742.3999999999999</v>
      </c>
      <c r="F226" s="28"/>
      <c r="G226" s="28" t="s">
        <v>16</v>
      </c>
    </row>
    <row r="227" spans="1:7" ht="16" customHeight="1" x14ac:dyDescent="0.2">
      <c r="A227" s="28" t="s">
        <v>440</v>
      </c>
      <c r="B227" s="28" t="s">
        <v>441</v>
      </c>
      <c r="C227" s="28" t="s">
        <v>442</v>
      </c>
      <c r="D227" s="28" t="s">
        <v>443</v>
      </c>
      <c r="E227" s="33">
        <v>121</v>
      </c>
      <c r="F227" s="28"/>
      <c r="G227" s="28" t="s">
        <v>21</v>
      </c>
    </row>
    <row r="228" spans="1:7" ht="16" customHeight="1" x14ac:dyDescent="0.2">
      <c r="A228" s="28" t="s">
        <v>328</v>
      </c>
      <c r="B228" s="28" t="s">
        <v>329</v>
      </c>
      <c r="C228" s="28" t="s">
        <v>330</v>
      </c>
      <c r="D228" s="28" t="s">
        <v>331</v>
      </c>
      <c r="E228" s="33">
        <v>1767.7132000000001</v>
      </c>
      <c r="F228" s="28"/>
      <c r="G228" s="28" t="s">
        <v>16</v>
      </c>
    </row>
    <row r="229" spans="1:7" ht="16" customHeight="1" x14ac:dyDescent="0.2">
      <c r="A229" s="28" t="s">
        <v>551</v>
      </c>
      <c r="B229" s="28" t="s">
        <v>202</v>
      </c>
      <c r="C229" s="28" t="s">
        <v>203</v>
      </c>
      <c r="D229" s="28" t="s">
        <v>552</v>
      </c>
      <c r="E229" s="28">
        <v>626.02980000000002</v>
      </c>
      <c r="F229" s="33"/>
      <c r="G229" s="33" t="s">
        <v>16</v>
      </c>
    </row>
    <row r="230" spans="1:7" ht="16" customHeight="1" x14ac:dyDescent="0.2">
      <c r="A230" s="28" t="s">
        <v>551</v>
      </c>
      <c r="B230" s="28" t="s">
        <v>553</v>
      </c>
      <c r="C230" s="28" t="s">
        <v>554</v>
      </c>
      <c r="D230" s="28" t="s">
        <v>555</v>
      </c>
      <c r="E230" s="28">
        <v>173.17519999999999</v>
      </c>
      <c r="F230" s="33"/>
      <c r="G230" s="33" t="s">
        <v>21</v>
      </c>
    </row>
    <row r="231" spans="1:7" ht="16" customHeight="1" x14ac:dyDescent="0.2">
      <c r="A231" s="28" t="s">
        <v>551</v>
      </c>
      <c r="B231" s="28" t="s">
        <v>556</v>
      </c>
      <c r="C231" s="28" t="s">
        <v>557</v>
      </c>
      <c r="D231" s="28" t="s">
        <v>558</v>
      </c>
      <c r="E231" s="28">
        <v>211.75</v>
      </c>
      <c r="F231" s="33"/>
      <c r="G231" s="33" t="s">
        <v>21</v>
      </c>
    </row>
    <row r="232" spans="1:7" ht="16" customHeight="1" x14ac:dyDescent="0.2">
      <c r="A232" s="28" t="s">
        <v>559</v>
      </c>
      <c r="B232" s="28" t="s">
        <v>67</v>
      </c>
      <c r="C232" s="28" t="s">
        <v>68</v>
      </c>
      <c r="D232" s="28" t="s">
        <v>560</v>
      </c>
      <c r="E232" s="28">
        <v>143.74799999999999</v>
      </c>
      <c r="F232" s="33"/>
      <c r="G232" s="33" t="s">
        <v>16</v>
      </c>
    </row>
    <row r="233" spans="1:7" ht="16" customHeight="1" x14ac:dyDescent="0.2">
      <c r="A233" s="28" t="s">
        <v>559</v>
      </c>
      <c r="B233" s="28" t="s">
        <v>295</v>
      </c>
      <c r="C233" s="28" t="s">
        <v>296</v>
      </c>
      <c r="D233" s="28" t="s">
        <v>561</v>
      </c>
      <c r="E233" s="28">
        <v>60.5</v>
      </c>
      <c r="F233" s="33"/>
      <c r="G233" s="33" t="s">
        <v>21</v>
      </c>
    </row>
    <row r="234" spans="1:7" ht="16" customHeight="1" x14ac:dyDescent="0.2">
      <c r="A234" s="28" t="s">
        <v>562</v>
      </c>
      <c r="B234" s="28" t="s">
        <v>300</v>
      </c>
      <c r="C234" s="28" t="s">
        <v>301</v>
      </c>
      <c r="D234" s="28" t="s">
        <v>563</v>
      </c>
      <c r="E234" s="28">
        <v>355.83679999999998</v>
      </c>
      <c r="F234" s="33"/>
      <c r="G234" s="33" t="s">
        <v>16</v>
      </c>
    </row>
    <row r="235" spans="1:7" ht="16" customHeight="1" x14ac:dyDescent="0.2">
      <c r="A235" s="28" t="s">
        <v>562</v>
      </c>
      <c r="B235" s="28" t="s">
        <v>564</v>
      </c>
      <c r="C235" s="28" t="s">
        <v>565</v>
      </c>
      <c r="D235" s="28" t="s">
        <v>566</v>
      </c>
      <c r="E235" s="28">
        <v>105</v>
      </c>
      <c r="F235" s="33"/>
      <c r="G235" s="33" t="s">
        <v>21</v>
      </c>
    </row>
    <row r="236" spans="1:7" ht="16" customHeight="1" x14ac:dyDescent="0.2">
      <c r="A236" s="28" t="s">
        <v>562</v>
      </c>
      <c r="B236" s="28" t="s">
        <v>564</v>
      </c>
      <c r="C236" s="28" t="s">
        <v>565</v>
      </c>
      <c r="D236" s="28" t="s">
        <v>566</v>
      </c>
      <c r="E236" s="28">
        <v>105</v>
      </c>
      <c r="F236" s="33"/>
      <c r="G236" s="33" t="s">
        <v>21</v>
      </c>
    </row>
    <row r="237" spans="1:7" ht="16" customHeight="1" x14ac:dyDescent="0.2">
      <c r="A237" s="28" t="s">
        <v>562</v>
      </c>
      <c r="B237" s="28" t="s">
        <v>564</v>
      </c>
      <c r="C237" s="28" t="s">
        <v>565</v>
      </c>
      <c r="D237" s="28" t="s">
        <v>566</v>
      </c>
      <c r="E237" s="28">
        <v>105</v>
      </c>
      <c r="F237" s="33"/>
      <c r="G237" s="33" t="s">
        <v>21</v>
      </c>
    </row>
    <row r="238" spans="1:7" ht="16" customHeight="1" x14ac:dyDescent="0.2">
      <c r="A238" s="28" t="s">
        <v>567</v>
      </c>
      <c r="B238" s="28" t="s">
        <v>568</v>
      </c>
      <c r="C238" s="28" t="s">
        <v>569</v>
      </c>
      <c r="D238" s="28" t="s">
        <v>570</v>
      </c>
      <c r="E238" s="28">
        <v>3738.9</v>
      </c>
      <c r="F238" s="33"/>
      <c r="G238" s="33" t="s">
        <v>21</v>
      </c>
    </row>
    <row r="239" spans="1:7" ht="16" customHeight="1" x14ac:dyDescent="0.2">
      <c r="A239" s="28" t="s">
        <v>567</v>
      </c>
      <c r="B239" s="28" t="s">
        <v>571</v>
      </c>
      <c r="C239" s="28" t="s">
        <v>572</v>
      </c>
      <c r="D239" s="28" t="s">
        <v>573</v>
      </c>
      <c r="E239" s="28">
        <v>334.1173</v>
      </c>
      <c r="F239" s="33"/>
      <c r="G239" s="33" t="s">
        <v>16</v>
      </c>
    </row>
    <row r="240" spans="1:7" ht="16" customHeight="1" x14ac:dyDescent="0.2">
      <c r="A240" s="28" t="s">
        <v>574</v>
      </c>
      <c r="B240" s="28" t="s">
        <v>57</v>
      </c>
      <c r="C240" s="28" t="s">
        <v>58</v>
      </c>
      <c r="D240" s="28" t="s">
        <v>575</v>
      </c>
      <c r="E240" s="28">
        <v>121</v>
      </c>
      <c r="F240" s="33"/>
      <c r="G240" s="33" t="s">
        <v>16</v>
      </c>
    </row>
    <row r="241" spans="1:7" ht="16" customHeight="1" x14ac:dyDescent="0.2">
      <c r="A241" s="28" t="s">
        <v>574</v>
      </c>
      <c r="B241" s="28" t="s">
        <v>178</v>
      </c>
      <c r="C241" s="28" t="s">
        <v>179</v>
      </c>
      <c r="D241" s="28" t="s">
        <v>576</v>
      </c>
      <c r="E241" s="28">
        <v>42.085999999999999</v>
      </c>
      <c r="F241" s="33"/>
      <c r="G241" s="33" t="s">
        <v>16</v>
      </c>
    </row>
    <row r="242" spans="1:7" ht="16" customHeight="1" x14ac:dyDescent="0.2">
      <c r="A242" s="28" t="s">
        <v>574</v>
      </c>
      <c r="B242" s="28" t="s">
        <v>193</v>
      </c>
      <c r="C242" s="28" t="s">
        <v>194</v>
      </c>
      <c r="D242" s="28" t="s">
        <v>577</v>
      </c>
      <c r="E242" s="28">
        <v>10.274000000000001</v>
      </c>
      <c r="F242" s="33"/>
      <c r="G242" s="33" t="s">
        <v>16</v>
      </c>
    </row>
    <row r="243" spans="1:7" ht="16" customHeight="1" x14ac:dyDescent="0.2">
      <c r="A243" s="28" t="s">
        <v>574</v>
      </c>
      <c r="B243" s="28" t="s">
        <v>578</v>
      </c>
      <c r="C243" s="28" t="s">
        <v>579</v>
      </c>
      <c r="D243" s="28" t="s">
        <v>580</v>
      </c>
      <c r="E243" s="28">
        <v>1123.9690000000001</v>
      </c>
      <c r="F243" s="33"/>
      <c r="G243" s="33" t="s">
        <v>16</v>
      </c>
    </row>
    <row r="244" spans="1:7" ht="16" customHeight="1" x14ac:dyDescent="0.2">
      <c r="A244" s="28" t="s">
        <v>574</v>
      </c>
      <c r="B244" s="28" t="s">
        <v>264</v>
      </c>
      <c r="C244" s="28" t="s">
        <v>265</v>
      </c>
      <c r="D244" s="28" t="s">
        <v>581</v>
      </c>
      <c r="E244" s="28">
        <v>224.99949999999998</v>
      </c>
      <c r="F244" s="33"/>
      <c r="G244" s="33" t="s">
        <v>21</v>
      </c>
    </row>
    <row r="245" spans="1:7" ht="16" customHeight="1" x14ac:dyDescent="0.2">
      <c r="A245" s="28" t="s">
        <v>574</v>
      </c>
      <c r="B245" s="28" t="s">
        <v>366</v>
      </c>
      <c r="C245" s="28" t="s">
        <v>367</v>
      </c>
      <c r="D245" s="28" t="s">
        <v>582</v>
      </c>
      <c r="E245" s="28">
        <v>99.002199999999988</v>
      </c>
      <c r="F245" s="33"/>
      <c r="G245" s="33" t="s">
        <v>16</v>
      </c>
    </row>
    <row r="246" spans="1:7" ht="16" customHeight="1" x14ac:dyDescent="0.2">
      <c r="A246" s="28" t="s">
        <v>574</v>
      </c>
      <c r="B246" s="28" t="s">
        <v>583</v>
      </c>
      <c r="C246" s="28" t="s">
        <v>584</v>
      </c>
      <c r="D246" s="28" t="s">
        <v>585</v>
      </c>
      <c r="E246" s="28">
        <v>934.36200000000008</v>
      </c>
      <c r="F246" s="33"/>
      <c r="G246" s="33" t="s">
        <v>16</v>
      </c>
    </row>
    <row r="247" spans="1:7" ht="16" customHeight="1" x14ac:dyDescent="0.2">
      <c r="A247" s="28" t="s">
        <v>574</v>
      </c>
      <c r="B247" s="28" t="s">
        <v>583</v>
      </c>
      <c r="C247" s="28" t="s">
        <v>584</v>
      </c>
      <c r="D247" s="28" t="s">
        <v>586</v>
      </c>
      <c r="E247" s="28">
        <v>637.06499999999994</v>
      </c>
      <c r="F247" s="33"/>
      <c r="G247" s="33" t="s">
        <v>16</v>
      </c>
    </row>
    <row r="248" spans="1:7" ht="16" customHeight="1" x14ac:dyDescent="0.2">
      <c r="A248" s="28" t="s">
        <v>574</v>
      </c>
      <c r="B248" s="28" t="s">
        <v>583</v>
      </c>
      <c r="C248" s="28" t="s">
        <v>584</v>
      </c>
      <c r="D248" s="28" t="s">
        <v>587</v>
      </c>
      <c r="E248" s="28">
        <v>479.15999999999997</v>
      </c>
      <c r="F248" s="33"/>
      <c r="G248" s="33" t="s">
        <v>16</v>
      </c>
    </row>
    <row r="249" spans="1:7" ht="16" customHeight="1" x14ac:dyDescent="0.2">
      <c r="A249" s="28" t="s">
        <v>574</v>
      </c>
      <c r="B249" s="28" t="s">
        <v>588</v>
      </c>
      <c r="C249" s="28" t="s">
        <v>589</v>
      </c>
      <c r="D249" s="28" t="s">
        <v>590</v>
      </c>
      <c r="E249" s="28">
        <v>2233.1154999999999</v>
      </c>
      <c r="F249" s="33"/>
      <c r="G249" s="33" t="s">
        <v>16</v>
      </c>
    </row>
    <row r="250" spans="1:7" ht="16" customHeight="1" x14ac:dyDescent="0.2">
      <c r="A250" s="28" t="s">
        <v>574</v>
      </c>
      <c r="B250" s="28" t="s">
        <v>469</v>
      </c>
      <c r="C250" s="28" t="s">
        <v>470</v>
      </c>
      <c r="D250" s="28" t="s">
        <v>591</v>
      </c>
      <c r="E250" s="28">
        <v>118.4106</v>
      </c>
      <c r="F250" s="33"/>
      <c r="G250" s="33" t="s">
        <v>16</v>
      </c>
    </row>
    <row r="251" spans="1:7" ht="16" customHeight="1" x14ac:dyDescent="0.2">
      <c r="A251" s="28" t="s">
        <v>574</v>
      </c>
      <c r="B251" s="28" t="s">
        <v>592</v>
      </c>
      <c r="C251" s="28" t="s">
        <v>593</v>
      </c>
      <c r="D251" s="28" t="s">
        <v>594</v>
      </c>
      <c r="E251" s="28">
        <v>20.1586</v>
      </c>
      <c r="F251" s="33"/>
      <c r="G251" s="33" t="s">
        <v>16</v>
      </c>
    </row>
    <row r="252" spans="1:7" ht="16" customHeight="1" x14ac:dyDescent="0.2">
      <c r="A252" s="28" t="s">
        <v>595</v>
      </c>
      <c r="B252" s="28" t="s">
        <v>57</v>
      </c>
      <c r="C252" s="28" t="s">
        <v>58</v>
      </c>
      <c r="D252" s="28" t="s">
        <v>596</v>
      </c>
      <c r="E252" s="28">
        <v>74.523899999999998</v>
      </c>
      <c r="F252" s="33"/>
      <c r="G252" s="33" t="s">
        <v>16</v>
      </c>
    </row>
    <row r="253" spans="1:7" ht="16" customHeight="1" x14ac:dyDescent="0.2">
      <c r="A253" s="28" t="s">
        <v>595</v>
      </c>
      <c r="B253" s="28" t="s">
        <v>329</v>
      </c>
      <c r="C253" s="28" t="s">
        <v>330</v>
      </c>
      <c r="D253" s="28" t="s">
        <v>597</v>
      </c>
      <c r="E253" s="28">
        <v>385.9658</v>
      </c>
      <c r="F253" s="33"/>
      <c r="G253" s="33" t="s">
        <v>16</v>
      </c>
    </row>
    <row r="254" spans="1:7" ht="16" customHeight="1" x14ac:dyDescent="0.2">
      <c r="A254" s="28" t="s">
        <v>595</v>
      </c>
      <c r="B254" s="28" t="s">
        <v>329</v>
      </c>
      <c r="C254" s="28" t="s">
        <v>330</v>
      </c>
      <c r="D254" s="28" t="s">
        <v>598</v>
      </c>
      <c r="E254" s="28">
        <v>62.714299999999994</v>
      </c>
      <c r="F254" s="33"/>
      <c r="G254" s="33" t="s">
        <v>16</v>
      </c>
    </row>
    <row r="255" spans="1:7" ht="16" customHeight="1" x14ac:dyDescent="0.2">
      <c r="A255" s="28" t="s">
        <v>595</v>
      </c>
      <c r="B255" s="28" t="s">
        <v>599</v>
      </c>
      <c r="C255" s="28" t="s">
        <v>600</v>
      </c>
      <c r="D255" s="28" t="s">
        <v>601</v>
      </c>
      <c r="E255" s="28">
        <v>529.98</v>
      </c>
      <c r="F255" s="33"/>
      <c r="G255" s="33" t="s">
        <v>21</v>
      </c>
    </row>
    <row r="256" spans="1:7" ht="16" customHeight="1" x14ac:dyDescent="0.2">
      <c r="A256" s="28" t="s">
        <v>602</v>
      </c>
      <c r="B256" s="28" t="s">
        <v>40</v>
      </c>
      <c r="C256" s="28" t="s">
        <v>41</v>
      </c>
      <c r="D256" s="28" t="s">
        <v>603</v>
      </c>
      <c r="E256" s="28">
        <v>33.020899999999997</v>
      </c>
      <c r="F256" s="33"/>
      <c r="G256" s="33" t="s">
        <v>21</v>
      </c>
    </row>
    <row r="257" spans="1:7" ht="16" customHeight="1" x14ac:dyDescent="0.2">
      <c r="A257" s="28" t="s">
        <v>604</v>
      </c>
      <c r="B257" s="28" t="s">
        <v>199</v>
      </c>
      <c r="C257" s="28" t="s">
        <v>200</v>
      </c>
      <c r="D257" s="28" t="s">
        <v>605</v>
      </c>
      <c r="E257" s="28">
        <v>45.871099999999991</v>
      </c>
      <c r="F257" s="33"/>
      <c r="G257" s="33" t="s">
        <v>21</v>
      </c>
    </row>
    <row r="258" spans="1:7" ht="16" customHeight="1" x14ac:dyDescent="0.2">
      <c r="A258" s="28" t="s">
        <v>606</v>
      </c>
      <c r="B258" s="28" t="s">
        <v>193</v>
      </c>
      <c r="C258" s="28" t="s">
        <v>194</v>
      </c>
      <c r="D258" s="28" t="s">
        <v>607</v>
      </c>
      <c r="E258" s="28">
        <v>99.800799999999995</v>
      </c>
      <c r="F258" s="33"/>
      <c r="G258" s="33" t="s">
        <v>16</v>
      </c>
    </row>
    <row r="259" spans="1:7" ht="16" customHeight="1" x14ac:dyDescent="0.2">
      <c r="A259" s="28" t="s">
        <v>606</v>
      </c>
      <c r="B259" s="28" t="s">
        <v>608</v>
      </c>
      <c r="C259" s="28" t="s">
        <v>609</v>
      </c>
      <c r="D259" s="28" t="s">
        <v>610</v>
      </c>
      <c r="E259" s="28">
        <v>2223.1999999999998</v>
      </c>
      <c r="F259" s="33"/>
      <c r="G259" s="33" t="s">
        <v>21</v>
      </c>
    </row>
    <row r="260" spans="1:7" ht="16" customHeight="1" x14ac:dyDescent="0.2">
      <c r="A260" s="28" t="s">
        <v>611</v>
      </c>
      <c r="B260" s="28" t="s">
        <v>114</v>
      </c>
      <c r="C260" s="28" t="s">
        <v>115</v>
      </c>
      <c r="D260" s="28" t="s">
        <v>612</v>
      </c>
      <c r="E260" s="28">
        <v>2037.6399999999999</v>
      </c>
      <c r="F260" s="33"/>
      <c r="G260" s="33" t="s">
        <v>21</v>
      </c>
    </row>
    <row r="261" spans="1:7" ht="16" customHeight="1" x14ac:dyDescent="0.2">
      <c r="A261" s="28" t="s">
        <v>611</v>
      </c>
      <c r="B261" s="28" t="s">
        <v>613</v>
      </c>
      <c r="C261" s="28" t="s">
        <v>614</v>
      </c>
      <c r="D261" s="28" t="s">
        <v>615</v>
      </c>
      <c r="E261" s="28">
        <v>900</v>
      </c>
      <c r="F261" s="33"/>
      <c r="G261" s="33" t="s">
        <v>16</v>
      </c>
    </row>
    <row r="262" spans="1:7" ht="16" customHeight="1" x14ac:dyDescent="0.2">
      <c r="A262" s="28" t="s">
        <v>611</v>
      </c>
      <c r="B262" s="28" t="s">
        <v>616</v>
      </c>
      <c r="C262" s="28" t="s">
        <v>617</v>
      </c>
      <c r="D262" s="28" t="s">
        <v>618</v>
      </c>
      <c r="E262" s="28">
        <v>40.813299999999998</v>
      </c>
      <c r="F262" s="33"/>
      <c r="G262" s="33" t="s">
        <v>21</v>
      </c>
    </row>
    <row r="263" spans="1:7" ht="16" customHeight="1" x14ac:dyDescent="0.2">
      <c r="A263" s="28" t="s">
        <v>619</v>
      </c>
      <c r="B263" s="28" t="s">
        <v>464</v>
      </c>
      <c r="C263" s="28" t="s">
        <v>465</v>
      </c>
      <c r="D263" s="28" t="s">
        <v>620</v>
      </c>
      <c r="E263" s="28">
        <v>990.99</v>
      </c>
      <c r="F263" s="33"/>
      <c r="G263" s="33" t="s">
        <v>21</v>
      </c>
    </row>
    <row r="264" spans="1:7" ht="16" customHeight="1" x14ac:dyDescent="0.2">
      <c r="A264" s="28" t="s">
        <v>621</v>
      </c>
      <c r="B264" s="28" t="s">
        <v>167</v>
      </c>
      <c r="C264" s="28" t="s">
        <v>168</v>
      </c>
      <c r="D264" s="28" t="s">
        <v>622</v>
      </c>
      <c r="E264" s="28">
        <v>102.06349999999999</v>
      </c>
      <c r="F264" s="33"/>
      <c r="G264" s="33" t="s">
        <v>16</v>
      </c>
    </row>
    <row r="265" spans="1:7" ht="16" customHeight="1" x14ac:dyDescent="0.2">
      <c r="A265" s="28" t="s">
        <v>621</v>
      </c>
      <c r="B265" s="28" t="s">
        <v>273</v>
      </c>
      <c r="C265" s="28" t="s">
        <v>274</v>
      </c>
      <c r="D265" s="28" t="s">
        <v>623</v>
      </c>
      <c r="E265" s="28">
        <v>274.64579999999995</v>
      </c>
      <c r="F265" s="33"/>
      <c r="G265" s="33" t="s">
        <v>16</v>
      </c>
    </row>
    <row r="266" spans="1:7" ht="16" customHeight="1" x14ac:dyDescent="0.2">
      <c r="A266" s="28" t="s">
        <v>621</v>
      </c>
      <c r="B266" s="28" t="s">
        <v>273</v>
      </c>
      <c r="C266" s="28" t="s">
        <v>274</v>
      </c>
      <c r="D266" s="28" t="s">
        <v>624</v>
      </c>
      <c r="E266" s="28">
        <v>116.886</v>
      </c>
      <c r="F266" s="33"/>
      <c r="G266" s="33" t="s">
        <v>16</v>
      </c>
    </row>
    <row r="267" spans="1:7" ht="16" customHeight="1" x14ac:dyDescent="0.2">
      <c r="A267" s="28" t="s">
        <v>621</v>
      </c>
      <c r="B267" s="28" t="s">
        <v>625</v>
      </c>
      <c r="C267" s="28" t="s">
        <v>626</v>
      </c>
      <c r="D267" s="28" t="s">
        <v>627</v>
      </c>
      <c r="E267" s="28">
        <v>2025.54</v>
      </c>
      <c r="F267" s="33"/>
      <c r="G267" s="33" t="s">
        <v>16</v>
      </c>
    </row>
    <row r="268" spans="1:7" ht="16" customHeight="1" x14ac:dyDescent="0.2">
      <c r="A268" s="28" t="s">
        <v>628</v>
      </c>
      <c r="B268" s="28" t="s">
        <v>629</v>
      </c>
      <c r="C268" s="28" t="s">
        <v>630</v>
      </c>
      <c r="D268" s="28" t="s">
        <v>631</v>
      </c>
      <c r="E268" s="28">
        <v>1210</v>
      </c>
      <c r="F268" s="33"/>
      <c r="G268" s="33" t="s">
        <v>16</v>
      </c>
    </row>
    <row r="269" spans="1:7" ht="16" customHeight="1" x14ac:dyDescent="0.2">
      <c r="A269" s="28" t="s">
        <v>628</v>
      </c>
      <c r="B269" s="28" t="s">
        <v>632</v>
      </c>
      <c r="C269" s="28" t="s">
        <v>633</v>
      </c>
      <c r="D269" s="28" t="s">
        <v>634</v>
      </c>
      <c r="E269" s="28">
        <v>557.56799999999998</v>
      </c>
      <c r="F269" s="33"/>
      <c r="G269" s="33" t="s">
        <v>16</v>
      </c>
    </row>
    <row r="270" spans="1:7" ht="16" customHeight="1" x14ac:dyDescent="0.2">
      <c r="A270" s="28" t="s">
        <v>635</v>
      </c>
      <c r="B270" s="28" t="s">
        <v>636</v>
      </c>
      <c r="C270" s="28" t="s">
        <v>637</v>
      </c>
      <c r="D270" s="28" t="s">
        <v>638</v>
      </c>
      <c r="E270" s="28">
        <v>1489.51</v>
      </c>
      <c r="F270" s="33"/>
      <c r="G270" s="33" t="s">
        <v>16</v>
      </c>
    </row>
    <row r="271" spans="1:7" ht="16" customHeight="1" x14ac:dyDescent="0.2">
      <c r="A271" s="28" t="s">
        <v>639</v>
      </c>
      <c r="B271" s="28" t="s">
        <v>167</v>
      </c>
      <c r="C271" s="28" t="s">
        <v>168</v>
      </c>
      <c r="D271" s="28" t="s">
        <v>640</v>
      </c>
      <c r="E271" s="28">
        <v>1501.61</v>
      </c>
      <c r="F271" s="33"/>
      <c r="G271" s="33" t="s">
        <v>16</v>
      </c>
    </row>
    <row r="272" spans="1:7" x14ac:dyDescent="0.2">
      <c r="A272" s="28" t="s">
        <v>639</v>
      </c>
      <c r="B272" s="28" t="s">
        <v>193</v>
      </c>
      <c r="C272" s="28" t="s">
        <v>194</v>
      </c>
      <c r="D272" s="28" t="s">
        <v>641</v>
      </c>
      <c r="E272" s="28">
        <v>32.306999999999995</v>
      </c>
      <c r="F272" s="33"/>
      <c r="G272" s="33" t="s">
        <v>16</v>
      </c>
    </row>
    <row r="273" spans="1:7" ht="16" customHeight="1" x14ac:dyDescent="0.2">
      <c r="A273" s="28" t="s">
        <v>639</v>
      </c>
      <c r="B273" s="28" t="s">
        <v>642</v>
      </c>
      <c r="C273" s="28" t="s">
        <v>643</v>
      </c>
      <c r="D273" s="28" t="s">
        <v>644</v>
      </c>
      <c r="E273" s="28">
        <v>86.6965</v>
      </c>
      <c r="F273" s="33"/>
      <c r="G273" s="33" t="s">
        <v>16</v>
      </c>
    </row>
    <row r="274" spans="1:7" ht="16" customHeight="1" x14ac:dyDescent="0.2">
      <c r="A274" s="28" t="s">
        <v>645</v>
      </c>
      <c r="B274" s="28" t="s">
        <v>222</v>
      </c>
      <c r="C274" s="28" t="s">
        <v>223</v>
      </c>
      <c r="D274" s="28" t="s">
        <v>646</v>
      </c>
      <c r="E274" s="28">
        <v>335.89600000000002</v>
      </c>
      <c r="F274" s="33"/>
      <c r="G274" s="33" t="s">
        <v>16</v>
      </c>
    </row>
    <row r="275" spans="1:7" ht="16" customHeight="1" x14ac:dyDescent="0.2">
      <c r="A275" s="28" t="s">
        <v>645</v>
      </c>
      <c r="B275" s="28" t="s">
        <v>300</v>
      </c>
      <c r="C275" s="28" t="s">
        <v>301</v>
      </c>
      <c r="D275" s="28" t="s">
        <v>647</v>
      </c>
      <c r="E275" s="28">
        <v>19.9892</v>
      </c>
      <c r="F275" s="33"/>
      <c r="G275" s="33" t="s">
        <v>16</v>
      </c>
    </row>
    <row r="276" spans="1:7" ht="16" customHeight="1" x14ac:dyDescent="0.2">
      <c r="A276" s="28" t="s">
        <v>645</v>
      </c>
      <c r="B276" s="28" t="s">
        <v>322</v>
      </c>
      <c r="C276" s="28" t="s">
        <v>323</v>
      </c>
      <c r="D276" s="28" t="s">
        <v>648</v>
      </c>
      <c r="E276" s="28">
        <v>8518.4</v>
      </c>
      <c r="F276" s="33"/>
      <c r="G276" s="33" t="s">
        <v>16</v>
      </c>
    </row>
    <row r="277" spans="1:7" ht="16" customHeight="1" x14ac:dyDescent="0.2">
      <c r="A277" s="28" t="s">
        <v>645</v>
      </c>
      <c r="B277" s="28" t="s">
        <v>649</v>
      </c>
      <c r="C277" s="28" t="s">
        <v>650</v>
      </c>
      <c r="D277" s="28" t="s">
        <v>651</v>
      </c>
      <c r="E277" s="28">
        <v>1290</v>
      </c>
      <c r="F277" s="33"/>
      <c r="G277" s="33" t="s">
        <v>16</v>
      </c>
    </row>
    <row r="278" spans="1:7" ht="16" customHeight="1" x14ac:dyDescent="0.2">
      <c r="A278" s="28" t="s">
        <v>652</v>
      </c>
      <c r="B278" s="28" t="s">
        <v>73</v>
      </c>
      <c r="C278" s="28" t="s">
        <v>74</v>
      </c>
      <c r="D278" s="28" t="s">
        <v>653</v>
      </c>
      <c r="E278" s="28">
        <v>324.27999999999997</v>
      </c>
      <c r="F278" s="33"/>
      <c r="G278" s="33" t="s">
        <v>16</v>
      </c>
    </row>
    <row r="279" spans="1:7" ht="16" customHeight="1" x14ac:dyDescent="0.2">
      <c r="A279" s="28" t="s">
        <v>654</v>
      </c>
      <c r="B279" s="28" t="s">
        <v>655</v>
      </c>
      <c r="C279" s="28" t="s">
        <v>656</v>
      </c>
      <c r="D279" s="28" t="s">
        <v>657</v>
      </c>
      <c r="E279" s="28">
        <v>89.44</v>
      </c>
      <c r="F279" s="33"/>
      <c r="G279" s="33" t="s">
        <v>21</v>
      </c>
    </row>
    <row r="280" spans="1:7" ht="16" customHeight="1" x14ac:dyDescent="0.2">
      <c r="A280" s="28" t="s">
        <v>654</v>
      </c>
      <c r="B280" s="28" t="s">
        <v>658</v>
      </c>
      <c r="C280" s="28" t="s">
        <v>391</v>
      </c>
      <c r="D280" s="28" t="s">
        <v>659</v>
      </c>
      <c r="E280" s="28">
        <v>3850.0000000000005</v>
      </c>
      <c r="F280" s="33"/>
      <c r="G280" s="33" t="s">
        <v>16</v>
      </c>
    </row>
    <row r="281" spans="1:7" ht="16" customHeight="1" x14ac:dyDescent="0.2">
      <c r="A281" s="28" t="s">
        <v>654</v>
      </c>
      <c r="B281" s="28" t="s">
        <v>335</v>
      </c>
      <c r="C281" s="28" t="s">
        <v>336</v>
      </c>
      <c r="D281" s="28" t="s">
        <v>660</v>
      </c>
      <c r="E281" s="28">
        <v>602.57999999999993</v>
      </c>
      <c r="F281" s="33"/>
      <c r="G281" s="33" t="s">
        <v>21</v>
      </c>
    </row>
    <row r="282" spans="1:7" ht="16" customHeight="1" x14ac:dyDescent="0.2">
      <c r="A282" s="28" t="s">
        <v>654</v>
      </c>
      <c r="B282" s="28" t="s">
        <v>661</v>
      </c>
      <c r="C282" s="28" t="s">
        <v>662</v>
      </c>
      <c r="D282" s="28" t="s">
        <v>663</v>
      </c>
      <c r="E282" s="28">
        <v>232.92499999999998</v>
      </c>
      <c r="F282" s="33"/>
      <c r="G282" s="33" t="s">
        <v>16</v>
      </c>
    </row>
    <row r="283" spans="1:7" ht="16" customHeight="1" x14ac:dyDescent="0.2">
      <c r="A283" s="28" t="s">
        <v>664</v>
      </c>
      <c r="B283" s="28" t="s">
        <v>273</v>
      </c>
      <c r="C283" s="28" t="s">
        <v>274</v>
      </c>
      <c r="D283" s="28" t="s">
        <v>665</v>
      </c>
      <c r="E283" s="28">
        <v>145.92599999999999</v>
      </c>
      <c r="F283" s="33"/>
      <c r="G283" s="33" t="s">
        <v>16</v>
      </c>
    </row>
    <row r="284" spans="1:7" ht="16" customHeight="1" x14ac:dyDescent="0.2">
      <c r="A284" s="28" t="s">
        <v>664</v>
      </c>
      <c r="B284" s="28" t="s">
        <v>273</v>
      </c>
      <c r="C284" s="28" t="s">
        <v>274</v>
      </c>
      <c r="D284" s="28" t="s">
        <v>666</v>
      </c>
      <c r="E284" s="28">
        <v>28.313999999999997</v>
      </c>
      <c r="F284" s="33"/>
      <c r="G284" s="33" t="s">
        <v>16</v>
      </c>
    </row>
    <row r="285" spans="1:7" ht="16" customHeight="1" x14ac:dyDescent="0.2">
      <c r="A285" s="28" t="s">
        <v>664</v>
      </c>
      <c r="B285" s="28" t="s">
        <v>295</v>
      </c>
      <c r="C285" s="28" t="s">
        <v>296</v>
      </c>
      <c r="D285" s="28" t="s">
        <v>667</v>
      </c>
      <c r="E285" s="28">
        <v>30.25</v>
      </c>
      <c r="F285" s="33"/>
      <c r="G285" s="33" t="s">
        <v>21</v>
      </c>
    </row>
    <row r="286" spans="1:7" ht="16" customHeight="1" x14ac:dyDescent="0.2">
      <c r="A286" s="28" t="s">
        <v>664</v>
      </c>
      <c r="B286" s="28" t="s">
        <v>668</v>
      </c>
      <c r="C286" s="28" t="s">
        <v>669</v>
      </c>
      <c r="D286" s="28" t="s">
        <v>670</v>
      </c>
      <c r="E286" s="28">
        <v>233.22749999999999</v>
      </c>
      <c r="F286" s="33"/>
      <c r="G286" s="33" t="s">
        <v>16</v>
      </c>
    </row>
    <row r="287" spans="1:7" ht="16" customHeight="1" x14ac:dyDescent="0.2">
      <c r="A287" s="28" t="s">
        <v>664</v>
      </c>
      <c r="B287" s="28" t="s">
        <v>671</v>
      </c>
      <c r="C287" s="28" t="s">
        <v>672</v>
      </c>
      <c r="D287" s="28" t="s">
        <v>673</v>
      </c>
      <c r="E287" s="28">
        <v>1326.1599999999999</v>
      </c>
      <c r="F287" s="33"/>
      <c r="G287" s="33" t="s">
        <v>21</v>
      </c>
    </row>
    <row r="288" spans="1:7" ht="16" customHeight="1" x14ac:dyDescent="0.2">
      <c r="A288" s="28" t="s">
        <v>674</v>
      </c>
      <c r="B288" s="28" t="s">
        <v>509</v>
      </c>
      <c r="C288" s="28" t="s">
        <v>510</v>
      </c>
      <c r="D288" s="28" t="s">
        <v>675</v>
      </c>
      <c r="E288" s="28">
        <v>929.28</v>
      </c>
      <c r="F288" s="33"/>
      <c r="G288" s="33" t="s">
        <v>16</v>
      </c>
    </row>
    <row r="289" spans="1:7" ht="16" customHeight="1" x14ac:dyDescent="0.2">
      <c r="A289" s="28" t="s">
        <v>676</v>
      </c>
      <c r="B289" s="28" t="s">
        <v>202</v>
      </c>
      <c r="C289" s="28" t="s">
        <v>203</v>
      </c>
      <c r="D289" s="28" t="s">
        <v>677</v>
      </c>
      <c r="E289" s="28">
        <v>1058.75</v>
      </c>
      <c r="F289" s="33"/>
      <c r="G289" s="33" t="s">
        <v>21</v>
      </c>
    </row>
    <row r="290" spans="1:7" ht="16" customHeight="1" x14ac:dyDescent="0.2">
      <c r="A290" s="28" t="s">
        <v>676</v>
      </c>
      <c r="B290" s="28" t="s">
        <v>202</v>
      </c>
      <c r="C290" s="28" t="s">
        <v>203</v>
      </c>
      <c r="D290" s="28" t="s">
        <v>678</v>
      </c>
      <c r="E290" s="28">
        <v>471.9</v>
      </c>
      <c r="F290" s="33"/>
      <c r="G290" s="33" t="s">
        <v>21</v>
      </c>
    </row>
    <row r="291" spans="1:7" ht="16" customHeight="1" x14ac:dyDescent="0.2">
      <c r="A291" s="28" t="s">
        <v>676</v>
      </c>
      <c r="B291" s="28" t="s">
        <v>202</v>
      </c>
      <c r="C291" s="28" t="s">
        <v>203</v>
      </c>
      <c r="D291" s="28" t="s">
        <v>679</v>
      </c>
      <c r="E291" s="28">
        <v>290.39999999999998</v>
      </c>
      <c r="F291" s="33"/>
      <c r="G291" s="33" t="s">
        <v>21</v>
      </c>
    </row>
    <row r="292" spans="1:7" ht="16" customHeight="1" x14ac:dyDescent="0.2">
      <c r="A292" s="28" t="s">
        <v>676</v>
      </c>
      <c r="B292" s="28" t="s">
        <v>202</v>
      </c>
      <c r="C292" s="28" t="s">
        <v>203</v>
      </c>
      <c r="D292" s="28" t="s">
        <v>680</v>
      </c>
      <c r="E292" s="28">
        <v>290.39999999999998</v>
      </c>
      <c r="F292" s="33"/>
      <c r="G292" s="33" t="s">
        <v>21</v>
      </c>
    </row>
    <row r="293" spans="1:7" ht="16" customHeight="1" x14ac:dyDescent="0.2">
      <c r="A293" s="28" t="s">
        <v>676</v>
      </c>
      <c r="B293" s="28" t="s">
        <v>202</v>
      </c>
      <c r="C293" s="28" t="s">
        <v>203</v>
      </c>
      <c r="D293" s="28" t="s">
        <v>681</v>
      </c>
      <c r="E293" s="28">
        <v>193.6</v>
      </c>
      <c r="F293" s="33"/>
      <c r="G293" s="33" t="s">
        <v>21</v>
      </c>
    </row>
    <row r="294" spans="1:7" ht="16" customHeight="1" x14ac:dyDescent="0.2">
      <c r="A294" s="28" t="s">
        <v>676</v>
      </c>
      <c r="B294" s="28" t="s">
        <v>222</v>
      </c>
      <c r="C294" s="28" t="s">
        <v>223</v>
      </c>
      <c r="D294" s="28" t="s">
        <v>682</v>
      </c>
      <c r="E294" s="28">
        <v>392.03999999999996</v>
      </c>
      <c r="F294" s="33"/>
      <c r="G294" s="33" t="s">
        <v>16</v>
      </c>
    </row>
    <row r="295" spans="1:7" ht="16" customHeight="1" x14ac:dyDescent="0.2">
      <c r="A295" s="28" t="s">
        <v>676</v>
      </c>
      <c r="B295" s="28" t="s">
        <v>683</v>
      </c>
      <c r="C295" s="28" t="s">
        <v>684</v>
      </c>
      <c r="D295" s="28" t="s">
        <v>685</v>
      </c>
      <c r="E295" s="28">
        <v>1210</v>
      </c>
      <c r="F295" s="33"/>
      <c r="G295" s="33" t="s">
        <v>21</v>
      </c>
    </row>
    <row r="296" spans="1:7" ht="16" customHeight="1" x14ac:dyDescent="0.2">
      <c r="A296" s="28" t="s">
        <v>686</v>
      </c>
      <c r="B296" s="28" t="s">
        <v>687</v>
      </c>
      <c r="C296" s="28" t="s">
        <v>688</v>
      </c>
      <c r="D296" s="28" t="s">
        <v>689</v>
      </c>
      <c r="E296" s="28">
        <v>434.39</v>
      </c>
      <c r="F296" s="33"/>
      <c r="G296" s="33" t="s">
        <v>21</v>
      </c>
    </row>
    <row r="297" spans="1:7" ht="16" customHeight="1" x14ac:dyDescent="0.2">
      <c r="A297" s="28" t="s">
        <v>686</v>
      </c>
      <c r="B297" s="28" t="s">
        <v>273</v>
      </c>
      <c r="C297" s="28" t="s">
        <v>274</v>
      </c>
      <c r="D297" s="28" t="s">
        <v>690</v>
      </c>
      <c r="E297" s="28">
        <v>194.56800000000001</v>
      </c>
      <c r="F297" s="33"/>
      <c r="G297" s="33" t="s">
        <v>16</v>
      </c>
    </row>
    <row r="298" spans="1:7" ht="16" customHeight="1" x14ac:dyDescent="0.2">
      <c r="A298" s="28" t="s">
        <v>686</v>
      </c>
      <c r="B298" s="28" t="s">
        <v>332</v>
      </c>
      <c r="C298" s="28" t="s">
        <v>333</v>
      </c>
      <c r="D298" s="28" t="s">
        <v>691</v>
      </c>
      <c r="E298" s="28">
        <v>744.15</v>
      </c>
      <c r="F298" s="33"/>
      <c r="G298" s="33" t="s">
        <v>21</v>
      </c>
    </row>
    <row r="299" spans="1:7" ht="16" customHeight="1" x14ac:dyDescent="0.2">
      <c r="A299" s="28" t="s">
        <v>686</v>
      </c>
      <c r="B299" s="28" t="s">
        <v>361</v>
      </c>
      <c r="C299" s="28" t="s">
        <v>539</v>
      </c>
      <c r="D299" s="28" t="s">
        <v>692</v>
      </c>
      <c r="E299" s="28">
        <v>526.35</v>
      </c>
      <c r="F299" s="33"/>
      <c r="G299" s="33" t="s">
        <v>21</v>
      </c>
    </row>
    <row r="300" spans="1:7" ht="16" customHeight="1" x14ac:dyDescent="0.2">
      <c r="A300" s="28" t="s">
        <v>686</v>
      </c>
      <c r="B300" s="28" t="s">
        <v>427</v>
      </c>
      <c r="C300" s="28" t="s">
        <v>428</v>
      </c>
      <c r="D300" s="28" t="s">
        <v>693</v>
      </c>
      <c r="E300" s="28">
        <v>285.75360000000001</v>
      </c>
      <c r="F300" s="33"/>
      <c r="G300" s="33" t="s">
        <v>16</v>
      </c>
    </row>
    <row r="301" spans="1:7" ht="16" customHeight="1" x14ac:dyDescent="0.2">
      <c r="A301" s="28" t="s">
        <v>686</v>
      </c>
      <c r="B301" s="28" t="s">
        <v>694</v>
      </c>
      <c r="C301" s="28" t="s">
        <v>695</v>
      </c>
      <c r="D301" s="28" t="s">
        <v>696</v>
      </c>
      <c r="E301" s="28">
        <v>2649.9</v>
      </c>
      <c r="F301" s="33"/>
      <c r="G301" s="33" t="s">
        <v>16</v>
      </c>
    </row>
    <row r="302" spans="1:7" ht="16" customHeight="1" x14ac:dyDescent="0.2">
      <c r="A302" s="28" t="s">
        <v>697</v>
      </c>
      <c r="B302" s="28" t="s">
        <v>528</v>
      </c>
      <c r="C302" s="28" t="s">
        <v>529</v>
      </c>
      <c r="D302" s="28" t="s">
        <v>698</v>
      </c>
      <c r="E302" s="28">
        <v>921.6</v>
      </c>
      <c r="F302" s="33"/>
      <c r="G302" s="33" t="s">
        <v>16</v>
      </c>
    </row>
    <row r="303" spans="1:7" ht="16" customHeight="1" x14ac:dyDescent="0.2">
      <c r="A303" s="28" t="s">
        <v>699</v>
      </c>
      <c r="B303" s="28" t="s">
        <v>655</v>
      </c>
      <c r="C303" s="28" t="s">
        <v>656</v>
      </c>
      <c r="D303" s="28" t="s">
        <v>657</v>
      </c>
      <c r="E303" s="28">
        <v>185.3</v>
      </c>
      <c r="F303" s="33"/>
      <c r="G303" s="33" t="s">
        <v>21</v>
      </c>
    </row>
    <row r="304" spans="1:7" ht="16" customHeight="1" x14ac:dyDescent="0.2">
      <c r="A304" s="28" t="s">
        <v>700</v>
      </c>
      <c r="B304" s="28" t="s">
        <v>64</v>
      </c>
      <c r="C304" s="28" t="s">
        <v>538</v>
      </c>
      <c r="D304" s="28" t="s">
        <v>701</v>
      </c>
      <c r="E304" s="28">
        <v>2178</v>
      </c>
      <c r="F304" s="33"/>
      <c r="G304" s="33" t="s">
        <v>21</v>
      </c>
    </row>
    <row r="305" spans="1:7" ht="16" customHeight="1" x14ac:dyDescent="0.2">
      <c r="A305" s="28" t="s">
        <v>700</v>
      </c>
      <c r="B305" s="28" t="s">
        <v>73</v>
      </c>
      <c r="C305" s="28" t="s">
        <v>74</v>
      </c>
      <c r="D305" s="28" t="s">
        <v>702</v>
      </c>
      <c r="E305" s="28">
        <v>353.32</v>
      </c>
      <c r="F305" s="33"/>
      <c r="G305" s="33" t="s">
        <v>16</v>
      </c>
    </row>
    <row r="306" spans="1:7" ht="16" customHeight="1" x14ac:dyDescent="0.2">
      <c r="A306" s="28" t="s">
        <v>700</v>
      </c>
      <c r="B306" s="28" t="s">
        <v>193</v>
      </c>
      <c r="C306" s="28" t="s">
        <v>194</v>
      </c>
      <c r="D306" s="28" t="s">
        <v>703</v>
      </c>
      <c r="E306" s="28">
        <v>16.201900000000002</v>
      </c>
      <c r="F306" s="33"/>
      <c r="G306" s="33" t="s">
        <v>16</v>
      </c>
    </row>
    <row r="307" spans="1:7" ht="16" customHeight="1" x14ac:dyDescent="0.2">
      <c r="A307" s="28" t="s">
        <v>700</v>
      </c>
      <c r="B307" s="28" t="s">
        <v>264</v>
      </c>
      <c r="C307" s="28" t="s">
        <v>265</v>
      </c>
      <c r="D307" s="28" t="s">
        <v>704</v>
      </c>
      <c r="E307" s="28">
        <v>451.00330000000002</v>
      </c>
      <c r="F307" s="33"/>
      <c r="G307" s="33" t="s">
        <v>21</v>
      </c>
    </row>
    <row r="308" spans="1:7" ht="16" customHeight="1" x14ac:dyDescent="0.2">
      <c r="A308" s="28" t="s">
        <v>700</v>
      </c>
      <c r="B308" s="28" t="s">
        <v>705</v>
      </c>
      <c r="C308" s="28" t="s">
        <v>706</v>
      </c>
      <c r="D308" s="28" t="s">
        <v>707</v>
      </c>
      <c r="E308" s="28">
        <v>49.997199999999999</v>
      </c>
      <c r="F308" s="33"/>
      <c r="G308" s="33" t="s">
        <v>16</v>
      </c>
    </row>
    <row r="309" spans="1:7" ht="16" customHeight="1" x14ac:dyDescent="0.2">
      <c r="A309" s="28" t="s">
        <v>700</v>
      </c>
      <c r="B309" s="28" t="s">
        <v>441</v>
      </c>
      <c r="C309" s="28" t="s">
        <v>442</v>
      </c>
      <c r="D309" s="28" t="s">
        <v>708</v>
      </c>
      <c r="E309" s="28">
        <v>598.94999999999993</v>
      </c>
      <c r="F309" s="33"/>
      <c r="G309" s="33" t="s">
        <v>21</v>
      </c>
    </row>
    <row r="310" spans="1:7" ht="16" customHeight="1" x14ac:dyDescent="0.2">
      <c r="A310" s="28" t="s">
        <v>709</v>
      </c>
      <c r="B310" s="28" t="s">
        <v>40</v>
      </c>
      <c r="C310" s="28" t="s">
        <v>41</v>
      </c>
      <c r="D310" s="28" t="s">
        <v>710</v>
      </c>
      <c r="E310" s="28">
        <v>13.527799999999999</v>
      </c>
      <c r="F310" s="33"/>
      <c r="G310" s="33" t="s">
        <v>21</v>
      </c>
    </row>
    <row r="311" spans="1:7" ht="16" customHeight="1" x14ac:dyDescent="0.2">
      <c r="A311" s="28" t="s">
        <v>711</v>
      </c>
      <c r="B311" s="28" t="s">
        <v>712</v>
      </c>
      <c r="C311" s="28" t="s">
        <v>713</v>
      </c>
      <c r="D311" s="28" t="s">
        <v>714</v>
      </c>
      <c r="E311" s="28">
        <v>304.92</v>
      </c>
      <c r="F311" s="33"/>
      <c r="G311" s="33" t="s">
        <v>16</v>
      </c>
    </row>
    <row r="312" spans="1:7" ht="16" customHeight="1" x14ac:dyDescent="0.2">
      <c r="A312" s="28" t="s">
        <v>711</v>
      </c>
      <c r="B312" s="28" t="s">
        <v>715</v>
      </c>
      <c r="C312" s="28" t="s">
        <v>716</v>
      </c>
      <c r="D312" s="28" t="s">
        <v>717</v>
      </c>
      <c r="E312" s="28">
        <v>69.695999999999998</v>
      </c>
      <c r="F312" s="33"/>
      <c r="G312" s="33" t="s">
        <v>21</v>
      </c>
    </row>
    <row r="313" spans="1:7" ht="16" customHeight="1" x14ac:dyDescent="0.2">
      <c r="A313" s="28" t="s">
        <v>718</v>
      </c>
      <c r="B313" s="28" t="s">
        <v>73</v>
      </c>
      <c r="C313" s="28" t="s">
        <v>74</v>
      </c>
      <c r="D313" s="28" t="s">
        <v>719</v>
      </c>
      <c r="E313" s="28">
        <v>529.98</v>
      </c>
      <c r="F313" s="33"/>
      <c r="G313" s="33" t="s">
        <v>16</v>
      </c>
    </row>
    <row r="314" spans="1:7" ht="16" customHeight="1" x14ac:dyDescent="0.2">
      <c r="A314" s="28" t="s">
        <v>718</v>
      </c>
      <c r="B314" s="28" t="s">
        <v>167</v>
      </c>
      <c r="C314" s="28" t="s">
        <v>168</v>
      </c>
      <c r="D314" s="28" t="s">
        <v>720</v>
      </c>
      <c r="E314" s="28">
        <v>454.04039999999998</v>
      </c>
      <c r="F314" s="33"/>
      <c r="G314" s="33" t="s">
        <v>16</v>
      </c>
    </row>
    <row r="315" spans="1:7" ht="16" customHeight="1" x14ac:dyDescent="0.2">
      <c r="A315" s="28" t="s">
        <v>718</v>
      </c>
      <c r="B315" s="28" t="s">
        <v>167</v>
      </c>
      <c r="C315" s="28" t="s">
        <v>168</v>
      </c>
      <c r="D315" s="28" t="s">
        <v>721</v>
      </c>
      <c r="E315" s="28">
        <v>150.2457</v>
      </c>
      <c r="F315" s="33"/>
      <c r="G315" s="33" t="s">
        <v>16</v>
      </c>
    </row>
    <row r="316" spans="1:7" ht="16" customHeight="1" x14ac:dyDescent="0.2">
      <c r="A316" s="28" t="s">
        <v>718</v>
      </c>
      <c r="B316" s="28" t="s">
        <v>167</v>
      </c>
      <c r="C316" s="28" t="s">
        <v>168</v>
      </c>
      <c r="D316" s="28" t="s">
        <v>722</v>
      </c>
      <c r="E316" s="28">
        <v>126.90479999999999</v>
      </c>
      <c r="F316" s="33"/>
      <c r="G316" s="33" t="s">
        <v>16</v>
      </c>
    </row>
    <row r="317" spans="1:7" ht="16" customHeight="1" x14ac:dyDescent="0.2">
      <c r="A317" s="28" t="s">
        <v>723</v>
      </c>
      <c r="B317" s="28" t="s">
        <v>295</v>
      </c>
      <c r="C317" s="28" t="s">
        <v>296</v>
      </c>
      <c r="D317" s="28" t="s">
        <v>724</v>
      </c>
      <c r="E317" s="28">
        <v>342.43</v>
      </c>
      <c r="F317" s="33"/>
      <c r="G317" s="33" t="s">
        <v>21</v>
      </c>
    </row>
    <row r="318" spans="1:7" ht="16" customHeight="1" x14ac:dyDescent="0.2">
      <c r="A318" s="28" t="s">
        <v>723</v>
      </c>
      <c r="B318" s="28" t="s">
        <v>364</v>
      </c>
      <c r="C318" s="28" t="s">
        <v>547</v>
      </c>
      <c r="D318" s="28" t="s">
        <v>725</v>
      </c>
      <c r="E318" s="28">
        <v>1210</v>
      </c>
      <c r="F318" s="33"/>
      <c r="G318" s="33" t="s">
        <v>16</v>
      </c>
    </row>
    <row r="319" spans="1:7" ht="16" customHeight="1" x14ac:dyDescent="0.2">
      <c r="A319" s="28" t="s">
        <v>723</v>
      </c>
      <c r="B319" s="28" t="s">
        <v>450</v>
      </c>
      <c r="C319" s="28" t="s">
        <v>451</v>
      </c>
      <c r="D319" s="28" t="s">
        <v>726</v>
      </c>
      <c r="E319" s="28">
        <v>1234.2</v>
      </c>
      <c r="F319" s="33"/>
      <c r="G319" s="33" t="s">
        <v>16</v>
      </c>
    </row>
    <row r="320" spans="1:7" ht="16" customHeight="1" x14ac:dyDescent="0.2">
      <c r="A320" s="28" t="s">
        <v>723</v>
      </c>
      <c r="B320" s="28" t="s">
        <v>727</v>
      </c>
      <c r="C320" s="28" t="s">
        <v>728</v>
      </c>
      <c r="D320" s="28" t="s">
        <v>729</v>
      </c>
      <c r="E320" s="28">
        <v>883.90499999999997</v>
      </c>
      <c r="F320" s="33"/>
      <c r="G320" s="33" t="s">
        <v>16</v>
      </c>
    </row>
    <row r="321" spans="1:7" ht="16" customHeight="1" x14ac:dyDescent="0.2">
      <c r="A321" s="28" t="s">
        <v>723</v>
      </c>
      <c r="B321" s="28" t="s">
        <v>461</v>
      </c>
      <c r="C321" s="28" t="s">
        <v>462</v>
      </c>
      <c r="D321" s="28" t="s">
        <v>730</v>
      </c>
      <c r="E321" s="28">
        <v>2145</v>
      </c>
      <c r="F321" s="33"/>
      <c r="G321" s="33" t="s">
        <v>16</v>
      </c>
    </row>
    <row r="322" spans="1:7" ht="16" customHeight="1" x14ac:dyDescent="0.2">
      <c r="A322" s="28" t="s">
        <v>731</v>
      </c>
      <c r="B322" s="28" t="s">
        <v>732</v>
      </c>
      <c r="C322" s="28" t="s">
        <v>733</v>
      </c>
      <c r="D322" s="28" t="s">
        <v>734</v>
      </c>
      <c r="E322" s="28">
        <v>406.56</v>
      </c>
      <c r="F322" s="33"/>
      <c r="G322" s="33" t="s">
        <v>21</v>
      </c>
    </row>
    <row r="323" spans="1:7" ht="16" customHeight="1" x14ac:dyDescent="0.2">
      <c r="A323" s="28" t="s">
        <v>735</v>
      </c>
      <c r="B323" s="28" t="s">
        <v>153</v>
      </c>
      <c r="C323" s="28" t="s">
        <v>154</v>
      </c>
      <c r="D323" s="28" t="s">
        <v>155</v>
      </c>
      <c r="E323" s="28">
        <v>580</v>
      </c>
      <c r="F323" s="33"/>
      <c r="G323" s="33" t="s">
        <v>21</v>
      </c>
    </row>
    <row r="324" spans="1:7" ht="16" customHeight="1" x14ac:dyDescent="0.2">
      <c r="A324" s="28" t="s">
        <v>735</v>
      </c>
      <c r="B324" s="28" t="s">
        <v>736</v>
      </c>
      <c r="C324" s="28" t="s">
        <v>737</v>
      </c>
      <c r="D324" s="28" t="s">
        <v>738</v>
      </c>
      <c r="E324" s="28">
        <v>101.24</v>
      </c>
      <c r="F324" s="33"/>
      <c r="G324" s="33" t="s">
        <v>21</v>
      </c>
    </row>
    <row r="325" spans="1:7" ht="16" customHeight="1" x14ac:dyDescent="0.2">
      <c r="A325" s="28" t="s">
        <v>735</v>
      </c>
      <c r="B325" s="28" t="s">
        <v>736</v>
      </c>
      <c r="C325" s="28" t="s">
        <v>737</v>
      </c>
      <c r="D325" s="28" t="s">
        <v>739</v>
      </c>
      <c r="E325" s="28">
        <v>92.43</v>
      </c>
      <c r="F325" s="33"/>
      <c r="G325" s="33" t="s">
        <v>21</v>
      </c>
    </row>
    <row r="326" spans="1:7" ht="16" customHeight="1" x14ac:dyDescent="0.2">
      <c r="A326" s="28" t="s">
        <v>735</v>
      </c>
      <c r="B326" s="28" t="s">
        <v>740</v>
      </c>
      <c r="C326" s="28" t="s">
        <v>741</v>
      </c>
      <c r="D326" s="28" t="s">
        <v>742</v>
      </c>
      <c r="E326" s="28">
        <v>423.5</v>
      </c>
      <c r="F326" s="33"/>
      <c r="G326" s="33" t="s">
        <v>21</v>
      </c>
    </row>
    <row r="327" spans="1:7" ht="16" customHeight="1" x14ac:dyDescent="0.2">
      <c r="A327" s="28" t="s">
        <v>735</v>
      </c>
      <c r="B327" s="28" t="s">
        <v>491</v>
      </c>
      <c r="C327" s="28" t="s">
        <v>492</v>
      </c>
      <c r="D327" s="28" t="s">
        <v>743</v>
      </c>
      <c r="E327" s="28">
        <v>363</v>
      </c>
      <c r="F327" s="33"/>
      <c r="G327" s="33" t="s">
        <v>16</v>
      </c>
    </row>
    <row r="328" spans="1:7" ht="16" customHeight="1" x14ac:dyDescent="0.2">
      <c r="A328" s="28" t="s">
        <v>744</v>
      </c>
      <c r="B328" s="28" t="s">
        <v>745</v>
      </c>
      <c r="C328" s="28" t="s">
        <v>746</v>
      </c>
      <c r="D328" s="28" t="s">
        <v>747</v>
      </c>
      <c r="E328" s="28">
        <v>90</v>
      </c>
      <c r="F328" s="33"/>
      <c r="G328" s="33" t="s">
        <v>21</v>
      </c>
    </row>
    <row r="329" spans="1:7" ht="16" customHeight="1" x14ac:dyDescent="0.2">
      <c r="A329" s="28" t="s">
        <v>748</v>
      </c>
      <c r="B329" s="28" t="s">
        <v>273</v>
      </c>
      <c r="C329" s="28" t="s">
        <v>274</v>
      </c>
      <c r="D329" s="28" t="s">
        <v>749</v>
      </c>
      <c r="E329" s="28">
        <v>30.491999999999997</v>
      </c>
      <c r="F329" s="33"/>
      <c r="G329" s="33" t="s">
        <v>16</v>
      </c>
    </row>
    <row r="330" spans="1:7" ht="16" customHeight="1" x14ac:dyDescent="0.2">
      <c r="A330" s="28" t="s">
        <v>748</v>
      </c>
      <c r="B330" s="28" t="s">
        <v>379</v>
      </c>
      <c r="C330" s="28" t="s">
        <v>380</v>
      </c>
      <c r="D330" s="28" t="s">
        <v>750</v>
      </c>
      <c r="E330" s="28">
        <v>254.1</v>
      </c>
      <c r="F330" s="33"/>
      <c r="G330" s="33" t="s">
        <v>21</v>
      </c>
    </row>
    <row r="331" spans="1:7" ht="16" customHeight="1" x14ac:dyDescent="0.2">
      <c r="A331" s="28" t="s">
        <v>748</v>
      </c>
      <c r="B331" s="28" t="s">
        <v>524</v>
      </c>
      <c r="C331" s="28" t="s">
        <v>525</v>
      </c>
      <c r="D331" s="28" t="s">
        <v>751</v>
      </c>
      <c r="E331" s="28">
        <v>731.56600000000003</v>
      </c>
      <c r="F331" s="33"/>
      <c r="G331" s="33" t="s">
        <v>21</v>
      </c>
    </row>
    <row r="332" spans="1:7" ht="16" customHeight="1" x14ac:dyDescent="0.2">
      <c r="A332" s="28" t="s">
        <v>752</v>
      </c>
      <c r="B332" s="28" t="s">
        <v>578</v>
      </c>
      <c r="C332" s="28" t="s">
        <v>579</v>
      </c>
      <c r="D332" s="28" t="s">
        <v>753</v>
      </c>
      <c r="E332" s="28">
        <v>1005.7520000000001</v>
      </c>
      <c r="F332" s="33"/>
      <c r="G332" s="33" t="s">
        <v>16</v>
      </c>
    </row>
    <row r="333" spans="1:7" ht="16" customHeight="1" x14ac:dyDescent="0.2">
      <c r="A333" s="28" t="s">
        <v>752</v>
      </c>
      <c r="B333" s="28" t="s">
        <v>583</v>
      </c>
      <c r="C333" s="28" t="s">
        <v>584</v>
      </c>
      <c r="D333" s="28" t="s">
        <v>754</v>
      </c>
      <c r="E333" s="28">
        <v>1584.0109999999997</v>
      </c>
      <c r="F333" s="33"/>
      <c r="G333" s="33" t="s">
        <v>16</v>
      </c>
    </row>
    <row r="334" spans="1:7" ht="16" customHeight="1" x14ac:dyDescent="0.2">
      <c r="A334" s="28" t="s">
        <v>752</v>
      </c>
      <c r="B334" s="28" t="s">
        <v>427</v>
      </c>
      <c r="C334" s="28" t="s">
        <v>428</v>
      </c>
      <c r="D334" s="28" t="s">
        <v>755</v>
      </c>
      <c r="E334" s="28">
        <v>139.19999999999999</v>
      </c>
      <c r="F334" s="33"/>
      <c r="G334" s="33" t="s">
        <v>16</v>
      </c>
    </row>
    <row r="335" spans="1:7" ht="16" customHeight="1" x14ac:dyDescent="0.2">
      <c r="A335" s="28" t="s">
        <v>756</v>
      </c>
      <c r="B335" s="28" t="s">
        <v>757</v>
      </c>
      <c r="C335" s="28" t="s">
        <v>758</v>
      </c>
      <c r="D335" s="28" t="s">
        <v>759</v>
      </c>
      <c r="E335" s="28">
        <v>1028.5</v>
      </c>
      <c r="F335" s="33"/>
      <c r="G335" s="33" t="s">
        <v>21</v>
      </c>
    </row>
    <row r="336" spans="1:7" ht="16" customHeight="1" x14ac:dyDescent="0.2">
      <c r="A336" s="28" t="s">
        <v>760</v>
      </c>
      <c r="B336" s="28" t="s">
        <v>427</v>
      </c>
      <c r="C336" s="28" t="s">
        <v>428</v>
      </c>
      <c r="D336" s="28" t="s">
        <v>761</v>
      </c>
      <c r="E336" s="28">
        <v>27.84</v>
      </c>
      <c r="F336" s="33"/>
      <c r="G336" s="33" t="s">
        <v>16</v>
      </c>
    </row>
    <row r="337" spans="1:7" ht="16" customHeight="1" x14ac:dyDescent="0.2">
      <c r="A337" s="28" t="s">
        <v>762</v>
      </c>
      <c r="B337" s="28" t="s">
        <v>763</v>
      </c>
      <c r="C337" s="28" t="s">
        <v>764</v>
      </c>
      <c r="D337" s="28" t="s">
        <v>765</v>
      </c>
      <c r="E337" s="28">
        <v>12067.753500000001</v>
      </c>
      <c r="F337" s="33"/>
      <c r="G337" s="33" t="s">
        <v>21</v>
      </c>
    </row>
    <row r="338" spans="1:7" ht="16" customHeight="1" x14ac:dyDescent="0.2">
      <c r="A338" s="28" t="s">
        <v>766</v>
      </c>
      <c r="B338" s="28" t="s">
        <v>767</v>
      </c>
      <c r="C338" s="28" t="s">
        <v>768</v>
      </c>
      <c r="D338" s="28" t="s">
        <v>769</v>
      </c>
      <c r="E338" s="28">
        <v>3630</v>
      </c>
      <c r="F338" s="33"/>
      <c r="G338" s="33" t="s">
        <v>21</v>
      </c>
    </row>
    <row r="339" spans="1:7" ht="16" customHeight="1" x14ac:dyDescent="0.2">
      <c r="A339" s="28" t="s">
        <v>766</v>
      </c>
      <c r="B339" s="28" t="s">
        <v>124</v>
      </c>
      <c r="C339" s="28" t="s">
        <v>125</v>
      </c>
      <c r="D339" s="28" t="s">
        <v>770</v>
      </c>
      <c r="E339" s="28">
        <v>1724.6129999999998</v>
      </c>
      <c r="F339" s="33"/>
      <c r="G339" s="33" t="s">
        <v>21</v>
      </c>
    </row>
    <row r="340" spans="1:7" ht="16" customHeight="1" x14ac:dyDescent="0.2">
      <c r="A340" s="28" t="s">
        <v>766</v>
      </c>
      <c r="B340" s="28" t="s">
        <v>771</v>
      </c>
      <c r="C340" s="28" t="s">
        <v>772</v>
      </c>
      <c r="D340" s="28" t="s">
        <v>773</v>
      </c>
      <c r="E340" s="28">
        <v>564.82799999999997</v>
      </c>
      <c r="F340" s="33"/>
      <c r="G340" s="33" t="s">
        <v>16</v>
      </c>
    </row>
    <row r="341" spans="1:7" ht="16" customHeight="1" x14ac:dyDescent="0.2">
      <c r="A341" s="28" t="s">
        <v>766</v>
      </c>
      <c r="B341" s="28" t="s">
        <v>578</v>
      </c>
      <c r="C341" s="28" t="s">
        <v>579</v>
      </c>
      <c r="D341" s="28" t="s">
        <v>774</v>
      </c>
      <c r="E341" s="28">
        <v>1043.2619999999999</v>
      </c>
      <c r="F341" s="33"/>
      <c r="G341" s="33" t="s">
        <v>16</v>
      </c>
    </row>
    <row r="342" spans="1:7" ht="16" customHeight="1" x14ac:dyDescent="0.2">
      <c r="A342" s="28" t="s">
        <v>766</v>
      </c>
      <c r="B342" s="28" t="s">
        <v>273</v>
      </c>
      <c r="C342" s="28" t="s">
        <v>274</v>
      </c>
      <c r="D342" s="28" t="s">
        <v>775</v>
      </c>
      <c r="E342" s="28">
        <v>95.831999999999994</v>
      </c>
      <c r="F342" s="33"/>
      <c r="G342" s="33" t="s">
        <v>16</v>
      </c>
    </row>
    <row r="343" spans="1:7" ht="16" customHeight="1" x14ac:dyDescent="0.2">
      <c r="A343" s="28" t="s">
        <v>766</v>
      </c>
      <c r="B343" s="28" t="s">
        <v>776</v>
      </c>
      <c r="C343" s="28" t="s">
        <v>777</v>
      </c>
      <c r="D343" s="28" t="s">
        <v>778</v>
      </c>
      <c r="E343" s="28">
        <v>5492.19</v>
      </c>
      <c r="F343" s="33"/>
      <c r="G343" s="33" t="s">
        <v>16</v>
      </c>
    </row>
    <row r="344" spans="1:7" ht="16" customHeight="1" x14ac:dyDescent="0.2">
      <c r="A344" s="28" t="s">
        <v>766</v>
      </c>
      <c r="B344" s="28" t="s">
        <v>779</v>
      </c>
      <c r="C344" s="28" t="s">
        <v>780</v>
      </c>
      <c r="D344" s="28" t="s">
        <v>781</v>
      </c>
      <c r="E344" s="28">
        <v>325.03019999999998</v>
      </c>
      <c r="F344" s="33"/>
      <c r="G344" s="33" t="s">
        <v>21</v>
      </c>
    </row>
    <row r="345" spans="1:7" ht="16" customHeight="1" x14ac:dyDescent="0.2">
      <c r="A345" s="28" t="s">
        <v>766</v>
      </c>
      <c r="B345" s="28" t="s">
        <v>782</v>
      </c>
      <c r="C345" s="28" t="s">
        <v>783</v>
      </c>
      <c r="D345" s="28" t="s">
        <v>784</v>
      </c>
      <c r="E345" s="28">
        <v>1450</v>
      </c>
      <c r="F345" s="33"/>
      <c r="G345" s="33" t="s">
        <v>21</v>
      </c>
    </row>
    <row r="346" spans="1:7" ht="16" customHeight="1" x14ac:dyDescent="0.2">
      <c r="A346" s="28" t="s">
        <v>785</v>
      </c>
      <c r="B346" s="28" t="s">
        <v>114</v>
      </c>
      <c r="C346" s="28" t="s">
        <v>115</v>
      </c>
      <c r="D346" s="28" t="s">
        <v>786</v>
      </c>
      <c r="E346" s="28">
        <v>1936</v>
      </c>
      <c r="F346" s="33"/>
      <c r="G346" s="33" t="s">
        <v>21</v>
      </c>
    </row>
    <row r="347" spans="1:7" ht="16" customHeight="1" x14ac:dyDescent="0.2">
      <c r="A347" s="28" t="s">
        <v>785</v>
      </c>
      <c r="B347" s="28" t="s">
        <v>167</v>
      </c>
      <c r="C347" s="28" t="s">
        <v>168</v>
      </c>
      <c r="D347" s="28" t="s">
        <v>787</v>
      </c>
      <c r="E347" s="28">
        <v>455.34719999999999</v>
      </c>
      <c r="F347" s="33"/>
      <c r="G347" s="33" t="s">
        <v>16</v>
      </c>
    </row>
    <row r="348" spans="1:7" ht="16" customHeight="1" x14ac:dyDescent="0.2">
      <c r="A348" s="28" t="s">
        <v>785</v>
      </c>
      <c r="B348" s="28" t="s">
        <v>658</v>
      </c>
      <c r="C348" s="28" t="s">
        <v>391</v>
      </c>
      <c r="D348" s="28" t="s">
        <v>788</v>
      </c>
      <c r="E348" s="28">
        <v>1100</v>
      </c>
      <c r="F348" s="33"/>
      <c r="G348" s="33" t="s">
        <v>16</v>
      </c>
    </row>
    <row r="349" spans="1:7" ht="16" customHeight="1" x14ac:dyDescent="0.2">
      <c r="A349" s="28" t="s">
        <v>785</v>
      </c>
      <c r="B349" s="28" t="s">
        <v>441</v>
      </c>
      <c r="C349" s="28" t="s">
        <v>442</v>
      </c>
      <c r="D349" s="28" t="s">
        <v>789</v>
      </c>
      <c r="E349" s="28">
        <v>4501.2</v>
      </c>
      <c r="F349" s="33"/>
      <c r="G349" s="33" t="s">
        <v>21</v>
      </c>
    </row>
    <row r="350" spans="1:7" ht="16" customHeight="1" x14ac:dyDescent="0.2">
      <c r="A350" s="28" t="s">
        <v>790</v>
      </c>
      <c r="B350" s="28" t="s">
        <v>791</v>
      </c>
      <c r="C350" s="28" t="s">
        <v>792</v>
      </c>
      <c r="D350" s="28" t="s">
        <v>793</v>
      </c>
      <c r="E350" s="28">
        <v>18089.5</v>
      </c>
      <c r="F350" s="33"/>
      <c r="G350" s="33" t="s">
        <v>16</v>
      </c>
    </row>
    <row r="351" spans="1:7" ht="16" customHeight="1" x14ac:dyDescent="0.2">
      <c r="A351" s="28" t="s">
        <v>790</v>
      </c>
      <c r="B351" s="28" t="s">
        <v>794</v>
      </c>
      <c r="C351" s="28" t="s">
        <v>795</v>
      </c>
      <c r="D351" s="28" t="s">
        <v>796</v>
      </c>
      <c r="E351" s="28">
        <v>11495</v>
      </c>
      <c r="F351" s="33"/>
      <c r="G351" s="33" t="s">
        <v>21</v>
      </c>
    </row>
    <row r="352" spans="1:7" ht="16" customHeight="1" x14ac:dyDescent="0.2">
      <c r="A352" s="28" t="s">
        <v>790</v>
      </c>
      <c r="B352" s="28" t="s">
        <v>379</v>
      </c>
      <c r="C352" s="28" t="s">
        <v>380</v>
      </c>
      <c r="D352" s="28" t="s">
        <v>797</v>
      </c>
      <c r="E352" s="28">
        <v>653.4</v>
      </c>
      <c r="F352" s="33"/>
      <c r="G352" s="33" t="s">
        <v>21</v>
      </c>
    </row>
    <row r="353" spans="1:7" ht="16" customHeight="1" x14ac:dyDescent="0.2">
      <c r="A353" s="28" t="s">
        <v>798</v>
      </c>
      <c r="B353" s="28" t="s">
        <v>509</v>
      </c>
      <c r="C353" s="28" t="s">
        <v>510</v>
      </c>
      <c r="D353" s="28" t="s">
        <v>799</v>
      </c>
      <c r="E353" s="28">
        <v>929.28</v>
      </c>
      <c r="F353" s="33"/>
      <c r="G353" s="33" t="s">
        <v>16</v>
      </c>
    </row>
    <row r="354" spans="1:7" ht="16" customHeight="1" x14ac:dyDescent="0.2">
      <c r="A354" s="28" t="s">
        <v>800</v>
      </c>
      <c r="B354" s="28" t="s">
        <v>578</v>
      </c>
      <c r="C354" s="28" t="s">
        <v>579</v>
      </c>
      <c r="D354" s="28" t="s">
        <v>801</v>
      </c>
      <c r="E354" s="28">
        <v>149.072</v>
      </c>
      <c r="F354" s="33"/>
      <c r="G354" s="33" t="s">
        <v>16</v>
      </c>
    </row>
    <row r="355" spans="1:7" ht="16" customHeight="1" x14ac:dyDescent="0.2">
      <c r="A355" s="28" t="s">
        <v>802</v>
      </c>
      <c r="B355" s="28" t="s">
        <v>803</v>
      </c>
      <c r="C355" s="28" t="s">
        <v>804</v>
      </c>
      <c r="D355" s="28" t="s">
        <v>805</v>
      </c>
      <c r="E355" s="28">
        <v>2151.38</v>
      </c>
      <c r="F355" s="33"/>
      <c r="G355" s="33" t="s">
        <v>16</v>
      </c>
    </row>
    <row r="356" spans="1:7" ht="16" customHeight="1" x14ac:dyDescent="0.2">
      <c r="A356" s="28" t="s">
        <v>806</v>
      </c>
      <c r="B356" s="28" t="s">
        <v>807</v>
      </c>
      <c r="C356" s="28" t="s">
        <v>808</v>
      </c>
      <c r="D356" s="28" t="s">
        <v>809</v>
      </c>
      <c r="E356" s="28">
        <v>484</v>
      </c>
      <c r="F356" s="33"/>
      <c r="G356" s="33" t="s">
        <v>21</v>
      </c>
    </row>
    <row r="357" spans="1:7" ht="16" customHeight="1" x14ac:dyDescent="0.2">
      <c r="A357" s="28" t="s">
        <v>806</v>
      </c>
      <c r="B357" s="28" t="s">
        <v>461</v>
      </c>
      <c r="C357" s="28" t="s">
        <v>462</v>
      </c>
      <c r="D357" s="28" t="s">
        <v>810</v>
      </c>
      <c r="E357" s="28">
        <v>1100</v>
      </c>
      <c r="F357" s="33"/>
      <c r="G357" s="33" t="s">
        <v>16</v>
      </c>
    </row>
    <row r="358" spans="1:7" ht="16" customHeight="1" x14ac:dyDescent="0.2">
      <c r="A358" s="28" t="s">
        <v>811</v>
      </c>
      <c r="B358" s="28" t="s">
        <v>40</v>
      </c>
      <c r="C358" s="28" t="s">
        <v>41</v>
      </c>
      <c r="D358" s="28" t="s">
        <v>812</v>
      </c>
      <c r="E358" s="28">
        <v>14.544199999999998</v>
      </c>
      <c r="F358" s="33"/>
      <c r="G358" s="33" t="s">
        <v>21</v>
      </c>
    </row>
    <row r="359" spans="1:7" ht="16" customHeight="1" x14ac:dyDescent="0.2">
      <c r="A359" s="28" t="s">
        <v>811</v>
      </c>
      <c r="B359" s="28" t="s">
        <v>509</v>
      </c>
      <c r="C359" s="28" t="s">
        <v>510</v>
      </c>
      <c r="D359" s="28" t="s">
        <v>813</v>
      </c>
      <c r="E359" s="28">
        <v>522.72</v>
      </c>
      <c r="F359" s="33"/>
      <c r="G359" s="33" t="s">
        <v>16</v>
      </c>
    </row>
    <row r="360" spans="1:7" ht="16" customHeight="1" x14ac:dyDescent="0.2">
      <c r="A360" s="28" t="s">
        <v>814</v>
      </c>
      <c r="B360" s="28" t="s">
        <v>264</v>
      </c>
      <c r="C360" s="28" t="s">
        <v>265</v>
      </c>
      <c r="D360" s="28" t="s">
        <v>815</v>
      </c>
      <c r="E360" s="28">
        <v>86.999000000000009</v>
      </c>
      <c r="F360" s="33"/>
      <c r="G360" s="33" t="s">
        <v>21</v>
      </c>
    </row>
    <row r="361" spans="1:7" ht="16" customHeight="1" x14ac:dyDescent="0.2">
      <c r="A361" s="28" t="s">
        <v>814</v>
      </c>
      <c r="B361" s="28" t="s">
        <v>705</v>
      </c>
      <c r="C361" s="28" t="s">
        <v>706</v>
      </c>
      <c r="D361" s="28" t="s">
        <v>816</v>
      </c>
      <c r="E361" s="28">
        <v>49.997199999999999</v>
      </c>
      <c r="F361" s="33"/>
      <c r="G361" s="33" t="s">
        <v>16</v>
      </c>
    </row>
    <row r="362" spans="1:7" ht="16" customHeight="1" x14ac:dyDescent="0.2">
      <c r="A362" s="28" t="s">
        <v>814</v>
      </c>
      <c r="B362" s="28" t="s">
        <v>441</v>
      </c>
      <c r="C362" s="28" t="s">
        <v>442</v>
      </c>
      <c r="D362" s="28" t="s">
        <v>817</v>
      </c>
      <c r="E362" s="28">
        <v>726</v>
      </c>
      <c r="F362" s="33"/>
      <c r="G362" s="33" t="s">
        <v>21</v>
      </c>
    </row>
    <row r="363" spans="1:7" ht="16" customHeight="1" x14ac:dyDescent="0.2">
      <c r="A363" s="28" t="s">
        <v>818</v>
      </c>
      <c r="B363" s="28" t="s">
        <v>278</v>
      </c>
      <c r="C363" s="28" t="s">
        <v>279</v>
      </c>
      <c r="D363" s="28" t="s">
        <v>819</v>
      </c>
      <c r="E363" s="28">
        <v>168.90389999999999</v>
      </c>
      <c r="F363" s="33"/>
      <c r="G363" s="33" t="s">
        <v>21</v>
      </c>
    </row>
    <row r="364" spans="1:7" ht="16" customHeight="1" x14ac:dyDescent="0.2">
      <c r="A364" s="28" t="s">
        <v>818</v>
      </c>
      <c r="B364" s="28" t="s">
        <v>820</v>
      </c>
      <c r="C364" s="28" t="s">
        <v>821</v>
      </c>
      <c r="D364" s="28" t="s">
        <v>822</v>
      </c>
      <c r="E364" s="28">
        <v>1990.45</v>
      </c>
      <c r="F364" s="33"/>
      <c r="G364" s="33" t="s">
        <v>21</v>
      </c>
    </row>
    <row r="365" spans="1:7" ht="16" customHeight="1" x14ac:dyDescent="0.2">
      <c r="A365" s="28" t="s">
        <v>818</v>
      </c>
      <c r="B365" s="28" t="s">
        <v>823</v>
      </c>
      <c r="C365" s="28" t="s">
        <v>824</v>
      </c>
      <c r="D365" s="28" t="s">
        <v>825</v>
      </c>
      <c r="E365" s="28">
        <v>154.39599999999999</v>
      </c>
      <c r="F365" s="33"/>
      <c r="G365" s="33" t="s">
        <v>16</v>
      </c>
    </row>
    <row r="366" spans="1:7" ht="16" customHeight="1" x14ac:dyDescent="0.2">
      <c r="A366" s="28" t="s">
        <v>818</v>
      </c>
      <c r="B366" s="28" t="s">
        <v>826</v>
      </c>
      <c r="C366" s="28" t="s">
        <v>827</v>
      </c>
      <c r="D366" s="28" t="s">
        <v>828</v>
      </c>
      <c r="E366" s="28">
        <v>2413.4659999999999</v>
      </c>
      <c r="F366" s="33"/>
      <c r="G366" s="33" t="s">
        <v>16</v>
      </c>
    </row>
    <row r="367" spans="1:7" ht="16" customHeight="1" x14ac:dyDescent="0.2">
      <c r="A367" s="28" t="s">
        <v>818</v>
      </c>
      <c r="B367" s="28" t="s">
        <v>829</v>
      </c>
      <c r="C367" s="28" t="s">
        <v>830</v>
      </c>
      <c r="D367" s="28" t="s">
        <v>831</v>
      </c>
      <c r="E367" s="28">
        <v>239.96719999999999</v>
      </c>
      <c r="F367" s="33"/>
      <c r="G367" s="33" t="s">
        <v>21</v>
      </c>
    </row>
    <row r="368" spans="1:7" ht="16" customHeight="1" x14ac:dyDescent="0.2">
      <c r="A368" s="28" t="s">
        <v>818</v>
      </c>
      <c r="B368" s="28" t="s">
        <v>829</v>
      </c>
      <c r="C368" s="28" t="s">
        <v>830</v>
      </c>
      <c r="D368" s="28" t="s">
        <v>832</v>
      </c>
      <c r="E368" s="28">
        <v>163.74930000000001</v>
      </c>
      <c r="F368" s="33"/>
      <c r="G368" s="33" t="s">
        <v>21</v>
      </c>
    </row>
    <row r="369" spans="1:7" ht="16" customHeight="1" x14ac:dyDescent="0.2">
      <c r="A369" s="28" t="s">
        <v>818</v>
      </c>
      <c r="B369" s="28" t="s">
        <v>833</v>
      </c>
      <c r="C369" s="28" t="s">
        <v>834</v>
      </c>
      <c r="D369" s="28" t="s">
        <v>835</v>
      </c>
      <c r="E369" s="28">
        <v>1550.7359999999999</v>
      </c>
      <c r="F369" s="33"/>
      <c r="G369" s="33" t="s">
        <v>16</v>
      </c>
    </row>
    <row r="370" spans="1:7" ht="16" customHeight="1" x14ac:dyDescent="0.2">
      <c r="A370" s="28" t="s">
        <v>836</v>
      </c>
      <c r="B370" s="28" t="s">
        <v>273</v>
      </c>
      <c r="C370" s="28" t="s">
        <v>274</v>
      </c>
      <c r="D370" s="28" t="s">
        <v>837</v>
      </c>
      <c r="E370" s="28">
        <v>220.70400000000001</v>
      </c>
      <c r="F370" s="33"/>
      <c r="G370" s="33" t="s">
        <v>16</v>
      </c>
    </row>
    <row r="371" spans="1:7" ht="16" customHeight="1" x14ac:dyDescent="0.2">
      <c r="A371" s="28" t="s">
        <v>836</v>
      </c>
      <c r="B371" s="28" t="s">
        <v>509</v>
      </c>
      <c r="C371" s="28" t="s">
        <v>510</v>
      </c>
      <c r="D371" s="28" t="s">
        <v>838</v>
      </c>
      <c r="E371" s="28">
        <v>2242.13</v>
      </c>
      <c r="F371" s="33"/>
      <c r="G371" s="33" t="s">
        <v>16</v>
      </c>
    </row>
    <row r="372" spans="1:7" ht="16" customHeight="1" x14ac:dyDescent="0.2">
      <c r="A372" s="28" t="s">
        <v>839</v>
      </c>
      <c r="B372" s="28" t="s">
        <v>124</v>
      </c>
      <c r="C372" s="28" t="s">
        <v>125</v>
      </c>
      <c r="D372" s="28" t="s">
        <v>840</v>
      </c>
      <c r="E372" s="28">
        <v>797.39</v>
      </c>
      <c r="F372" s="33"/>
      <c r="G372" s="33" t="s">
        <v>21</v>
      </c>
    </row>
    <row r="373" spans="1:7" ht="16" customHeight="1" x14ac:dyDescent="0.2">
      <c r="A373" s="28" t="s">
        <v>839</v>
      </c>
      <c r="B373" s="28" t="s">
        <v>278</v>
      </c>
      <c r="C373" s="28" t="s">
        <v>279</v>
      </c>
      <c r="D373" s="28" t="s">
        <v>841</v>
      </c>
      <c r="E373" s="28">
        <v>597.51009999999997</v>
      </c>
      <c r="F373" s="33"/>
      <c r="G373" s="33" t="s">
        <v>21</v>
      </c>
    </row>
    <row r="374" spans="1:7" ht="16" customHeight="1" x14ac:dyDescent="0.2">
      <c r="A374" s="28" t="s">
        <v>839</v>
      </c>
      <c r="B374" s="28" t="s">
        <v>842</v>
      </c>
      <c r="C374" s="28" t="s">
        <v>843</v>
      </c>
      <c r="D374" s="28" t="s">
        <v>844</v>
      </c>
      <c r="E374" s="28">
        <v>251.07499999999999</v>
      </c>
      <c r="F374" s="33"/>
      <c r="G374" s="33" t="s">
        <v>16</v>
      </c>
    </row>
    <row r="375" spans="1:7" ht="16" customHeight="1" x14ac:dyDescent="0.2">
      <c r="A375" s="28" t="s">
        <v>845</v>
      </c>
      <c r="B375" s="28" t="s">
        <v>846</v>
      </c>
      <c r="C375" s="28" t="s">
        <v>847</v>
      </c>
      <c r="D375" s="28" t="s">
        <v>848</v>
      </c>
      <c r="E375" s="28">
        <v>600</v>
      </c>
      <c r="F375" s="33"/>
      <c r="G375" s="33" t="s">
        <v>21</v>
      </c>
    </row>
    <row r="376" spans="1:7" ht="16" customHeight="1" x14ac:dyDescent="0.2">
      <c r="A376" s="28" t="s">
        <v>849</v>
      </c>
      <c r="B376" s="28" t="s">
        <v>850</v>
      </c>
      <c r="C376" s="28" t="s">
        <v>851</v>
      </c>
      <c r="D376" s="28" t="s">
        <v>852</v>
      </c>
      <c r="E376" s="28">
        <v>2400</v>
      </c>
      <c r="F376" s="33"/>
      <c r="G376" s="33" t="s">
        <v>21</v>
      </c>
    </row>
    <row r="377" spans="1:7" ht="16" customHeight="1" x14ac:dyDescent="0.2">
      <c r="A377" s="28" t="s">
        <v>849</v>
      </c>
      <c r="B377" s="28" t="s">
        <v>853</v>
      </c>
      <c r="C377" s="28" t="s">
        <v>854</v>
      </c>
      <c r="D377" s="28" t="s">
        <v>855</v>
      </c>
      <c r="E377" s="28">
        <v>15414.456199999999</v>
      </c>
      <c r="F377" s="33"/>
      <c r="G377" s="33" t="s">
        <v>21</v>
      </c>
    </row>
    <row r="378" spans="1:7" ht="16" customHeight="1" x14ac:dyDescent="0.2">
      <c r="A378" s="28" t="s">
        <v>849</v>
      </c>
      <c r="B378" s="28" t="s">
        <v>856</v>
      </c>
      <c r="C378" s="28" t="s">
        <v>857</v>
      </c>
      <c r="D378" s="28" t="s">
        <v>858</v>
      </c>
      <c r="E378" s="28">
        <v>13.019599999999999</v>
      </c>
      <c r="F378" s="33"/>
      <c r="G378" s="33" t="s">
        <v>21</v>
      </c>
    </row>
    <row r="379" spans="1:7" ht="16" customHeight="1" x14ac:dyDescent="0.2">
      <c r="A379" s="28" t="s">
        <v>859</v>
      </c>
      <c r="B379" s="28" t="s">
        <v>860</v>
      </c>
      <c r="C379" s="28" t="s">
        <v>861</v>
      </c>
      <c r="D379" s="28" t="s">
        <v>862</v>
      </c>
      <c r="E379" s="28">
        <v>1064.8</v>
      </c>
      <c r="F379" s="33"/>
      <c r="G379" s="33" t="s">
        <v>16</v>
      </c>
    </row>
    <row r="380" spans="1:7" ht="16" customHeight="1" x14ac:dyDescent="0.2">
      <c r="A380" s="28" t="s">
        <v>859</v>
      </c>
      <c r="B380" s="28" t="s">
        <v>687</v>
      </c>
      <c r="C380" s="28" t="s">
        <v>688</v>
      </c>
      <c r="D380" s="28" t="s">
        <v>863</v>
      </c>
      <c r="E380" s="28">
        <v>471.053</v>
      </c>
      <c r="F380" s="33"/>
      <c r="G380" s="33" t="s">
        <v>21</v>
      </c>
    </row>
    <row r="381" spans="1:7" ht="16" customHeight="1" x14ac:dyDescent="0.2">
      <c r="A381" s="28" t="s">
        <v>859</v>
      </c>
      <c r="B381" s="28" t="s">
        <v>687</v>
      </c>
      <c r="C381" s="28" t="s">
        <v>688</v>
      </c>
      <c r="D381" s="28" t="s">
        <v>864</v>
      </c>
      <c r="E381" s="28">
        <v>28.313999999999997</v>
      </c>
      <c r="F381" s="33"/>
      <c r="G381" s="33" t="s">
        <v>21</v>
      </c>
    </row>
    <row r="382" spans="1:7" ht="16" customHeight="1" x14ac:dyDescent="0.2">
      <c r="A382" s="28" t="s">
        <v>859</v>
      </c>
      <c r="B382" s="28" t="s">
        <v>658</v>
      </c>
      <c r="C382" s="28" t="s">
        <v>391</v>
      </c>
      <c r="D382" s="28" t="s">
        <v>865</v>
      </c>
      <c r="E382" s="28">
        <v>2145</v>
      </c>
      <c r="F382" s="33"/>
      <c r="G382" s="33" t="s">
        <v>16</v>
      </c>
    </row>
    <row r="383" spans="1:7" ht="16" customHeight="1" x14ac:dyDescent="0.2">
      <c r="A383" s="28" t="s">
        <v>859</v>
      </c>
      <c r="B383" s="28" t="s">
        <v>842</v>
      </c>
      <c r="C383" s="28" t="s">
        <v>843</v>
      </c>
      <c r="D383" s="28" t="s">
        <v>866</v>
      </c>
      <c r="E383" s="28">
        <v>649.77</v>
      </c>
      <c r="F383" s="33"/>
      <c r="G383" s="33" t="s">
        <v>16</v>
      </c>
    </row>
    <row r="384" spans="1:7" ht="16" customHeight="1" x14ac:dyDescent="0.2">
      <c r="A384" s="28" t="s">
        <v>859</v>
      </c>
      <c r="B384" s="28" t="s">
        <v>867</v>
      </c>
      <c r="C384" s="28" t="s">
        <v>868</v>
      </c>
      <c r="D384" s="28" t="s">
        <v>869</v>
      </c>
      <c r="E384" s="28">
        <v>556.6</v>
      </c>
      <c r="F384" s="33"/>
      <c r="G384" s="33" t="s">
        <v>21</v>
      </c>
    </row>
    <row r="385" spans="1:7" ht="16" customHeight="1" x14ac:dyDescent="0.2">
      <c r="A385" s="28" t="s">
        <v>870</v>
      </c>
      <c r="B385" s="28" t="s">
        <v>57</v>
      </c>
      <c r="C385" s="28" t="s">
        <v>58</v>
      </c>
      <c r="D385" s="28" t="s">
        <v>871</v>
      </c>
      <c r="E385" s="28">
        <v>279.29219999999998</v>
      </c>
      <c r="F385" s="33"/>
      <c r="G385" s="33" t="s">
        <v>16</v>
      </c>
    </row>
    <row r="386" spans="1:7" ht="16" customHeight="1" x14ac:dyDescent="0.2">
      <c r="A386" s="28" t="s">
        <v>870</v>
      </c>
      <c r="B386" s="28" t="s">
        <v>441</v>
      </c>
      <c r="C386" s="28" t="s">
        <v>442</v>
      </c>
      <c r="D386" s="28" t="s">
        <v>872</v>
      </c>
      <c r="E386" s="28">
        <v>544.5</v>
      </c>
      <c r="F386" s="33"/>
      <c r="G386" s="33" t="s">
        <v>21</v>
      </c>
    </row>
    <row r="387" spans="1:7" ht="16" customHeight="1" x14ac:dyDescent="0.2">
      <c r="A387" s="28" t="s">
        <v>873</v>
      </c>
      <c r="B387" s="28" t="s">
        <v>167</v>
      </c>
      <c r="C387" s="28" t="s">
        <v>168</v>
      </c>
      <c r="D387" s="28" t="s">
        <v>874</v>
      </c>
      <c r="E387" s="28">
        <v>959.02179999999998</v>
      </c>
      <c r="F387" s="33"/>
      <c r="G387" s="33" t="s">
        <v>16</v>
      </c>
    </row>
    <row r="388" spans="1:7" ht="16" customHeight="1" x14ac:dyDescent="0.2">
      <c r="A388" s="28" t="s">
        <v>873</v>
      </c>
      <c r="B388" s="28" t="s">
        <v>875</v>
      </c>
      <c r="C388" s="28" t="s">
        <v>876</v>
      </c>
      <c r="D388" s="28" t="s">
        <v>877</v>
      </c>
      <c r="E388" s="28">
        <v>3981.384</v>
      </c>
      <c r="F388" s="33"/>
      <c r="G388" s="33" t="s">
        <v>16</v>
      </c>
    </row>
    <row r="389" spans="1:7" ht="16" customHeight="1" x14ac:dyDescent="0.2">
      <c r="A389" s="28" t="s">
        <v>873</v>
      </c>
      <c r="B389" s="28" t="s">
        <v>878</v>
      </c>
      <c r="C389" s="28" t="s">
        <v>879</v>
      </c>
      <c r="D389" s="28" t="s">
        <v>880</v>
      </c>
      <c r="E389" s="28">
        <v>7623</v>
      </c>
      <c r="F389" s="33"/>
      <c r="G389" s="33" t="s">
        <v>21</v>
      </c>
    </row>
    <row r="390" spans="1:7" ht="16" customHeight="1" x14ac:dyDescent="0.2">
      <c r="A390" s="28" t="s">
        <v>881</v>
      </c>
      <c r="B390" s="28" t="s">
        <v>882</v>
      </c>
      <c r="C390" s="28" t="s">
        <v>883</v>
      </c>
      <c r="D390" s="28" t="s">
        <v>884</v>
      </c>
      <c r="E390" s="28">
        <v>66.55</v>
      </c>
      <c r="F390" s="33"/>
      <c r="G390" s="33" t="s">
        <v>16</v>
      </c>
    </row>
    <row r="391" spans="1:7" ht="16" customHeight="1" x14ac:dyDescent="0.2">
      <c r="A391" s="28" t="s">
        <v>881</v>
      </c>
      <c r="B391" s="28" t="s">
        <v>705</v>
      </c>
      <c r="C391" s="28" t="s">
        <v>706</v>
      </c>
      <c r="D391" s="28" t="s">
        <v>707</v>
      </c>
      <c r="E391" s="28">
        <v>49.997199999999999</v>
      </c>
      <c r="F391" s="33"/>
      <c r="G391" s="33" t="s">
        <v>16</v>
      </c>
    </row>
    <row r="392" spans="1:7" ht="16" customHeight="1" x14ac:dyDescent="0.2">
      <c r="A392" s="28" t="s">
        <v>885</v>
      </c>
      <c r="B392" s="28" t="s">
        <v>253</v>
      </c>
      <c r="C392" s="28" t="s">
        <v>254</v>
      </c>
      <c r="D392" s="28" t="s">
        <v>886</v>
      </c>
      <c r="E392" s="28">
        <v>18.186299999999999</v>
      </c>
      <c r="F392" s="33"/>
      <c r="G392" s="33" t="s">
        <v>21</v>
      </c>
    </row>
    <row r="393" spans="1:7" ht="16" customHeight="1" x14ac:dyDescent="0.2">
      <c r="A393" s="28" t="s">
        <v>887</v>
      </c>
      <c r="B393" s="28" t="s">
        <v>636</v>
      </c>
      <c r="C393" s="28" t="s">
        <v>637</v>
      </c>
      <c r="D393" s="28" t="s">
        <v>888</v>
      </c>
      <c r="E393" s="28">
        <v>1228.1499999999999</v>
      </c>
      <c r="F393" s="33"/>
      <c r="G393" s="33" t="s">
        <v>16</v>
      </c>
    </row>
    <row r="394" spans="1:7" ht="16" customHeight="1" x14ac:dyDescent="0.2">
      <c r="A394" s="28" t="s">
        <v>887</v>
      </c>
      <c r="B394" s="28" t="s">
        <v>578</v>
      </c>
      <c r="C394" s="28" t="s">
        <v>579</v>
      </c>
      <c r="D394" s="28" t="s">
        <v>889</v>
      </c>
      <c r="E394" s="28">
        <v>1080.7719999999999</v>
      </c>
      <c r="F394" s="33"/>
      <c r="G394" s="33" t="s">
        <v>16</v>
      </c>
    </row>
    <row r="395" spans="1:7" ht="16" customHeight="1" x14ac:dyDescent="0.2">
      <c r="A395" s="28" t="s">
        <v>887</v>
      </c>
      <c r="B395" s="28" t="s">
        <v>578</v>
      </c>
      <c r="C395" s="28" t="s">
        <v>579</v>
      </c>
      <c r="D395" s="28" t="s">
        <v>890</v>
      </c>
      <c r="E395" s="28">
        <v>574.75</v>
      </c>
      <c r="F395" s="33"/>
      <c r="G395" s="33" t="s">
        <v>16</v>
      </c>
    </row>
    <row r="396" spans="1:7" ht="16" customHeight="1" x14ac:dyDescent="0.2">
      <c r="A396" s="28" t="s">
        <v>887</v>
      </c>
      <c r="B396" s="28" t="s">
        <v>891</v>
      </c>
      <c r="C396" s="28" t="s">
        <v>892</v>
      </c>
      <c r="D396" s="28" t="s">
        <v>893</v>
      </c>
      <c r="E396" s="28">
        <v>359.37</v>
      </c>
      <c r="F396" s="33"/>
      <c r="G396" s="33" t="s">
        <v>16</v>
      </c>
    </row>
    <row r="397" spans="1:7" ht="16" customHeight="1" x14ac:dyDescent="0.2">
      <c r="A397" s="28" t="s">
        <v>887</v>
      </c>
      <c r="B397" s="28" t="s">
        <v>352</v>
      </c>
      <c r="C397" s="28" t="s">
        <v>549</v>
      </c>
      <c r="D397" s="28" t="s">
        <v>894</v>
      </c>
      <c r="E397" s="28">
        <v>175</v>
      </c>
      <c r="F397" s="33"/>
      <c r="G397" s="33" t="s">
        <v>16</v>
      </c>
    </row>
    <row r="398" spans="1:7" ht="16" customHeight="1" x14ac:dyDescent="0.2">
      <c r="A398" s="28" t="s">
        <v>887</v>
      </c>
      <c r="B398" s="28" t="s">
        <v>629</v>
      </c>
      <c r="C398" s="28" t="s">
        <v>630</v>
      </c>
      <c r="D398" s="28" t="s">
        <v>895</v>
      </c>
      <c r="E398" s="28">
        <v>1210</v>
      </c>
      <c r="F398" s="33"/>
      <c r="G398" s="33" t="s">
        <v>16</v>
      </c>
    </row>
    <row r="399" spans="1:7" ht="16" customHeight="1" x14ac:dyDescent="0.2">
      <c r="A399" s="28" t="s">
        <v>887</v>
      </c>
      <c r="B399" s="28" t="s">
        <v>583</v>
      </c>
      <c r="C399" s="28" t="s">
        <v>584</v>
      </c>
      <c r="D399" s="28" t="s">
        <v>896</v>
      </c>
      <c r="E399" s="28">
        <v>1556.06</v>
      </c>
      <c r="F399" s="33"/>
      <c r="G399" s="33" t="s">
        <v>16</v>
      </c>
    </row>
    <row r="400" spans="1:7" ht="16" customHeight="1" x14ac:dyDescent="0.2">
      <c r="A400" s="28" t="s">
        <v>887</v>
      </c>
      <c r="B400" s="28" t="s">
        <v>583</v>
      </c>
      <c r="C400" s="28" t="s">
        <v>584</v>
      </c>
      <c r="D400" s="28" t="s">
        <v>897</v>
      </c>
      <c r="E400" s="28">
        <v>479.15999999999997</v>
      </c>
      <c r="F400" s="33"/>
      <c r="G400" s="33" t="s">
        <v>16</v>
      </c>
    </row>
    <row r="401" spans="1:7" ht="16" customHeight="1" x14ac:dyDescent="0.2">
      <c r="A401" s="28" t="s">
        <v>887</v>
      </c>
      <c r="B401" s="28" t="s">
        <v>583</v>
      </c>
      <c r="C401" s="28" t="s">
        <v>584</v>
      </c>
      <c r="D401" s="28" t="s">
        <v>898</v>
      </c>
      <c r="E401" s="28">
        <v>460.40499999999997</v>
      </c>
      <c r="F401" s="33"/>
      <c r="G401" s="33" t="s">
        <v>16</v>
      </c>
    </row>
    <row r="402" spans="1:7" ht="16" customHeight="1" x14ac:dyDescent="0.2">
      <c r="A402" s="28" t="s">
        <v>899</v>
      </c>
      <c r="B402" s="28" t="s">
        <v>528</v>
      </c>
      <c r="C402" s="28" t="s">
        <v>529</v>
      </c>
      <c r="D402" s="28" t="s">
        <v>900</v>
      </c>
      <c r="E402" s="28">
        <v>1498.18</v>
      </c>
      <c r="F402" s="33"/>
      <c r="G402" s="33" t="s">
        <v>16</v>
      </c>
    </row>
    <row r="403" spans="1:7" ht="16" customHeight="1" x14ac:dyDescent="0.2">
      <c r="A403" s="28" t="s">
        <v>899</v>
      </c>
      <c r="B403" s="28" t="s">
        <v>528</v>
      </c>
      <c r="C403" s="28" t="s">
        <v>529</v>
      </c>
      <c r="D403" s="28" t="s">
        <v>901</v>
      </c>
      <c r="E403" s="28">
        <v>944.64</v>
      </c>
      <c r="F403" s="33"/>
      <c r="G403" s="33" t="s">
        <v>16</v>
      </c>
    </row>
    <row r="404" spans="1:7" ht="16" customHeight="1" x14ac:dyDescent="0.2">
      <c r="A404" s="28" t="s">
        <v>899</v>
      </c>
      <c r="B404" s="28" t="s">
        <v>528</v>
      </c>
      <c r="C404" s="28" t="s">
        <v>529</v>
      </c>
      <c r="D404" s="28" t="s">
        <v>902</v>
      </c>
      <c r="E404" s="28">
        <v>715.2</v>
      </c>
      <c r="F404" s="33"/>
      <c r="G404" s="33" t="s">
        <v>16</v>
      </c>
    </row>
    <row r="405" spans="1:7" ht="16" customHeight="1" x14ac:dyDescent="0.2">
      <c r="A405" s="28" t="s">
        <v>903</v>
      </c>
      <c r="B405" s="28" t="s">
        <v>904</v>
      </c>
      <c r="C405" s="28" t="s">
        <v>905</v>
      </c>
      <c r="D405" s="28" t="s">
        <v>906</v>
      </c>
      <c r="E405" s="28">
        <v>344.84999999999997</v>
      </c>
      <c r="F405" s="33"/>
      <c r="G405" s="33" t="s">
        <v>16</v>
      </c>
    </row>
    <row r="406" spans="1:7" ht="16" customHeight="1" x14ac:dyDescent="0.2">
      <c r="A406" s="28" t="s">
        <v>903</v>
      </c>
      <c r="B406" s="28" t="s">
        <v>509</v>
      </c>
      <c r="C406" s="28" t="s">
        <v>510</v>
      </c>
      <c r="D406" s="28" t="s">
        <v>907</v>
      </c>
      <c r="E406" s="28">
        <v>1373.9549999999999</v>
      </c>
      <c r="F406" s="33"/>
      <c r="G406" s="33" t="s">
        <v>16</v>
      </c>
    </row>
    <row r="407" spans="1:7" ht="16" customHeight="1" x14ac:dyDescent="0.2">
      <c r="A407" s="28" t="s">
        <v>903</v>
      </c>
      <c r="B407" s="28" t="s">
        <v>509</v>
      </c>
      <c r="C407" s="28" t="s">
        <v>510</v>
      </c>
      <c r="D407" s="28" t="s">
        <v>908</v>
      </c>
      <c r="E407" s="28">
        <v>1343.1</v>
      </c>
      <c r="F407" s="33"/>
      <c r="G407" s="33" t="s">
        <v>16</v>
      </c>
    </row>
    <row r="408" spans="1:7" ht="16" customHeight="1" x14ac:dyDescent="0.2">
      <c r="A408" s="28" t="s">
        <v>903</v>
      </c>
      <c r="B408" s="28" t="s">
        <v>509</v>
      </c>
      <c r="C408" s="28" t="s">
        <v>510</v>
      </c>
      <c r="D408" s="28" t="s">
        <v>909</v>
      </c>
      <c r="E408" s="28">
        <v>1161.5999999999999</v>
      </c>
      <c r="F408" s="33"/>
      <c r="G408" s="33" t="s">
        <v>16</v>
      </c>
    </row>
    <row r="409" spans="1:7" ht="16" customHeight="1" x14ac:dyDescent="0.2">
      <c r="A409" s="28" t="s">
        <v>903</v>
      </c>
      <c r="B409" s="28" t="s">
        <v>509</v>
      </c>
      <c r="C409" s="28" t="s">
        <v>510</v>
      </c>
      <c r="D409" s="28" t="s">
        <v>910</v>
      </c>
      <c r="E409" s="28">
        <v>574.75</v>
      </c>
      <c r="F409" s="33"/>
      <c r="G409" s="33" t="s">
        <v>16</v>
      </c>
    </row>
    <row r="410" spans="1:7" ht="16" customHeight="1" x14ac:dyDescent="0.2">
      <c r="A410" s="28" t="s">
        <v>903</v>
      </c>
      <c r="B410" s="28" t="s">
        <v>528</v>
      </c>
      <c r="C410" s="28" t="s">
        <v>529</v>
      </c>
      <c r="D410" s="28" t="s">
        <v>911</v>
      </c>
      <c r="E410" s="28">
        <v>1994.9</v>
      </c>
      <c r="F410" s="33"/>
      <c r="G410" s="33" t="s">
        <v>16</v>
      </c>
    </row>
    <row r="411" spans="1:7" ht="16" customHeight="1" x14ac:dyDescent="0.2">
      <c r="A411" s="28" t="s">
        <v>912</v>
      </c>
      <c r="B411" s="28" t="s">
        <v>18</v>
      </c>
      <c r="C411" s="28" t="s">
        <v>19</v>
      </c>
      <c r="D411" s="28" t="s">
        <v>913</v>
      </c>
      <c r="E411" s="28">
        <v>4059.5499999999997</v>
      </c>
      <c r="F411" s="33"/>
      <c r="G411" s="33" t="s">
        <v>21</v>
      </c>
    </row>
    <row r="412" spans="1:7" ht="16" customHeight="1" x14ac:dyDescent="0.2">
      <c r="A412" s="28" t="s">
        <v>912</v>
      </c>
      <c r="B412" s="28" t="s">
        <v>124</v>
      </c>
      <c r="C412" s="28" t="s">
        <v>125</v>
      </c>
      <c r="D412" s="28" t="s">
        <v>914</v>
      </c>
      <c r="E412" s="28">
        <v>791.34</v>
      </c>
      <c r="F412" s="33"/>
      <c r="G412" s="33" t="s">
        <v>21</v>
      </c>
    </row>
    <row r="413" spans="1:7" ht="16" customHeight="1" x14ac:dyDescent="0.2">
      <c r="A413" s="28" t="s">
        <v>912</v>
      </c>
      <c r="B413" s="28" t="s">
        <v>167</v>
      </c>
      <c r="C413" s="28" t="s">
        <v>168</v>
      </c>
      <c r="D413" s="28" t="s">
        <v>915</v>
      </c>
      <c r="E413" s="28">
        <v>356.28449999999998</v>
      </c>
      <c r="F413" s="33"/>
      <c r="G413" s="33" t="s">
        <v>16</v>
      </c>
    </row>
    <row r="414" spans="1:7" ht="16" customHeight="1" x14ac:dyDescent="0.2">
      <c r="A414" s="28" t="s">
        <v>912</v>
      </c>
      <c r="B414" s="28" t="s">
        <v>273</v>
      </c>
      <c r="C414" s="28" t="s">
        <v>274</v>
      </c>
      <c r="D414" s="28" t="s">
        <v>916</v>
      </c>
      <c r="E414" s="28">
        <v>105.27</v>
      </c>
      <c r="F414" s="33"/>
      <c r="G414" s="33" t="s">
        <v>16</v>
      </c>
    </row>
    <row r="415" spans="1:7" ht="16" customHeight="1" x14ac:dyDescent="0.2">
      <c r="A415" s="28" t="s">
        <v>912</v>
      </c>
      <c r="B415" s="28" t="s">
        <v>427</v>
      </c>
      <c r="C415" s="28" t="s">
        <v>428</v>
      </c>
      <c r="D415" s="28" t="s">
        <v>917</v>
      </c>
      <c r="E415" s="28">
        <v>1496.55</v>
      </c>
      <c r="F415" s="33"/>
      <c r="G415" s="33" t="s">
        <v>16</v>
      </c>
    </row>
    <row r="416" spans="1:7" ht="16" customHeight="1" x14ac:dyDescent="0.2">
      <c r="A416" s="28" t="s">
        <v>912</v>
      </c>
      <c r="B416" s="28" t="s">
        <v>427</v>
      </c>
      <c r="C416" s="28" t="s">
        <v>428</v>
      </c>
      <c r="D416" s="28" t="s">
        <v>918</v>
      </c>
      <c r="E416" s="28">
        <v>1346.4</v>
      </c>
      <c r="F416" s="33"/>
      <c r="G416" s="33" t="s">
        <v>16</v>
      </c>
    </row>
    <row r="417" spans="1:7" ht="16" customHeight="1" x14ac:dyDescent="0.2">
      <c r="A417" s="28" t="s">
        <v>912</v>
      </c>
      <c r="B417" s="28" t="s">
        <v>919</v>
      </c>
      <c r="C417" s="28" t="s">
        <v>920</v>
      </c>
      <c r="D417" s="28" t="s">
        <v>921</v>
      </c>
      <c r="E417" s="28">
        <v>205.7</v>
      </c>
      <c r="F417" s="33"/>
      <c r="G417" s="33" t="s">
        <v>16</v>
      </c>
    </row>
    <row r="418" spans="1:7" ht="16" customHeight="1" x14ac:dyDescent="0.2">
      <c r="A418" s="28" t="s">
        <v>912</v>
      </c>
      <c r="B418" s="28" t="s">
        <v>922</v>
      </c>
      <c r="C418" s="28" t="s">
        <v>923</v>
      </c>
      <c r="D418" s="28" t="s">
        <v>924</v>
      </c>
      <c r="E418" s="28">
        <v>622.9079999999999</v>
      </c>
      <c r="F418" s="33"/>
      <c r="G418" s="33" t="s">
        <v>16</v>
      </c>
    </row>
    <row r="419" spans="1:7" ht="16" customHeight="1" x14ac:dyDescent="0.2">
      <c r="A419" s="28" t="s">
        <v>912</v>
      </c>
      <c r="B419" s="28" t="s">
        <v>528</v>
      </c>
      <c r="C419" s="28" t="s">
        <v>529</v>
      </c>
      <c r="D419" s="28" t="s">
        <v>917</v>
      </c>
      <c r="E419" s="28">
        <v>1240</v>
      </c>
      <c r="F419" s="33"/>
      <c r="G419" s="33" t="s">
        <v>16</v>
      </c>
    </row>
    <row r="420" spans="1:7" ht="16" customHeight="1" x14ac:dyDescent="0.2">
      <c r="A420" s="28" t="s">
        <v>925</v>
      </c>
      <c r="B420" s="28" t="s">
        <v>47</v>
      </c>
      <c r="C420" s="28" t="s">
        <v>48</v>
      </c>
      <c r="D420" s="28" t="s">
        <v>926</v>
      </c>
      <c r="E420" s="28">
        <v>352.46</v>
      </c>
      <c r="F420" s="33"/>
      <c r="G420" s="33" t="s">
        <v>21</v>
      </c>
    </row>
    <row r="421" spans="1:7" ht="16" customHeight="1" x14ac:dyDescent="0.2">
      <c r="A421" s="28" t="s">
        <v>925</v>
      </c>
      <c r="B421" s="28" t="s">
        <v>57</v>
      </c>
      <c r="C421" s="28" t="s">
        <v>58</v>
      </c>
      <c r="D421" s="28" t="s">
        <v>927</v>
      </c>
      <c r="E421" s="28">
        <v>321.30340000000001</v>
      </c>
      <c r="F421" s="33"/>
      <c r="G421" s="33" t="s">
        <v>16</v>
      </c>
    </row>
    <row r="422" spans="1:7" ht="16" customHeight="1" x14ac:dyDescent="0.2">
      <c r="A422" s="28" t="s">
        <v>925</v>
      </c>
      <c r="B422" s="28" t="s">
        <v>264</v>
      </c>
      <c r="C422" s="28" t="s">
        <v>265</v>
      </c>
      <c r="D422" s="28" t="s">
        <v>928</v>
      </c>
      <c r="E422" s="28">
        <v>300.99959999999999</v>
      </c>
      <c r="F422" s="33"/>
      <c r="G422" s="33" t="s">
        <v>21</v>
      </c>
    </row>
    <row r="423" spans="1:7" ht="16" customHeight="1" x14ac:dyDescent="0.2">
      <c r="A423" s="28" t="s">
        <v>925</v>
      </c>
      <c r="B423" s="28" t="s">
        <v>929</v>
      </c>
      <c r="C423" s="28" t="s">
        <v>930</v>
      </c>
      <c r="D423" s="28" t="s">
        <v>931</v>
      </c>
      <c r="E423" s="28">
        <v>477.95</v>
      </c>
      <c r="F423" s="33"/>
      <c r="G423" s="33" t="s">
        <v>21</v>
      </c>
    </row>
    <row r="424" spans="1:7" ht="16" customHeight="1" x14ac:dyDescent="0.2">
      <c r="A424" s="28" t="s">
        <v>925</v>
      </c>
      <c r="B424" s="28" t="s">
        <v>932</v>
      </c>
      <c r="C424" s="28" t="s">
        <v>933</v>
      </c>
      <c r="D424" s="28" t="s">
        <v>934</v>
      </c>
      <c r="E424" s="28">
        <v>2632.96</v>
      </c>
      <c r="F424" s="33"/>
      <c r="G424" s="33" t="s">
        <v>16</v>
      </c>
    </row>
    <row r="425" spans="1:7" ht="16" customHeight="1" x14ac:dyDescent="0.2">
      <c r="A425" s="28" t="s">
        <v>925</v>
      </c>
      <c r="B425" s="28" t="s">
        <v>935</v>
      </c>
      <c r="C425" s="28" t="s">
        <v>936</v>
      </c>
      <c r="D425" s="28" t="s">
        <v>937</v>
      </c>
      <c r="E425" s="28">
        <v>1275.1463999999999</v>
      </c>
      <c r="F425" s="33"/>
      <c r="G425" s="33" t="s">
        <v>16</v>
      </c>
    </row>
    <row r="426" spans="1:7" ht="16" customHeight="1" x14ac:dyDescent="0.2">
      <c r="A426" s="28" t="s">
        <v>938</v>
      </c>
      <c r="B426" s="28" t="s">
        <v>196</v>
      </c>
      <c r="C426" s="28" t="s">
        <v>197</v>
      </c>
      <c r="D426" s="28" t="s">
        <v>939</v>
      </c>
      <c r="E426" s="28">
        <v>925.65</v>
      </c>
      <c r="F426" s="33"/>
      <c r="G426" s="33" t="s">
        <v>21</v>
      </c>
    </row>
    <row r="427" spans="1:7" ht="16" customHeight="1" x14ac:dyDescent="0.2">
      <c r="A427" s="28" t="s">
        <v>938</v>
      </c>
      <c r="B427" s="28" t="s">
        <v>464</v>
      </c>
      <c r="C427" s="28" t="s">
        <v>465</v>
      </c>
      <c r="D427" s="28" t="s">
        <v>940</v>
      </c>
      <c r="E427" s="28">
        <v>990.99</v>
      </c>
      <c r="F427" s="33"/>
      <c r="G427" s="33" t="s">
        <v>21</v>
      </c>
    </row>
    <row r="428" spans="1:7" ht="16" customHeight="1" x14ac:dyDescent="0.2">
      <c r="A428" s="28" t="s">
        <v>941</v>
      </c>
      <c r="B428" s="28" t="s">
        <v>942</v>
      </c>
      <c r="C428" s="28" t="s">
        <v>943</v>
      </c>
      <c r="D428" s="28" t="s">
        <v>944</v>
      </c>
      <c r="E428" s="28">
        <v>297.65999999999997</v>
      </c>
      <c r="F428" s="33"/>
      <c r="G428" s="33" t="s">
        <v>16</v>
      </c>
    </row>
    <row r="429" spans="1:7" ht="16" customHeight="1" x14ac:dyDescent="0.2">
      <c r="A429" s="28" t="s">
        <v>941</v>
      </c>
      <c r="B429" s="28" t="s">
        <v>945</v>
      </c>
      <c r="C429" s="28" t="s">
        <v>946</v>
      </c>
      <c r="D429" s="28" t="s">
        <v>947</v>
      </c>
      <c r="E429" s="28">
        <v>301.28999999999996</v>
      </c>
      <c r="F429" s="33"/>
      <c r="G429" s="33" t="s">
        <v>16</v>
      </c>
    </row>
    <row r="430" spans="1:7" ht="16" customHeight="1" x14ac:dyDescent="0.2">
      <c r="A430" s="28" t="s">
        <v>941</v>
      </c>
      <c r="B430" s="28" t="s">
        <v>178</v>
      </c>
      <c r="C430" s="28" t="s">
        <v>179</v>
      </c>
      <c r="D430" s="28" t="s">
        <v>948</v>
      </c>
      <c r="E430" s="28">
        <v>48.956600000000002</v>
      </c>
      <c r="F430" s="33"/>
      <c r="G430" s="33" t="s">
        <v>16</v>
      </c>
    </row>
    <row r="431" spans="1:7" ht="16" customHeight="1" x14ac:dyDescent="0.2">
      <c r="A431" s="28" t="s">
        <v>941</v>
      </c>
      <c r="B431" s="28" t="s">
        <v>222</v>
      </c>
      <c r="C431" s="28" t="s">
        <v>223</v>
      </c>
      <c r="D431" s="28" t="s">
        <v>949</v>
      </c>
      <c r="E431" s="28">
        <v>1318.4159999999999</v>
      </c>
      <c r="F431" s="33"/>
      <c r="G431" s="33" t="s">
        <v>16</v>
      </c>
    </row>
    <row r="432" spans="1:7" ht="16" customHeight="1" x14ac:dyDescent="0.2">
      <c r="A432" s="28" t="s">
        <v>941</v>
      </c>
      <c r="B432" s="28" t="s">
        <v>661</v>
      </c>
      <c r="C432" s="28" t="s">
        <v>662</v>
      </c>
      <c r="D432" s="28" t="s">
        <v>950</v>
      </c>
      <c r="E432" s="28">
        <v>984.63749999999993</v>
      </c>
      <c r="F432" s="33"/>
      <c r="G432" s="33" t="s">
        <v>16</v>
      </c>
    </row>
    <row r="433" spans="1:7" ht="16" customHeight="1" x14ac:dyDescent="0.2">
      <c r="A433" s="28" t="s">
        <v>941</v>
      </c>
      <c r="B433" s="28" t="s">
        <v>951</v>
      </c>
      <c r="C433" s="28" t="s">
        <v>952</v>
      </c>
      <c r="D433" s="28" t="s">
        <v>953</v>
      </c>
      <c r="E433" s="28">
        <v>594.11</v>
      </c>
      <c r="F433" s="33"/>
      <c r="G433" s="33" t="s">
        <v>16</v>
      </c>
    </row>
    <row r="434" spans="1:7" ht="16" customHeight="1" x14ac:dyDescent="0.2">
      <c r="A434"/>
      <c r="C434"/>
    </row>
    <row r="435" spans="1:7" ht="16" customHeight="1" x14ac:dyDescent="0.2">
      <c r="A435"/>
      <c r="C435"/>
    </row>
    <row r="436" spans="1:7" ht="16" customHeight="1" x14ac:dyDescent="0.2">
      <c r="A436"/>
      <c r="C436"/>
    </row>
    <row r="437" spans="1:7" ht="16" customHeight="1" x14ac:dyDescent="0.2">
      <c r="A437"/>
      <c r="C437"/>
    </row>
    <row r="438" spans="1:7" ht="16" customHeight="1" x14ac:dyDescent="0.2">
      <c r="A438"/>
      <c r="C438"/>
    </row>
    <row r="439" spans="1:7" ht="16" customHeight="1" x14ac:dyDescent="0.2">
      <c r="A439"/>
      <c r="C439"/>
    </row>
    <row r="440" spans="1:7" ht="16" customHeight="1" x14ac:dyDescent="0.2">
      <c r="A440"/>
      <c r="C440"/>
    </row>
    <row r="441" spans="1:7" ht="16" customHeight="1" x14ac:dyDescent="0.2">
      <c r="A441"/>
      <c r="C441"/>
    </row>
    <row r="442" spans="1:7" ht="16" customHeight="1" x14ac:dyDescent="0.2">
      <c r="A442"/>
      <c r="C442"/>
    </row>
    <row r="443" spans="1:7" ht="16" customHeight="1" x14ac:dyDescent="0.2">
      <c r="A443"/>
      <c r="C443"/>
    </row>
    <row r="444" spans="1:7" ht="16" customHeight="1" x14ac:dyDescent="0.2">
      <c r="A444"/>
      <c r="C444"/>
    </row>
    <row r="445" spans="1:7" ht="16" customHeight="1" x14ac:dyDescent="0.2">
      <c r="A445"/>
      <c r="C445"/>
    </row>
    <row r="446" spans="1:7" ht="16" customHeight="1" x14ac:dyDescent="0.2">
      <c r="A446"/>
      <c r="C446"/>
    </row>
    <row r="447" spans="1:7" ht="16" customHeight="1" x14ac:dyDescent="0.2">
      <c r="A447"/>
      <c r="C447"/>
    </row>
    <row r="448" spans="1:7" ht="16" customHeight="1" x14ac:dyDescent="0.2">
      <c r="A448"/>
      <c r="C448"/>
    </row>
    <row r="449" spans="1:3" ht="16" customHeight="1" x14ac:dyDescent="0.2">
      <c r="A449"/>
      <c r="C449"/>
    </row>
    <row r="450" spans="1:3" ht="16" customHeight="1" x14ac:dyDescent="0.2">
      <c r="A450"/>
      <c r="C450"/>
    </row>
    <row r="451" spans="1:3" ht="16" customHeight="1" x14ac:dyDescent="0.2">
      <c r="A451"/>
      <c r="C451"/>
    </row>
    <row r="452" spans="1:3" ht="16" customHeight="1" x14ac:dyDescent="0.2">
      <c r="A452"/>
      <c r="C452"/>
    </row>
    <row r="453" spans="1:3" ht="16" customHeight="1" x14ac:dyDescent="0.2">
      <c r="A453"/>
      <c r="C453"/>
    </row>
    <row r="454" spans="1:3" ht="16" customHeight="1" x14ac:dyDescent="0.2">
      <c r="A454"/>
      <c r="C454"/>
    </row>
    <row r="455" spans="1:3" ht="16" customHeight="1" x14ac:dyDescent="0.2">
      <c r="A455"/>
      <c r="C455"/>
    </row>
    <row r="456" spans="1:3" ht="16" customHeight="1" x14ac:dyDescent="0.2">
      <c r="A456"/>
      <c r="C456"/>
    </row>
    <row r="457" spans="1:3" ht="16" customHeight="1" x14ac:dyDescent="0.2">
      <c r="A457"/>
      <c r="C457"/>
    </row>
    <row r="458" spans="1:3" ht="16" customHeight="1" x14ac:dyDescent="0.2">
      <c r="A458"/>
      <c r="C458"/>
    </row>
    <row r="459" spans="1:3" ht="16" customHeight="1" x14ac:dyDescent="0.2">
      <c r="A459"/>
      <c r="C459"/>
    </row>
    <row r="460" spans="1:3" ht="16" customHeight="1" x14ac:dyDescent="0.2">
      <c r="A460"/>
      <c r="C460"/>
    </row>
    <row r="461" spans="1:3" ht="16" customHeight="1" x14ac:dyDescent="0.2">
      <c r="A461"/>
      <c r="C461"/>
    </row>
    <row r="462" spans="1:3" ht="16" customHeight="1" x14ac:dyDescent="0.2">
      <c r="A462"/>
      <c r="C462"/>
    </row>
    <row r="463" spans="1:3" ht="16" customHeight="1" x14ac:dyDescent="0.2">
      <c r="A463"/>
      <c r="C463"/>
    </row>
    <row r="464" spans="1:3" ht="16" customHeight="1" x14ac:dyDescent="0.2">
      <c r="A464"/>
      <c r="C464"/>
    </row>
    <row r="465" spans="1:3" ht="16" customHeight="1" x14ac:dyDescent="0.2">
      <c r="A465"/>
      <c r="C465"/>
    </row>
    <row r="466" spans="1:3" ht="16" customHeight="1" x14ac:dyDescent="0.2">
      <c r="A466"/>
      <c r="C466"/>
    </row>
    <row r="467" spans="1:3" ht="16" customHeight="1" x14ac:dyDescent="0.2">
      <c r="A467"/>
      <c r="C467"/>
    </row>
    <row r="468" spans="1:3" ht="16" customHeight="1" x14ac:dyDescent="0.2">
      <c r="A468"/>
      <c r="C468"/>
    </row>
    <row r="469" spans="1:3" ht="16" customHeight="1" x14ac:dyDescent="0.2">
      <c r="A469"/>
      <c r="C469"/>
    </row>
    <row r="470" spans="1:3" ht="16" customHeight="1" x14ac:dyDescent="0.2">
      <c r="A470"/>
      <c r="C470"/>
    </row>
    <row r="471" spans="1:3" ht="16" customHeight="1" x14ac:dyDescent="0.2">
      <c r="A471"/>
      <c r="C471"/>
    </row>
    <row r="472" spans="1:3" ht="16" customHeight="1" x14ac:dyDescent="0.2">
      <c r="A472"/>
      <c r="C472"/>
    </row>
    <row r="473" spans="1:3" ht="16" customHeight="1" x14ac:dyDescent="0.2">
      <c r="A473"/>
      <c r="C473"/>
    </row>
    <row r="474" spans="1:3" ht="16" customHeight="1" x14ac:dyDescent="0.2">
      <c r="A474"/>
      <c r="C474"/>
    </row>
    <row r="475" spans="1:3" ht="16" customHeight="1" x14ac:dyDescent="0.2">
      <c r="A475"/>
      <c r="C475"/>
    </row>
    <row r="476" spans="1:3" ht="16" customHeight="1" x14ac:dyDescent="0.2">
      <c r="A476"/>
      <c r="C476"/>
    </row>
    <row r="477" spans="1:3" ht="16" customHeight="1" x14ac:dyDescent="0.2">
      <c r="A477"/>
      <c r="C477"/>
    </row>
    <row r="478" spans="1:3" ht="16" customHeight="1" x14ac:dyDescent="0.2">
      <c r="A478"/>
      <c r="C478"/>
    </row>
    <row r="479" spans="1:3" ht="16" customHeight="1" x14ac:dyDescent="0.2">
      <c r="A479"/>
      <c r="C479"/>
    </row>
    <row r="480" spans="1:3" ht="16" customHeight="1" x14ac:dyDescent="0.2">
      <c r="A480"/>
      <c r="C480"/>
    </row>
    <row r="481" spans="1:3" ht="16" customHeight="1" x14ac:dyDescent="0.2">
      <c r="A481"/>
      <c r="C481"/>
    </row>
    <row r="482" spans="1:3" ht="16" customHeight="1" x14ac:dyDescent="0.2">
      <c r="A482"/>
      <c r="C482"/>
    </row>
    <row r="483" spans="1:3" ht="16" customHeight="1" x14ac:dyDescent="0.2">
      <c r="A483"/>
      <c r="C483"/>
    </row>
    <row r="484" spans="1:3" ht="16" customHeight="1" x14ac:dyDescent="0.2">
      <c r="A484"/>
      <c r="C484"/>
    </row>
    <row r="485" spans="1:3" ht="16" customHeight="1" x14ac:dyDescent="0.2">
      <c r="A485"/>
      <c r="C485"/>
    </row>
    <row r="486" spans="1:3" ht="16" customHeight="1" x14ac:dyDescent="0.2">
      <c r="A486"/>
      <c r="C486"/>
    </row>
    <row r="487" spans="1:3" ht="16" customHeight="1" x14ac:dyDescent="0.2">
      <c r="A487"/>
      <c r="C487"/>
    </row>
    <row r="488" spans="1:3" ht="16" customHeight="1" x14ac:dyDescent="0.2">
      <c r="A488"/>
      <c r="C488"/>
    </row>
    <row r="489" spans="1:3" ht="16" customHeight="1" x14ac:dyDescent="0.2">
      <c r="A489"/>
      <c r="C489"/>
    </row>
    <row r="490" spans="1:3" ht="16" customHeight="1" x14ac:dyDescent="0.2">
      <c r="A490"/>
      <c r="C490"/>
    </row>
    <row r="491" spans="1:3" ht="16" customHeight="1" x14ac:dyDescent="0.2">
      <c r="A491"/>
      <c r="C491"/>
    </row>
    <row r="492" spans="1:3" ht="16" customHeight="1" x14ac:dyDescent="0.2">
      <c r="A492"/>
      <c r="C492"/>
    </row>
    <row r="493" spans="1:3" ht="16" customHeight="1" x14ac:dyDescent="0.2">
      <c r="A493"/>
      <c r="C493"/>
    </row>
    <row r="494" spans="1:3" ht="16" customHeight="1" x14ac:dyDescent="0.2">
      <c r="A494"/>
      <c r="C494"/>
    </row>
    <row r="495" spans="1:3" ht="16" customHeight="1" x14ac:dyDescent="0.2">
      <c r="A495"/>
      <c r="C495"/>
    </row>
    <row r="496" spans="1:3" ht="16" customHeight="1" x14ac:dyDescent="0.2">
      <c r="A496"/>
      <c r="C496"/>
    </row>
    <row r="497" spans="1:3" ht="16" customHeight="1" x14ac:dyDescent="0.2">
      <c r="A497"/>
      <c r="C497"/>
    </row>
    <row r="498" spans="1:3" ht="16" customHeight="1" x14ac:dyDescent="0.2">
      <c r="A498"/>
      <c r="C498"/>
    </row>
    <row r="499" spans="1:3" ht="16" customHeight="1" x14ac:dyDescent="0.2">
      <c r="A499"/>
      <c r="C499"/>
    </row>
    <row r="500" spans="1:3" ht="16" customHeight="1" x14ac:dyDescent="0.2">
      <c r="A500"/>
      <c r="C500"/>
    </row>
    <row r="501" spans="1:3" ht="16" customHeight="1" x14ac:dyDescent="0.2">
      <c r="A501"/>
      <c r="C501"/>
    </row>
    <row r="502" spans="1:3" ht="16" customHeight="1" x14ac:dyDescent="0.2">
      <c r="A502"/>
      <c r="C502"/>
    </row>
    <row r="503" spans="1:3" ht="16" customHeight="1" x14ac:dyDescent="0.2">
      <c r="A503"/>
      <c r="C503"/>
    </row>
    <row r="504" spans="1:3" ht="16" customHeight="1" x14ac:dyDescent="0.2">
      <c r="A504"/>
      <c r="C504"/>
    </row>
    <row r="505" spans="1:3" ht="16" customHeight="1" x14ac:dyDescent="0.2">
      <c r="A505"/>
      <c r="C505"/>
    </row>
    <row r="506" spans="1:3" ht="16" customHeight="1" x14ac:dyDescent="0.2">
      <c r="A506"/>
      <c r="C506"/>
    </row>
    <row r="507" spans="1:3" ht="16" customHeight="1" x14ac:dyDescent="0.2">
      <c r="A507"/>
      <c r="C507"/>
    </row>
    <row r="508" spans="1:3" ht="16" customHeight="1" x14ac:dyDescent="0.2">
      <c r="A508"/>
      <c r="C508"/>
    </row>
    <row r="509" spans="1:3" ht="16" customHeight="1" x14ac:dyDescent="0.2">
      <c r="A509"/>
      <c r="C509"/>
    </row>
    <row r="510" spans="1:3" ht="16" customHeight="1" x14ac:dyDescent="0.2">
      <c r="A510"/>
      <c r="C510"/>
    </row>
    <row r="511" spans="1:3" ht="16" customHeight="1" x14ac:dyDescent="0.2">
      <c r="A511"/>
      <c r="C511"/>
    </row>
    <row r="512" spans="1:3" ht="16" customHeight="1" x14ac:dyDescent="0.2">
      <c r="A512"/>
      <c r="C512"/>
    </row>
    <row r="513" spans="1:3" ht="16" customHeight="1" x14ac:dyDescent="0.2">
      <c r="A513"/>
      <c r="C513"/>
    </row>
    <row r="514" spans="1:3" ht="16" customHeight="1" x14ac:dyDescent="0.2">
      <c r="A514"/>
      <c r="C514"/>
    </row>
    <row r="515" spans="1:3" ht="16" customHeight="1" x14ac:dyDescent="0.2">
      <c r="A515"/>
      <c r="C515"/>
    </row>
    <row r="516" spans="1:3" ht="16" customHeight="1" x14ac:dyDescent="0.2">
      <c r="A516"/>
      <c r="C516"/>
    </row>
    <row r="517" spans="1:3" ht="16" customHeight="1" x14ac:dyDescent="0.2">
      <c r="A517"/>
      <c r="C517"/>
    </row>
    <row r="518" spans="1:3" ht="16" customHeight="1" x14ac:dyDescent="0.2">
      <c r="A518"/>
      <c r="C518"/>
    </row>
    <row r="519" spans="1:3" ht="16" customHeight="1" x14ac:dyDescent="0.2">
      <c r="A519"/>
      <c r="C519"/>
    </row>
    <row r="520" spans="1:3" ht="16" customHeight="1" x14ac:dyDescent="0.2">
      <c r="A520"/>
      <c r="C520"/>
    </row>
    <row r="521" spans="1:3" ht="16" customHeight="1" x14ac:dyDescent="0.2">
      <c r="A521"/>
      <c r="C521"/>
    </row>
    <row r="522" spans="1:3" ht="16" customHeight="1" x14ac:dyDescent="0.2">
      <c r="A522"/>
      <c r="C522"/>
    </row>
    <row r="523" spans="1:3" ht="16" customHeight="1" x14ac:dyDescent="0.2">
      <c r="A523"/>
      <c r="C523"/>
    </row>
    <row r="524" spans="1:3" ht="16" customHeight="1" x14ac:dyDescent="0.2">
      <c r="A524"/>
      <c r="C524"/>
    </row>
    <row r="525" spans="1:3" ht="16" customHeight="1" x14ac:dyDescent="0.2">
      <c r="A525"/>
      <c r="C525"/>
    </row>
    <row r="526" spans="1:3" ht="16" customHeight="1" x14ac:dyDescent="0.2">
      <c r="A526"/>
      <c r="C526"/>
    </row>
    <row r="527" spans="1:3" ht="16" customHeight="1" x14ac:dyDescent="0.2">
      <c r="A527"/>
      <c r="C527"/>
    </row>
    <row r="528" spans="1:3" ht="16" customHeight="1" x14ac:dyDescent="0.2">
      <c r="A528"/>
      <c r="C528"/>
    </row>
    <row r="529" spans="1:3" ht="16" customHeight="1" x14ac:dyDescent="0.2">
      <c r="A529"/>
      <c r="C529"/>
    </row>
    <row r="530" spans="1:3" ht="16" customHeight="1" x14ac:dyDescent="0.2">
      <c r="A530"/>
      <c r="C530"/>
    </row>
    <row r="531" spans="1:3" ht="16" customHeight="1" x14ac:dyDescent="0.2">
      <c r="A531"/>
      <c r="C531"/>
    </row>
    <row r="532" spans="1:3" ht="16" customHeight="1" x14ac:dyDescent="0.2">
      <c r="A532"/>
      <c r="C532"/>
    </row>
    <row r="533" spans="1:3" ht="16" customHeight="1" x14ac:dyDescent="0.2">
      <c r="A533"/>
      <c r="C533"/>
    </row>
    <row r="534" spans="1:3" ht="16" customHeight="1" x14ac:dyDescent="0.2">
      <c r="A534"/>
      <c r="C534"/>
    </row>
    <row r="535" spans="1:3" ht="16" customHeight="1" x14ac:dyDescent="0.2">
      <c r="A535"/>
      <c r="C535"/>
    </row>
    <row r="536" spans="1:3" ht="16" customHeight="1" x14ac:dyDescent="0.2">
      <c r="A536"/>
      <c r="C536"/>
    </row>
    <row r="537" spans="1:3" ht="16" customHeight="1" x14ac:dyDescent="0.2">
      <c r="A537"/>
      <c r="C537"/>
    </row>
    <row r="538" spans="1:3" ht="16" customHeight="1" x14ac:dyDescent="0.2">
      <c r="A538"/>
      <c r="C538"/>
    </row>
    <row r="539" spans="1:3" ht="16" customHeight="1" x14ac:dyDescent="0.2">
      <c r="A539"/>
      <c r="C539"/>
    </row>
    <row r="540" spans="1:3" ht="16" customHeight="1" x14ac:dyDescent="0.2">
      <c r="A540"/>
      <c r="C540"/>
    </row>
    <row r="541" spans="1:3" ht="16" customHeight="1" x14ac:dyDescent="0.2">
      <c r="A541"/>
      <c r="C541"/>
    </row>
    <row r="542" spans="1:3" ht="16" customHeight="1" x14ac:dyDescent="0.2">
      <c r="A542"/>
      <c r="C542"/>
    </row>
    <row r="543" spans="1:3" ht="16" customHeight="1" x14ac:dyDescent="0.2">
      <c r="A543"/>
      <c r="C543"/>
    </row>
    <row r="544" spans="1:3" ht="16" customHeight="1" x14ac:dyDescent="0.2">
      <c r="A544"/>
      <c r="C544"/>
    </row>
    <row r="545" spans="1:3" ht="16" customHeight="1" x14ac:dyDescent="0.2">
      <c r="A545"/>
      <c r="C545"/>
    </row>
    <row r="546" spans="1:3" ht="16" customHeight="1" x14ac:dyDescent="0.2">
      <c r="A546"/>
      <c r="C546"/>
    </row>
    <row r="547" spans="1:3" ht="16" customHeight="1" x14ac:dyDescent="0.2">
      <c r="A547"/>
      <c r="C547"/>
    </row>
    <row r="548" spans="1:3" ht="16" customHeight="1" x14ac:dyDescent="0.2">
      <c r="A548"/>
      <c r="C548"/>
    </row>
    <row r="549" spans="1:3" ht="16" customHeight="1" x14ac:dyDescent="0.2">
      <c r="A549"/>
      <c r="C549"/>
    </row>
    <row r="550" spans="1:3" ht="16" customHeight="1" x14ac:dyDescent="0.2">
      <c r="A550"/>
      <c r="C550"/>
    </row>
    <row r="551" spans="1:3" ht="16" customHeight="1" x14ac:dyDescent="0.2">
      <c r="A551"/>
      <c r="C551"/>
    </row>
    <row r="552" spans="1:3" ht="16" customHeight="1" x14ac:dyDescent="0.2">
      <c r="A552"/>
      <c r="C552"/>
    </row>
    <row r="553" spans="1:3" ht="16" customHeight="1" x14ac:dyDescent="0.2">
      <c r="A553"/>
      <c r="C553"/>
    </row>
    <row r="554" spans="1:3" ht="16" customHeight="1" x14ac:dyDescent="0.2">
      <c r="A554"/>
      <c r="C554"/>
    </row>
    <row r="555" spans="1:3" ht="16" customHeight="1" x14ac:dyDescent="0.2">
      <c r="A555"/>
      <c r="C555"/>
    </row>
    <row r="556" spans="1:3" ht="16" customHeight="1" x14ac:dyDescent="0.2">
      <c r="A556"/>
      <c r="C556"/>
    </row>
    <row r="557" spans="1:3" ht="16" customHeight="1" x14ac:dyDescent="0.2">
      <c r="A557"/>
      <c r="C557"/>
    </row>
    <row r="558" spans="1:3" ht="16" customHeight="1" x14ac:dyDescent="0.2">
      <c r="A558"/>
      <c r="C558"/>
    </row>
    <row r="559" spans="1:3" ht="16" customHeight="1" x14ac:dyDescent="0.2">
      <c r="A559"/>
      <c r="C559"/>
    </row>
    <row r="560" spans="1:3" ht="16" customHeight="1" x14ac:dyDescent="0.2">
      <c r="A560"/>
      <c r="C560"/>
    </row>
    <row r="561" spans="1:3" ht="16" customHeight="1" x14ac:dyDescent="0.2">
      <c r="A561"/>
      <c r="C561"/>
    </row>
    <row r="562" spans="1:3" ht="16" customHeight="1" x14ac:dyDescent="0.2">
      <c r="A562"/>
      <c r="C562"/>
    </row>
    <row r="563" spans="1:3" ht="16" customHeight="1" x14ac:dyDescent="0.2">
      <c r="A563"/>
      <c r="C563"/>
    </row>
    <row r="564" spans="1:3" ht="16" customHeight="1" x14ac:dyDescent="0.2">
      <c r="A564"/>
      <c r="C564"/>
    </row>
    <row r="565" spans="1:3" ht="16" customHeight="1" x14ac:dyDescent="0.2">
      <c r="A565"/>
      <c r="C565"/>
    </row>
    <row r="566" spans="1:3" ht="16" customHeight="1" x14ac:dyDescent="0.2">
      <c r="A566"/>
      <c r="C566"/>
    </row>
    <row r="567" spans="1:3" ht="16" customHeight="1" x14ac:dyDescent="0.2">
      <c r="A567"/>
      <c r="C567"/>
    </row>
    <row r="568" spans="1:3" ht="16" customHeight="1" x14ac:dyDescent="0.2">
      <c r="A568"/>
      <c r="C568"/>
    </row>
    <row r="569" spans="1:3" ht="16" customHeight="1" x14ac:dyDescent="0.2">
      <c r="A569"/>
      <c r="C569"/>
    </row>
    <row r="570" spans="1:3" ht="16" customHeight="1" x14ac:dyDescent="0.2">
      <c r="A570"/>
      <c r="C570"/>
    </row>
    <row r="571" spans="1:3" ht="16" customHeight="1" x14ac:dyDescent="0.2">
      <c r="A571"/>
      <c r="C571"/>
    </row>
    <row r="572" spans="1:3" ht="16" customHeight="1" x14ac:dyDescent="0.2">
      <c r="A572"/>
      <c r="C572"/>
    </row>
    <row r="573" spans="1:3" ht="16" customHeight="1" x14ac:dyDescent="0.2">
      <c r="A573"/>
      <c r="C573"/>
    </row>
    <row r="574" spans="1:3" ht="16" customHeight="1" x14ac:dyDescent="0.2">
      <c r="A574"/>
      <c r="C574"/>
    </row>
    <row r="575" spans="1:3" ht="16" customHeight="1" x14ac:dyDescent="0.2">
      <c r="A575"/>
      <c r="C575"/>
    </row>
    <row r="576" spans="1:3" ht="16" customHeight="1" x14ac:dyDescent="0.2">
      <c r="A576"/>
      <c r="C576"/>
    </row>
    <row r="577" spans="1:3" ht="16" customHeight="1" x14ac:dyDescent="0.2">
      <c r="A577"/>
      <c r="C577"/>
    </row>
    <row r="578" spans="1:3" ht="16" customHeight="1" x14ac:dyDescent="0.2">
      <c r="A578"/>
      <c r="C578"/>
    </row>
    <row r="579" spans="1:3" ht="16" customHeight="1" x14ac:dyDescent="0.2">
      <c r="A579"/>
      <c r="C579"/>
    </row>
    <row r="580" spans="1:3" ht="16" customHeight="1" x14ac:dyDescent="0.2">
      <c r="A580"/>
      <c r="C580"/>
    </row>
    <row r="581" spans="1:3" ht="16" customHeight="1" x14ac:dyDescent="0.2">
      <c r="A581"/>
      <c r="C581"/>
    </row>
    <row r="582" spans="1:3" ht="16" customHeight="1" x14ac:dyDescent="0.2">
      <c r="A582"/>
      <c r="C582"/>
    </row>
    <row r="583" spans="1:3" ht="16" customHeight="1" x14ac:dyDescent="0.2">
      <c r="A583"/>
      <c r="C583"/>
    </row>
    <row r="584" spans="1:3" ht="16" customHeight="1" x14ac:dyDescent="0.2">
      <c r="A584"/>
      <c r="C584"/>
    </row>
    <row r="585" spans="1:3" ht="16" customHeight="1" x14ac:dyDescent="0.2">
      <c r="A585"/>
      <c r="C585"/>
    </row>
    <row r="586" spans="1:3" ht="16" customHeight="1" x14ac:dyDescent="0.2">
      <c r="A586"/>
      <c r="C586"/>
    </row>
    <row r="587" spans="1:3" ht="16" customHeight="1" x14ac:dyDescent="0.2">
      <c r="A587"/>
      <c r="C587"/>
    </row>
    <row r="588" spans="1:3" ht="16" customHeight="1" x14ac:dyDescent="0.2">
      <c r="A588"/>
      <c r="C588"/>
    </row>
    <row r="589" spans="1:3" ht="16" customHeight="1" x14ac:dyDescent="0.2">
      <c r="A589"/>
      <c r="C589"/>
    </row>
    <row r="590" spans="1:3" ht="16" customHeight="1" x14ac:dyDescent="0.2">
      <c r="A590"/>
      <c r="C590"/>
    </row>
    <row r="591" spans="1:3" ht="16" customHeight="1" x14ac:dyDescent="0.2">
      <c r="A591"/>
      <c r="C591"/>
    </row>
    <row r="592" spans="1:3" ht="16" customHeight="1" x14ac:dyDescent="0.2">
      <c r="A592"/>
      <c r="C592"/>
    </row>
    <row r="593" spans="1:3" ht="16" customHeight="1" x14ac:dyDescent="0.2">
      <c r="A593"/>
      <c r="C593"/>
    </row>
    <row r="594" spans="1:3" ht="16" customHeight="1" x14ac:dyDescent="0.2">
      <c r="A594"/>
      <c r="C594"/>
    </row>
    <row r="595" spans="1:3" ht="16" customHeight="1" x14ac:dyDescent="0.2">
      <c r="A595"/>
      <c r="C595"/>
    </row>
    <row r="596" spans="1:3" ht="16" customHeight="1" x14ac:dyDescent="0.2">
      <c r="A596"/>
      <c r="C596"/>
    </row>
    <row r="597" spans="1:3" ht="16" customHeight="1" x14ac:dyDescent="0.2">
      <c r="A597"/>
      <c r="C597"/>
    </row>
    <row r="598" spans="1:3" ht="16" customHeight="1" x14ac:dyDescent="0.2">
      <c r="A598"/>
      <c r="C598"/>
    </row>
    <row r="599" spans="1:3" ht="16" customHeight="1" x14ac:dyDescent="0.2">
      <c r="A599"/>
      <c r="C599"/>
    </row>
    <row r="600" spans="1:3" ht="16" customHeight="1" x14ac:dyDescent="0.2">
      <c r="A600"/>
      <c r="C600"/>
    </row>
    <row r="601" spans="1:3" ht="16" customHeight="1" x14ac:dyDescent="0.2">
      <c r="A601"/>
      <c r="C601"/>
    </row>
    <row r="602" spans="1:3" ht="16" customHeight="1" x14ac:dyDescent="0.2">
      <c r="A602"/>
      <c r="C602"/>
    </row>
    <row r="603" spans="1:3" ht="16" customHeight="1" x14ac:dyDescent="0.2">
      <c r="A603"/>
      <c r="C603"/>
    </row>
    <row r="604" spans="1:3" ht="16" customHeight="1" x14ac:dyDescent="0.2">
      <c r="A604"/>
      <c r="C604"/>
    </row>
    <row r="605" spans="1:3" ht="16" customHeight="1" x14ac:dyDescent="0.2">
      <c r="A605"/>
      <c r="C605"/>
    </row>
    <row r="606" spans="1:3" ht="16" customHeight="1" x14ac:dyDescent="0.2">
      <c r="A606"/>
      <c r="C606"/>
    </row>
    <row r="607" spans="1:3" ht="16" customHeight="1" x14ac:dyDescent="0.2">
      <c r="A607"/>
      <c r="C607"/>
    </row>
    <row r="608" spans="1:3" ht="16" customHeight="1" x14ac:dyDescent="0.2">
      <c r="A608"/>
      <c r="C608"/>
    </row>
    <row r="609" spans="1:3" ht="16" customHeight="1" x14ac:dyDescent="0.2">
      <c r="A609"/>
      <c r="C609"/>
    </row>
    <row r="610" spans="1:3" ht="16" customHeight="1" x14ac:dyDescent="0.2">
      <c r="A610"/>
      <c r="C610"/>
    </row>
    <row r="611" spans="1:3" ht="16" customHeight="1" x14ac:dyDescent="0.2">
      <c r="A611"/>
      <c r="C611"/>
    </row>
    <row r="612" spans="1:3" ht="16" customHeight="1" x14ac:dyDescent="0.2">
      <c r="A612"/>
      <c r="C612"/>
    </row>
    <row r="613" spans="1:3" ht="16" customHeight="1" x14ac:dyDescent="0.2">
      <c r="A613"/>
      <c r="C613"/>
    </row>
    <row r="614" spans="1:3" ht="16" customHeight="1" x14ac:dyDescent="0.2">
      <c r="A614"/>
      <c r="C614"/>
    </row>
    <row r="615" spans="1:3" ht="16" customHeight="1" x14ac:dyDescent="0.2">
      <c r="A615"/>
      <c r="C615"/>
    </row>
    <row r="616" spans="1:3" ht="16" customHeight="1" x14ac:dyDescent="0.2">
      <c r="A616"/>
      <c r="C616"/>
    </row>
    <row r="617" spans="1:3" ht="16" customHeight="1" x14ac:dyDescent="0.2">
      <c r="A617"/>
      <c r="C617"/>
    </row>
    <row r="618" spans="1:3" ht="16" customHeight="1" x14ac:dyDescent="0.2">
      <c r="A618"/>
      <c r="C618"/>
    </row>
    <row r="619" spans="1:3" ht="16" customHeight="1" x14ac:dyDescent="0.2">
      <c r="A619"/>
      <c r="C619"/>
    </row>
    <row r="620" spans="1:3" ht="16" customHeight="1" x14ac:dyDescent="0.2">
      <c r="A620"/>
      <c r="C620"/>
    </row>
    <row r="621" spans="1:3" ht="16" customHeight="1" x14ac:dyDescent="0.2">
      <c r="A621"/>
      <c r="C621"/>
    </row>
    <row r="622" spans="1:3" ht="16" customHeight="1" x14ac:dyDescent="0.2">
      <c r="A622"/>
      <c r="C622"/>
    </row>
    <row r="623" spans="1:3" ht="16" customHeight="1" x14ac:dyDescent="0.2">
      <c r="A623"/>
      <c r="C623"/>
    </row>
    <row r="624" spans="1:3" ht="16" customHeight="1" x14ac:dyDescent="0.2">
      <c r="A624"/>
      <c r="C624"/>
    </row>
    <row r="625" spans="1:3" ht="16" customHeight="1" x14ac:dyDescent="0.2">
      <c r="A625"/>
      <c r="C625"/>
    </row>
    <row r="626" spans="1:3" ht="16" customHeight="1" x14ac:dyDescent="0.2">
      <c r="A626"/>
      <c r="C626"/>
    </row>
    <row r="627" spans="1:3" ht="16" customHeight="1" x14ac:dyDescent="0.2">
      <c r="A627"/>
      <c r="C627"/>
    </row>
    <row r="628" spans="1:3" ht="16" customHeight="1" x14ac:dyDescent="0.2">
      <c r="A628"/>
      <c r="C628"/>
    </row>
    <row r="629" spans="1:3" ht="16" customHeight="1" x14ac:dyDescent="0.2">
      <c r="A629"/>
      <c r="C629"/>
    </row>
    <row r="630" spans="1:3" ht="16" customHeight="1" x14ac:dyDescent="0.2">
      <c r="A630"/>
      <c r="C630"/>
    </row>
    <row r="631" spans="1:3" ht="16" customHeight="1" x14ac:dyDescent="0.2">
      <c r="A631"/>
      <c r="C631"/>
    </row>
    <row r="632" spans="1:3" ht="16" customHeight="1" x14ac:dyDescent="0.2">
      <c r="A632"/>
      <c r="C632"/>
    </row>
    <row r="633" spans="1:3" ht="16" customHeight="1" x14ac:dyDescent="0.2">
      <c r="A633"/>
      <c r="C633"/>
    </row>
    <row r="634" spans="1:3" ht="16" customHeight="1" x14ac:dyDescent="0.2">
      <c r="A634"/>
      <c r="C634"/>
    </row>
    <row r="635" spans="1:3" ht="16" customHeight="1" x14ac:dyDescent="0.2">
      <c r="A635"/>
      <c r="C635"/>
    </row>
    <row r="636" spans="1:3" ht="16" customHeight="1" x14ac:dyDescent="0.2">
      <c r="A636"/>
      <c r="C636"/>
    </row>
    <row r="637" spans="1:3" ht="16" customHeight="1" x14ac:dyDescent="0.2">
      <c r="A637"/>
      <c r="C637"/>
    </row>
    <row r="638" spans="1:3" ht="16" customHeight="1" x14ac:dyDescent="0.2">
      <c r="A638"/>
      <c r="C638"/>
    </row>
    <row r="639" spans="1:3" ht="16" customHeight="1" x14ac:dyDescent="0.2">
      <c r="A639"/>
      <c r="C639"/>
    </row>
    <row r="640" spans="1:3" ht="16" customHeight="1" x14ac:dyDescent="0.2">
      <c r="A640"/>
      <c r="C640"/>
    </row>
    <row r="641" spans="1:3" ht="16" customHeight="1" x14ac:dyDescent="0.2">
      <c r="A641"/>
      <c r="C641"/>
    </row>
    <row r="642" spans="1:3" ht="16" customHeight="1" x14ac:dyDescent="0.2">
      <c r="A642"/>
      <c r="C642"/>
    </row>
    <row r="643" spans="1:3" ht="16" customHeight="1" x14ac:dyDescent="0.2">
      <c r="A643"/>
      <c r="C643"/>
    </row>
    <row r="644" spans="1:3" ht="16" customHeight="1" x14ac:dyDescent="0.2">
      <c r="A644"/>
      <c r="C644"/>
    </row>
    <row r="645" spans="1:3" ht="16" customHeight="1" x14ac:dyDescent="0.2">
      <c r="A645"/>
      <c r="C645"/>
    </row>
    <row r="646" spans="1:3" ht="16" customHeight="1" x14ac:dyDescent="0.2">
      <c r="A646"/>
      <c r="C646"/>
    </row>
    <row r="647" spans="1:3" ht="16" customHeight="1" x14ac:dyDescent="0.2">
      <c r="A647"/>
      <c r="C647"/>
    </row>
    <row r="648" spans="1:3" ht="16" customHeight="1" x14ac:dyDescent="0.2">
      <c r="A648"/>
      <c r="C648"/>
    </row>
    <row r="649" spans="1:3" ht="16" customHeight="1" x14ac:dyDescent="0.2">
      <c r="A649"/>
      <c r="C649"/>
    </row>
    <row r="650" spans="1:3" ht="16" customHeight="1" x14ac:dyDescent="0.2">
      <c r="A650"/>
      <c r="C650"/>
    </row>
    <row r="651" spans="1:3" ht="16" customHeight="1" x14ac:dyDescent="0.2">
      <c r="A651"/>
      <c r="C651"/>
    </row>
    <row r="652" spans="1:3" ht="16" customHeight="1" x14ac:dyDescent="0.2">
      <c r="A652"/>
      <c r="C652"/>
    </row>
    <row r="653" spans="1:3" ht="16" customHeight="1" x14ac:dyDescent="0.2">
      <c r="A653"/>
      <c r="C653"/>
    </row>
    <row r="654" spans="1:3" ht="16" customHeight="1" x14ac:dyDescent="0.2">
      <c r="A654"/>
      <c r="C654"/>
    </row>
    <row r="655" spans="1:3" ht="16" customHeight="1" x14ac:dyDescent="0.2">
      <c r="A655"/>
      <c r="C655"/>
    </row>
    <row r="656" spans="1:3" ht="16" customHeight="1" x14ac:dyDescent="0.2">
      <c r="A656"/>
      <c r="C656"/>
    </row>
    <row r="657" spans="1:3" ht="16" customHeight="1" x14ac:dyDescent="0.2">
      <c r="A657"/>
      <c r="C657"/>
    </row>
    <row r="658" spans="1:3" ht="16" customHeight="1" x14ac:dyDescent="0.2">
      <c r="A658"/>
      <c r="C658"/>
    </row>
    <row r="659" spans="1:3" ht="16" customHeight="1" x14ac:dyDescent="0.2">
      <c r="A659"/>
      <c r="C659"/>
    </row>
    <row r="660" spans="1:3" ht="16" customHeight="1" x14ac:dyDescent="0.2">
      <c r="A660"/>
      <c r="C660"/>
    </row>
    <row r="661" spans="1:3" ht="16" customHeight="1" x14ac:dyDescent="0.2">
      <c r="A661"/>
      <c r="C661"/>
    </row>
    <row r="662" spans="1:3" ht="16" customHeight="1" x14ac:dyDescent="0.2">
      <c r="A662"/>
      <c r="C662"/>
    </row>
    <row r="663" spans="1:3" ht="16" customHeight="1" x14ac:dyDescent="0.2">
      <c r="A663"/>
      <c r="C663"/>
    </row>
    <row r="664" spans="1:3" ht="16" customHeight="1" x14ac:dyDescent="0.2">
      <c r="A664"/>
      <c r="C664"/>
    </row>
    <row r="665" spans="1:3" ht="16" customHeight="1" x14ac:dyDescent="0.2">
      <c r="A665"/>
      <c r="C665"/>
    </row>
    <row r="666" spans="1:3" ht="16" customHeight="1" x14ac:dyDescent="0.2">
      <c r="A666"/>
      <c r="C666"/>
    </row>
    <row r="667" spans="1:3" ht="16" customHeight="1" x14ac:dyDescent="0.2">
      <c r="A667"/>
      <c r="C667"/>
    </row>
    <row r="668" spans="1:3" ht="16" customHeight="1" x14ac:dyDescent="0.2">
      <c r="A668"/>
      <c r="C668"/>
    </row>
    <row r="669" spans="1:3" ht="16" customHeight="1" x14ac:dyDescent="0.2">
      <c r="A669"/>
      <c r="C669"/>
    </row>
    <row r="670" spans="1:3" ht="16" customHeight="1" x14ac:dyDescent="0.2">
      <c r="A670"/>
      <c r="C670"/>
    </row>
    <row r="671" spans="1:3" ht="16" customHeight="1" x14ac:dyDescent="0.2">
      <c r="A671"/>
      <c r="C671"/>
    </row>
    <row r="672" spans="1:3" ht="16" customHeight="1" x14ac:dyDescent="0.2">
      <c r="A672"/>
      <c r="C672"/>
    </row>
    <row r="673" spans="1:3" ht="16" customHeight="1" x14ac:dyDescent="0.2">
      <c r="A673"/>
      <c r="C673"/>
    </row>
    <row r="674" spans="1:3" ht="16" customHeight="1" x14ac:dyDescent="0.2">
      <c r="A674"/>
      <c r="C674"/>
    </row>
    <row r="675" spans="1:3" ht="16" customHeight="1" x14ac:dyDescent="0.2">
      <c r="A675"/>
      <c r="C675"/>
    </row>
    <row r="676" spans="1:3" ht="16" customHeight="1" x14ac:dyDescent="0.2">
      <c r="A676"/>
      <c r="C676"/>
    </row>
    <row r="677" spans="1:3" ht="16" customHeight="1" x14ac:dyDescent="0.2">
      <c r="A677"/>
      <c r="C677"/>
    </row>
    <row r="678" spans="1:3" ht="16" customHeight="1" x14ac:dyDescent="0.2">
      <c r="A678"/>
      <c r="C678"/>
    </row>
    <row r="679" spans="1:3" ht="16" customHeight="1" x14ac:dyDescent="0.2">
      <c r="A679"/>
      <c r="C679"/>
    </row>
    <row r="680" spans="1:3" ht="16" customHeight="1" x14ac:dyDescent="0.2">
      <c r="A680"/>
      <c r="C680"/>
    </row>
    <row r="681" spans="1:3" ht="16" customHeight="1" x14ac:dyDescent="0.2">
      <c r="A681"/>
      <c r="C681"/>
    </row>
    <row r="682" spans="1:3" ht="16" customHeight="1" x14ac:dyDescent="0.2">
      <c r="A682"/>
      <c r="C682"/>
    </row>
    <row r="683" spans="1:3" ht="16" customHeight="1" x14ac:dyDescent="0.2">
      <c r="A683"/>
      <c r="C683"/>
    </row>
    <row r="684" spans="1:3" ht="16" customHeight="1" x14ac:dyDescent="0.2">
      <c r="A684"/>
      <c r="C684"/>
    </row>
    <row r="685" spans="1:3" ht="16" customHeight="1" x14ac:dyDescent="0.2">
      <c r="A685"/>
      <c r="C685"/>
    </row>
    <row r="686" spans="1:3" ht="16" customHeight="1" x14ac:dyDescent="0.2">
      <c r="A686"/>
      <c r="C686"/>
    </row>
    <row r="687" spans="1:3" ht="16" customHeight="1" x14ac:dyDescent="0.2">
      <c r="A687"/>
      <c r="C687"/>
    </row>
    <row r="688" spans="1:3" ht="16" customHeight="1" x14ac:dyDescent="0.2">
      <c r="A688"/>
      <c r="C688"/>
    </row>
    <row r="689" spans="1:3" ht="16" customHeight="1" x14ac:dyDescent="0.2">
      <c r="A689"/>
      <c r="C689"/>
    </row>
    <row r="690" spans="1:3" ht="16" customHeight="1" x14ac:dyDescent="0.2">
      <c r="A690"/>
      <c r="C690"/>
    </row>
    <row r="691" spans="1:3" ht="16" customHeight="1" x14ac:dyDescent="0.2">
      <c r="A691"/>
      <c r="C691"/>
    </row>
    <row r="692" spans="1:3" ht="16" customHeight="1" x14ac:dyDescent="0.2">
      <c r="A692"/>
      <c r="C692"/>
    </row>
    <row r="693" spans="1:3" ht="16" customHeight="1" x14ac:dyDescent="0.2">
      <c r="A693"/>
      <c r="C693"/>
    </row>
    <row r="694" spans="1:3" ht="16" customHeight="1" x14ac:dyDescent="0.2">
      <c r="A694"/>
      <c r="C694"/>
    </row>
    <row r="695" spans="1:3" ht="16" customHeight="1" x14ac:dyDescent="0.2">
      <c r="A695"/>
      <c r="C695"/>
    </row>
    <row r="696" spans="1:3" ht="16" customHeight="1" x14ac:dyDescent="0.2">
      <c r="A696"/>
      <c r="C696"/>
    </row>
    <row r="697" spans="1:3" ht="16" customHeight="1" x14ac:dyDescent="0.2">
      <c r="A697"/>
      <c r="C697"/>
    </row>
    <row r="698" spans="1:3" ht="16" customHeight="1" x14ac:dyDescent="0.2">
      <c r="A698"/>
      <c r="C698"/>
    </row>
    <row r="699" spans="1:3" ht="16" customHeight="1" x14ac:dyDescent="0.2">
      <c r="A699"/>
      <c r="C699"/>
    </row>
    <row r="700" spans="1:3" ht="16" customHeight="1" x14ac:dyDescent="0.2">
      <c r="A700"/>
      <c r="C700"/>
    </row>
    <row r="701" spans="1:3" ht="16" customHeight="1" x14ac:dyDescent="0.2">
      <c r="A701"/>
      <c r="C701"/>
    </row>
    <row r="702" spans="1:3" ht="16" customHeight="1" x14ac:dyDescent="0.2">
      <c r="A702"/>
      <c r="C702"/>
    </row>
    <row r="703" spans="1:3" ht="16" customHeight="1" x14ac:dyDescent="0.2">
      <c r="A703"/>
      <c r="C703"/>
    </row>
    <row r="704" spans="1:3" ht="16" customHeight="1" x14ac:dyDescent="0.2">
      <c r="A704"/>
      <c r="C704"/>
    </row>
    <row r="705" spans="1:3" ht="16" customHeight="1" x14ac:dyDescent="0.2">
      <c r="A705"/>
      <c r="C705"/>
    </row>
    <row r="706" spans="1:3" ht="16" customHeight="1" x14ac:dyDescent="0.2">
      <c r="A706"/>
      <c r="C706"/>
    </row>
    <row r="707" spans="1:3" ht="16" customHeight="1" x14ac:dyDescent="0.2">
      <c r="A707"/>
      <c r="C707"/>
    </row>
    <row r="708" spans="1:3" ht="16" customHeight="1" x14ac:dyDescent="0.2">
      <c r="A708"/>
      <c r="C708"/>
    </row>
    <row r="709" spans="1:3" ht="16" customHeight="1" x14ac:dyDescent="0.2">
      <c r="A709"/>
      <c r="C709"/>
    </row>
    <row r="710" spans="1:3" ht="16" customHeight="1" x14ac:dyDescent="0.2">
      <c r="A710"/>
      <c r="C710"/>
    </row>
    <row r="711" spans="1:3" ht="16" customHeight="1" x14ac:dyDescent="0.2">
      <c r="A711"/>
      <c r="C711"/>
    </row>
    <row r="712" spans="1:3" ht="16" customHeight="1" x14ac:dyDescent="0.2">
      <c r="A712"/>
      <c r="C712"/>
    </row>
    <row r="713" spans="1:3" ht="16" customHeight="1" x14ac:dyDescent="0.2">
      <c r="A713"/>
      <c r="C713"/>
    </row>
    <row r="714" spans="1:3" ht="16" customHeight="1" x14ac:dyDescent="0.2">
      <c r="A714"/>
      <c r="C714"/>
    </row>
    <row r="715" spans="1:3" ht="16" customHeight="1" x14ac:dyDescent="0.2">
      <c r="A715"/>
      <c r="C715"/>
    </row>
    <row r="716" spans="1:3" ht="16" customHeight="1" x14ac:dyDescent="0.2">
      <c r="A716"/>
      <c r="C716"/>
    </row>
    <row r="717" spans="1:3" ht="16" customHeight="1" x14ac:dyDescent="0.2">
      <c r="A717"/>
      <c r="C717"/>
    </row>
    <row r="718" spans="1:3" ht="16" customHeight="1" x14ac:dyDescent="0.2">
      <c r="A718"/>
      <c r="C718"/>
    </row>
    <row r="719" spans="1:3" ht="16" customHeight="1" x14ac:dyDescent="0.2">
      <c r="A719"/>
      <c r="C719"/>
    </row>
    <row r="720" spans="1:3" ht="16" customHeight="1" x14ac:dyDescent="0.2">
      <c r="A720"/>
      <c r="C720"/>
    </row>
    <row r="721" spans="1:3" ht="16" customHeight="1" x14ac:dyDescent="0.2">
      <c r="A721"/>
      <c r="C721"/>
    </row>
    <row r="722" spans="1:3" ht="16" customHeight="1" x14ac:dyDescent="0.2">
      <c r="A722"/>
      <c r="C722"/>
    </row>
    <row r="723" spans="1:3" ht="16" customHeight="1" x14ac:dyDescent="0.2">
      <c r="A723"/>
      <c r="C723"/>
    </row>
    <row r="724" spans="1:3" ht="16" customHeight="1" x14ac:dyDescent="0.2">
      <c r="A724"/>
      <c r="C724"/>
    </row>
    <row r="725" spans="1:3" ht="16" customHeight="1" x14ac:dyDescent="0.2">
      <c r="A725"/>
      <c r="C725"/>
    </row>
    <row r="726" spans="1:3" ht="16" customHeight="1" x14ac:dyDescent="0.2">
      <c r="A726"/>
      <c r="C726"/>
    </row>
    <row r="727" spans="1:3" ht="16" customHeight="1" x14ac:dyDescent="0.2">
      <c r="A727"/>
      <c r="C727"/>
    </row>
    <row r="728" spans="1:3" ht="16" customHeight="1" x14ac:dyDescent="0.2">
      <c r="A728"/>
      <c r="C728"/>
    </row>
    <row r="729" spans="1:3" ht="16" customHeight="1" x14ac:dyDescent="0.2">
      <c r="A729"/>
      <c r="C729"/>
    </row>
    <row r="730" spans="1:3" ht="16" customHeight="1" x14ac:dyDescent="0.2">
      <c r="A730"/>
      <c r="C730"/>
    </row>
    <row r="731" spans="1:3" ht="16" customHeight="1" x14ac:dyDescent="0.2">
      <c r="A731"/>
      <c r="C731"/>
    </row>
    <row r="732" spans="1:3" ht="16" customHeight="1" x14ac:dyDescent="0.2">
      <c r="A732"/>
      <c r="C732"/>
    </row>
    <row r="733" spans="1:3" ht="16" customHeight="1" x14ac:dyDescent="0.2">
      <c r="A733"/>
      <c r="C733"/>
    </row>
    <row r="734" spans="1:3" ht="16" customHeight="1" x14ac:dyDescent="0.2">
      <c r="A734"/>
      <c r="C734"/>
    </row>
    <row r="735" spans="1:3" ht="16" customHeight="1" x14ac:dyDescent="0.2">
      <c r="A735"/>
      <c r="C735"/>
    </row>
    <row r="736" spans="1:3" ht="16" customHeight="1" x14ac:dyDescent="0.2">
      <c r="A736"/>
      <c r="C736"/>
    </row>
    <row r="737" spans="1:3" ht="16" customHeight="1" x14ac:dyDescent="0.2">
      <c r="A737"/>
      <c r="C737"/>
    </row>
    <row r="738" spans="1:3" ht="16" customHeight="1" x14ac:dyDescent="0.2">
      <c r="A738"/>
      <c r="C738"/>
    </row>
    <row r="739" spans="1:3" ht="16" customHeight="1" x14ac:dyDescent="0.2">
      <c r="A739"/>
      <c r="C739"/>
    </row>
    <row r="740" spans="1:3" ht="16" customHeight="1" x14ac:dyDescent="0.2">
      <c r="A740"/>
      <c r="C740"/>
    </row>
    <row r="741" spans="1:3" ht="16" customHeight="1" x14ac:dyDescent="0.2">
      <c r="A741"/>
      <c r="C741"/>
    </row>
    <row r="742" spans="1:3" ht="16" customHeight="1" x14ac:dyDescent="0.2">
      <c r="A742"/>
      <c r="C742"/>
    </row>
    <row r="743" spans="1:3" ht="16" customHeight="1" x14ac:dyDescent="0.2">
      <c r="A743"/>
      <c r="C743"/>
    </row>
    <row r="744" spans="1:3" ht="16" customHeight="1" x14ac:dyDescent="0.2">
      <c r="A744"/>
      <c r="C744"/>
    </row>
    <row r="745" spans="1:3" ht="16" customHeight="1" x14ac:dyDescent="0.2">
      <c r="A745"/>
      <c r="C745"/>
    </row>
    <row r="746" spans="1:3" ht="16" customHeight="1" x14ac:dyDescent="0.2">
      <c r="A746"/>
      <c r="C746"/>
    </row>
    <row r="747" spans="1:3" ht="16" customHeight="1" x14ac:dyDescent="0.2">
      <c r="A747"/>
      <c r="C747"/>
    </row>
    <row r="748" spans="1:3" ht="16" customHeight="1" x14ac:dyDescent="0.2">
      <c r="A748"/>
      <c r="C748"/>
    </row>
    <row r="749" spans="1:3" ht="16" customHeight="1" x14ac:dyDescent="0.2">
      <c r="A749"/>
      <c r="C749"/>
    </row>
    <row r="750" spans="1:3" ht="16" customHeight="1" x14ac:dyDescent="0.2">
      <c r="A750"/>
      <c r="C750"/>
    </row>
    <row r="751" spans="1:3" ht="16" customHeight="1" x14ac:dyDescent="0.2">
      <c r="A751"/>
      <c r="C751"/>
    </row>
    <row r="752" spans="1:3" ht="16" customHeight="1" x14ac:dyDescent="0.2">
      <c r="A752"/>
      <c r="C752"/>
    </row>
    <row r="753" spans="1:3" ht="16" customHeight="1" x14ac:dyDescent="0.2">
      <c r="A753"/>
      <c r="C753"/>
    </row>
    <row r="754" spans="1:3" ht="16" customHeight="1" x14ac:dyDescent="0.2">
      <c r="A754"/>
      <c r="C754"/>
    </row>
    <row r="755" spans="1:3" ht="16" customHeight="1" x14ac:dyDescent="0.2">
      <c r="A755"/>
      <c r="C755"/>
    </row>
    <row r="756" spans="1:3" ht="16" customHeight="1" x14ac:dyDescent="0.2">
      <c r="A756"/>
      <c r="C756"/>
    </row>
    <row r="757" spans="1:3" ht="16" customHeight="1" x14ac:dyDescent="0.2">
      <c r="A757"/>
      <c r="C757"/>
    </row>
    <row r="758" spans="1:3" ht="16" customHeight="1" x14ac:dyDescent="0.2">
      <c r="A758"/>
      <c r="C758"/>
    </row>
    <row r="759" spans="1:3" ht="16" customHeight="1" x14ac:dyDescent="0.2">
      <c r="A759"/>
      <c r="C759"/>
    </row>
    <row r="760" spans="1:3" ht="16" customHeight="1" x14ac:dyDescent="0.2">
      <c r="A760"/>
      <c r="C760"/>
    </row>
    <row r="761" spans="1:3" ht="16" customHeight="1" x14ac:dyDescent="0.2">
      <c r="A761"/>
      <c r="C761"/>
    </row>
    <row r="762" spans="1:3" ht="16" customHeight="1" x14ac:dyDescent="0.2">
      <c r="A762"/>
      <c r="C762"/>
    </row>
    <row r="763" spans="1:3" ht="16" customHeight="1" x14ac:dyDescent="0.2">
      <c r="A763"/>
      <c r="C763"/>
    </row>
    <row r="764" spans="1:3" ht="16" customHeight="1" x14ac:dyDescent="0.2">
      <c r="A764"/>
      <c r="C764"/>
    </row>
    <row r="765" spans="1:3" ht="16" customHeight="1" x14ac:dyDescent="0.2">
      <c r="A765"/>
      <c r="C765"/>
    </row>
    <row r="766" spans="1:3" ht="16" customHeight="1" x14ac:dyDescent="0.2">
      <c r="A766"/>
      <c r="C766"/>
    </row>
    <row r="767" spans="1:3" ht="16" customHeight="1" x14ac:dyDescent="0.2">
      <c r="A767"/>
      <c r="C767"/>
    </row>
    <row r="768" spans="1:3" ht="16" customHeight="1" x14ac:dyDescent="0.2">
      <c r="A768"/>
      <c r="C768"/>
    </row>
    <row r="769" spans="1:3" ht="16" customHeight="1" x14ac:dyDescent="0.2">
      <c r="A769"/>
      <c r="C769"/>
    </row>
    <row r="770" spans="1:3" ht="16" customHeight="1" x14ac:dyDescent="0.2">
      <c r="A770"/>
      <c r="C770"/>
    </row>
    <row r="771" spans="1:3" ht="16" customHeight="1" x14ac:dyDescent="0.2">
      <c r="A771"/>
      <c r="C771"/>
    </row>
    <row r="772" spans="1:3" ht="16" customHeight="1" x14ac:dyDescent="0.2">
      <c r="A772"/>
      <c r="C772"/>
    </row>
    <row r="773" spans="1:3" ht="16" customHeight="1" x14ac:dyDescent="0.2">
      <c r="A773"/>
      <c r="C773"/>
    </row>
    <row r="774" spans="1:3" ht="16" customHeight="1" x14ac:dyDescent="0.2">
      <c r="A774"/>
      <c r="C774"/>
    </row>
    <row r="775" spans="1:3" ht="16" customHeight="1" x14ac:dyDescent="0.2">
      <c r="A775"/>
      <c r="C775"/>
    </row>
    <row r="776" spans="1:3" ht="16" customHeight="1" x14ac:dyDescent="0.2">
      <c r="A776"/>
      <c r="C776"/>
    </row>
    <row r="777" spans="1:3" ht="16" customHeight="1" x14ac:dyDescent="0.2">
      <c r="A777"/>
      <c r="C777"/>
    </row>
    <row r="778" spans="1:3" ht="16" customHeight="1" x14ac:dyDescent="0.2">
      <c r="A778"/>
      <c r="C778"/>
    </row>
    <row r="779" spans="1:3" ht="16" customHeight="1" x14ac:dyDescent="0.2">
      <c r="A779"/>
      <c r="C779"/>
    </row>
    <row r="780" spans="1:3" ht="16" customHeight="1" x14ac:dyDescent="0.2">
      <c r="A780"/>
      <c r="C780"/>
    </row>
    <row r="781" spans="1:3" ht="16" customHeight="1" x14ac:dyDescent="0.2">
      <c r="A781"/>
      <c r="C781"/>
    </row>
    <row r="782" spans="1:3" ht="16" customHeight="1" x14ac:dyDescent="0.2">
      <c r="A782"/>
      <c r="C782"/>
    </row>
    <row r="783" spans="1:3" ht="16" customHeight="1" x14ac:dyDescent="0.2">
      <c r="A783"/>
      <c r="C783"/>
    </row>
    <row r="784" spans="1:3" ht="16" customHeight="1" x14ac:dyDescent="0.2">
      <c r="A784"/>
      <c r="C784"/>
    </row>
    <row r="785" spans="1:3" ht="16" customHeight="1" x14ac:dyDescent="0.2">
      <c r="A785"/>
      <c r="C785"/>
    </row>
    <row r="786" spans="1:3" ht="16" customHeight="1" x14ac:dyDescent="0.2">
      <c r="A786"/>
      <c r="C786"/>
    </row>
    <row r="787" spans="1:3" ht="16" customHeight="1" x14ac:dyDescent="0.2">
      <c r="A787"/>
      <c r="C787"/>
    </row>
    <row r="788" spans="1:3" ht="16" customHeight="1" x14ac:dyDescent="0.2">
      <c r="A788"/>
      <c r="C788"/>
    </row>
    <row r="789" spans="1:3" ht="16" customHeight="1" x14ac:dyDescent="0.2">
      <c r="A789"/>
      <c r="C789"/>
    </row>
    <row r="790" spans="1:3" ht="16" customHeight="1" x14ac:dyDescent="0.2">
      <c r="A790"/>
      <c r="C790"/>
    </row>
    <row r="791" spans="1:3" ht="16" customHeight="1" x14ac:dyDescent="0.2">
      <c r="A791"/>
      <c r="C791"/>
    </row>
    <row r="792" spans="1:3" ht="16" customHeight="1" x14ac:dyDescent="0.2">
      <c r="A792"/>
      <c r="C792"/>
    </row>
    <row r="793" spans="1:3" ht="16" customHeight="1" x14ac:dyDescent="0.2">
      <c r="A793"/>
      <c r="C793"/>
    </row>
    <row r="794" spans="1:3" ht="16" customHeight="1" x14ac:dyDescent="0.2">
      <c r="A794"/>
      <c r="C794"/>
    </row>
    <row r="795" spans="1:3" ht="16" customHeight="1" x14ac:dyDescent="0.2">
      <c r="A795"/>
      <c r="C795"/>
    </row>
    <row r="796" spans="1:3" ht="16" customHeight="1" x14ac:dyDescent="0.2">
      <c r="A796"/>
      <c r="C796"/>
    </row>
    <row r="797" spans="1:3" ht="16" customHeight="1" x14ac:dyDescent="0.2">
      <c r="A797"/>
      <c r="C797"/>
    </row>
    <row r="798" spans="1:3" ht="16" customHeight="1" x14ac:dyDescent="0.2">
      <c r="A798"/>
      <c r="C798"/>
    </row>
    <row r="799" spans="1:3" ht="16" customHeight="1" x14ac:dyDescent="0.2">
      <c r="A799"/>
      <c r="C799"/>
    </row>
    <row r="800" spans="1:3" ht="16" customHeight="1" x14ac:dyDescent="0.2">
      <c r="A800"/>
      <c r="C800"/>
    </row>
    <row r="801" spans="1:3" ht="16" customHeight="1" x14ac:dyDescent="0.2">
      <c r="A801"/>
      <c r="C801"/>
    </row>
    <row r="802" spans="1:3" ht="16" customHeight="1" x14ac:dyDescent="0.2">
      <c r="A802"/>
      <c r="C802"/>
    </row>
    <row r="803" spans="1:3" ht="16" customHeight="1" x14ac:dyDescent="0.2">
      <c r="A803"/>
      <c r="C803"/>
    </row>
    <row r="804" spans="1:3" ht="16" customHeight="1" x14ac:dyDescent="0.2">
      <c r="A804"/>
      <c r="C804"/>
    </row>
    <row r="805" spans="1:3" ht="16" customHeight="1" x14ac:dyDescent="0.2">
      <c r="A805"/>
      <c r="C805"/>
    </row>
    <row r="806" spans="1:3" ht="16" customHeight="1" x14ac:dyDescent="0.2">
      <c r="A806"/>
      <c r="C806"/>
    </row>
    <row r="807" spans="1:3" ht="16" customHeight="1" x14ac:dyDescent="0.2">
      <c r="A807"/>
      <c r="C807"/>
    </row>
    <row r="808" spans="1:3" ht="16" customHeight="1" x14ac:dyDescent="0.2">
      <c r="A808"/>
      <c r="C808"/>
    </row>
    <row r="809" spans="1:3" ht="16" customHeight="1" x14ac:dyDescent="0.2">
      <c r="A809"/>
      <c r="C809"/>
    </row>
    <row r="810" spans="1:3" ht="16" customHeight="1" x14ac:dyDescent="0.2">
      <c r="A810"/>
      <c r="C810"/>
    </row>
    <row r="811" spans="1:3" ht="16" customHeight="1" x14ac:dyDescent="0.2">
      <c r="A811"/>
      <c r="C811"/>
    </row>
    <row r="812" spans="1:3" ht="16" customHeight="1" x14ac:dyDescent="0.2">
      <c r="A812"/>
      <c r="C812"/>
    </row>
    <row r="813" spans="1:3" ht="16" customHeight="1" x14ac:dyDescent="0.2">
      <c r="A813"/>
      <c r="C813"/>
    </row>
    <row r="814" spans="1:3" ht="16" customHeight="1" x14ac:dyDescent="0.2">
      <c r="A814"/>
      <c r="C814"/>
    </row>
    <row r="815" spans="1:3" ht="16" customHeight="1" x14ac:dyDescent="0.2">
      <c r="A815"/>
      <c r="C815"/>
    </row>
    <row r="816" spans="1:3" ht="16" customHeight="1" x14ac:dyDescent="0.2">
      <c r="A816"/>
      <c r="C816"/>
    </row>
    <row r="817" spans="1:3" ht="16" customHeight="1" x14ac:dyDescent="0.2">
      <c r="A817"/>
      <c r="C817"/>
    </row>
    <row r="818" spans="1:3" ht="16" customHeight="1" x14ac:dyDescent="0.2">
      <c r="A818"/>
      <c r="C818"/>
    </row>
    <row r="819" spans="1:3" ht="16" customHeight="1" x14ac:dyDescent="0.2">
      <c r="A819"/>
      <c r="C819"/>
    </row>
    <row r="820" spans="1:3" ht="16" customHeight="1" x14ac:dyDescent="0.2">
      <c r="A820"/>
      <c r="C820"/>
    </row>
    <row r="821" spans="1:3" s="11" customFormat="1" ht="16" customHeight="1" x14ac:dyDescent="0.2"/>
    <row r="822" spans="1:3" ht="16" customHeight="1" x14ac:dyDescent="0.2">
      <c r="A822"/>
      <c r="C822"/>
    </row>
    <row r="823" spans="1:3" ht="16" customHeight="1" x14ac:dyDescent="0.2">
      <c r="A823"/>
      <c r="C823"/>
    </row>
    <row r="824" spans="1:3" ht="16" customHeight="1" x14ac:dyDescent="0.2">
      <c r="A824"/>
      <c r="C824"/>
    </row>
    <row r="825" spans="1:3" ht="16" customHeight="1" x14ac:dyDescent="0.2">
      <c r="A825"/>
      <c r="C825"/>
    </row>
    <row r="826" spans="1:3" ht="16" customHeight="1" x14ac:dyDescent="0.2">
      <c r="A826"/>
      <c r="C826"/>
    </row>
    <row r="827" spans="1:3" ht="16" customHeight="1" x14ac:dyDescent="0.2">
      <c r="A827"/>
      <c r="C827"/>
    </row>
    <row r="828" spans="1:3" ht="16" customHeight="1" x14ac:dyDescent="0.2">
      <c r="A828"/>
      <c r="C828"/>
    </row>
    <row r="829" spans="1:3" ht="16" customHeight="1" x14ac:dyDescent="0.2">
      <c r="A829"/>
      <c r="C829"/>
    </row>
    <row r="830" spans="1:3" ht="16" customHeight="1" x14ac:dyDescent="0.2">
      <c r="A830"/>
      <c r="C830"/>
    </row>
    <row r="831" spans="1:3" ht="16" customHeight="1" x14ac:dyDescent="0.2">
      <c r="A831"/>
      <c r="C831"/>
    </row>
    <row r="832" spans="1:3" ht="16" customHeight="1" x14ac:dyDescent="0.2">
      <c r="A832"/>
      <c r="C832"/>
    </row>
    <row r="833" spans="1:3" ht="16" customHeight="1" x14ac:dyDescent="0.2">
      <c r="A833"/>
      <c r="C833"/>
    </row>
    <row r="834" spans="1:3" ht="16" customHeight="1" x14ac:dyDescent="0.2">
      <c r="A834"/>
      <c r="C834"/>
    </row>
    <row r="835" spans="1:3" ht="16" customHeight="1" x14ac:dyDescent="0.2">
      <c r="A835"/>
      <c r="C835"/>
    </row>
    <row r="836" spans="1:3" ht="16" customHeight="1" x14ac:dyDescent="0.2">
      <c r="A836"/>
      <c r="C836"/>
    </row>
    <row r="837" spans="1:3" ht="16" customHeight="1" x14ac:dyDescent="0.2">
      <c r="A837"/>
      <c r="C837"/>
    </row>
    <row r="838" spans="1:3" ht="16" customHeight="1" x14ac:dyDescent="0.2">
      <c r="A838"/>
      <c r="C838"/>
    </row>
    <row r="839" spans="1:3" ht="16" customHeight="1" x14ac:dyDescent="0.2">
      <c r="A839"/>
      <c r="C839"/>
    </row>
    <row r="840" spans="1:3" ht="16" customHeight="1" x14ac:dyDescent="0.2">
      <c r="A840"/>
      <c r="C840"/>
    </row>
    <row r="841" spans="1:3" ht="16" customHeight="1" x14ac:dyDescent="0.2">
      <c r="A841"/>
      <c r="C841"/>
    </row>
    <row r="842" spans="1:3" ht="16" customHeight="1" x14ac:dyDescent="0.2">
      <c r="A842"/>
      <c r="C842"/>
    </row>
    <row r="843" spans="1:3" ht="16" customHeight="1" x14ac:dyDescent="0.2">
      <c r="A843"/>
      <c r="C843"/>
    </row>
    <row r="844" spans="1:3" ht="16" customHeight="1" x14ac:dyDescent="0.2">
      <c r="A844"/>
      <c r="C844"/>
    </row>
    <row r="845" spans="1:3" ht="16" customHeight="1" x14ac:dyDescent="0.2">
      <c r="A845"/>
      <c r="C845"/>
    </row>
    <row r="846" spans="1:3" ht="16" customHeight="1" x14ac:dyDescent="0.2">
      <c r="A846"/>
      <c r="C846"/>
    </row>
    <row r="847" spans="1:3" ht="16" customHeight="1" x14ac:dyDescent="0.2">
      <c r="A847"/>
      <c r="C847"/>
    </row>
    <row r="848" spans="1:3" ht="16" customHeight="1" x14ac:dyDescent="0.2">
      <c r="A848"/>
      <c r="C848"/>
    </row>
    <row r="849" spans="1:3" ht="16" customHeight="1" x14ac:dyDescent="0.2">
      <c r="A849"/>
      <c r="C849"/>
    </row>
    <row r="850" spans="1:3" ht="16" customHeight="1" x14ac:dyDescent="0.2">
      <c r="A850"/>
      <c r="C850"/>
    </row>
    <row r="851" spans="1:3" ht="16" customHeight="1" x14ac:dyDescent="0.2">
      <c r="A851"/>
      <c r="C851"/>
    </row>
    <row r="852" spans="1:3" ht="16" customHeight="1" x14ac:dyDescent="0.2">
      <c r="A852"/>
      <c r="C852"/>
    </row>
    <row r="853" spans="1:3" ht="16" customHeight="1" x14ac:dyDescent="0.2">
      <c r="A853"/>
      <c r="C853"/>
    </row>
    <row r="854" spans="1:3" ht="16" customHeight="1" x14ac:dyDescent="0.2">
      <c r="A854"/>
      <c r="C854"/>
    </row>
    <row r="855" spans="1:3" ht="16" customHeight="1" x14ac:dyDescent="0.2">
      <c r="A855"/>
      <c r="C855"/>
    </row>
    <row r="856" spans="1:3" ht="16" customHeight="1" x14ac:dyDescent="0.2">
      <c r="A856"/>
      <c r="C856"/>
    </row>
    <row r="857" spans="1:3" ht="16" customHeight="1" x14ac:dyDescent="0.2">
      <c r="A857"/>
      <c r="C857"/>
    </row>
    <row r="858" spans="1:3" ht="16" customHeight="1" x14ac:dyDescent="0.2">
      <c r="A858"/>
      <c r="C858"/>
    </row>
    <row r="859" spans="1:3" ht="16" customHeight="1" x14ac:dyDescent="0.2">
      <c r="A859"/>
      <c r="C859"/>
    </row>
    <row r="860" spans="1:3" ht="16" customHeight="1" x14ac:dyDescent="0.2">
      <c r="A860"/>
      <c r="C860"/>
    </row>
    <row r="861" spans="1:3" ht="16" customHeight="1" x14ac:dyDescent="0.2">
      <c r="A861"/>
      <c r="C861"/>
    </row>
    <row r="862" spans="1:3" ht="16" customHeight="1" x14ac:dyDescent="0.2">
      <c r="A862"/>
      <c r="C862"/>
    </row>
    <row r="863" spans="1:3" ht="16" customHeight="1" x14ac:dyDescent="0.2">
      <c r="A863"/>
      <c r="C863"/>
    </row>
    <row r="864" spans="1:3" ht="16" customHeight="1" x14ac:dyDescent="0.2">
      <c r="A864"/>
      <c r="C864"/>
    </row>
    <row r="865" spans="1:3" ht="16" customHeight="1" x14ac:dyDescent="0.2">
      <c r="A865"/>
      <c r="C865"/>
    </row>
    <row r="866" spans="1:3" ht="16" customHeight="1" x14ac:dyDescent="0.2">
      <c r="A866"/>
      <c r="C866"/>
    </row>
    <row r="867" spans="1:3" ht="16" customHeight="1" x14ac:dyDescent="0.2">
      <c r="A867"/>
      <c r="C867"/>
    </row>
    <row r="868" spans="1:3" ht="16" customHeight="1" x14ac:dyDescent="0.2">
      <c r="A868"/>
      <c r="C868"/>
    </row>
    <row r="869" spans="1:3" ht="16" customHeight="1" x14ac:dyDescent="0.2">
      <c r="A869"/>
      <c r="C869"/>
    </row>
    <row r="870" spans="1:3" ht="16" customHeight="1" x14ac:dyDescent="0.2">
      <c r="A870"/>
      <c r="C870"/>
    </row>
    <row r="871" spans="1:3" ht="16" customHeight="1" x14ac:dyDescent="0.2">
      <c r="A871"/>
      <c r="C871"/>
    </row>
    <row r="872" spans="1:3" ht="16" customHeight="1" x14ac:dyDescent="0.2">
      <c r="A872"/>
      <c r="C872"/>
    </row>
    <row r="873" spans="1:3" ht="16" customHeight="1" x14ac:dyDescent="0.2">
      <c r="A873"/>
      <c r="C873"/>
    </row>
    <row r="874" spans="1:3" ht="16" customHeight="1" x14ac:dyDescent="0.2">
      <c r="A874"/>
      <c r="C874"/>
    </row>
    <row r="875" spans="1:3" ht="16" customHeight="1" x14ac:dyDescent="0.2">
      <c r="A875"/>
      <c r="C875"/>
    </row>
    <row r="876" spans="1:3" ht="16" customHeight="1" x14ac:dyDescent="0.2">
      <c r="A876"/>
      <c r="C876"/>
    </row>
    <row r="877" spans="1:3" ht="16" customHeight="1" x14ac:dyDescent="0.2">
      <c r="A877"/>
      <c r="C877"/>
    </row>
    <row r="878" spans="1:3" ht="16" customHeight="1" x14ac:dyDescent="0.2">
      <c r="A878"/>
      <c r="C878"/>
    </row>
    <row r="879" spans="1:3" ht="16" customHeight="1" x14ac:dyDescent="0.2">
      <c r="A879"/>
      <c r="C879"/>
    </row>
    <row r="880" spans="1:3" ht="16" customHeight="1" x14ac:dyDescent="0.2">
      <c r="A880"/>
      <c r="C880"/>
    </row>
    <row r="881" spans="1:3" ht="16" customHeight="1" x14ac:dyDescent="0.2">
      <c r="A881"/>
      <c r="C881"/>
    </row>
    <row r="882" spans="1:3" ht="16" customHeight="1" x14ac:dyDescent="0.2">
      <c r="A882"/>
      <c r="C882"/>
    </row>
    <row r="883" spans="1:3" ht="16" customHeight="1" x14ac:dyDescent="0.2">
      <c r="A883"/>
      <c r="C883"/>
    </row>
    <row r="884" spans="1:3" ht="16" customHeight="1" x14ac:dyDescent="0.2">
      <c r="A884"/>
      <c r="C884"/>
    </row>
    <row r="885" spans="1:3" ht="16" customHeight="1" x14ac:dyDescent="0.2">
      <c r="A885"/>
      <c r="C885"/>
    </row>
    <row r="886" spans="1:3" ht="16" customHeight="1" x14ac:dyDescent="0.2">
      <c r="A886"/>
      <c r="C886"/>
    </row>
    <row r="887" spans="1:3" ht="16" customHeight="1" x14ac:dyDescent="0.2">
      <c r="A887"/>
      <c r="C887"/>
    </row>
    <row r="888" spans="1:3" ht="16" customHeight="1" x14ac:dyDescent="0.2">
      <c r="A888"/>
      <c r="C888"/>
    </row>
    <row r="889" spans="1:3" ht="16" customHeight="1" x14ac:dyDescent="0.2">
      <c r="A889"/>
      <c r="C889"/>
    </row>
    <row r="890" spans="1:3" ht="16" customHeight="1" x14ac:dyDescent="0.2">
      <c r="A890"/>
      <c r="C890"/>
    </row>
    <row r="891" spans="1:3" ht="16" customHeight="1" x14ac:dyDescent="0.2">
      <c r="A891"/>
      <c r="C891"/>
    </row>
    <row r="892" spans="1:3" ht="16" customHeight="1" x14ac:dyDescent="0.2">
      <c r="A892"/>
      <c r="C892"/>
    </row>
    <row r="893" spans="1:3" ht="16" customHeight="1" x14ac:dyDescent="0.2">
      <c r="A893"/>
      <c r="C893"/>
    </row>
    <row r="894" spans="1:3" ht="16" customHeight="1" x14ac:dyDescent="0.2">
      <c r="A894"/>
      <c r="C894"/>
    </row>
    <row r="895" spans="1:3" ht="16" customHeight="1" x14ac:dyDescent="0.2">
      <c r="A895"/>
      <c r="C895"/>
    </row>
    <row r="896" spans="1:3" ht="16" customHeight="1" x14ac:dyDescent="0.2">
      <c r="A896"/>
      <c r="C896"/>
    </row>
    <row r="897" spans="1:3" ht="16" customHeight="1" x14ac:dyDescent="0.2">
      <c r="A897"/>
      <c r="C897"/>
    </row>
    <row r="898" spans="1:3" ht="16" customHeight="1" x14ac:dyDescent="0.2">
      <c r="A898"/>
      <c r="C898"/>
    </row>
    <row r="899" spans="1:3" ht="16" customHeight="1" x14ac:dyDescent="0.2">
      <c r="A899"/>
      <c r="C899"/>
    </row>
    <row r="900" spans="1:3" ht="16" customHeight="1" x14ac:dyDescent="0.2">
      <c r="A900"/>
      <c r="C900"/>
    </row>
    <row r="901" spans="1:3" ht="16" customHeight="1" x14ac:dyDescent="0.2">
      <c r="A901"/>
      <c r="C901"/>
    </row>
    <row r="902" spans="1:3" ht="16" customHeight="1" x14ac:dyDescent="0.2">
      <c r="A902"/>
      <c r="C902"/>
    </row>
    <row r="903" spans="1:3" ht="16" customHeight="1" x14ac:dyDescent="0.2">
      <c r="A903"/>
      <c r="C903"/>
    </row>
    <row r="904" spans="1:3" ht="16" customHeight="1" x14ac:dyDescent="0.2">
      <c r="A904"/>
      <c r="C904"/>
    </row>
    <row r="905" spans="1:3" ht="16" customHeight="1" x14ac:dyDescent="0.2">
      <c r="A905"/>
      <c r="C905"/>
    </row>
    <row r="906" spans="1:3" ht="16" customHeight="1" x14ac:dyDescent="0.2">
      <c r="A906"/>
      <c r="C906"/>
    </row>
    <row r="907" spans="1:3" ht="16" customHeight="1" x14ac:dyDescent="0.2">
      <c r="A907"/>
      <c r="C907"/>
    </row>
    <row r="908" spans="1:3" ht="16" customHeight="1" x14ac:dyDescent="0.2">
      <c r="A908"/>
      <c r="C908"/>
    </row>
    <row r="909" spans="1:3" ht="16" customHeight="1" x14ac:dyDescent="0.2">
      <c r="A909"/>
      <c r="C909"/>
    </row>
    <row r="910" spans="1:3" ht="16" customHeight="1" x14ac:dyDescent="0.2">
      <c r="A910"/>
      <c r="C910"/>
    </row>
    <row r="911" spans="1:3" ht="16" customHeight="1" x14ac:dyDescent="0.2">
      <c r="A911"/>
      <c r="C911"/>
    </row>
    <row r="912" spans="1:3" ht="16" customHeight="1" x14ac:dyDescent="0.2">
      <c r="A912"/>
      <c r="C912"/>
    </row>
    <row r="913" spans="1:3" ht="16" customHeight="1" x14ac:dyDescent="0.2">
      <c r="A913"/>
      <c r="C913"/>
    </row>
    <row r="914" spans="1:3" ht="16" customHeight="1" x14ac:dyDescent="0.2">
      <c r="A914"/>
      <c r="C914"/>
    </row>
    <row r="915" spans="1:3" ht="16" customHeight="1" x14ac:dyDescent="0.2">
      <c r="A915"/>
      <c r="C915"/>
    </row>
    <row r="916" spans="1:3" ht="16" customHeight="1" x14ac:dyDescent="0.2">
      <c r="A916"/>
      <c r="C916"/>
    </row>
    <row r="917" spans="1:3" ht="16" customHeight="1" x14ac:dyDescent="0.2">
      <c r="A917"/>
      <c r="C917"/>
    </row>
    <row r="918" spans="1:3" ht="16" customHeight="1" x14ac:dyDescent="0.2">
      <c r="A918"/>
      <c r="C918"/>
    </row>
    <row r="919" spans="1:3" ht="16" customHeight="1" x14ac:dyDescent="0.2">
      <c r="A919"/>
      <c r="C919"/>
    </row>
    <row r="920" spans="1:3" ht="16" customHeight="1" x14ac:dyDescent="0.2">
      <c r="A920"/>
      <c r="C920"/>
    </row>
    <row r="921" spans="1:3" ht="16" customHeight="1" x14ac:dyDescent="0.2">
      <c r="A921"/>
      <c r="C921"/>
    </row>
    <row r="922" spans="1:3" ht="16" customHeight="1" x14ac:dyDescent="0.2">
      <c r="A922"/>
      <c r="C922"/>
    </row>
    <row r="923" spans="1:3" ht="16" customHeight="1" x14ac:dyDescent="0.2">
      <c r="A923"/>
      <c r="C923"/>
    </row>
    <row r="924" spans="1:3" ht="16" customHeight="1" x14ac:dyDescent="0.2">
      <c r="A924"/>
      <c r="C924"/>
    </row>
    <row r="925" spans="1:3" ht="16" customHeight="1" x14ac:dyDescent="0.2">
      <c r="A925"/>
      <c r="C925"/>
    </row>
    <row r="926" spans="1:3" ht="16" customHeight="1" x14ac:dyDescent="0.2">
      <c r="A926"/>
      <c r="C926"/>
    </row>
    <row r="927" spans="1:3" ht="16" customHeight="1" x14ac:dyDescent="0.2">
      <c r="A927"/>
      <c r="C927"/>
    </row>
    <row r="928" spans="1:3" ht="16" customHeight="1" x14ac:dyDescent="0.2">
      <c r="A928"/>
      <c r="C928"/>
    </row>
    <row r="929" spans="1:3" ht="16" customHeight="1" x14ac:dyDescent="0.2">
      <c r="A929"/>
      <c r="C929"/>
    </row>
    <row r="930" spans="1:3" ht="16" customHeight="1" x14ac:dyDescent="0.2">
      <c r="A930"/>
      <c r="C930"/>
    </row>
    <row r="931" spans="1:3" ht="16" customHeight="1" x14ac:dyDescent="0.2">
      <c r="A931"/>
      <c r="C931"/>
    </row>
    <row r="932" spans="1:3" ht="16" customHeight="1" x14ac:dyDescent="0.2">
      <c r="A932"/>
      <c r="C932"/>
    </row>
    <row r="933" spans="1:3" ht="16" customHeight="1" x14ac:dyDescent="0.2">
      <c r="A933"/>
      <c r="C933"/>
    </row>
    <row r="934" spans="1:3" ht="16" customHeight="1" x14ac:dyDescent="0.2">
      <c r="A934"/>
      <c r="C934"/>
    </row>
    <row r="935" spans="1:3" ht="16" customHeight="1" x14ac:dyDescent="0.2">
      <c r="A935"/>
      <c r="C935"/>
    </row>
    <row r="936" spans="1:3" ht="16" customHeight="1" x14ac:dyDescent="0.2">
      <c r="A936"/>
      <c r="C936"/>
    </row>
    <row r="937" spans="1:3" ht="16" customHeight="1" x14ac:dyDescent="0.2">
      <c r="A937"/>
      <c r="C937"/>
    </row>
    <row r="938" spans="1:3" ht="16" customHeight="1" x14ac:dyDescent="0.2">
      <c r="A938"/>
      <c r="C938"/>
    </row>
    <row r="939" spans="1:3" ht="16" customHeight="1" x14ac:dyDescent="0.2">
      <c r="A939"/>
      <c r="C939"/>
    </row>
    <row r="940" spans="1:3" ht="16" customHeight="1" x14ac:dyDescent="0.2">
      <c r="A940"/>
      <c r="C940"/>
    </row>
    <row r="941" spans="1:3" ht="16" customHeight="1" x14ac:dyDescent="0.2">
      <c r="A941"/>
      <c r="C941"/>
    </row>
    <row r="942" spans="1:3" ht="16" customHeight="1" x14ac:dyDescent="0.2">
      <c r="A942"/>
      <c r="C942"/>
    </row>
    <row r="943" spans="1:3" ht="16" customHeight="1" x14ac:dyDescent="0.2">
      <c r="A943"/>
      <c r="C943"/>
    </row>
    <row r="944" spans="1:3" ht="16" customHeight="1" x14ac:dyDescent="0.2">
      <c r="A944"/>
      <c r="C944"/>
    </row>
    <row r="945" spans="1:3" ht="16" customHeight="1" x14ac:dyDescent="0.2">
      <c r="A945"/>
      <c r="C945"/>
    </row>
    <row r="946" spans="1:3" ht="16" customHeight="1" x14ac:dyDescent="0.2">
      <c r="A946"/>
      <c r="C946"/>
    </row>
    <row r="947" spans="1:3" ht="16" customHeight="1" x14ac:dyDescent="0.2">
      <c r="A947"/>
      <c r="C947"/>
    </row>
    <row r="948" spans="1:3" ht="16" customHeight="1" x14ac:dyDescent="0.2">
      <c r="A948"/>
      <c r="C948"/>
    </row>
    <row r="949" spans="1:3" ht="16" customHeight="1" x14ac:dyDescent="0.2">
      <c r="A949"/>
      <c r="C949"/>
    </row>
    <row r="950" spans="1:3" ht="16" customHeight="1" x14ac:dyDescent="0.2">
      <c r="A950"/>
      <c r="C950"/>
    </row>
    <row r="951" spans="1:3" ht="16" customHeight="1" x14ac:dyDescent="0.2">
      <c r="A951"/>
      <c r="C951"/>
    </row>
    <row r="952" spans="1:3" ht="16" customHeight="1" x14ac:dyDescent="0.2">
      <c r="A952"/>
      <c r="C952"/>
    </row>
    <row r="953" spans="1:3" ht="16" customHeight="1" x14ac:dyDescent="0.2">
      <c r="A953"/>
      <c r="C953"/>
    </row>
    <row r="954" spans="1:3" ht="16" customHeight="1" x14ac:dyDescent="0.2">
      <c r="A954"/>
      <c r="C954"/>
    </row>
    <row r="955" spans="1:3" ht="16" customHeight="1" x14ac:dyDescent="0.2">
      <c r="A955"/>
      <c r="C955"/>
    </row>
    <row r="956" spans="1:3" ht="16" customHeight="1" x14ac:dyDescent="0.2">
      <c r="A956"/>
      <c r="C956"/>
    </row>
    <row r="957" spans="1:3" ht="16" customHeight="1" x14ac:dyDescent="0.2">
      <c r="A957"/>
      <c r="C957"/>
    </row>
    <row r="958" spans="1:3" ht="16" customHeight="1" x14ac:dyDescent="0.2">
      <c r="A958"/>
      <c r="C958"/>
    </row>
    <row r="959" spans="1:3" ht="16" customHeight="1" x14ac:dyDescent="0.2">
      <c r="A959"/>
      <c r="C959"/>
    </row>
    <row r="960" spans="1:3" ht="16" customHeight="1" x14ac:dyDescent="0.2">
      <c r="A960"/>
      <c r="C960"/>
    </row>
    <row r="961" spans="1:3" ht="16" customHeight="1" x14ac:dyDescent="0.2">
      <c r="A961"/>
      <c r="C961"/>
    </row>
    <row r="962" spans="1:3" ht="16" customHeight="1" x14ac:dyDescent="0.2">
      <c r="A962"/>
      <c r="C962"/>
    </row>
    <row r="963" spans="1:3" ht="16" customHeight="1" x14ac:dyDescent="0.2">
      <c r="A963"/>
      <c r="C963"/>
    </row>
    <row r="964" spans="1:3" ht="16" customHeight="1" x14ac:dyDescent="0.2">
      <c r="A964"/>
      <c r="C964"/>
    </row>
    <row r="965" spans="1:3" ht="16" customHeight="1" x14ac:dyDescent="0.2">
      <c r="A965"/>
      <c r="C965"/>
    </row>
    <row r="966" spans="1:3" ht="16" customHeight="1" x14ac:dyDescent="0.2">
      <c r="A966"/>
      <c r="C966"/>
    </row>
    <row r="967" spans="1:3" ht="16" customHeight="1" x14ac:dyDescent="0.2">
      <c r="A967"/>
      <c r="C967"/>
    </row>
    <row r="968" spans="1:3" ht="16" customHeight="1" x14ac:dyDescent="0.2">
      <c r="A968"/>
      <c r="C968"/>
    </row>
    <row r="969" spans="1:3" ht="16" customHeight="1" x14ac:dyDescent="0.2">
      <c r="A969"/>
      <c r="C969"/>
    </row>
    <row r="970" spans="1:3" ht="16" customHeight="1" x14ac:dyDescent="0.2">
      <c r="A970"/>
      <c r="C970"/>
    </row>
    <row r="971" spans="1:3" ht="16" customHeight="1" x14ac:dyDescent="0.2">
      <c r="A971"/>
      <c r="C971"/>
    </row>
    <row r="972" spans="1:3" ht="16" customHeight="1" x14ac:dyDescent="0.2">
      <c r="A972"/>
      <c r="C972"/>
    </row>
    <row r="973" spans="1:3" ht="16" customHeight="1" x14ac:dyDescent="0.2">
      <c r="A973"/>
      <c r="C973"/>
    </row>
    <row r="974" spans="1:3" ht="16" customHeight="1" x14ac:dyDescent="0.2">
      <c r="A974"/>
      <c r="C974"/>
    </row>
    <row r="975" spans="1:3" ht="16" customHeight="1" x14ac:dyDescent="0.2">
      <c r="A975"/>
      <c r="C975"/>
    </row>
    <row r="976" spans="1:3" ht="16" customHeight="1" x14ac:dyDescent="0.2">
      <c r="A976"/>
      <c r="C976"/>
    </row>
    <row r="977" spans="1:3" ht="16" customHeight="1" x14ac:dyDescent="0.2">
      <c r="A977"/>
      <c r="C977"/>
    </row>
    <row r="978" spans="1:3" ht="16" customHeight="1" x14ac:dyDescent="0.2">
      <c r="A978"/>
      <c r="C978"/>
    </row>
    <row r="979" spans="1:3" ht="16" customHeight="1" x14ac:dyDescent="0.2">
      <c r="A979"/>
      <c r="C979"/>
    </row>
    <row r="980" spans="1:3" ht="16" customHeight="1" x14ac:dyDescent="0.2">
      <c r="A980"/>
      <c r="C980"/>
    </row>
    <row r="981" spans="1:3" ht="16" customHeight="1" x14ac:dyDescent="0.2">
      <c r="A981"/>
      <c r="C981"/>
    </row>
    <row r="982" spans="1:3" ht="16" customHeight="1" x14ac:dyDescent="0.2">
      <c r="A982"/>
      <c r="C982"/>
    </row>
    <row r="983" spans="1:3" ht="16" customHeight="1" x14ac:dyDescent="0.2">
      <c r="A983"/>
      <c r="C983"/>
    </row>
    <row r="984" spans="1:3" ht="16" customHeight="1" x14ac:dyDescent="0.2">
      <c r="A984"/>
      <c r="C984"/>
    </row>
    <row r="985" spans="1:3" ht="16" customHeight="1" x14ac:dyDescent="0.2">
      <c r="A985"/>
      <c r="C985"/>
    </row>
    <row r="986" spans="1:3" ht="16" customHeight="1" x14ac:dyDescent="0.2">
      <c r="A986"/>
      <c r="C986"/>
    </row>
    <row r="987" spans="1:3" ht="16" customHeight="1" x14ac:dyDescent="0.2">
      <c r="A987"/>
      <c r="C987"/>
    </row>
    <row r="988" spans="1:3" ht="16" customHeight="1" x14ac:dyDescent="0.2">
      <c r="A988"/>
      <c r="C988"/>
    </row>
    <row r="989" spans="1:3" ht="16" customHeight="1" x14ac:dyDescent="0.2">
      <c r="A989"/>
      <c r="C989"/>
    </row>
    <row r="990" spans="1:3" ht="16" customHeight="1" x14ac:dyDescent="0.2">
      <c r="A990"/>
      <c r="C990"/>
    </row>
    <row r="991" spans="1:3" ht="16" customHeight="1" x14ac:dyDescent="0.2">
      <c r="A991"/>
      <c r="C991"/>
    </row>
    <row r="992" spans="1:3" ht="16" customHeight="1" x14ac:dyDescent="0.2">
      <c r="A992"/>
      <c r="C992"/>
    </row>
    <row r="993" spans="1:3" ht="16" customHeight="1" x14ac:dyDescent="0.2">
      <c r="A993"/>
      <c r="C993"/>
    </row>
    <row r="994" spans="1:3" ht="16" customHeight="1" x14ac:dyDescent="0.2">
      <c r="A994"/>
      <c r="C994"/>
    </row>
    <row r="995" spans="1:3" ht="16" customHeight="1" x14ac:dyDescent="0.2">
      <c r="A995"/>
      <c r="C995"/>
    </row>
    <row r="996" spans="1:3" ht="16" customHeight="1" x14ac:dyDescent="0.2">
      <c r="A996"/>
      <c r="C996"/>
    </row>
    <row r="997" spans="1:3" ht="16" customHeight="1" x14ac:dyDescent="0.2">
      <c r="A997"/>
      <c r="C997"/>
    </row>
    <row r="998" spans="1:3" ht="16" customHeight="1" x14ac:dyDescent="0.2">
      <c r="A998"/>
      <c r="C998"/>
    </row>
    <row r="999" spans="1:3" ht="16" customHeight="1" x14ac:dyDescent="0.2">
      <c r="A999"/>
      <c r="C999"/>
    </row>
    <row r="1000" spans="1:3" ht="16" customHeight="1" x14ac:dyDescent="0.2">
      <c r="A1000"/>
      <c r="C1000"/>
    </row>
    <row r="1001" spans="1:3" ht="16" customHeight="1" x14ac:dyDescent="0.2">
      <c r="A1001"/>
      <c r="C1001"/>
    </row>
    <row r="1002" spans="1:3" ht="16" customHeight="1" x14ac:dyDescent="0.2">
      <c r="A1002"/>
      <c r="C1002"/>
    </row>
    <row r="1003" spans="1:3" ht="16" customHeight="1" x14ac:dyDescent="0.2">
      <c r="A1003"/>
      <c r="C1003"/>
    </row>
    <row r="1004" spans="1:3" ht="16" customHeight="1" x14ac:dyDescent="0.2">
      <c r="A1004"/>
      <c r="C1004"/>
    </row>
    <row r="1005" spans="1:3" ht="16" customHeight="1" x14ac:dyDescent="0.2">
      <c r="A1005"/>
      <c r="C1005"/>
    </row>
    <row r="1006" spans="1:3" ht="16" customHeight="1" x14ac:dyDescent="0.2">
      <c r="A1006"/>
      <c r="C1006"/>
    </row>
    <row r="1007" spans="1:3" ht="16" customHeight="1" x14ac:dyDescent="0.2">
      <c r="A1007"/>
      <c r="C1007"/>
    </row>
    <row r="1008" spans="1:3" ht="16" customHeight="1" x14ac:dyDescent="0.2">
      <c r="A1008"/>
      <c r="C1008"/>
    </row>
    <row r="1009" spans="1:3" ht="16" customHeight="1" x14ac:dyDescent="0.2">
      <c r="A1009"/>
      <c r="C1009"/>
    </row>
    <row r="1010" spans="1:3" ht="16" customHeight="1" x14ac:dyDescent="0.2">
      <c r="A1010"/>
      <c r="C1010"/>
    </row>
    <row r="1011" spans="1:3" ht="16" customHeight="1" x14ac:dyDescent="0.2">
      <c r="A1011"/>
      <c r="C1011"/>
    </row>
    <row r="1012" spans="1:3" ht="16" customHeight="1" x14ac:dyDescent="0.2">
      <c r="A1012"/>
      <c r="C1012"/>
    </row>
    <row r="1013" spans="1:3" ht="16" customHeight="1" x14ac:dyDescent="0.2">
      <c r="A1013"/>
      <c r="C1013"/>
    </row>
    <row r="1014" spans="1:3" ht="16" customHeight="1" x14ac:dyDescent="0.2">
      <c r="A1014"/>
      <c r="C1014"/>
    </row>
    <row r="1015" spans="1:3" ht="16" customHeight="1" x14ac:dyDescent="0.2">
      <c r="A1015"/>
      <c r="C1015"/>
    </row>
    <row r="1016" spans="1:3" ht="16" customHeight="1" x14ac:dyDescent="0.2">
      <c r="A1016"/>
      <c r="C1016"/>
    </row>
    <row r="1017" spans="1:3" ht="16" customHeight="1" x14ac:dyDescent="0.2">
      <c r="A1017"/>
      <c r="C1017"/>
    </row>
    <row r="1018" spans="1:3" ht="16" customHeight="1" x14ac:dyDescent="0.2">
      <c r="A1018"/>
      <c r="C1018"/>
    </row>
    <row r="1019" spans="1:3" ht="16" customHeight="1" x14ac:dyDescent="0.2">
      <c r="A1019"/>
      <c r="C1019"/>
    </row>
    <row r="1020" spans="1:3" ht="16" customHeight="1" x14ac:dyDescent="0.2">
      <c r="A1020"/>
      <c r="C1020"/>
    </row>
    <row r="1021" spans="1:3" ht="16" customHeight="1" x14ac:dyDescent="0.2">
      <c r="A1021"/>
      <c r="C1021"/>
    </row>
    <row r="1022" spans="1:3" ht="16" customHeight="1" x14ac:dyDescent="0.2">
      <c r="A1022"/>
      <c r="C1022"/>
    </row>
    <row r="1023" spans="1:3" ht="16" customHeight="1" x14ac:dyDescent="0.2">
      <c r="A1023"/>
      <c r="C1023"/>
    </row>
    <row r="1024" spans="1:3" ht="16" customHeight="1" x14ac:dyDescent="0.2">
      <c r="A1024"/>
      <c r="C1024"/>
    </row>
    <row r="1025" spans="1:3" ht="16" customHeight="1" x14ac:dyDescent="0.2">
      <c r="A1025"/>
      <c r="C1025"/>
    </row>
    <row r="1026" spans="1:3" ht="16" customHeight="1" x14ac:dyDescent="0.2">
      <c r="A1026"/>
      <c r="C1026"/>
    </row>
    <row r="1027" spans="1:3" ht="16" customHeight="1" x14ac:dyDescent="0.2">
      <c r="A1027"/>
      <c r="C1027"/>
    </row>
    <row r="1028" spans="1:3" ht="16" customHeight="1" x14ac:dyDescent="0.2">
      <c r="A1028"/>
      <c r="C1028"/>
    </row>
    <row r="1029" spans="1:3" ht="16" customHeight="1" x14ac:dyDescent="0.2">
      <c r="A1029"/>
      <c r="C1029"/>
    </row>
    <row r="1030" spans="1:3" ht="16" customHeight="1" x14ac:dyDescent="0.2">
      <c r="A1030"/>
      <c r="C1030"/>
    </row>
    <row r="1031" spans="1:3" ht="16" customHeight="1" x14ac:dyDescent="0.2">
      <c r="A1031"/>
      <c r="C1031"/>
    </row>
    <row r="1032" spans="1:3" ht="16" customHeight="1" x14ac:dyDescent="0.2">
      <c r="A1032"/>
      <c r="C1032"/>
    </row>
    <row r="1033" spans="1:3" ht="16" customHeight="1" x14ac:dyDescent="0.2">
      <c r="A1033"/>
      <c r="C1033"/>
    </row>
    <row r="1034" spans="1:3" ht="16" customHeight="1" x14ac:dyDescent="0.2">
      <c r="A1034"/>
      <c r="C1034"/>
    </row>
    <row r="1035" spans="1:3" ht="16" customHeight="1" x14ac:dyDescent="0.2">
      <c r="A1035"/>
      <c r="C1035"/>
    </row>
    <row r="1036" spans="1:3" ht="16" customHeight="1" x14ac:dyDescent="0.2">
      <c r="A1036"/>
      <c r="C1036"/>
    </row>
    <row r="1037" spans="1:3" ht="16" customHeight="1" x14ac:dyDescent="0.2">
      <c r="A1037"/>
      <c r="C1037"/>
    </row>
    <row r="1038" spans="1:3" ht="16" customHeight="1" x14ac:dyDescent="0.2">
      <c r="A1038"/>
      <c r="C1038"/>
    </row>
    <row r="1039" spans="1:3" ht="16" customHeight="1" x14ac:dyDescent="0.2">
      <c r="A1039"/>
      <c r="C1039"/>
    </row>
    <row r="1040" spans="1:3" ht="16" customHeight="1" x14ac:dyDescent="0.2">
      <c r="A1040"/>
      <c r="C1040"/>
    </row>
    <row r="1041" spans="1:3" ht="16" customHeight="1" x14ac:dyDescent="0.2">
      <c r="A1041"/>
      <c r="C1041"/>
    </row>
    <row r="1042" spans="1:3" ht="16" customHeight="1" x14ac:dyDescent="0.2">
      <c r="A1042"/>
      <c r="C1042"/>
    </row>
    <row r="1043" spans="1:3" ht="16" customHeight="1" x14ac:dyDescent="0.2">
      <c r="A1043"/>
      <c r="C1043"/>
    </row>
    <row r="1044" spans="1:3" ht="16" customHeight="1" x14ac:dyDescent="0.2">
      <c r="A1044"/>
      <c r="C1044"/>
    </row>
    <row r="1045" spans="1:3" ht="16" customHeight="1" x14ac:dyDescent="0.2">
      <c r="A1045"/>
      <c r="C1045"/>
    </row>
    <row r="1046" spans="1:3" ht="16" customHeight="1" x14ac:dyDescent="0.2">
      <c r="A1046"/>
      <c r="C1046"/>
    </row>
    <row r="1047" spans="1:3" ht="16" customHeight="1" x14ac:dyDescent="0.2">
      <c r="A1047"/>
      <c r="C1047"/>
    </row>
    <row r="1048" spans="1:3" ht="16" customHeight="1" x14ac:dyDescent="0.2">
      <c r="A1048"/>
      <c r="C1048"/>
    </row>
    <row r="1049" spans="1:3" ht="16" customHeight="1" x14ac:dyDescent="0.2">
      <c r="A1049"/>
      <c r="C1049"/>
    </row>
    <row r="1050" spans="1:3" ht="16" customHeight="1" x14ac:dyDescent="0.2">
      <c r="A1050"/>
      <c r="C1050"/>
    </row>
    <row r="1051" spans="1:3" ht="16" customHeight="1" x14ac:dyDescent="0.2">
      <c r="A1051"/>
      <c r="C1051"/>
    </row>
    <row r="1052" spans="1:3" ht="16" customHeight="1" x14ac:dyDescent="0.2">
      <c r="A1052"/>
      <c r="C1052"/>
    </row>
    <row r="1053" spans="1:3" ht="16" customHeight="1" x14ac:dyDescent="0.2">
      <c r="A1053"/>
      <c r="C1053"/>
    </row>
    <row r="1054" spans="1:3" ht="16" customHeight="1" x14ac:dyDescent="0.2">
      <c r="A1054"/>
      <c r="C1054"/>
    </row>
    <row r="1055" spans="1:3" ht="16" customHeight="1" x14ac:dyDescent="0.2">
      <c r="A1055"/>
      <c r="C1055"/>
    </row>
    <row r="1056" spans="1:3" ht="16" customHeight="1" x14ac:dyDescent="0.2">
      <c r="A1056"/>
      <c r="C1056"/>
    </row>
    <row r="1057" spans="1:3" ht="16" customHeight="1" x14ac:dyDescent="0.2">
      <c r="A1057"/>
      <c r="C1057"/>
    </row>
    <row r="1058" spans="1:3" ht="16" customHeight="1" x14ac:dyDescent="0.2">
      <c r="A1058"/>
      <c r="C1058"/>
    </row>
    <row r="1059" spans="1:3" ht="16" customHeight="1" x14ac:dyDescent="0.2">
      <c r="A1059"/>
      <c r="C1059"/>
    </row>
    <row r="1060" spans="1:3" ht="16" customHeight="1" x14ac:dyDescent="0.2">
      <c r="A1060"/>
      <c r="C1060"/>
    </row>
    <row r="1061" spans="1:3" ht="16" customHeight="1" x14ac:dyDescent="0.2">
      <c r="A1061"/>
      <c r="C1061"/>
    </row>
    <row r="1062" spans="1:3" ht="16" customHeight="1" x14ac:dyDescent="0.2">
      <c r="A1062"/>
      <c r="C1062"/>
    </row>
    <row r="1063" spans="1:3" ht="16" customHeight="1" x14ac:dyDescent="0.2">
      <c r="A1063"/>
      <c r="C1063"/>
    </row>
    <row r="1064" spans="1:3" ht="16" customHeight="1" x14ac:dyDescent="0.2">
      <c r="A1064"/>
      <c r="C1064"/>
    </row>
    <row r="1065" spans="1:3" ht="16" customHeight="1" x14ac:dyDescent="0.2">
      <c r="A1065"/>
      <c r="C1065"/>
    </row>
    <row r="1066" spans="1:3" ht="16" customHeight="1" x14ac:dyDescent="0.2">
      <c r="A1066"/>
      <c r="C1066"/>
    </row>
    <row r="1067" spans="1:3" ht="16" customHeight="1" x14ac:dyDescent="0.2">
      <c r="A1067"/>
      <c r="C1067"/>
    </row>
    <row r="1068" spans="1:3" ht="16" customHeight="1" x14ac:dyDescent="0.2">
      <c r="A1068"/>
      <c r="C1068"/>
    </row>
    <row r="1069" spans="1:3" ht="16" customHeight="1" x14ac:dyDescent="0.2">
      <c r="A1069"/>
      <c r="C1069"/>
    </row>
    <row r="1070" spans="1:3" ht="16" customHeight="1" x14ac:dyDescent="0.2">
      <c r="A1070"/>
      <c r="C1070"/>
    </row>
    <row r="1071" spans="1:3" ht="16" customHeight="1" x14ac:dyDescent="0.2">
      <c r="A1071"/>
      <c r="C1071"/>
    </row>
    <row r="1072" spans="1:3" ht="16" customHeight="1" x14ac:dyDescent="0.2">
      <c r="A1072"/>
      <c r="C1072"/>
    </row>
    <row r="1073" spans="1:3" ht="16" customHeight="1" x14ac:dyDescent="0.2">
      <c r="A1073"/>
      <c r="C1073"/>
    </row>
    <row r="1074" spans="1:3" ht="16" customHeight="1" x14ac:dyDescent="0.2">
      <c r="A1074"/>
      <c r="C1074"/>
    </row>
    <row r="1075" spans="1:3" ht="16" customHeight="1" x14ac:dyDescent="0.2">
      <c r="A1075"/>
      <c r="C1075"/>
    </row>
    <row r="1076" spans="1:3" ht="16" customHeight="1" x14ac:dyDescent="0.2">
      <c r="A1076"/>
      <c r="C1076"/>
    </row>
    <row r="1077" spans="1:3" ht="16" customHeight="1" x14ac:dyDescent="0.2">
      <c r="A1077"/>
      <c r="C1077"/>
    </row>
    <row r="1078" spans="1:3" ht="16" customHeight="1" x14ac:dyDescent="0.2">
      <c r="A1078"/>
      <c r="C1078"/>
    </row>
    <row r="1079" spans="1:3" ht="16" customHeight="1" x14ac:dyDescent="0.2">
      <c r="A1079"/>
      <c r="C1079"/>
    </row>
    <row r="1080" spans="1:3" ht="16" customHeight="1" x14ac:dyDescent="0.2">
      <c r="A1080"/>
      <c r="C1080"/>
    </row>
    <row r="1081" spans="1:3" ht="16" customHeight="1" x14ac:dyDescent="0.2">
      <c r="A1081"/>
      <c r="C1081"/>
    </row>
    <row r="1082" spans="1:3" ht="16" customHeight="1" x14ac:dyDescent="0.2">
      <c r="A1082"/>
      <c r="C1082"/>
    </row>
    <row r="1083" spans="1:3" ht="16" customHeight="1" x14ac:dyDescent="0.2">
      <c r="A1083"/>
      <c r="C1083"/>
    </row>
    <row r="1084" spans="1:3" ht="16" customHeight="1" x14ac:dyDescent="0.2">
      <c r="A1084"/>
      <c r="C1084"/>
    </row>
    <row r="1085" spans="1:3" ht="16" customHeight="1" x14ac:dyDescent="0.2">
      <c r="A1085"/>
      <c r="C1085"/>
    </row>
    <row r="1086" spans="1:3" ht="16" customHeight="1" x14ac:dyDescent="0.2">
      <c r="A1086"/>
      <c r="C1086"/>
    </row>
    <row r="1087" spans="1:3" ht="16" customHeight="1" x14ac:dyDescent="0.2">
      <c r="A1087"/>
      <c r="C1087"/>
    </row>
    <row r="1088" spans="1:3" ht="16" customHeight="1" x14ac:dyDescent="0.2">
      <c r="A1088"/>
      <c r="C1088"/>
    </row>
    <row r="1089" spans="1:3" ht="16" customHeight="1" x14ac:dyDescent="0.2">
      <c r="A1089"/>
      <c r="C1089"/>
    </row>
    <row r="1090" spans="1:3" ht="16" customHeight="1" x14ac:dyDescent="0.2">
      <c r="A1090"/>
      <c r="C1090"/>
    </row>
    <row r="1091" spans="1:3" ht="16" customHeight="1" x14ac:dyDescent="0.2">
      <c r="A1091"/>
      <c r="C1091"/>
    </row>
    <row r="1092" spans="1:3" ht="16" customHeight="1" x14ac:dyDescent="0.2">
      <c r="A1092"/>
      <c r="C1092"/>
    </row>
    <row r="1093" spans="1:3" ht="16" customHeight="1" x14ac:dyDescent="0.2">
      <c r="A1093"/>
      <c r="C1093"/>
    </row>
    <row r="1094" spans="1:3" ht="16" customHeight="1" x14ac:dyDescent="0.2">
      <c r="A1094"/>
      <c r="C1094"/>
    </row>
    <row r="1095" spans="1:3" ht="16" customHeight="1" x14ac:dyDescent="0.2">
      <c r="A1095"/>
      <c r="C1095"/>
    </row>
    <row r="1096" spans="1:3" ht="16" customHeight="1" x14ac:dyDescent="0.2">
      <c r="A1096"/>
      <c r="C1096"/>
    </row>
    <row r="1097" spans="1:3" ht="16" customHeight="1" x14ac:dyDescent="0.2">
      <c r="A1097"/>
      <c r="C1097"/>
    </row>
    <row r="1098" spans="1:3" ht="16" customHeight="1" x14ac:dyDescent="0.2">
      <c r="A1098"/>
      <c r="C1098"/>
    </row>
    <row r="1099" spans="1:3" ht="16" customHeight="1" x14ac:dyDescent="0.2">
      <c r="A1099"/>
      <c r="C1099"/>
    </row>
    <row r="1100" spans="1:3" ht="16" customHeight="1" x14ac:dyDescent="0.2">
      <c r="A1100"/>
      <c r="C1100"/>
    </row>
    <row r="1101" spans="1:3" ht="16" customHeight="1" x14ac:dyDescent="0.2">
      <c r="A1101"/>
      <c r="C1101"/>
    </row>
    <row r="1102" spans="1:3" ht="16" customHeight="1" x14ac:dyDescent="0.2">
      <c r="A1102"/>
      <c r="C1102"/>
    </row>
    <row r="1103" spans="1:3" ht="16" customHeight="1" x14ac:dyDescent="0.2">
      <c r="A1103"/>
      <c r="C1103"/>
    </row>
    <row r="1104" spans="1:3" ht="16" customHeight="1" x14ac:dyDescent="0.2">
      <c r="A1104"/>
      <c r="C1104"/>
    </row>
    <row r="1105" spans="1:3" ht="16" customHeight="1" x14ac:dyDescent="0.2">
      <c r="A1105"/>
      <c r="C1105"/>
    </row>
    <row r="1106" spans="1:3" ht="16" customHeight="1" x14ac:dyDescent="0.2">
      <c r="A1106"/>
      <c r="C1106"/>
    </row>
    <row r="1107" spans="1:3" ht="16" customHeight="1" x14ac:dyDescent="0.2">
      <c r="A1107"/>
      <c r="C1107"/>
    </row>
    <row r="1108" spans="1:3" ht="16" customHeight="1" x14ac:dyDescent="0.2">
      <c r="A1108"/>
      <c r="C1108"/>
    </row>
    <row r="1109" spans="1:3" ht="16" customHeight="1" x14ac:dyDescent="0.2">
      <c r="A1109"/>
      <c r="C1109"/>
    </row>
    <row r="1110" spans="1:3" ht="16" customHeight="1" x14ac:dyDescent="0.2">
      <c r="A1110"/>
      <c r="C1110"/>
    </row>
    <row r="1111" spans="1:3" ht="16" customHeight="1" x14ac:dyDescent="0.2">
      <c r="A1111"/>
      <c r="C1111"/>
    </row>
    <row r="1112" spans="1:3" ht="16" customHeight="1" x14ac:dyDescent="0.2">
      <c r="A1112"/>
      <c r="C1112"/>
    </row>
    <row r="1113" spans="1:3" ht="16" customHeight="1" x14ac:dyDescent="0.2">
      <c r="A1113"/>
      <c r="C1113"/>
    </row>
    <row r="1114" spans="1:3" ht="16" customHeight="1" x14ac:dyDescent="0.2">
      <c r="A1114"/>
      <c r="C1114"/>
    </row>
    <row r="1115" spans="1:3" ht="16" customHeight="1" x14ac:dyDescent="0.2">
      <c r="A1115"/>
      <c r="C1115"/>
    </row>
    <row r="1116" spans="1:3" ht="16" customHeight="1" x14ac:dyDescent="0.2">
      <c r="A1116"/>
      <c r="C1116"/>
    </row>
    <row r="1117" spans="1:3" ht="16" customHeight="1" x14ac:dyDescent="0.2">
      <c r="A1117"/>
      <c r="C1117"/>
    </row>
    <row r="1118" spans="1:3" ht="16" customHeight="1" x14ac:dyDescent="0.2">
      <c r="A1118"/>
      <c r="C1118"/>
    </row>
    <row r="1119" spans="1:3" ht="16" customHeight="1" x14ac:dyDescent="0.2">
      <c r="A1119"/>
      <c r="C1119"/>
    </row>
    <row r="1120" spans="1:3" ht="16" customHeight="1" x14ac:dyDescent="0.2">
      <c r="A1120"/>
      <c r="C1120"/>
    </row>
    <row r="1121" spans="1:3" ht="16" customHeight="1" x14ac:dyDescent="0.2">
      <c r="A1121"/>
      <c r="C1121"/>
    </row>
    <row r="1122" spans="1:3" ht="16" customHeight="1" x14ac:dyDescent="0.2">
      <c r="A1122"/>
      <c r="C1122"/>
    </row>
    <row r="1123" spans="1:3" ht="16" customHeight="1" x14ac:dyDescent="0.2">
      <c r="A1123"/>
      <c r="C1123"/>
    </row>
    <row r="1124" spans="1:3" ht="16" customHeight="1" x14ac:dyDescent="0.2">
      <c r="A1124"/>
      <c r="C1124"/>
    </row>
    <row r="1125" spans="1:3" ht="16" customHeight="1" x14ac:dyDescent="0.2">
      <c r="A1125"/>
      <c r="C1125"/>
    </row>
    <row r="1126" spans="1:3" ht="16" customHeight="1" x14ac:dyDescent="0.2">
      <c r="A1126"/>
      <c r="C1126"/>
    </row>
    <row r="1127" spans="1:3" ht="16" customHeight="1" x14ac:dyDescent="0.2">
      <c r="A1127"/>
      <c r="C1127"/>
    </row>
    <row r="1128" spans="1:3" ht="16" customHeight="1" x14ac:dyDescent="0.2">
      <c r="A1128"/>
      <c r="C1128"/>
    </row>
    <row r="1129" spans="1:3" ht="16" customHeight="1" x14ac:dyDescent="0.2">
      <c r="A1129"/>
      <c r="C1129"/>
    </row>
    <row r="1130" spans="1:3" ht="16" customHeight="1" x14ac:dyDescent="0.2">
      <c r="A1130"/>
      <c r="C1130"/>
    </row>
    <row r="1131" spans="1:3" ht="16" customHeight="1" x14ac:dyDescent="0.2">
      <c r="A1131"/>
      <c r="C1131"/>
    </row>
    <row r="1132" spans="1:3" ht="16" customHeight="1" x14ac:dyDescent="0.2">
      <c r="A1132"/>
      <c r="C1132"/>
    </row>
    <row r="1133" spans="1:3" ht="16" customHeight="1" x14ac:dyDescent="0.2">
      <c r="A1133"/>
      <c r="C1133"/>
    </row>
    <row r="1134" spans="1:3" ht="16" customHeight="1" x14ac:dyDescent="0.2">
      <c r="A1134"/>
      <c r="C1134"/>
    </row>
    <row r="1135" spans="1:3" ht="16" customHeight="1" x14ac:dyDescent="0.2">
      <c r="A1135"/>
      <c r="C1135"/>
    </row>
    <row r="1136" spans="1:3" ht="16" customHeight="1" x14ac:dyDescent="0.2">
      <c r="A1136"/>
      <c r="C1136"/>
    </row>
    <row r="1137" spans="1:3" ht="16" customHeight="1" x14ac:dyDescent="0.2">
      <c r="A1137"/>
      <c r="C1137"/>
    </row>
    <row r="1138" spans="1:3" ht="16" customHeight="1" x14ac:dyDescent="0.2">
      <c r="A1138"/>
      <c r="C1138"/>
    </row>
    <row r="1139" spans="1:3" ht="16" customHeight="1" x14ac:dyDescent="0.2">
      <c r="A1139"/>
      <c r="C1139"/>
    </row>
    <row r="1140" spans="1:3" ht="16" customHeight="1" x14ac:dyDescent="0.2">
      <c r="A1140"/>
      <c r="C1140"/>
    </row>
    <row r="1141" spans="1:3" ht="16" customHeight="1" x14ac:dyDescent="0.2">
      <c r="A1141"/>
      <c r="C1141"/>
    </row>
    <row r="1142" spans="1:3" ht="16" customHeight="1" x14ac:dyDescent="0.2">
      <c r="A1142"/>
      <c r="C1142"/>
    </row>
    <row r="1143" spans="1:3" ht="16" customHeight="1" x14ac:dyDescent="0.2">
      <c r="A1143"/>
      <c r="C1143"/>
    </row>
    <row r="1144" spans="1:3" ht="16" customHeight="1" x14ac:dyDescent="0.2">
      <c r="A1144"/>
      <c r="C1144"/>
    </row>
    <row r="1145" spans="1:3" ht="16" customHeight="1" x14ac:dyDescent="0.2">
      <c r="A1145"/>
      <c r="C1145"/>
    </row>
    <row r="1146" spans="1:3" ht="16" customHeight="1" x14ac:dyDescent="0.2">
      <c r="A1146"/>
      <c r="C1146"/>
    </row>
    <row r="1147" spans="1:3" ht="16" customHeight="1" x14ac:dyDescent="0.2">
      <c r="A1147"/>
      <c r="C1147"/>
    </row>
    <row r="1148" spans="1:3" ht="16" customHeight="1" x14ac:dyDescent="0.2">
      <c r="A1148"/>
      <c r="C1148"/>
    </row>
    <row r="1149" spans="1:3" ht="16" customHeight="1" x14ac:dyDescent="0.2">
      <c r="A1149"/>
      <c r="C1149"/>
    </row>
    <row r="1150" spans="1:3" ht="16" customHeight="1" x14ac:dyDescent="0.2">
      <c r="A1150"/>
      <c r="C1150"/>
    </row>
    <row r="1151" spans="1:3" ht="16" customHeight="1" x14ac:dyDescent="0.2">
      <c r="A1151"/>
      <c r="C1151"/>
    </row>
    <row r="1152" spans="1:3" ht="16" customHeight="1" x14ac:dyDescent="0.2">
      <c r="A1152"/>
      <c r="C1152"/>
    </row>
    <row r="1153" spans="1:3" ht="16" customHeight="1" x14ac:dyDescent="0.2">
      <c r="A1153"/>
      <c r="C1153"/>
    </row>
    <row r="1154" spans="1:3" ht="16" customHeight="1" x14ac:dyDescent="0.2">
      <c r="A1154"/>
      <c r="C1154"/>
    </row>
    <row r="1155" spans="1:3" ht="16" customHeight="1" x14ac:dyDescent="0.2">
      <c r="A1155"/>
      <c r="C1155"/>
    </row>
    <row r="1156" spans="1:3" ht="16" customHeight="1" x14ac:dyDescent="0.2">
      <c r="A1156"/>
      <c r="C1156"/>
    </row>
    <row r="1157" spans="1:3" ht="16" customHeight="1" x14ac:dyDescent="0.2">
      <c r="A1157"/>
      <c r="C1157"/>
    </row>
    <row r="1158" spans="1:3" ht="16" customHeight="1" x14ac:dyDescent="0.2">
      <c r="A1158"/>
      <c r="C1158"/>
    </row>
    <row r="1159" spans="1:3" ht="16" customHeight="1" x14ac:dyDescent="0.2">
      <c r="A1159"/>
      <c r="C1159"/>
    </row>
    <row r="1160" spans="1:3" ht="16" customHeight="1" x14ac:dyDescent="0.2">
      <c r="A1160"/>
      <c r="C1160"/>
    </row>
    <row r="1161" spans="1:3" ht="16" customHeight="1" x14ac:dyDescent="0.2">
      <c r="A1161"/>
      <c r="C1161"/>
    </row>
    <row r="1162" spans="1:3" ht="16" customHeight="1" x14ac:dyDescent="0.2">
      <c r="A1162"/>
      <c r="C1162"/>
    </row>
    <row r="1163" spans="1:3" ht="16" customHeight="1" x14ac:dyDescent="0.2">
      <c r="A1163"/>
      <c r="C1163"/>
    </row>
    <row r="1164" spans="1:3" ht="16" customHeight="1" x14ac:dyDescent="0.2">
      <c r="A1164"/>
      <c r="C1164"/>
    </row>
    <row r="1165" spans="1:3" ht="16" customHeight="1" x14ac:dyDescent="0.2">
      <c r="A1165"/>
      <c r="C1165"/>
    </row>
    <row r="1166" spans="1:3" ht="16" customHeight="1" x14ac:dyDescent="0.2">
      <c r="A1166"/>
      <c r="C1166"/>
    </row>
    <row r="1167" spans="1:3" ht="16" customHeight="1" x14ac:dyDescent="0.2">
      <c r="A1167"/>
      <c r="C1167"/>
    </row>
    <row r="1168" spans="1:3" ht="16" customHeight="1" x14ac:dyDescent="0.2">
      <c r="A1168"/>
      <c r="C1168"/>
    </row>
    <row r="1169" spans="1:3" ht="16" customHeight="1" x14ac:dyDescent="0.2">
      <c r="A1169"/>
      <c r="C1169"/>
    </row>
    <row r="1170" spans="1:3" ht="16" customHeight="1" x14ac:dyDescent="0.2">
      <c r="A1170"/>
      <c r="C1170"/>
    </row>
    <row r="1171" spans="1:3" ht="16" customHeight="1" x14ac:dyDescent="0.2">
      <c r="A1171"/>
      <c r="C1171"/>
    </row>
    <row r="1172" spans="1:3" ht="16" customHeight="1" x14ac:dyDescent="0.2">
      <c r="A1172"/>
      <c r="C1172"/>
    </row>
    <row r="1173" spans="1:3" ht="16" customHeight="1" x14ac:dyDescent="0.2">
      <c r="A1173"/>
      <c r="C1173"/>
    </row>
    <row r="1174" spans="1:3" ht="16" customHeight="1" x14ac:dyDescent="0.2">
      <c r="A1174"/>
      <c r="C1174"/>
    </row>
    <row r="1175" spans="1:3" ht="16" customHeight="1" x14ac:dyDescent="0.2">
      <c r="A1175"/>
      <c r="C1175"/>
    </row>
    <row r="1176" spans="1:3" ht="16" customHeight="1" x14ac:dyDescent="0.2">
      <c r="A1176"/>
      <c r="C1176"/>
    </row>
    <row r="1177" spans="1:3" ht="16" customHeight="1" x14ac:dyDescent="0.2">
      <c r="A1177"/>
      <c r="C1177"/>
    </row>
    <row r="1178" spans="1:3" ht="16" customHeight="1" x14ac:dyDescent="0.2">
      <c r="A1178"/>
      <c r="C1178"/>
    </row>
    <row r="1179" spans="1:3" ht="16" customHeight="1" x14ac:dyDescent="0.2">
      <c r="A1179"/>
      <c r="C1179"/>
    </row>
    <row r="1180" spans="1:3" ht="16" customHeight="1" x14ac:dyDescent="0.2">
      <c r="A1180"/>
      <c r="C1180"/>
    </row>
    <row r="1181" spans="1:3" ht="16" customHeight="1" x14ac:dyDescent="0.2">
      <c r="A1181"/>
      <c r="C1181"/>
    </row>
    <row r="1182" spans="1:3" ht="16" customHeight="1" x14ac:dyDescent="0.2">
      <c r="A1182"/>
      <c r="C1182"/>
    </row>
    <row r="1183" spans="1:3" ht="16" customHeight="1" x14ac:dyDescent="0.2">
      <c r="A1183"/>
      <c r="C1183"/>
    </row>
    <row r="1184" spans="1:3" ht="16" customHeight="1" x14ac:dyDescent="0.2">
      <c r="A1184"/>
      <c r="C1184"/>
    </row>
    <row r="1185" spans="1:3" ht="16" customHeight="1" x14ac:dyDescent="0.2">
      <c r="A1185"/>
      <c r="C1185"/>
    </row>
    <row r="1186" spans="1:3" ht="16" customHeight="1" x14ac:dyDescent="0.2">
      <c r="A1186"/>
      <c r="C1186"/>
    </row>
    <row r="1187" spans="1:3" ht="16" customHeight="1" x14ac:dyDescent="0.2">
      <c r="A1187"/>
      <c r="C1187"/>
    </row>
    <row r="1188" spans="1:3" ht="16" customHeight="1" x14ac:dyDescent="0.2">
      <c r="A1188"/>
      <c r="C1188"/>
    </row>
    <row r="1189" spans="1:3" ht="16" customHeight="1" x14ac:dyDescent="0.2">
      <c r="A1189"/>
      <c r="C1189"/>
    </row>
    <row r="1190" spans="1:3" ht="16" customHeight="1" x14ac:dyDescent="0.2">
      <c r="A1190"/>
      <c r="C1190"/>
    </row>
    <row r="1191" spans="1:3" ht="16" customHeight="1" x14ac:dyDescent="0.2">
      <c r="A1191"/>
      <c r="C1191"/>
    </row>
    <row r="1192" spans="1:3" ht="16" customHeight="1" x14ac:dyDescent="0.2">
      <c r="A1192"/>
      <c r="C1192"/>
    </row>
    <row r="1193" spans="1:3" ht="16" customHeight="1" x14ac:dyDescent="0.2">
      <c r="A1193"/>
      <c r="C1193"/>
    </row>
    <row r="1194" spans="1:3" ht="16" customHeight="1" x14ac:dyDescent="0.2">
      <c r="A1194"/>
      <c r="C1194"/>
    </row>
    <row r="1195" spans="1:3" ht="16" customHeight="1" x14ac:dyDescent="0.2">
      <c r="A1195"/>
      <c r="C1195"/>
    </row>
    <row r="1196" spans="1:3" ht="16" customHeight="1" x14ac:dyDescent="0.2">
      <c r="A1196"/>
      <c r="C1196"/>
    </row>
    <row r="1197" spans="1:3" ht="16" customHeight="1" x14ac:dyDescent="0.2">
      <c r="A1197"/>
      <c r="C1197"/>
    </row>
    <row r="1198" spans="1:3" ht="16" customHeight="1" x14ac:dyDescent="0.2">
      <c r="A1198"/>
      <c r="C1198"/>
    </row>
    <row r="1199" spans="1:3" ht="16" customHeight="1" x14ac:dyDescent="0.2">
      <c r="A1199"/>
      <c r="C1199"/>
    </row>
    <row r="1200" spans="1:3" ht="16" customHeight="1" x14ac:dyDescent="0.2">
      <c r="A1200"/>
      <c r="C1200"/>
    </row>
    <row r="1201" spans="1:3" ht="16" customHeight="1" x14ac:dyDescent="0.2">
      <c r="A1201"/>
      <c r="C1201"/>
    </row>
    <row r="1202" spans="1:3" ht="16" customHeight="1" x14ac:dyDescent="0.2">
      <c r="A1202"/>
      <c r="C1202"/>
    </row>
    <row r="1203" spans="1:3" ht="16" customHeight="1" x14ac:dyDescent="0.2">
      <c r="A1203"/>
      <c r="C1203"/>
    </row>
    <row r="1204" spans="1:3" ht="16" customHeight="1" x14ac:dyDescent="0.2">
      <c r="A1204"/>
      <c r="C1204"/>
    </row>
    <row r="1205" spans="1:3" ht="16" customHeight="1" x14ac:dyDescent="0.2">
      <c r="A1205"/>
      <c r="C1205"/>
    </row>
    <row r="1206" spans="1:3" ht="16" customHeight="1" x14ac:dyDescent="0.2">
      <c r="A1206"/>
      <c r="C1206"/>
    </row>
    <row r="1207" spans="1:3" ht="16" customHeight="1" x14ac:dyDescent="0.2">
      <c r="A1207"/>
      <c r="C1207"/>
    </row>
    <row r="1208" spans="1:3" ht="16" customHeight="1" x14ac:dyDescent="0.2">
      <c r="A1208"/>
      <c r="C1208"/>
    </row>
    <row r="1209" spans="1:3" ht="16" customHeight="1" x14ac:dyDescent="0.2">
      <c r="A1209"/>
      <c r="C1209"/>
    </row>
    <row r="1210" spans="1:3" ht="16" customHeight="1" x14ac:dyDescent="0.2">
      <c r="A1210"/>
      <c r="C1210"/>
    </row>
    <row r="1211" spans="1:3" ht="16" customHeight="1" x14ac:dyDescent="0.2">
      <c r="A1211"/>
      <c r="C1211"/>
    </row>
    <row r="1212" spans="1:3" ht="16" customHeight="1" x14ac:dyDescent="0.2">
      <c r="A1212"/>
      <c r="C1212"/>
    </row>
    <row r="1213" spans="1:3" ht="16" customHeight="1" x14ac:dyDescent="0.2">
      <c r="A1213"/>
      <c r="C1213"/>
    </row>
    <row r="1214" spans="1:3" ht="16" customHeight="1" x14ac:dyDescent="0.2">
      <c r="A1214"/>
      <c r="C1214"/>
    </row>
    <row r="1215" spans="1:3" ht="16" customHeight="1" x14ac:dyDescent="0.2">
      <c r="A1215"/>
      <c r="C1215"/>
    </row>
    <row r="1216" spans="1:3" ht="16" customHeight="1" x14ac:dyDescent="0.2">
      <c r="A1216"/>
      <c r="C1216"/>
    </row>
    <row r="1217" spans="1:3" ht="16" customHeight="1" x14ac:dyDescent="0.2">
      <c r="A1217"/>
      <c r="C1217"/>
    </row>
    <row r="1218" spans="1:3" ht="16" customHeight="1" x14ac:dyDescent="0.2">
      <c r="A1218"/>
      <c r="C1218"/>
    </row>
    <row r="1219" spans="1:3" ht="16" customHeight="1" x14ac:dyDescent="0.2">
      <c r="A1219"/>
      <c r="C1219"/>
    </row>
    <row r="1220" spans="1:3" ht="16" customHeight="1" x14ac:dyDescent="0.2">
      <c r="A1220"/>
      <c r="C1220"/>
    </row>
    <row r="1221" spans="1:3" ht="16" customHeight="1" x14ac:dyDescent="0.2">
      <c r="A1221"/>
      <c r="C1221"/>
    </row>
    <row r="1222" spans="1:3" ht="16" customHeight="1" x14ac:dyDescent="0.2">
      <c r="A1222"/>
      <c r="C1222"/>
    </row>
    <row r="1223" spans="1:3" ht="16" customHeight="1" x14ac:dyDescent="0.2">
      <c r="A1223"/>
      <c r="C1223"/>
    </row>
    <row r="1224" spans="1:3" ht="16" customHeight="1" x14ac:dyDescent="0.2">
      <c r="A1224"/>
      <c r="C1224"/>
    </row>
    <row r="1225" spans="1:3" ht="16" customHeight="1" x14ac:dyDescent="0.2">
      <c r="A1225"/>
      <c r="C1225"/>
    </row>
    <row r="1226" spans="1:3" ht="16" customHeight="1" x14ac:dyDescent="0.2">
      <c r="A1226"/>
      <c r="C1226"/>
    </row>
    <row r="1227" spans="1:3" ht="16" customHeight="1" x14ac:dyDescent="0.2">
      <c r="A1227"/>
      <c r="C1227"/>
    </row>
    <row r="1228" spans="1:3" ht="16" customHeight="1" x14ac:dyDescent="0.2">
      <c r="A1228"/>
      <c r="C1228"/>
    </row>
    <row r="1229" spans="1:3" ht="16" customHeight="1" x14ac:dyDescent="0.2">
      <c r="A1229"/>
      <c r="C1229"/>
    </row>
    <row r="1230" spans="1:3" ht="16" customHeight="1" x14ac:dyDescent="0.2">
      <c r="A1230"/>
      <c r="C1230"/>
    </row>
    <row r="1231" spans="1:3" ht="16" customHeight="1" x14ac:dyDescent="0.2">
      <c r="A1231"/>
      <c r="C1231"/>
    </row>
    <row r="1232" spans="1:3" ht="16" customHeight="1" x14ac:dyDescent="0.2">
      <c r="A1232"/>
      <c r="C1232"/>
    </row>
    <row r="1233" spans="1:3" ht="16" customHeight="1" x14ac:dyDescent="0.2">
      <c r="A1233"/>
      <c r="C1233"/>
    </row>
    <row r="1234" spans="1:3" ht="16" customHeight="1" x14ac:dyDescent="0.2">
      <c r="A1234"/>
      <c r="C1234"/>
    </row>
    <row r="1235" spans="1:3" ht="16" customHeight="1" x14ac:dyDescent="0.2">
      <c r="A1235"/>
      <c r="C1235"/>
    </row>
    <row r="1236" spans="1:3" ht="16" customHeight="1" x14ac:dyDescent="0.2">
      <c r="A1236"/>
      <c r="C1236"/>
    </row>
    <row r="1237" spans="1:3" ht="16" customHeight="1" x14ac:dyDescent="0.2">
      <c r="A1237"/>
      <c r="C1237"/>
    </row>
    <row r="1238" spans="1:3" ht="16" customHeight="1" x14ac:dyDescent="0.2">
      <c r="A1238"/>
      <c r="C1238"/>
    </row>
    <row r="1239" spans="1:3" ht="16" customHeight="1" x14ac:dyDescent="0.2">
      <c r="A1239"/>
      <c r="C1239"/>
    </row>
    <row r="1240" spans="1:3" ht="16" customHeight="1" x14ac:dyDescent="0.2">
      <c r="A1240"/>
      <c r="C1240"/>
    </row>
    <row r="1241" spans="1:3" ht="16" customHeight="1" x14ac:dyDescent="0.2">
      <c r="A1241"/>
      <c r="C1241"/>
    </row>
    <row r="1242" spans="1:3" ht="16" customHeight="1" x14ac:dyDescent="0.2">
      <c r="A1242"/>
      <c r="C1242"/>
    </row>
    <row r="1243" spans="1:3" ht="16" customHeight="1" x14ac:dyDescent="0.2">
      <c r="A1243"/>
      <c r="C1243"/>
    </row>
    <row r="1244" spans="1:3" ht="16" customHeight="1" x14ac:dyDescent="0.2">
      <c r="A1244"/>
      <c r="C1244"/>
    </row>
    <row r="1245" spans="1:3" ht="16" customHeight="1" x14ac:dyDescent="0.2">
      <c r="A1245"/>
      <c r="C1245"/>
    </row>
    <row r="1246" spans="1:3" ht="16" customHeight="1" x14ac:dyDescent="0.2">
      <c r="A1246"/>
      <c r="C1246"/>
    </row>
    <row r="1247" spans="1:3" ht="16" customHeight="1" x14ac:dyDescent="0.2">
      <c r="A1247"/>
      <c r="C1247"/>
    </row>
    <row r="1248" spans="1:3" ht="16" customHeight="1" x14ac:dyDescent="0.2">
      <c r="A1248"/>
      <c r="C1248"/>
    </row>
    <row r="1249" spans="1:3" ht="16" customHeight="1" x14ac:dyDescent="0.2">
      <c r="A1249"/>
      <c r="C1249"/>
    </row>
    <row r="1250" spans="1:3" ht="16" customHeight="1" x14ac:dyDescent="0.2">
      <c r="A1250"/>
      <c r="C1250"/>
    </row>
    <row r="1251" spans="1:3" ht="16" customHeight="1" x14ac:dyDescent="0.2">
      <c r="A1251"/>
      <c r="C1251"/>
    </row>
    <row r="1252" spans="1:3" ht="16" customHeight="1" x14ac:dyDescent="0.2">
      <c r="A1252"/>
      <c r="C1252"/>
    </row>
    <row r="1253" spans="1:3" ht="16" customHeight="1" x14ac:dyDescent="0.2">
      <c r="A1253"/>
      <c r="C1253"/>
    </row>
    <row r="1254" spans="1:3" ht="16" customHeight="1" x14ac:dyDescent="0.2">
      <c r="A1254"/>
      <c r="C1254"/>
    </row>
    <row r="1255" spans="1:3" ht="16" customHeight="1" x14ac:dyDescent="0.2">
      <c r="A1255"/>
      <c r="C1255"/>
    </row>
    <row r="1256" spans="1:3" ht="16" customHeight="1" x14ac:dyDescent="0.2">
      <c r="A1256"/>
      <c r="C1256"/>
    </row>
    <row r="1257" spans="1:3" ht="16" customHeight="1" x14ac:dyDescent="0.2">
      <c r="A1257"/>
      <c r="C1257"/>
    </row>
    <row r="1258" spans="1:3" ht="16" customHeight="1" x14ac:dyDescent="0.2">
      <c r="A1258"/>
      <c r="C1258"/>
    </row>
    <row r="1259" spans="1:3" ht="16" customHeight="1" x14ac:dyDescent="0.2">
      <c r="A1259"/>
      <c r="C1259"/>
    </row>
    <row r="1260" spans="1:3" ht="16" customHeight="1" x14ac:dyDescent="0.2">
      <c r="A1260"/>
      <c r="C1260"/>
    </row>
    <row r="1261" spans="1:3" ht="16" customHeight="1" x14ac:dyDescent="0.2">
      <c r="A1261"/>
      <c r="C1261"/>
    </row>
    <row r="1262" spans="1:3" ht="16" customHeight="1" x14ac:dyDescent="0.2">
      <c r="A1262"/>
      <c r="C1262"/>
    </row>
    <row r="1263" spans="1:3" ht="16" customHeight="1" x14ac:dyDescent="0.2">
      <c r="A1263"/>
      <c r="C1263"/>
    </row>
    <row r="1264" spans="1:3" ht="16" customHeight="1" x14ac:dyDescent="0.2">
      <c r="A1264"/>
      <c r="C1264"/>
    </row>
    <row r="1265" spans="1:3" ht="16" customHeight="1" x14ac:dyDescent="0.2">
      <c r="A1265"/>
      <c r="C1265"/>
    </row>
    <row r="1266" spans="1:3" ht="16" customHeight="1" x14ac:dyDescent="0.2">
      <c r="A1266"/>
      <c r="C1266"/>
    </row>
    <row r="1267" spans="1:3" ht="16" customHeight="1" x14ac:dyDescent="0.2">
      <c r="A1267"/>
      <c r="C1267"/>
    </row>
    <row r="1268" spans="1:3" ht="16" customHeight="1" x14ac:dyDescent="0.2">
      <c r="A1268"/>
      <c r="C1268"/>
    </row>
    <row r="1269" spans="1:3" ht="16" customHeight="1" x14ac:dyDescent="0.2">
      <c r="A1269"/>
      <c r="C1269"/>
    </row>
    <row r="1270" spans="1:3" ht="16" customHeight="1" x14ac:dyDescent="0.2">
      <c r="A1270"/>
      <c r="C1270"/>
    </row>
    <row r="1271" spans="1:3" ht="16" customHeight="1" x14ac:dyDescent="0.2">
      <c r="A1271"/>
      <c r="C1271"/>
    </row>
    <row r="1272" spans="1:3" ht="16" customHeight="1" x14ac:dyDescent="0.2">
      <c r="A1272"/>
      <c r="C1272"/>
    </row>
    <row r="1273" spans="1:3" ht="16" customHeight="1" x14ac:dyDescent="0.2">
      <c r="A1273"/>
      <c r="C1273"/>
    </row>
    <row r="1274" spans="1:3" ht="16" customHeight="1" x14ac:dyDescent="0.2">
      <c r="A1274"/>
      <c r="C1274"/>
    </row>
    <row r="1275" spans="1:3" ht="16" customHeight="1" x14ac:dyDescent="0.2">
      <c r="A1275"/>
      <c r="C1275"/>
    </row>
    <row r="1276" spans="1:3" ht="16" customHeight="1" x14ac:dyDescent="0.2">
      <c r="A1276"/>
      <c r="C1276"/>
    </row>
    <row r="1277" spans="1:3" ht="16" customHeight="1" x14ac:dyDescent="0.2">
      <c r="A1277"/>
      <c r="C1277"/>
    </row>
    <row r="1278" spans="1:3" ht="16" customHeight="1" x14ac:dyDescent="0.2">
      <c r="A1278"/>
      <c r="C1278"/>
    </row>
    <row r="1279" spans="1:3" ht="16" customHeight="1" x14ac:dyDescent="0.2">
      <c r="A1279"/>
      <c r="C1279"/>
    </row>
    <row r="1280" spans="1:3" ht="16" customHeight="1" x14ac:dyDescent="0.2">
      <c r="A1280"/>
      <c r="C1280"/>
    </row>
    <row r="1281" spans="1:3" ht="16" customHeight="1" x14ac:dyDescent="0.2">
      <c r="A1281"/>
      <c r="C1281"/>
    </row>
    <row r="1282" spans="1:3" ht="16" customHeight="1" x14ac:dyDescent="0.2">
      <c r="A1282"/>
      <c r="C1282"/>
    </row>
    <row r="1283" spans="1:3" ht="16" customHeight="1" x14ac:dyDescent="0.2">
      <c r="A1283"/>
      <c r="C1283"/>
    </row>
    <row r="1284" spans="1:3" ht="16" customHeight="1" x14ac:dyDescent="0.2">
      <c r="A1284"/>
      <c r="C1284"/>
    </row>
    <row r="1285" spans="1:3" ht="16" customHeight="1" x14ac:dyDescent="0.2">
      <c r="A1285"/>
      <c r="C1285"/>
    </row>
    <row r="1286" spans="1:3" ht="16" customHeight="1" x14ac:dyDescent="0.2">
      <c r="A1286"/>
      <c r="C1286"/>
    </row>
    <row r="1287" spans="1:3" ht="16" customHeight="1" x14ac:dyDescent="0.2">
      <c r="A1287"/>
      <c r="C1287"/>
    </row>
    <row r="1288" spans="1:3" ht="16" customHeight="1" x14ac:dyDescent="0.2">
      <c r="A1288"/>
      <c r="C1288"/>
    </row>
    <row r="1289" spans="1:3" ht="16" customHeight="1" x14ac:dyDescent="0.2">
      <c r="A1289"/>
      <c r="C1289"/>
    </row>
    <row r="1290" spans="1:3" ht="16" customHeight="1" x14ac:dyDescent="0.2">
      <c r="A1290"/>
      <c r="C1290"/>
    </row>
    <row r="1291" spans="1:3" ht="16" customHeight="1" x14ac:dyDescent="0.2">
      <c r="A1291"/>
      <c r="C1291"/>
    </row>
    <row r="1292" spans="1:3" ht="16" customHeight="1" x14ac:dyDescent="0.2">
      <c r="A1292"/>
      <c r="C1292"/>
    </row>
    <row r="1293" spans="1:3" ht="16" customHeight="1" x14ac:dyDescent="0.2">
      <c r="A1293"/>
      <c r="C1293"/>
    </row>
    <row r="1294" spans="1:3" ht="16" customHeight="1" x14ac:dyDescent="0.2">
      <c r="A1294"/>
      <c r="C1294"/>
    </row>
    <row r="1295" spans="1:3" ht="16" customHeight="1" x14ac:dyDescent="0.2">
      <c r="A1295"/>
      <c r="C1295"/>
    </row>
    <row r="1296" spans="1:3" ht="16" customHeight="1" x14ac:dyDescent="0.2">
      <c r="A1296"/>
      <c r="C1296"/>
    </row>
    <row r="1297" spans="1:3" ht="16" customHeight="1" x14ac:dyDescent="0.2">
      <c r="A1297"/>
      <c r="C1297"/>
    </row>
    <row r="1298" spans="1:3" ht="16" customHeight="1" x14ac:dyDescent="0.2">
      <c r="A1298"/>
      <c r="C1298"/>
    </row>
    <row r="1299" spans="1:3" ht="16" customHeight="1" x14ac:dyDescent="0.2">
      <c r="A1299"/>
      <c r="C1299"/>
    </row>
    <row r="1300" spans="1:3" ht="16" customHeight="1" x14ac:dyDescent="0.2">
      <c r="A1300"/>
      <c r="C1300"/>
    </row>
    <row r="1301" spans="1:3" ht="16" customHeight="1" x14ac:dyDescent="0.2">
      <c r="A1301"/>
      <c r="C1301"/>
    </row>
    <row r="1302" spans="1:3" ht="16" customHeight="1" x14ac:dyDescent="0.2">
      <c r="A1302"/>
      <c r="C1302"/>
    </row>
    <row r="1303" spans="1:3" ht="16" customHeight="1" x14ac:dyDescent="0.2">
      <c r="A1303"/>
      <c r="C1303"/>
    </row>
    <row r="1304" spans="1:3" ht="16" customHeight="1" x14ac:dyDescent="0.2">
      <c r="A1304"/>
      <c r="C1304"/>
    </row>
    <row r="1305" spans="1:3" ht="16" customHeight="1" x14ac:dyDescent="0.2">
      <c r="A1305"/>
      <c r="C1305"/>
    </row>
    <row r="1306" spans="1:3" ht="16" customHeight="1" x14ac:dyDescent="0.2">
      <c r="A1306"/>
      <c r="C1306"/>
    </row>
    <row r="1307" spans="1:3" ht="16" customHeight="1" x14ac:dyDescent="0.2">
      <c r="A1307"/>
      <c r="C1307"/>
    </row>
    <row r="1308" spans="1:3" ht="16" customHeight="1" x14ac:dyDescent="0.2">
      <c r="A1308"/>
      <c r="C1308"/>
    </row>
    <row r="1309" spans="1:3" ht="16" customHeight="1" x14ac:dyDescent="0.2">
      <c r="A1309"/>
      <c r="C1309"/>
    </row>
    <row r="1310" spans="1:3" ht="16" customHeight="1" x14ac:dyDescent="0.2">
      <c r="A1310"/>
      <c r="C1310"/>
    </row>
    <row r="1311" spans="1:3" ht="16" customHeight="1" x14ac:dyDescent="0.2">
      <c r="A1311"/>
      <c r="C1311"/>
    </row>
    <row r="1312" spans="1:3" ht="16" customHeight="1" x14ac:dyDescent="0.2">
      <c r="A1312"/>
      <c r="C1312"/>
    </row>
    <row r="1313" spans="1:3" ht="16" customHeight="1" x14ac:dyDescent="0.2">
      <c r="A1313"/>
      <c r="C1313"/>
    </row>
    <row r="1314" spans="1:3" ht="16" customHeight="1" x14ac:dyDescent="0.2">
      <c r="A1314"/>
      <c r="C1314"/>
    </row>
    <row r="1315" spans="1:3" ht="16" customHeight="1" x14ac:dyDescent="0.2">
      <c r="A1315"/>
      <c r="C1315"/>
    </row>
    <row r="1316" spans="1:3" ht="16" customHeight="1" x14ac:dyDescent="0.2">
      <c r="A1316"/>
      <c r="C1316"/>
    </row>
    <row r="1317" spans="1:3" ht="16" customHeight="1" x14ac:dyDescent="0.2">
      <c r="A1317"/>
      <c r="C1317"/>
    </row>
    <row r="1318" spans="1:3" ht="16" customHeight="1" x14ac:dyDescent="0.2">
      <c r="A1318"/>
      <c r="C1318"/>
    </row>
    <row r="1319" spans="1:3" ht="16" customHeight="1" x14ac:dyDescent="0.2">
      <c r="A1319"/>
      <c r="C1319"/>
    </row>
    <row r="1320" spans="1:3" ht="16" customHeight="1" x14ac:dyDescent="0.2">
      <c r="A1320"/>
      <c r="C1320"/>
    </row>
    <row r="1321" spans="1:3" ht="16" customHeight="1" x14ac:dyDescent="0.2">
      <c r="A1321"/>
      <c r="C1321"/>
    </row>
    <row r="1322" spans="1:3" ht="16" customHeight="1" x14ac:dyDescent="0.2">
      <c r="A1322"/>
      <c r="C1322"/>
    </row>
    <row r="1323" spans="1:3" ht="16" customHeight="1" x14ac:dyDescent="0.2">
      <c r="A1323"/>
      <c r="C1323"/>
    </row>
    <row r="1324" spans="1:3" ht="16" customHeight="1" x14ac:dyDescent="0.2">
      <c r="A1324"/>
      <c r="C1324"/>
    </row>
    <row r="1325" spans="1:3" ht="16" customHeight="1" x14ac:dyDescent="0.2">
      <c r="A1325"/>
      <c r="C1325"/>
    </row>
    <row r="1326" spans="1:3" ht="16" customHeight="1" x14ac:dyDescent="0.2">
      <c r="A1326"/>
      <c r="C1326"/>
    </row>
    <row r="1327" spans="1:3" ht="16" customHeight="1" x14ac:dyDescent="0.2">
      <c r="A1327"/>
      <c r="C1327"/>
    </row>
    <row r="1328" spans="1:3" ht="16" customHeight="1" x14ac:dyDescent="0.2">
      <c r="A1328"/>
      <c r="C1328"/>
    </row>
    <row r="1329" spans="1:3" ht="16" customHeight="1" x14ac:dyDescent="0.2">
      <c r="A1329"/>
      <c r="C1329"/>
    </row>
    <row r="1330" spans="1:3" ht="16" customHeight="1" x14ac:dyDescent="0.2">
      <c r="A1330"/>
      <c r="C1330"/>
    </row>
    <row r="1331" spans="1:3" ht="16" customHeight="1" x14ac:dyDescent="0.2">
      <c r="A1331"/>
      <c r="C1331"/>
    </row>
    <row r="1332" spans="1:3" ht="16" customHeight="1" x14ac:dyDescent="0.2">
      <c r="A1332"/>
      <c r="C1332"/>
    </row>
    <row r="1333" spans="1:3" ht="16" customHeight="1" x14ac:dyDescent="0.2">
      <c r="A1333"/>
      <c r="C1333"/>
    </row>
    <row r="1334" spans="1:3" ht="16" customHeight="1" x14ac:dyDescent="0.2">
      <c r="A1334"/>
      <c r="C1334"/>
    </row>
    <row r="1335" spans="1:3" ht="16" customHeight="1" x14ac:dyDescent="0.2">
      <c r="A1335"/>
      <c r="C1335"/>
    </row>
    <row r="1336" spans="1:3" ht="16" customHeight="1" x14ac:dyDescent="0.2">
      <c r="A1336"/>
      <c r="C1336"/>
    </row>
    <row r="1337" spans="1:3" ht="16" customHeight="1" x14ac:dyDescent="0.2">
      <c r="A1337"/>
      <c r="C1337"/>
    </row>
    <row r="1338" spans="1:3" ht="16" customHeight="1" x14ac:dyDescent="0.2">
      <c r="A1338"/>
      <c r="C1338"/>
    </row>
    <row r="1339" spans="1:3" ht="16" customHeight="1" x14ac:dyDescent="0.2">
      <c r="A1339"/>
      <c r="C1339"/>
    </row>
    <row r="1340" spans="1:3" ht="16" customHeight="1" x14ac:dyDescent="0.2">
      <c r="A1340"/>
      <c r="C1340"/>
    </row>
    <row r="1341" spans="1:3" ht="16" customHeight="1" x14ac:dyDescent="0.2">
      <c r="A1341"/>
      <c r="C1341"/>
    </row>
    <row r="1342" spans="1:3" ht="16" customHeight="1" x14ac:dyDescent="0.2">
      <c r="A1342"/>
      <c r="C1342"/>
    </row>
    <row r="1343" spans="1:3" ht="16" customHeight="1" x14ac:dyDescent="0.2">
      <c r="A1343"/>
      <c r="C1343"/>
    </row>
    <row r="1344" spans="1:3" ht="16" customHeight="1" x14ac:dyDescent="0.2">
      <c r="A1344"/>
      <c r="C1344"/>
    </row>
    <row r="1345" spans="1:3" ht="16" customHeight="1" x14ac:dyDescent="0.2">
      <c r="A1345"/>
      <c r="C1345"/>
    </row>
    <row r="1346" spans="1:3" ht="16" customHeight="1" x14ac:dyDescent="0.2">
      <c r="A1346"/>
      <c r="C1346"/>
    </row>
    <row r="1347" spans="1:3" ht="16" customHeight="1" x14ac:dyDescent="0.2">
      <c r="A1347"/>
      <c r="C1347"/>
    </row>
    <row r="1348" spans="1:3" ht="16" customHeight="1" x14ac:dyDescent="0.2">
      <c r="A1348"/>
      <c r="C1348"/>
    </row>
    <row r="1349" spans="1:3" ht="16" customHeight="1" x14ac:dyDescent="0.2">
      <c r="A1349"/>
      <c r="C1349"/>
    </row>
    <row r="1350" spans="1:3" ht="16" customHeight="1" x14ac:dyDescent="0.2">
      <c r="A1350"/>
      <c r="C1350"/>
    </row>
    <row r="1351" spans="1:3" ht="16" customHeight="1" x14ac:dyDescent="0.2">
      <c r="A1351"/>
      <c r="C1351"/>
    </row>
    <row r="1352" spans="1:3" ht="16" customHeight="1" x14ac:dyDescent="0.2">
      <c r="A1352"/>
      <c r="C1352"/>
    </row>
    <row r="1353" spans="1:3" ht="16" customHeight="1" x14ac:dyDescent="0.2">
      <c r="A1353"/>
      <c r="C1353"/>
    </row>
    <row r="1354" spans="1:3" ht="16" customHeight="1" x14ac:dyDescent="0.2">
      <c r="A1354"/>
      <c r="C1354"/>
    </row>
    <row r="1355" spans="1:3" ht="16" customHeight="1" x14ac:dyDescent="0.2">
      <c r="A1355"/>
      <c r="C1355"/>
    </row>
    <row r="1356" spans="1:3" ht="16" customHeight="1" x14ac:dyDescent="0.2">
      <c r="A1356"/>
      <c r="C1356"/>
    </row>
    <row r="1357" spans="1:3" ht="16" customHeight="1" x14ac:dyDescent="0.2">
      <c r="A1357"/>
      <c r="C1357"/>
    </row>
    <row r="1358" spans="1:3" ht="16" customHeight="1" x14ac:dyDescent="0.2">
      <c r="A1358"/>
      <c r="C1358"/>
    </row>
    <row r="1359" spans="1:3" ht="16" customHeight="1" x14ac:dyDescent="0.2">
      <c r="A1359"/>
      <c r="C1359"/>
    </row>
    <row r="1360" spans="1:3" ht="16" customHeight="1" x14ac:dyDescent="0.2">
      <c r="A1360"/>
      <c r="C1360"/>
    </row>
    <row r="1361" spans="1:3" ht="16" customHeight="1" x14ac:dyDescent="0.2">
      <c r="A1361"/>
      <c r="C1361"/>
    </row>
    <row r="1362" spans="1:3" ht="16" customHeight="1" x14ac:dyDescent="0.2">
      <c r="A1362"/>
      <c r="C1362"/>
    </row>
    <row r="1363" spans="1:3" ht="16" customHeight="1" x14ac:dyDescent="0.2">
      <c r="A1363"/>
      <c r="C1363"/>
    </row>
    <row r="1364" spans="1:3" ht="16" customHeight="1" x14ac:dyDescent="0.2">
      <c r="A1364"/>
      <c r="C1364"/>
    </row>
    <row r="1365" spans="1:3" ht="16" customHeight="1" x14ac:dyDescent="0.2">
      <c r="A1365"/>
      <c r="C1365"/>
    </row>
    <row r="1366" spans="1:3" ht="16" customHeight="1" x14ac:dyDescent="0.2">
      <c r="A1366"/>
      <c r="C1366"/>
    </row>
    <row r="1367" spans="1:3" ht="16" customHeight="1" x14ac:dyDescent="0.2">
      <c r="A1367"/>
      <c r="C1367"/>
    </row>
    <row r="1368" spans="1:3" ht="16" customHeight="1" x14ac:dyDescent="0.2">
      <c r="A1368"/>
      <c r="C1368"/>
    </row>
    <row r="1369" spans="1:3" ht="16" customHeight="1" x14ac:dyDescent="0.2">
      <c r="A1369"/>
      <c r="C1369"/>
    </row>
    <row r="1370" spans="1:3" ht="16" customHeight="1" x14ac:dyDescent="0.2">
      <c r="A1370"/>
      <c r="C1370"/>
    </row>
    <row r="1371" spans="1:3" ht="16" customHeight="1" x14ac:dyDescent="0.2">
      <c r="A1371"/>
      <c r="C1371"/>
    </row>
    <row r="1372" spans="1:3" ht="16" customHeight="1" x14ac:dyDescent="0.2">
      <c r="A1372"/>
      <c r="C1372"/>
    </row>
    <row r="1373" spans="1:3" ht="16" customHeight="1" x14ac:dyDescent="0.2">
      <c r="A1373"/>
      <c r="C1373"/>
    </row>
    <row r="1374" spans="1:3" ht="16" customHeight="1" x14ac:dyDescent="0.2">
      <c r="A1374"/>
      <c r="C1374"/>
    </row>
    <row r="1375" spans="1:3" ht="16" customHeight="1" x14ac:dyDescent="0.2">
      <c r="A1375"/>
      <c r="C1375"/>
    </row>
    <row r="1376" spans="1:3" ht="16" customHeight="1" x14ac:dyDescent="0.2">
      <c r="A1376"/>
      <c r="C1376"/>
    </row>
    <row r="1377" spans="1:3" ht="16" customHeight="1" x14ac:dyDescent="0.2">
      <c r="A1377"/>
      <c r="C1377"/>
    </row>
    <row r="1378" spans="1:3" ht="16" customHeight="1" x14ac:dyDescent="0.2">
      <c r="A1378"/>
      <c r="C1378"/>
    </row>
    <row r="1379" spans="1:3" ht="16" customHeight="1" x14ac:dyDescent="0.2">
      <c r="A1379"/>
      <c r="C1379"/>
    </row>
    <row r="1380" spans="1:3" ht="16" customHeight="1" x14ac:dyDescent="0.2">
      <c r="A1380"/>
      <c r="C1380"/>
    </row>
    <row r="1381" spans="1:3" ht="16" customHeight="1" x14ac:dyDescent="0.2">
      <c r="A1381"/>
      <c r="C1381"/>
    </row>
    <row r="1382" spans="1:3" ht="16" customHeight="1" x14ac:dyDescent="0.2">
      <c r="A1382"/>
      <c r="C1382"/>
    </row>
    <row r="1383" spans="1:3" ht="16" customHeight="1" x14ac:dyDescent="0.2">
      <c r="A1383"/>
      <c r="C1383"/>
    </row>
    <row r="1384" spans="1:3" ht="16" customHeight="1" x14ac:dyDescent="0.2">
      <c r="A1384"/>
      <c r="C1384"/>
    </row>
    <row r="1385" spans="1:3" ht="16" customHeight="1" x14ac:dyDescent="0.2">
      <c r="A1385"/>
      <c r="C1385"/>
    </row>
    <row r="1386" spans="1:3" ht="16" customHeight="1" x14ac:dyDescent="0.2">
      <c r="A1386"/>
      <c r="C1386"/>
    </row>
    <row r="1387" spans="1:3" ht="16" customHeight="1" x14ac:dyDescent="0.2">
      <c r="A1387"/>
      <c r="C1387"/>
    </row>
    <row r="1388" spans="1:3" ht="16" customHeight="1" x14ac:dyDescent="0.2">
      <c r="A1388"/>
      <c r="C1388"/>
    </row>
    <row r="1389" spans="1:3" ht="16" customHeight="1" x14ac:dyDescent="0.2">
      <c r="A1389"/>
      <c r="C1389"/>
    </row>
    <row r="1390" spans="1:3" ht="16" customHeight="1" x14ac:dyDescent="0.2">
      <c r="A1390"/>
      <c r="C1390"/>
    </row>
    <row r="1391" spans="1:3" ht="16" customHeight="1" x14ac:dyDescent="0.2">
      <c r="A1391"/>
      <c r="C1391"/>
    </row>
    <row r="1392" spans="1:3" ht="16" customHeight="1" x14ac:dyDescent="0.2">
      <c r="A1392"/>
      <c r="C1392"/>
    </row>
    <row r="1393" spans="1:3" ht="16" customHeight="1" x14ac:dyDescent="0.2">
      <c r="A1393"/>
      <c r="C1393"/>
    </row>
    <row r="1394" spans="1:3" ht="16" customHeight="1" x14ac:dyDescent="0.2">
      <c r="A1394"/>
      <c r="C1394"/>
    </row>
    <row r="1395" spans="1:3" ht="16" customHeight="1" x14ac:dyDescent="0.2">
      <c r="A1395"/>
      <c r="C1395"/>
    </row>
    <row r="1396" spans="1:3" ht="16" customHeight="1" x14ac:dyDescent="0.2">
      <c r="A1396"/>
      <c r="C1396"/>
    </row>
    <row r="1397" spans="1:3" ht="16" customHeight="1" x14ac:dyDescent="0.2">
      <c r="A1397"/>
      <c r="C1397"/>
    </row>
    <row r="1398" spans="1:3" ht="16" customHeight="1" x14ac:dyDescent="0.2">
      <c r="A1398"/>
      <c r="C1398"/>
    </row>
    <row r="1399" spans="1:3" ht="16" customHeight="1" x14ac:dyDescent="0.2">
      <c r="A1399"/>
      <c r="C1399"/>
    </row>
    <row r="1400" spans="1:3" ht="16" customHeight="1" x14ac:dyDescent="0.2">
      <c r="A1400"/>
      <c r="C1400"/>
    </row>
    <row r="1401" spans="1:3" ht="16" customHeight="1" x14ac:dyDescent="0.2">
      <c r="A1401"/>
      <c r="C1401"/>
    </row>
    <row r="1402" spans="1:3" ht="16" customHeight="1" x14ac:dyDescent="0.2">
      <c r="A1402"/>
      <c r="C1402"/>
    </row>
    <row r="1403" spans="1:3" ht="16" customHeight="1" x14ac:dyDescent="0.2">
      <c r="A1403"/>
      <c r="C1403"/>
    </row>
    <row r="1404" spans="1:3" ht="16" customHeight="1" x14ac:dyDescent="0.2">
      <c r="A1404"/>
      <c r="C1404"/>
    </row>
    <row r="1405" spans="1:3" ht="16" customHeight="1" x14ac:dyDescent="0.2">
      <c r="A1405"/>
      <c r="C1405"/>
    </row>
    <row r="1406" spans="1:3" ht="16" customHeight="1" x14ac:dyDescent="0.2">
      <c r="A1406"/>
      <c r="C1406"/>
    </row>
    <row r="1407" spans="1:3" ht="16" customHeight="1" x14ac:dyDescent="0.2">
      <c r="A1407"/>
      <c r="C1407"/>
    </row>
    <row r="1408" spans="1:3" ht="16" customHeight="1" x14ac:dyDescent="0.2">
      <c r="A1408"/>
      <c r="C1408"/>
    </row>
    <row r="1409" spans="1:3" ht="16" customHeight="1" x14ac:dyDescent="0.2">
      <c r="A1409"/>
      <c r="C1409"/>
    </row>
    <row r="1410" spans="1:3" ht="16" customHeight="1" x14ac:dyDescent="0.2">
      <c r="A1410"/>
      <c r="C1410"/>
    </row>
    <row r="1411" spans="1:3" ht="16" customHeight="1" x14ac:dyDescent="0.2">
      <c r="A1411"/>
      <c r="C1411"/>
    </row>
    <row r="1412" spans="1:3" ht="16" customHeight="1" x14ac:dyDescent="0.2">
      <c r="A1412"/>
      <c r="C1412"/>
    </row>
    <row r="1413" spans="1:3" ht="16" customHeight="1" x14ac:dyDescent="0.2">
      <c r="A1413"/>
      <c r="C1413"/>
    </row>
    <row r="1414" spans="1:3" ht="16" customHeight="1" x14ac:dyDescent="0.2">
      <c r="A1414"/>
      <c r="C1414"/>
    </row>
    <row r="1415" spans="1:3" ht="16" customHeight="1" x14ac:dyDescent="0.2">
      <c r="A1415"/>
      <c r="C1415"/>
    </row>
    <row r="1416" spans="1:3" ht="16" customHeight="1" x14ac:dyDescent="0.2">
      <c r="A1416"/>
      <c r="C1416"/>
    </row>
    <row r="1417" spans="1:3" ht="16" customHeight="1" x14ac:dyDescent="0.2">
      <c r="A1417"/>
      <c r="C1417"/>
    </row>
    <row r="1418" spans="1:3" ht="16" customHeight="1" x14ac:dyDescent="0.2">
      <c r="A1418"/>
      <c r="C1418"/>
    </row>
    <row r="1419" spans="1:3" ht="16" customHeight="1" x14ac:dyDescent="0.2">
      <c r="A1419"/>
      <c r="C1419"/>
    </row>
    <row r="1420" spans="1:3" ht="16" customHeight="1" x14ac:dyDescent="0.2">
      <c r="A1420"/>
      <c r="C1420"/>
    </row>
    <row r="1421" spans="1:3" ht="16" customHeight="1" x14ac:dyDescent="0.2">
      <c r="A1421"/>
      <c r="C1421"/>
    </row>
    <row r="1422" spans="1:3" ht="16" customHeight="1" x14ac:dyDescent="0.2">
      <c r="A1422"/>
      <c r="C1422"/>
    </row>
    <row r="1423" spans="1:3" ht="16" customHeight="1" x14ac:dyDescent="0.2">
      <c r="A1423"/>
      <c r="C1423"/>
    </row>
    <row r="1424" spans="1:3" ht="16" customHeight="1" x14ac:dyDescent="0.2">
      <c r="A1424"/>
      <c r="C1424"/>
    </row>
    <row r="1425" spans="1:3" ht="16" customHeight="1" x14ac:dyDescent="0.2">
      <c r="A1425"/>
      <c r="C1425"/>
    </row>
    <row r="1426" spans="1:3" ht="16" customHeight="1" x14ac:dyDescent="0.2">
      <c r="A1426"/>
      <c r="C1426"/>
    </row>
    <row r="1427" spans="1:3" ht="16" customHeight="1" x14ac:dyDescent="0.2">
      <c r="A1427"/>
      <c r="C1427"/>
    </row>
    <row r="1428" spans="1:3" ht="16" customHeight="1" x14ac:dyDescent="0.2">
      <c r="A1428"/>
      <c r="C1428"/>
    </row>
    <row r="1429" spans="1:3" ht="16" customHeight="1" x14ac:dyDescent="0.2">
      <c r="A1429"/>
      <c r="C1429"/>
    </row>
    <row r="1430" spans="1:3" ht="16" customHeight="1" x14ac:dyDescent="0.2">
      <c r="A1430"/>
      <c r="C1430"/>
    </row>
    <row r="1431" spans="1:3" ht="16" customHeight="1" x14ac:dyDescent="0.2">
      <c r="A1431"/>
      <c r="C1431"/>
    </row>
    <row r="1432" spans="1:3" ht="16" customHeight="1" x14ac:dyDescent="0.2">
      <c r="A1432"/>
      <c r="C1432"/>
    </row>
    <row r="1433" spans="1:3" ht="16" customHeight="1" x14ac:dyDescent="0.2">
      <c r="A1433"/>
      <c r="C1433"/>
    </row>
    <row r="1434" spans="1:3" ht="16" customHeight="1" x14ac:dyDescent="0.2">
      <c r="A1434"/>
      <c r="C1434"/>
    </row>
    <row r="1435" spans="1:3" ht="16" customHeight="1" x14ac:dyDescent="0.2">
      <c r="A1435"/>
      <c r="C1435"/>
    </row>
    <row r="1436" spans="1:3" ht="16" customHeight="1" x14ac:dyDescent="0.2">
      <c r="A1436"/>
      <c r="C1436"/>
    </row>
    <row r="1437" spans="1:3" ht="16" customHeight="1" x14ac:dyDescent="0.2">
      <c r="A1437"/>
      <c r="C1437"/>
    </row>
    <row r="1438" spans="1:3" ht="16" customHeight="1" x14ac:dyDescent="0.2">
      <c r="A1438"/>
      <c r="C1438"/>
    </row>
    <row r="1439" spans="1:3" ht="16" customHeight="1" x14ac:dyDescent="0.2">
      <c r="A1439"/>
      <c r="C1439"/>
    </row>
    <row r="1440" spans="1:3" ht="16" customHeight="1" x14ac:dyDescent="0.2">
      <c r="A1440"/>
      <c r="C1440"/>
    </row>
    <row r="1441" spans="1:3" ht="16" customHeight="1" x14ac:dyDescent="0.2">
      <c r="A1441"/>
      <c r="C1441"/>
    </row>
    <row r="1442" spans="1:3" ht="16" customHeight="1" x14ac:dyDescent="0.2">
      <c r="A1442"/>
      <c r="C1442"/>
    </row>
    <row r="1443" spans="1:3" ht="16" customHeight="1" x14ac:dyDescent="0.2">
      <c r="A1443"/>
      <c r="C1443"/>
    </row>
    <row r="1444" spans="1:3" ht="16" customHeight="1" x14ac:dyDescent="0.2">
      <c r="A1444"/>
      <c r="C1444"/>
    </row>
    <row r="1445" spans="1:3" ht="16" customHeight="1" x14ac:dyDescent="0.2">
      <c r="A1445"/>
      <c r="C1445"/>
    </row>
    <row r="1446" spans="1:3" ht="16" customHeight="1" x14ac:dyDescent="0.2">
      <c r="A1446"/>
      <c r="C1446"/>
    </row>
    <row r="1447" spans="1:3" ht="16" customHeight="1" x14ac:dyDescent="0.2">
      <c r="A1447"/>
      <c r="C1447"/>
    </row>
    <row r="1448" spans="1:3" ht="16" customHeight="1" x14ac:dyDescent="0.2">
      <c r="A1448"/>
      <c r="C1448"/>
    </row>
    <row r="1449" spans="1:3" ht="16" customHeight="1" x14ac:dyDescent="0.2">
      <c r="A1449"/>
      <c r="C1449"/>
    </row>
    <row r="1450" spans="1:3" ht="16" customHeight="1" x14ac:dyDescent="0.2">
      <c r="A1450"/>
      <c r="C1450"/>
    </row>
    <row r="1451" spans="1:3" ht="16" customHeight="1" x14ac:dyDescent="0.2">
      <c r="A1451"/>
      <c r="C1451"/>
    </row>
    <row r="1452" spans="1:3" ht="16" customHeight="1" x14ac:dyDescent="0.2">
      <c r="A1452"/>
      <c r="C1452"/>
    </row>
    <row r="1453" spans="1:3" ht="16" customHeight="1" x14ac:dyDescent="0.2">
      <c r="A1453"/>
      <c r="C1453"/>
    </row>
    <row r="1454" spans="1:3" ht="16" customHeight="1" x14ac:dyDescent="0.2">
      <c r="A1454"/>
      <c r="C1454"/>
    </row>
    <row r="1455" spans="1:3" ht="16" customHeight="1" x14ac:dyDescent="0.2">
      <c r="A1455"/>
      <c r="C1455"/>
    </row>
    <row r="1456" spans="1:3" ht="16" customHeight="1" x14ac:dyDescent="0.2">
      <c r="A1456"/>
      <c r="C1456"/>
    </row>
    <row r="1457" spans="1:3" ht="16" customHeight="1" x14ac:dyDescent="0.2">
      <c r="A1457"/>
      <c r="C1457"/>
    </row>
    <row r="1458" spans="1:3" ht="16" customHeight="1" x14ac:dyDescent="0.2">
      <c r="A1458"/>
      <c r="C1458"/>
    </row>
    <row r="1459" spans="1:3" ht="16" customHeight="1" x14ac:dyDescent="0.2">
      <c r="A1459"/>
      <c r="C1459"/>
    </row>
    <row r="1460" spans="1:3" ht="16" customHeight="1" x14ac:dyDescent="0.2">
      <c r="A1460"/>
      <c r="C1460"/>
    </row>
    <row r="1461" spans="1:3" ht="16" customHeight="1" x14ac:dyDescent="0.2">
      <c r="A1461"/>
      <c r="C1461"/>
    </row>
    <row r="1462" spans="1:3" ht="16" customHeight="1" x14ac:dyDescent="0.2">
      <c r="A1462"/>
      <c r="C1462"/>
    </row>
    <row r="1463" spans="1:3" ht="16" customHeight="1" x14ac:dyDescent="0.2">
      <c r="A1463"/>
      <c r="C1463"/>
    </row>
    <row r="1464" spans="1:3" ht="16" customHeight="1" x14ac:dyDescent="0.2">
      <c r="A1464"/>
      <c r="C1464"/>
    </row>
    <row r="1465" spans="1:3" ht="16" customHeight="1" x14ac:dyDescent="0.2">
      <c r="A1465"/>
      <c r="C1465"/>
    </row>
    <row r="1466" spans="1:3" ht="16" customHeight="1" x14ac:dyDescent="0.2">
      <c r="A1466"/>
      <c r="C1466"/>
    </row>
    <row r="1467" spans="1:3" ht="16" customHeight="1" x14ac:dyDescent="0.2">
      <c r="A1467"/>
      <c r="C1467"/>
    </row>
    <row r="1468" spans="1:3" ht="16" customHeight="1" x14ac:dyDescent="0.2">
      <c r="A1468"/>
      <c r="C1468"/>
    </row>
    <row r="1469" spans="1:3" ht="16" customHeight="1" x14ac:dyDescent="0.2">
      <c r="A1469"/>
      <c r="C1469"/>
    </row>
    <row r="1470" spans="1:3" ht="16" customHeight="1" x14ac:dyDescent="0.2">
      <c r="A1470"/>
      <c r="C1470"/>
    </row>
    <row r="1471" spans="1:3" ht="16" customHeight="1" x14ac:dyDescent="0.2">
      <c r="A1471"/>
      <c r="C1471"/>
    </row>
    <row r="1472" spans="1:3" ht="16" customHeight="1" x14ac:dyDescent="0.2">
      <c r="A1472"/>
      <c r="C1472"/>
    </row>
    <row r="1473" spans="1:3" ht="16" customHeight="1" x14ac:dyDescent="0.2">
      <c r="A1473"/>
      <c r="C1473"/>
    </row>
    <row r="1474" spans="1:3" ht="16" customHeight="1" x14ac:dyDescent="0.2">
      <c r="A1474"/>
      <c r="C1474"/>
    </row>
    <row r="1475" spans="1:3" ht="16" customHeight="1" x14ac:dyDescent="0.2">
      <c r="A1475"/>
      <c r="C1475"/>
    </row>
    <row r="1476" spans="1:3" ht="16" customHeight="1" x14ac:dyDescent="0.2">
      <c r="A1476"/>
      <c r="C1476"/>
    </row>
    <row r="1477" spans="1:3" ht="16" customHeight="1" x14ac:dyDescent="0.2">
      <c r="A1477"/>
      <c r="C1477"/>
    </row>
    <row r="1478" spans="1:3" ht="16" customHeight="1" x14ac:dyDescent="0.2">
      <c r="A1478"/>
      <c r="C1478"/>
    </row>
    <row r="1479" spans="1:3" ht="16" customHeight="1" x14ac:dyDescent="0.2">
      <c r="A1479"/>
      <c r="C1479"/>
    </row>
    <row r="1480" spans="1:3" ht="16" customHeight="1" x14ac:dyDescent="0.2">
      <c r="A1480"/>
      <c r="C1480"/>
    </row>
    <row r="1481" spans="1:3" ht="16" customHeight="1" x14ac:dyDescent="0.2">
      <c r="A1481"/>
      <c r="C1481"/>
    </row>
    <row r="1482" spans="1:3" ht="16" customHeight="1" x14ac:dyDescent="0.2">
      <c r="A1482"/>
      <c r="C1482"/>
    </row>
    <row r="1483" spans="1:3" ht="16" customHeight="1" x14ac:dyDescent="0.2">
      <c r="A1483"/>
      <c r="C1483"/>
    </row>
    <row r="1484" spans="1:3" ht="16" customHeight="1" x14ac:dyDescent="0.2">
      <c r="A1484"/>
      <c r="C1484"/>
    </row>
    <row r="1485" spans="1:3" ht="16" customHeight="1" x14ac:dyDescent="0.2">
      <c r="A1485"/>
      <c r="C1485"/>
    </row>
    <row r="1486" spans="1:3" ht="16" customHeight="1" x14ac:dyDescent="0.2">
      <c r="A1486"/>
      <c r="C1486"/>
    </row>
    <row r="1487" spans="1:3" ht="16" customHeight="1" x14ac:dyDescent="0.2">
      <c r="A1487"/>
      <c r="C1487"/>
    </row>
    <row r="1488" spans="1:3" ht="16" customHeight="1" x14ac:dyDescent="0.2">
      <c r="A1488"/>
      <c r="C1488"/>
    </row>
    <row r="1489" spans="1:3" ht="16" customHeight="1" x14ac:dyDescent="0.2">
      <c r="A1489"/>
      <c r="C1489"/>
    </row>
    <row r="1490" spans="1:3" ht="16" customHeight="1" x14ac:dyDescent="0.2">
      <c r="A1490"/>
      <c r="C1490"/>
    </row>
    <row r="1491" spans="1:3" ht="16" customHeight="1" x14ac:dyDescent="0.2">
      <c r="A1491"/>
      <c r="C1491"/>
    </row>
    <row r="1492" spans="1:3" ht="16" customHeight="1" x14ac:dyDescent="0.2">
      <c r="A1492"/>
      <c r="C1492"/>
    </row>
    <row r="1493" spans="1:3" ht="16" customHeight="1" x14ac:dyDescent="0.2">
      <c r="A1493"/>
      <c r="C1493"/>
    </row>
    <row r="1494" spans="1:3" ht="16" customHeight="1" x14ac:dyDescent="0.2">
      <c r="A1494"/>
      <c r="C1494"/>
    </row>
    <row r="1495" spans="1:3" ht="16" customHeight="1" x14ac:dyDescent="0.2">
      <c r="A1495"/>
      <c r="C1495"/>
    </row>
    <row r="1496" spans="1:3" ht="16" customHeight="1" x14ac:dyDescent="0.2">
      <c r="A1496"/>
      <c r="C1496"/>
    </row>
    <row r="1497" spans="1:3" ht="16" customHeight="1" x14ac:dyDescent="0.2">
      <c r="A1497"/>
      <c r="C1497"/>
    </row>
    <row r="1498" spans="1:3" ht="16" customHeight="1" x14ac:dyDescent="0.2">
      <c r="A1498"/>
      <c r="C1498"/>
    </row>
    <row r="1499" spans="1:3" ht="16" customHeight="1" x14ac:dyDescent="0.2">
      <c r="A1499"/>
      <c r="C1499"/>
    </row>
    <row r="1500" spans="1:3" ht="16" customHeight="1" x14ac:dyDescent="0.2">
      <c r="A1500"/>
      <c r="C1500"/>
    </row>
    <row r="1501" spans="1:3" ht="16" customHeight="1" x14ac:dyDescent="0.2">
      <c r="A1501"/>
      <c r="C1501"/>
    </row>
    <row r="1502" spans="1:3" ht="16" customHeight="1" x14ac:dyDescent="0.2">
      <c r="A1502"/>
      <c r="C1502"/>
    </row>
    <row r="1503" spans="1:3" ht="16" customHeight="1" x14ac:dyDescent="0.2">
      <c r="A1503"/>
      <c r="C1503"/>
    </row>
    <row r="1504" spans="1:3" ht="16" customHeight="1" x14ac:dyDescent="0.2">
      <c r="A1504"/>
      <c r="C1504"/>
    </row>
    <row r="1505" spans="1:3" ht="16" customHeight="1" x14ac:dyDescent="0.2">
      <c r="A1505"/>
      <c r="C1505"/>
    </row>
    <row r="1506" spans="1:3" ht="16" customHeight="1" x14ac:dyDescent="0.2">
      <c r="A1506"/>
      <c r="C1506"/>
    </row>
    <row r="1507" spans="1:3" ht="16" customHeight="1" x14ac:dyDescent="0.2">
      <c r="A1507"/>
      <c r="C1507"/>
    </row>
    <row r="1508" spans="1:3" ht="16" customHeight="1" x14ac:dyDescent="0.2">
      <c r="A1508"/>
      <c r="C1508"/>
    </row>
    <row r="1509" spans="1:3" ht="16" customHeight="1" x14ac:dyDescent="0.2">
      <c r="A1509"/>
      <c r="C1509"/>
    </row>
    <row r="1510" spans="1:3" ht="16" customHeight="1" x14ac:dyDescent="0.2">
      <c r="A1510"/>
      <c r="C1510"/>
    </row>
    <row r="1511" spans="1:3" ht="16" customHeight="1" x14ac:dyDescent="0.2">
      <c r="A1511"/>
      <c r="C1511"/>
    </row>
    <row r="1512" spans="1:3" ht="16" customHeight="1" x14ac:dyDescent="0.2">
      <c r="A1512"/>
      <c r="C1512"/>
    </row>
    <row r="1513" spans="1:3" ht="16" customHeight="1" x14ac:dyDescent="0.2">
      <c r="A1513"/>
      <c r="C1513"/>
    </row>
    <row r="1514" spans="1:3" ht="16" customHeight="1" x14ac:dyDescent="0.2">
      <c r="A1514"/>
      <c r="C1514"/>
    </row>
    <row r="1515" spans="1:3" ht="16" customHeight="1" x14ac:dyDescent="0.2">
      <c r="A1515"/>
      <c r="C1515"/>
    </row>
    <row r="1516" spans="1:3" ht="16" customHeight="1" x14ac:dyDescent="0.2">
      <c r="A1516"/>
      <c r="C1516"/>
    </row>
    <row r="1517" spans="1:3" ht="16" customHeight="1" x14ac:dyDescent="0.2">
      <c r="A1517"/>
      <c r="C1517"/>
    </row>
    <row r="1518" spans="1:3" ht="16" customHeight="1" x14ac:dyDescent="0.2">
      <c r="A1518"/>
      <c r="C1518"/>
    </row>
    <row r="1519" spans="1:3" ht="16" customHeight="1" x14ac:dyDescent="0.2">
      <c r="A1519"/>
      <c r="C1519"/>
    </row>
    <row r="1520" spans="1:3" ht="16" customHeight="1" x14ac:dyDescent="0.2">
      <c r="A1520"/>
      <c r="C1520"/>
    </row>
    <row r="1521" spans="1:3" ht="16" customHeight="1" x14ac:dyDescent="0.2">
      <c r="A1521"/>
      <c r="C1521"/>
    </row>
    <row r="1522" spans="1:3" ht="16" customHeight="1" x14ac:dyDescent="0.2">
      <c r="A1522"/>
      <c r="C1522"/>
    </row>
    <row r="1523" spans="1:3" ht="16" customHeight="1" x14ac:dyDescent="0.2">
      <c r="A1523"/>
      <c r="C1523"/>
    </row>
    <row r="1524" spans="1:3" ht="16" customHeight="1" x14ac:dyDescent="0.2">
      <c r="A1524"/>
      <c r="C1524"/>
    </row>
    <row r="1525" spans="1:3" ht="16" customHeight="1" x14ac:dyDescent="0.2">
      <c r="A1525"/>
      <c r="C1525"/>
    </row>
    <row r="1526" spans="1:3" ht="16" customHeight="1" x14ac:dyDescent="0.2">
      <c r="A1526"/>
      <c r="C1526"/>
    </row>
    <row r="1527" spans="1:3" ht="16" customHeight="1" x14ac:dyDescent="0.2">
      <c r="A1527"/>
      <c r="C1527"/>
    </row>
    <row r="1528" spans="1:3" ht="16" customHeight="1" x14ac:dyDescent="0.2">
      <c r="A1528"/>
      <c r="C1528"/>
    </row>
    <row r="1529" spans="1:3" ht="16" customHeight="1" x14ac:dyDescent="0.2">
      <c r="A1529"/>
      <c r="C1529"/>
    </row>
    <row r="1530" spans="1:3" ht="16" customHeight="1" x14ac:dyDescent="0.2">
      <c r="A1530"/>
      <c r="C1530"/>
    </row>
    <row r="1531" spans="1:3" ht="16" customHeight="1" x14ac:dyDescent="0.2">
      <c r="A1531"/>
      <c r="C1531"/>
    </row>
    <row r="1532" spans="1:3" ht="16" customHeight="1" x14ac:dyDescent="0.2">
      <c r="A1532"/>
      <c r="C1532"/>
    </row>
    <row r="1533" spans="1:3" ht="16" customHeight="1" x14ac:dyDescent="0.2">
      <c r="A1533"/>
      <c r="C1533"/>
    </row>
    <row r="1534" spans="1:3" ht="16" customHeight="1" x14ac:dyDescent="0.2">
      <c r="A1534"/>
      <c r="C1534"/>
    </row>
    <row r="1535" spans="1:3" ht="16" customHeight="1" x14ac:dyDescent="0.2">
      <c r="A1535"/>
      <c r="C1535"/>
    </row>
    <row r="1536" spans="1:3" ht="16" customHeight="1" x14ac:dyDescent="0.2">
      <c r="A1536"/>
      <c r="C1536"/>
    </row>
    <row r="1537" spans="1:3" ht="16" customHeight="1" x14ac:dyDescent="0.2">
      <c r="A1537"/>
      <c r="C1537"/>
    </row>
    <row r="1538" spans="1:3" ht="16" customHeight="1" x14ac:dyDescent="0.2">
      <c r="A1538"/>
      <c r="C1538"/>
    </row>
    <row r="1539" spans="1:3" ht="16" customHeight="1" x14ac:dyDescent="0.2">
      <c r="A1539"/>
      <c r="C1539"/>
    </row>
    <row r="1540" spans="1:3" ht="16" customHeight="1" x14ac:dyDescent="0.2">
      <c r="A1540"/>
      <c r="C1540"/>
    </row>
    <row r="1541" spans="1:3" ht="16" customHeight="1" x14ac:dyDescent="0.2">
      <c r="A1541"/>
      <c r="C1541"/>
    </row>
    <row r="1542" spans="1:3" ht="16" customHeight="1" x14ac:dyDescent="0.2">
      <c r="A1542"/>
      <c r="C1542"/>
    </row>
    <row r="1543" spans="1:3" ht="16" customHeight="1" x14ac:dyDescent="0.2">
      <c r="A1543"/>
      <c r="C1543"/>
    </row>
    <row r="1544" spans="1:3" ht="16" customHeight="1" x14ac:dyDescent="0.2">
      <c r="A1544"/>
      <c r="C1544"/>
    </row>
    <row r="1545" spans="1:3" ht="16" customHeight="1" x14ac:dyDescent="0.2">
      <c r="A1545"/>
      <c r="C1545"/>
    </row>
    <row r="1546" spans="1:3" ht="16" customHeight="1" x14ac:dyDescent="0.2">
      <c r="A1546"/>
      <c r="C1546"/>
    </row>
    <row r="1547" spans="1:3" ht="16" customHeight="1" x14ac:dyDescent="0.2">
      <c r="A1547"/>
      <c r="C1547"/>
    </row>
    <row r="1548" spans="1:3" ht="16" customHeight="1" x14ac:dyDescent="0.2">
      <c r="A1548"/>
      <c r="C1548"/>
    </row>
    <row r="1549" spans="1:3" ht="16" customHeight="1" x14ac:dyDescent="0.2">
      <c r="A1549"/>
      <c r="C1549"/>
    </row>
    <row r="1550" spans="1:3" ht="16" customHeight="1" x14ac:dyDescent="0.2">
      <c r="A1550"/>
      <c r="C1550"/>
    </row>
    <row r="1551" spans="1:3" ht="16" customHeight="1" x14ac:dyDescent="0.2">
      <c r="A1551"/>
      <c r="C1551"/>
    </row>
    <row r="1552" spans="1:3" ht="16" customHeight="1" x14ac:dyDescent="0.2">
      <c r="A1552"/>
      <c r="C1552"/>
    </row>
    <row r="1553" spans="1:3" ht="16" customHeight="1" x14ac:dyDescent="0.2">
      <c r="A1553"/>
      <c r="C1553"/>
    </row>
    <row r="1554" spans="1:3" ht="16" customHeight="1" x14ac:dyDescent="0.2">
      <c r="A1554"/>
      <c r="C1554"/>
    </row>
    <row r="1555" spans="1:3" ht="16" customHeight="1" x14ac:dyDescent="0.2">
      <c r="A1555"/>
      <c r="C1555"/>
    </row>
    <row r="1556" spans="1:3" ht="16" customHeight="1" x14ac:dyDescent="0.2">
      <c r="A1556"/>
      <c r="C1556"/>
    </row>
    <row r="1557" spans="1:3" ht="16" customHeight="1" x14ac:dyDescent="0.2">
      <c r="A1557"/>
      <c r="C1557"/>
    </row>
    <row r="1558" spans="1:3" ht="16" customHeight="1" x14ac:dyDescent="0.2">
      <c r="A1558"/>
      <c r="C1558"/>
    </row>
    <row r="1559" spans="1:3" ht="16" customHeight="1" x14ac:dyDescent="0.2">
      <c r="A1559"/>
      <c r="C1559"/>
    </row>
    <row r="1560" spans="1:3" ht="16" customHeight="1" x14ac:dyDescent="0.2">
      <c r="A1560"/>
      <c r="C1560"/>
    </row>
    <row r="1561" spans="1:3" ht="16" customHeight="1" x14ac:dyDescent="0.2">
      <c r="A1561"/>
      <c r="C1561"/>
    </row>
    <row r="1562" spans="1:3" ht="16" customHeight="1" x14ac:dyDescent="0.2">
      <c r="A1562"/>
      <c r="C1562"/>
    </row>
    <row r="1563" spans="1:3" ht="16" customHeight="1" x14ac:dyDescent="0.2">
      <c r="A1563"/>
      <c r="C1563"/>
    </row>
    <row r="1564" spans="1:3" ht="16" customHeight="1" x14ac:dyDescent="0.2">
      <c r="A1564"/>
      <c r="C1564"/>
    </row>
    <row r="1565" spans="1:3" ht="16" customHeight="1" x14ac:dyDescent="0.2">
      <c r="A1565"/>
      <c r="C1565"/>
    </row>
    <row r="1566" spans="1:3" ht="16" customHeight="1" x14ac:dyDescent="0.2">
      <c r="A1566"/>
      <c r="C1566"/>
    </row>
    <row r="1567" spans="1:3" ht="16" customHeight="1" x14ac:dyDescent="0.2">
      <c r="A1567"/>
      <c r="C1567"/>
    </row>
    <row r="1568" spans="1:3" ht="16" customHeight="1" x14ac:dyDescent="0.2">
      <c r="A1568"/>
      <c r="C1568"/>
    </row>
    <row r="1569" spans="1:3" ht="16" customHeight="1" x14ac:dyDescent="0.2">
      <c r="A1569"/>
      <c r="C1569"/>
    </row>
    <row r="1570" spans="1:3" ht="16" customHeight="1" x14ac:dyDescent="0.2">
      <c r="A1570"/>
      <c r="C1570"/>
    </row>
    <row r="1571" spans="1:3" ht="16" customHeight="1" x14ac:dyDescent="0.2">
      <c r="A1571"/>
      <c r="C1571"/>
    </row>
    <row r="1572" spans="1:3" ht="16" customHeight="1" x14ac:dyDescent="0.2">
      <c r="A1572"/>
      <c r="C1572"/>
    </row>
    <row r="1573" spans="1:3" ht="16" customHeight="1" x14ac:dyDescent="0.2">
      <c r="A1573"/>
      <c r="C1573"/>
    </row>
    <row r="1574" spans="1:3" ht="16" customHeight="1" x14ac:dyDescent="0.2">
      <c r="A1574"/>
      <c r="C1574"/>
    </row>
    <row r="1575" spans="1:3" ht="16" customHeight="1" x14ac:dyDescent="0.2">
      <c r="A1575"/>
      <c r="C1575"/>
    </row>
    <row r="1576" spans="1:3" ht="16" customHeight="1" x14ac:dyDescent="0.2">
      <c r="A1576"/>
      <c r="C1576"/>
    </row>
    <row r="1577" spans="1:3" ht="16" customHeight="1" x14ac:dyDescent="0.2">
      <c r="A1577"/>
      <c r="C1577"/>
    </row>
    <row r="1578" spans="1:3" ht="16" customHeight="1" x14ac:dyDescent="0.2">
      <c r="A1578"/>
      <c r="C1578"/>
    </row>
    <row r="1579" spans="1:3" ht="16" customHeight="1" x14ac:dyDescent="0.2">
      <c r="A1579"/>
      <c r="C1579"/>
    </row>
    <row r="1580" spans="1:3" ht="16" customHeight="1" x14ac:dyDescent="0.2">
      <c r="A1580"/>
      <c r="C1580"/>
    </row>
    <row r="1581" spans="1:3" ht="16" customHeight="1" x14ac:dyDescent="0.2">
      <c r="A1581"/>
      <c r="C1581"/>
    </row>
    <row r="1582" spans="1:3" ht="16" customHeight="1" x14ac:dyDescent="0.2">
      <c r="A1582"/>
      <c r="C1582"/>
    </row>
    <row r="1583" spans="1:3" ht="16" customHeight="1" x14ac:dyDescent="0.2">
      <c r="A1583"/>
      <c r="C1583"/>
    </row>
    <row r="1584" spans="1:3" ht="16" customHeight="1" x14ac:dyDescent="0.2">
      <c r="A1584"/>
      <c r="C1584"/>
    </row>
    <row r="1585" spans="1:3" ht="16" customHeight="1" x14ac:dyDescent="0.2">
      <c r="A1585"/>
      <c r="C1585"/>
    </row>
    <row r="1586" spans="1:3" ht="16" customHeight="1" x14ac:dyDescent="0.2">
      <c r="A1586"/>
      <c r="C1586"/>
    </row>
    <row r="1587" spans="1:3" ht="16" customHeight="1" x14ac:dyDescent="0.2">
      <c r="A1587"/>
      <c r="C1587"/>
    </row>
    <row r="1588" spans="1:3" ht="16" customHeight="1" x14ac:dyDescent="0.2">
      <c r="A1588"/>
      <c r="C1588"/>
    </row>
    <row r="1589" spans="1:3" ht="16" customHeight="1" x14ac:dyDescent="0.2">
      <c r="A1589"/>
      <c r="C1589"/>
    </row>
    <row r="1590" spans="1:3" ht="16" customHeight="1" x14ac:dyDescent="0.2">
      <c r="A1590"/>
      <c r="C1590"/>
    </row>
    <row r="1591" spans="1:3" ht="16" customHeight="1" x14ac:dyDescent="0.2">
      <c r="A1591"/>
      <c r="C1591"/>
    </row>
    <row r="1592" spans="1:3" ht="16" customHeight="1" x14ac:dyDescent="0.2">
      <c r="A1592"/>
      <c r="C1592"/>
    </row>
    <row r="1593" spans="1:3" ht="16" customHeight="1" x14ac:dyDescent="0.2">
      <c r="A1593"/>
      <c r="C1593"/>
    </row>
    <row r="1594" spans="1:3" ht="16" customHeight="1" x14ac:dyDescent="0.2">
      <c r="A1594"/>
      <c r="C1594"/>
    </row>
    <row r="1595" spans="1:3" ht="16" customHeight="1" x14ac:dyDescent="0.2">
      <c r="A1595"/>
      <c r="C1595"/>
    </row>
    <row r="1596" spans="1:3" ht="16" customHeight="1" x14ac:dyDescent="0.2">
      <c r="A1596"/>
      <c r="C1596"/>
    </row>
    <row r="1597" spans="1:3" ht="16" customHeight="1" x14ac:dyDescent="0.2">
      <c r="A1597"/>
      <c r="C1597"/>
    </row>
    <row r="1598" spans="1:3" ht="16" customHeight="1" x14ac:dyDescent="0.2">
      <c r="A1598"/>
      <c r="C1598"/>
    </row>
    <row r="1599" spans="1:3" ht="16" customHeight="1" x14ac:dyDescent="0.2">
      <c r="A1599"/>
      <c r="C1599"/>
    </row>
    <row r="1600" spans="1:3" ht="16" customHeight="1" x14ac:dyDescent="0.2">
      <c r="A1600"/>
      <c r="C1600"/>
    </row>
    <row r="1601" spans="1:3" ht="16" customHeight="1" x14ac:dyDescent="0.2">
      <c r="A1601"/>
      <c r="C1601"/>
    </row>
    <row r="1602" spans="1:3" ht="16" customHeight="1" x14ac:dyDescent="0.2">
      <c r="A1602"/>
      <c r="C1602"/>
    </row>
    <row r="1603" spans="1:3" ht="16" customHeight="1" x14ac:dyDescent="0.2">
      <c r="A1603"/>
      <c r="C1603"/>
    </row>
    <row r="1604" spans="1:3" ht="16" customHeight="1" x14ac:dyDescent="0.2">
      <c r="A1604"/>
      <c r="C1604"/>
    </row>
    <row r="1605" spans="1:3" ht="16" customHeight="1" x14ac:dyDescent="0.2">
      <c r="A1605"/>
      <c r="C1605"/>
    </row>
    <row r="1606" spans="1:3" ht="16" customHeight="1" x14ac:dyDescent="0.2">
      <c r="A1606"/>
      <c r="C1606"/>
    </row>
    <row r="1607" spans="1:3" ht="16" customHeight="1" x14ac:dyDescent="0.2">
      <c r="A1607"/>
      <c r="C1607"/>
    </row>
    <row r="1608" spans="1:3" ht="16" customHeight="1" x14ac:dyDescent="0.2">
      <c r="A1608"/>
      <c r="C1608"/>
    </row>
    <row r="1609" spans="1:3" ht="16" customHeight="1" x14ac:dyDescent="0.2">
      <c r="A1609"/>
      <c r="C1609"/>
    </row>
    <row r="1610" spans="1:3" ht="16" customHeight="1" x14ac:dyDescent="0.2">
      <c r="A1610"/>
      <c r="C1610"/>
    </row>
    <row r="1611" spans="1:3" ht="16" customHeight="1" x14ac:dyDescent="0.2">
      <c r="A1611"/>
      <c r="C1611"/>
    </row>
    <row r="1612" spans="1:3" ht="16" customHeight="1" x14ac:dyDescent="0.2">
      <c r="A1612"/>
      <c r="C1612"/>
    </row>
    <row r="1613" spans="1:3" ht="16" customHeight="1" x14ac:dyDescent="0.2">
      <c r="A1613"/>
      <c r="C1613"/>
    </row>
    <row r="1614" spans="1:3" ht="16" customHeight="1" x14ac:dyDescent="0.2">
      <c r="A1614"/>
      <c r="C1614"/>
    </row>
    <row r="1615" spans="1:3" ht="16" customHeight="1" x14ac:dyDescent="0.2">
      <c r="A1615"/>
      <c r="C1615"/>
    </row>
    <row r="1616" spans="1:3" ht="16" customHeight="1" x14ac:dyDescent="0.2">
      <c r="A1616"/>
      <c r="C1616"/>
    </row>
    <row r="1617" spans="1:3" ht="16" customHeight="1" x14ac:dyDescent="0.2">
      <c r="A1617"/>
      <c r="C1617"/>
    </row>
    <row r="1618" spans="1:3" ht="16" customHeight="1" x14ac:dyDescent="0.2">
      <c r="A1618"/>
      <c r="C1618"/>
    </row>
    <row r="1619" spans="1:3" ht="16" customHeight="1" x14ac:dyDescent="0.2">
      <c r="A1619"/>
      <c r="C1619"/>
    </row>
    <row r="1620" spans="1:3" ht="16" customHeight="1" x14ac:dyDescent="0.2">
      <c r="A1620"/>
      <c r="C1620"/>
    </row>
    <row r="1621" spans="1:3" ht="16" customHeight="1" x14ac:dyDescent="0.2">
      <c r="A1621"/>
      <c r="C1621"/>
    </row>
    <row r="1622" spans="1:3" ht="16" customHeight="1" x14ac:dyDescent="0.2">
      <c r="A1622"/>
      <c r="C1622"/>
    </row>
    <row r="1623" spans="1:3" ht="16" customHeight="1" x14ac:dyDescent="0.2">
      <c r="A1623"/>
      <c r="C1623"/>
    </row>
    <row r="1624" spans="1:3" ht="16" customHeight="1" x14ac:dyDescent="0.2">
      <c r="A1624"/>
      <c r="C1624"/>
    </row>
    <row r="1625" spans="1:3" ht="16" customHeight="1" x14ac:dyDescent="0.2">
      <c r="A1625"/>
      <c r="C1625"/>
    </row>
    <row r="1626" spans="1:3" ht="16" customHeight="1" x14ac:dyDescent="0.2">
      <c r="A1626"/>
      <c r="C1626"/>
    </row>
    <row r="1627" spans="1:3" ht="16" customHeight="1" x14ac:dyDescent="0.2">
      <c r="A1627"/>
      <c r="C1627"/>
    </row>
    <row r="1628" spans="1:3" ht="16" customHeight="1" x14ac:dyDescent="0.2">
      <c r="A1628"/>
      <c r="C1628"/>
    </row>
    <row r="1629" spans="1:3" ht="16" customHeight="1" x14ac:dyDescent="0.2">
      <c r="A1629"/>
      <c r="C1629"/>
    </row>
    <row r="1630" spans="1:3" ht="16" customHeight="1" x14ac:dyDescent="0.2">
      <c r="A1630"/>
      <c r="C1630"/>
    </row>
    <row r="1631" spans="1:3" ht="16" customHeight="1" x14ac:dyDescent="0.2">
      <c r="A1631"/>
      <c r="C1631"/>
    </row>
    <row r="1632" spans="1:3" ht="16" customHeight="1" x14ac:dyDescent="0.2">
      <c r="A1632"/>
      <c r="C1632"/>
    </row>
    <row r="1633" spans="1:3" ht="16" customHeight="1" x14ac:dyDescent="0.2">
      <c r="A1633"/>
      <c r="C1633"/>
    </row>
    <row r="1634" spans="1:3" ht="16" customHeight="1" x14ac:dyDescent="0.2">
      <c r="A1634"/>
      <c r="C1634"/>
    </row>
    <row r="1635" spans="1:3" ht="16" customHeight="1" x14ac:dyDescent="0.2">
      <c r="A1635"/>
      <c r="C1635"/>
    </row>
    <row r="1636" spans="1:3" ht="16" customHeight="1" x14ac:dyDescent="0.2">
      <c r="A1636"/>
      <c r="C1636"/>
    </row>
    <row r="1637" spans="1:3" ht="16" customHeight="1" x14ac:dyDescent="0.2">
      <c r="A1637"/>
      <c r="C1637"/>
    </row>
    <row r="1638" spans="1:3" ht="16" customHeight="1" x14ac:dyDescent="0.2">
      <c r="A1638"/>
      <c r="C1638"/>
    </row>
    <row r="1639" spans="1:3" ht="16" customHeight="1" x14ac:dyDescent="0.2">
      <c r="A1639"/>
      <c r="C1639"/>
    </row>
    <row r="1640" spans="1:3" ht="16" customHeight="1" x14ac:dyDescent="0.2">
      <c r="A1640"/>
      <c r="C1640"/>
    </row>
    <row r="1641" spans="1:3" ht="16" customHeight="1" x14ac:dyDescent="0.2">
      <c r="A1641"/>
      <c r="C1641"/>
    </row>
    <row r="1642" spans="1:3" ht="16" customHeight="1" x14ac:dyDescent="0.2">
      <c r="A1642"/>
      <c r="C1642"/>
    </row>
    <row r="1643" spans="1:3" ht="16" customHeight="1" x14ac:dyDescent="0.2">
      <c r="A1643"/>
      <c r="C1643"/>
    </row>
    <row r="1644" spans="1:3" ht="16" customHeight="1" x14ac:dyDescent="0.2">
      <c r="A1644"/>
      <c r="C1644"/>
    </row>
    <row r="1645" spans="1:3" ht="16" customHeight="1" x14ac:dyDescent="0.2">
      <c r="A1645"/>
      <c r="C1645"/>
    </row>
    <row r="1646" spans="1:3" ht="16" customHeight="1" x14ac:dyDescent="0.2">
      <c r="A1646"/>
      <c r="C1646"/>
    </row>
    <row r="1647" spans="1:3" ht="16" customHeight="1" x14ac:dyDescent="0.2">
      <c r="A1647"/>
      <c r="C1647"/>
    </row>
    <row r="1648" spans="1:3" ht="16" customHeight="1" x14ac:dyDescent="0.2">
      <c r="A1648"/>
      <c r="C1648"/>
    </row>
    <row r="1649" spans="1:3" ht="16" customHeight="1" x14ac:dyDescent="0.2">
      <c r="A1649"/>
      <c r="C1649"/>
    </row>
    <row r="1650" spans="1:3" ht="16" customHeight="1" x14ac:dyDescent="0.2">
      <c r="A1650"/>
      <c r="C1650"/>
    </row>
    <row r="1651" spans="1:3" ht="16" customHeight="1" x14ac:dyDescent="0.2">
      <c r="A1651"/>
      <c r="C1651"/>
    </row>
    <row r="1652" spans="1:3" ht="16" customHeight="1" x14ac:dyDescent="0.2">
      <c r="A1652"/>
      <c r="C1652"/>
    </row>
    <row r="1653" spans="1:3" ht="16" customHeight="1" x14ac:dyDescent="0.2">
      <c r="A1653"/>
      <c r="C1653"/>
    </row>
    <row r="1654" spans="1:3" ht="16" customHeight="1" x14ac:dyDescent="0.2">
      <c r="A1654"/>
      <c r="C1654"/>
    </row>
    <row r="1655" spans="1:3" ht="16" customHeight="1" x14ac:dyDescent="0.2">
      <c r="A1655"/>
      <c r="C1655"/>
    </row>
    <row r="1656" spans="1:3" ht="16" customHeight="1" x14ac:dyDescent="0.2">
      <c r="A1656"/>
      <c r="C1656"/>
    </row>
    <row r="1657" spans="1:3" ht="16" customHeight="1" x14ac:dyDescent="0.2">
      <c r="A1657"/>
      <c r="C1657"/>
    </row>
    <row r="1658" spans="1:3" ht="16" customHeight="1" x14ac:dyDescent="0.2">
      <c r="A1658"/>
      <c r="C1658"/>
    </row>
    <row r="1659" spans="1:3" ht="16" customHeight="1" x14ac:dyDescent="0.2">
      <c r="A1659"/>
      <c r="C1659"/>
    </row>
    <row r="1660" spans="1:3" ht="16" customHeight="1" x14ac:dyDescent="0.2">
      <c r="A1660"/>
      <c r="C1660"/>
    </row>
    <row r="1661" spans="1:3" ht="16" customHeight="1" x14ac:dyDescent="0.2">
      <c r="A1661"/>
      <c r="C1661"/>
    </row>
    <row r="1662" spans="1:3" ht="16" customHeight="1" x14ac:dyDescent="0.2">
      <c r="A1662"/>
      <c r="C1662"/>
    </row>
    <row r="1663" spans="1:3" ht="16" customHeight="1" x14ac:dyDescent="0.2">
      <c r="A1663"/>
      <c r="C1663"/>
    </row>
    <row r="1664" spans="1:3" ht="16" customHeight="1" x14ac:dyDescent="0.2">
      <c r="A1664"/>
      <c r="C1664"/>
    </row>
    <row r="1665" spans="1:3" ht="16" customHeight="1" x14ac:dyDescent="0.2">
      <c r="A1665"/>
      <c r="C1665"/>
    </row>
    <row r="1666" spans="1:3" ht="16" customHeight="1" x14ac:dyDescent="0.2">
      <c r="A1666"/>
      <c r="C1666"/>
    </row>
    <row r="1667" spans="1:3" ht="16" customHeight="1" x14ac:dyDescent="0.2">
      <c r="A1667"/>
      <c r="C1667"/>
    </row>
    <row r="1668" spans="1:3" ht="16" customHeight="1" x14ac:dyDescent="0.2">
      <c r="A1668"/>
      <c r="C1668"/>
    </row>
    <row r="1669" spans="1:3" ht="16" customHeight="1" x14ac:dyDescent="0.2">
      <c r="A1669"/>
      <c r="C1669"/>
    </row>
    <row r="1670" spans="1:3" ht="16" customHeight="1" x14ac:dyDescent="0.2">
      <c r="A1670"/>
      <c r="C1670"/>
    </row>
    <row r="1671" spans="1:3" ht="16" customHeight="1" x14ac:dyDescent="0.2">
      <c r="A1671"/>
      <c r="C1671"/>
    </row>
    <row r="1672" spans="1:3" ht="16" customHeight="1" x14ac:dyDescent="0.2">
      <c r="A1672"/>
      <c r="C1672"/>
    </row>
    <row r="1673" spans="1:3" ht="16" customHeight="1" x14ac:dyDescent="0.2">
      <c r="A1673"/>
      <c r="C1673"/>
    </row>
    <row r="1674" spans="1:3" ht="16" customHeight="1" x14ac:dyDescent="0.2">
      <c r="A1674"/>
      <c r="C1674"/>
    </row>
    <row r="1675" spans="1:3" ht="16" customHeight="1" x14ac:dyDescent="0.2">
      <c r="A1675"/>
      <c r="C1675"/>
    </row>
    <row r="1676" spans="1:3" ht="16" customHeight="1" x14ac:dyDescent="0.2">
      <c r="A1676"/>
      <c r="C1676"/>
    </row>
    <row r="1677" spans="1:3" ht="16" customHeight="1" x14ac:dyDescent="0.2">
      <c r="A1677"/>
      <c r="C1677"/>
    </row>
    <row r="1678" spans="1:3" ht="16" customHeight="1" x14ac:dyDescent="0.2">
      <c r="A1678"/>
      <c r="C1678"/>
    </row>
    <row r="1679" spans="1:3" ht="16" customHeight="1" x14ac:dyDescent="0.2">
      <c r="A1679"/>
      <c r="C1679"/>
    </row>
    <row r="1680" spans="1:3" ht="16" customHeight="1" x14ac:dyDescent="0.2">
      <c r="A1680"/>
      <c r="C1680"/>
    </row>
    <row r="1681" spans="1:3" ht="16" customHeight="1" x14ac:dyDescent="0.2">
      <c r="A1681"/>
      <c r="C1681"/>
    </row>
    <row r="1682" spans="1:3" ht="16" customHeight="1" x14ac:dyDescent="0.2">
      <c r="A1682"/>
      <c r="C1682"/>
    </row>
    <row r="1683" spans="1:3" ht="16" customHeight="1" x14ac:dyDescent="0.2">
      <c r="A1683"/>
      <c r="C1683"/>
    </row>
    <row r="1684" spans="1:3" ht="16" customHeight="1" x14ac:dyDescent="0.2">
      <c r="A1684"/>
      <c r="C1684"/>
    </row>
    <row r="1685" spans="1:3" ht="16" customHeight="1" x14ac:dyDescent="0.2">
      <c r="A1685"/>
      <c r="C1685"/>
    </row>
    <row r="1686" spans="1:3" ht="16" customHeight="1" x14ac:dyDescent="0.2">
      <c r="A1686"/>
      <c r="C1686"/>
    </row>
    <row r="1687" spans="1:3" ht="16" customHeight="1" x14ac:dyDescent="0.2">
      <c r="A1687"/>
      <c r="C1687"/>
    </row>
    <row r="1688" spans="1:3" ht="16" customHeight="1" x14ac:dyDescent="0.2">
      <c r="A1688"/>
      <c r="C1688"/>
    </row>
    <row r="1689" spans="1:3" ht="16" customHeight="1" x14ac:dyDescent="0.2">
      <c r="A1689"/>
      <c r="C1689"/>
    </row>
    <row r="1690" spans="1:3" ht="16" customHeight="1" x14ac:dyDescent="0.2">
      <c r="A1690"/>
      <c r="C1690"/>
    </row>
    <row r="1691" spans="1:3" ht="16" customHeight="1" x14ac:dyDescent="0.2">
      <c r="A1691"/>
      <c r="C1691"/>
    </row>
    <row r="1692" spans="1:3" ht="16" customHeight="1" x14ac:dyDescent="0.2">
      <c r="A1692"/>
      <c r="C1692"/>
    </row>
    <row r="1693" spans="1:3" ht="16" customHeight="1" x14ac:dyDescent="0.2">
      <c r="A1693"/>
      <c r="C1693"/>
    </row>
    <row r="1694" spans="1:3" ht="16" customHeight="1" x14ac:dyDescent="0.2">
      <c r="A1694"/>
      <c r="C1694"/>
    </row>
    <row r="1695" spans="1:3" ht="16" customHeight="1" x14ac:dyDescent="0.2">
      <c r="A1695"/>
      <c r="C1695"/>
    </row>
    <row r="1696" spans="1:3" ht="16" customHeight="1" x14ac:dyDescent="0.2">
      <c r="A1696"/>
      <c r="C1696"/>
    </row>
    <row r="1697" spans="1:3" ht="16" customHeight="1" x14ac:dyDescent="0.2">
      <c r="A1697"/>
      <c r="C1697"/>
    </row>
    <row r="1698" spans="1:3" ht="16" customHeight="1" x14ac:dyDescent="0.2">
      <c r="A1698"/>
      <c r="C1698"/>
    </row>
    <row r="1699" spans="1:3" ht="16" customHeight="1" x14ac:dyDescent="0.2">
      <c r="A1699"/>
      <c r="C1699"/>
    </row>
    <row r="1700" spans="1:3" ht="16" customHeight="1" x14ac:dyDescent="0.2">
      <c r="A1700"/>
      <c r="C1700"/>
    </row>
    <row r="1701" spans="1:3" ht="16" customHeight="1" x14ac:dyDescent="0.2">
      <c r="A1701"/>
      <c r="C1701"/>
    </row>
    <row r="1702" spans="1:3" ht="16" customHeight="1" x14ac:dyDescent="0.2">
      <c r="A1702"/>
      <c r="C1702"/>
    </row>
    <row r="1703" spans="1:3" ht="16" customHeight="1" x14ac:dyDescent="0.2">
      <c r="A1703"/>
      <c r="C1703"/>
    </row>
    <row r="1704" spans="1:3" ht="16" customHeight="1" x14ac:dyDescent="0.2">
      <c r="A1704"/>
      <c r="C1704"/>
    </row>
    <row r="1705" spans="1:3" ht="16" customHeight="1" x14ac:dyDescent="0.2">
      <c r="A1705"/>
      <c r="C1705"/>
    </row>
    <row r="1706" spans="1:3" ht="16" customHeight="1" x14ac:dyDescent="0.2">
      <c r="A1706"/>
      <c r="C1706"/>
    </row>
    <row r="1707" spans="1:3" ht="16" customHeight="1" x14ac:dyDescent="0.2">
      <c r="A1707"/>
      <c r="C1707"/>
    </row>
    <row r="1708" spans="1:3" ht="16" customHeight="1" x14ac:dyDescent="0.2">
      <c r="A1708"/>
      <c r="C1708"/>
    </row>
    <row r="1709" spans="1:3" ht="16" customHeight="1" x14ac:dyDescent="0.2">
      <c r="A1709"/>
      <c r="C1709"/>
    </row>
    <row r="1710" spans="1:3" ht="16" customHeight="1" x14ac:dyDescent="0.2">
      <c r="A1710"/>
      <c r="C1710"/>
    </row>
    <row r="1711" spans="1:3" ht="16" customHeight="1" x14ac:dyDescent="0.2">
      <c r="A1711"/>
      <c r="C1711"/>
    </row>
    <row r="1712" spans="1:3" ht="16" customHeight="1" x14ac:dyDescent="0.2">
      <c r="A1712"/>
      <c r="C1712"/>
    </row>
    <row r="1713" spans="1:3" ht="16" customHeight="1" x14ac:dyDescent="0.2">
      <c r="A1713"/>
      <c r="C1713"/>
    </row>
    <row r="1714" spans="1:3" ht="16" customHeight="1" x14ac:dyDescent="0.2">
      <c r="A1714"/>
      <c r="C1714"/>
    </row>
    <row r="1715" spans="1:3" ht="16" customHeight="1" x14ac:dyDescent="0.2">
      <c r="A1715"/>
      <c r="C1715"/>
    </row>
    <row r="1716" spans="1:3" ht="16" customHeight="1" x14ac:dyDescent="0.2">
      <c r="A1716"/>
      <c r="C1716"/>
    </row>
    <row r="1717" spans="1:3" ht="16" customHeight="1" x14ac:dyDescent="0.2">
      <c r="A1717"/>
      <c r="C1717"/>
    </row>
    <row r="1718" spans="1:3" ht="16" customHeight="1" x14ac:dyDescent="0.2">
      <c r="A1718"/>
      <c r="C1718"/>
    </row>
    <row r="1719" spans="1:3" ht="16" customHeight="1" x14ac:dyDescent="0.2">
      <c r="A1719"/>
      <c r="C1719"/>
    </row>
    <row r="1720" spans="1:3" ht="16" customHeight="1" x14ac:dyDescent="0.2">
      <c r="A1720"/>
      <c r="C1720"/>
    </row>
    <row r="1721" spans="1:3" ht="16" customHeight="1" x14ac:dyDescent="0.2">
      <c r="A1721"/>
      <c r="C1721"/>
    </row>
    <row r="1722" spans="1:3" ht="16" customHeight="1" x14ac:dyDescent="0.2">
      <c r="A1722"/>
      <c r="C1722"/>
    </row>
    <row r="1723" spans="1:3" ht="16" customHeight="1" x14ac:dyDescent="0.2">
      <c r="A1723"/>
      <c r="C1723"/>
    </row>
    <row r="1724" spans="1:3" ht="16" customHeight="1" x14ac:dyDescent="0.2">
      <c r="A1724"/>
      <c r="C1724"/>
    </row>
    <row r="1725" spans="1:3" ht="16" customHeight="1" x14ac:dyDescent="0.2">
      <c r="A1725"/>
      <c r="C1725"/>
    </row>
    <row r="1726" spans="1:3" ht="16" customHeight="1" x14ac:dyDescent="0.2">
      <c r="A1726"/>
      <c r="C1726"/>
    </row>
    <row r="1727" spans="1:3" ht="16" customHeight="1" x14ac:dyDescent="0.2">
      <c r="A1727"/>
      <c r="C1727"/>
    </row>
    <row r="1728" spans="1:3" ht="16" customHeight="1" x14ac:dyDescent="0.2">
      <c r="A1728"/>
      <c r="C1728"/>
    </row>
    <row r="1729" spans="1:3" ht="16" customHeight="1" x14ac:dyDescent="0.2">
      <c r="A1729"/>
      <c r="C1729"/>
    </row>
    <row r="1730" spans="1:3" ht="16" customHeight="1" x14ac:dyDescent="0.2">
      <c r="A1730"/>
      <c r="C1730"/>
    </row>
    <row r="1731" spans="1:3" ht="16" customHeight="1" x14ac:dyDescent="0.2">
      <c r="A1731"/>
      <c r="C1731"/>
    </row>
    <row r="1732" spans="1:3" ht="16" customHeight="1" x14ac:dyDescent="0.2">
      <c r="A1732"/>
      <c r="C1732"/>
    </row>
    <row r="1733" spans="1:3" ht="16" customHeight="1" x14ac:dyDescent="0.2">
      <c r="A1733"/>
      <c r="C1733"/>
    </row>
    <row r="1734" spans="1:3" ht="16" customHeight="1" x14ac:dyDescent="0.2">
      <c r="A1734"/>
      <c r="C1734"/>
    </row>
    <row r="1735" spans="1:3" ht="16" customHeight="1" x14ac:dyDescent="0.2">
      <c r="A1735"/>
      <c r="C1735"/>
    </row>
    <row r="1736" spans="1:3" ht="16" customHeight="1" x14ac:dyDescent="0.2">
      <c r="A1736"/>
      <c r="C1736"/>
    </row>
    <row r="1737" spans="1:3" ht="16" customHeight="1" x14ac:dyDescent="0.2">
      <c r="A1737"/>
      <c r="C1737"/>
    </row>
    <row r="1738" spans="1:3" ht="16" customHeight="1" x14ac:dyDescent="0.2">
      <c r="A1738"/>
      <c r="C1738"/>
    </row>
    <row r="1739" spans="1:3" ht="16" customHeight="1" x14ac:dyDescent="0.2">
      <c r="A1739"/>
      <c r="C1739"/>
    </row>
    <row r="1740" spans="1:3" ht="16" customHeight="1" x14ac:dyDescent="0.2">
      <c r="A1740"/>
      <c r="C1740"/>
    </row>
    <row r="1741" spans="1:3" ht="16" customHeight="1" x14ac:dyDescent="0.2">
      <c r="A1741"/>
      <c r="C1741"/>
    </row>
    <row r="1742" spans="1:3" ht="16" customHeight="1" x14ac:dyDescent="0.2">
      <c r="A1742"/>
      <c r="C1742"/>
    </row>
    <row r="1743" spans="1:3" ht="16" customHeight="1" x14ac:dyDescent="0.2">
      <c r="A1743"/>
      <c r="C1743"/>
    </row>
    <row r="1744" spans="1:3" ht="16" customHeight="1" x14ac:dyDescent="0.2">
      <c r="A1744"/>
      <c r="C1744"/>
    </row>
    <row r="1745" spans="1:3" ht="16" customHeight="1" x14ac:dyDescent="0.2">
      <c r="A1745"/>
      <c r="C1745"/>
    </row>
    <row r="1746" spans="1:3" ht="16" customHeight="1" x14ac:dyDescent="0.2">
      <c r="A1746"/>
      <c r="C1746"/>
    </row>
    <row r="1747" spans="1:3" ht="16" customHeight="1" x14ac:dyDescent="0.2">
      <c r="A1747"/>
      <c r="C1747"/>
    </row>
    <row r="1748" spans="1:3" ht="16" customHeight="1" x14ac:dyDescent="0.2">
      <c r="A1748"/>
      <c r="C1748"/>
    </row>
    <row r="1749" spans="1:3" ht="16" customHeight="1" x14ac:dyDescent="0.2">
      <c r="A1749"/>
      <c r="C1749"/>
    </row>
    <row r="1750" spans="1:3" ht="16" customHeight="1" x14ac:dyDescent="0.2">
      <c r="A1750"/>
      <c r="C1750"/>
    </row>
    <row r="1751" spans="1:3" ht="16" customHeight="1" x14ac:dyDescent="0.2">
      <c r="A1751"/>
      <c r="C1751"/>
    </row>
    <row r="1752" spans="1:3" ht="16" customHeight="1" x14ac:dyDescent="0.2">
      <c r="A1752"/>
      <c r="C1752"/>
    </row>
    <row r="1753" spans="1:3" ht="16" customHeight="1" x14ac:dyDescent="0.2">
      <c r="A1753"/>
      <c r="C1753"/>
    </row>
    <row r="1754" spans="1:3" ht="16" customHeight="1" x14ac:dyDescent="0.2">
      <c r="A1754"/>
      <c r="C1754"/>
    </row>
    <row r="1755" spans="1:3" ht="16" customHeight="1" x14ac:dyDescent="0.2">
      <c r="A1755"/>
      <c r="C1755"/>
    </row>
    <row r="1756" spans="1:3" ht="16" customHeight="1" x14ac:dyDescent="0.2">
      <c r="A1756"/>
      <c r="C1756"/>
    </row>
    <row r="1757" spans="1:3" ht="16" customHeight="1" x14ac:dyDescent="0.2">
      <c r="A1757"/>
      <c r="C1757"/>
    </row>
    <row r="1758" spans="1:3" ht="16" customHeight="1" x14ac:dyDescent="0.2">
      <c r="A1758"/>
      <c r="C1758"/>
    </row>
    <row r="1759" spans="1:3" ht="16" customHeight="1" x14ac:dyDescent="0.2">
      <c r="A1759"/>
      <c r="C1759"/>
    </row>
    <row r="1760" spans="1:3" ht="16" customHeight="1" x14ac:dyDescent="0.2">
      <c r="A1760"/>
      <c r="C1760"/>
    </row>
    <row r="1761" spans="1:3" ht="16" customHeight="1" x14ac:dyDescent="0.2">
      <c r="A1761"/>
      <c r="C1761"/>
    </row>
    <row r="1762" spans="1:3" ht="16" customHeight="1" x14ac:dyDescent="0.2">
      <c r="A1762"/>
      <c r="C1762"/>
    </row>
    <row r="1763" spans="1:3" ht="16" customHeight="1" x14ac:dyDescent="0.2">
      <c r="A1763"/>
      <c r="C1763"/>
    </row>
    <row r="1764" spans="1:3" ht="16" customHeight="1" x14ac:dyDescent="0.2">
      <c r="A1764"/>
      <c r="C1764"/>
    </row>
    <row r="1765" spans="1:3" ht="16" customHeight="1" x14ac:dyDescent="0.2">
      <c r="A1765"/>
      <c r="C1765"/>
    </row>
    <row r="1766" spans="1:3" ht="16" customHeight="1" x14ac:dyDescent="0.2">
      <c r="A1766"/>
      <c r="C1766"/>
    </row>
    <row r="1767" spans="1:3" ht="16" customHeight="1" x14ac:dyDescent="0.2">
      <c r="A1767"/>
      <c r="C1767"/>
    </row>
    <row r="1768" spans="1:3" ht="16" customHeight="1" x14ac:dyDescent="0.2">
      <c r="A1768"/>
      <c r="C1768"/>
    </row>
    <row r="1769" spans="1:3" ht="16" customHeight="1" x14ac:dyDescent="0.2">
      <c r="A1769"/>
      <c r="C1769"/>
    </row>
    <row r="1770" spans="1:3" ht="16" customHeight="1" x14ac:dyDescent="0.2">
      <c r="A1770"/>
      <c r="C1770"/>
    </row>
    <row r="1771" spans="1:3" ht="16" customHeight="1" x14ac:dyDescent="0.2">
      <c r="A1771"/>
      <c r="C1771"/>
    </row>
    <row r="1772" spans="1:3" ht="16" customHeight="1" x14ac:dyDescent="0.2">
      <c r="A1772"/>
      <c r="C1772"/>
    </row>
    <row r="1773" spans="1:3" ht="16" customHeight="1" x14ac:dyDescent="0.2">
      <c r="A1773"/>
      <c r="C1773"/>
    </row>
    <row r="1774" spans="1:3" ht="16" customHeight="1" x14ac:dyDescent="0.2">
      <c r="A1774"/>
      <c r="C1774"/>
    </row>
    <row r="1775" spans="1:3" ht="16" customHeight="1" x14ac:dyDescent="0.2">
      <c r="A1775"/>
      <c r="C1775"/>
    </row>
    <row r="1776" spans="1:3" ht="16" customHeight="1" x14ac:dyDescent="0.2">
      <c r="A1776"/>
      <c r="C1776"/>
    </row>
    <row r="1777" spans="1:3" ht="16" customHeight="1" x14ac:dyDescent="0.2">
      <c r="A1777"/>
      <c r="C1777"/>
    </row>
    <row r="1778" spans="1:3" ht="16" customHeight="1" x14ac:dyDescent="0.2">
      <c r="A1778"/>
      <c r="C1778"/>
    </row>
    <row r="1779" spans="1:3" ht="16" customHeight="1" x14ac:dyDescent="0.2">
      <c r="A1779"/>
      <c r="C1779"/>
    </row>
    <row r="1780" spans="1:3" ht="16" customHeight="1" x14ac:dyDescent="0.2">
      <c r="A1780"/>
      <c r="C1780"/>
    </row>
    <row r="1781" spans="1:3" ht="16" customHeight="1" x14ac:dyDescent="0.2">
      <c r="A1781"/>
      <c r="C1781"/>
    </row>
    <row r="1782" spans="1:3" ht="16" customHeight="1" x14ac:dyDescent="0.2">
      <c r="A1782"/>
      <c r="C1782"/>
    </row>
    <row r="1783" spans="1:3" ht="16" customHeight="1" x14ac:dyDescent="0.2">
      <c r="A1783"/>
      <c r="C1783"/>
    </row>
    <row r="1784" spans="1:3" ht="16" customHeight="1" x14ac:dyDescent="0.2">
      <c r="A1784"/>
      <c r="C1784"/>
    </row>
    <row r="1785" spans="1:3" ht="16" customHeight="1" x14ac:dyDescent="0.2">
      <c r="A1785"/>
      <c r="C1785"/>
    </row>
    <row r="1786" spans="1:3" ht="16" customHeight="1" x14ac:dyDescent="0.2">
      <c r="A1786"/>
      <c r="C1786"/>
    </row>
    <row r="1787" spans="1:3" ht="16" customHeight="1" x14ac:dyDescent="0.2">
      <c r="A1787"/>
      <c r="C1787"/>
    </row>
    <row r="1788" spans="1:3" ht="16" customHeight="1" x14ac:dyDescent="0.2">
      <c r="A1788"/>
      <c r="C1788"/>
    </row>
    <row r="1789" spans="1:3" ht="16" customHeight="1" x14ac:dyDescent="0.2">
      <c r="A1789"/>
      <c r="C1789"/>
    </row>
    <row r="1790" spans="1:3" ht="16" customHeight="1" x14ac:dyDescent="0.2">
      <c r="A1790"/>
      <c r="C1790"/>
    </row>
    <row r="1791" spans="1:3" ht="16" customHeight="1" x14ac:dyDescent="0.2">
      <c r="A1791"/>
      <c r="C1791"/>
    </row>
    <row r="1792" spans="1:3" ht="16" customHeight="1" x14ac:dyDescent="0.2">
      <c r="A1792"/>
      <c r="C1792"/>
    </row>
    <row r="1793" spans="1:3" ht="16" customHeight="1" x14ac:dyDescent="0.2">
      <c r="A1793"/>
      <c r="C1793"/>
    </row>
    <row r="1794" spans="1:3" ht="16" customHeight="1" x14ac:dyDescent="0.2">
      <c r="A1794"/>
      <c r="C1794"/>
    </row>
    <row r="1795" spans="1:3" ht="16" customHeight="1" x14ac:dyDescent="0.2">
      <c r="A1795"/>
      <c r="C1795"/>
    </row>
    <row r="1796" spans="1:3" ht="16" customHeight="1" x14ac:dyDescent="0.2">
      <c r="A1796"/>
      <c r="C1796"/>
    </row>
    <row r="1797" spans="1:3" ht="16" customHeight="1" x14ac:dyDescent="0.2">
      <c r="A1797"/>
      <c r="C1797"/>
    </row>
    <row r="1798" spans="1:3" ht="16" customHeight="1" x14ac:dyDescent="0.2">
      <c r="A1798"/>
      <c r="C1798"/>
    </row>
    <row r="1799" spans="1:3" ht="16" customHeight="1" x14ac:dyDescent="0.2">
      <c r="A1799"/>
      <c r="C1799"/>
    </row>
    <row r="1800" spans="1:3" ht="16" customHeight="1" x14ac:dyDescent="0.2">
      <c r="A1800"/>
      <c r="C1800"/>
    </row>
    <row r="1801" spans="1:3" ht="16" customHeight="1" x14ac:dyDescent="0.2">
      <c r="A1801"/>
      <c r="C1801"/>
    </row>
    <row r="1802" spans="1:3" ht="16" customHeight="1" x14ac:dyDescent="0.2">
      <c r="A1802"/>
      <c r="C1802"/>
    </row>
    <row r="1803" spans="1:3" ht="16" customHeight="1" x14ac:dyDescent="0.2">
      <c r="A1803"/>
      <c r="C1803"/>
    </row>
    <row r="1804" spans="1:3" ht="16" customHeight="1" x14ac:dyDescent="0.2">
      <c r="A1804"/>
      <c r="C1804"/>
    </row>
    <row r="1805" spans="1:3" ht="16" customHeight="1" x14ac:dyDescent="0.2">
      <c r="A1805"/>
      <c r="C1805"/>
    </row>
    <row r="1806" spans="1:3" ht="16" customHeight="1" x14ac:dyDescent="0.2">
      <c r="A1806"/>
      <c r="C1806"/>
    </row>
    <row r="1807" spans="1:3" ht="16" customHeight="1" x14ac:dyDescent="0.2">
      <c r="A1807"/>
      <c r="C1807"/>
    </row>
    <row r="1808" spans="1:3" ht="16" customHeight="1" x14ac:dyDescent="0.2">
      <c r="A1808"/>
      <c r="C1808"/>
    </row>
    <row r="1809" spans="1:3" ht="16" customHeight="1" x14ac:dyDescent="0.2">
      <c r="A1809"/>
      <c r="C1809"/>
    </row>
    <row r="1810" spans="1:3" ht="16" customHeight="1" x14ac:dyDescent="0.2">
      <c r="A1810"/>
      <c r="C1810"/>
    </row>
    <row r="1811" spans="1:3" ht="16" customHeight="1" x14ac:dyDescent="0.2">
      <c r="A1811"/>
      <c r="C1811"/>
    </row>
    <row r="1812" spans="1:3" ht="16" customHeight="1" x14ac:dyDescent="0.2">
      <c r="A1812"/>
      <c r="C1812"/>
    </row>
    <row r="1813" spans="1:3" ht="16" customHeight="1" x14ac:dyDescent="0.2">
      <c r="A1813"/>
      <c r="C1813"/>
    </row>
    <row r="1814" spans="1:3" ht="16" customHeight="1" x14ac:dyDescent="0.2">
      <c r="A1814"/>
      <c r="C1814"/>
    </row>
    <row r="1815" spans="1:3" ht="16" customHeight="1" x14ac:dyDescent="0.2">
      <c r="A1815"/>
      <c r="C1815"/>
    </row>
    <row r="1816" spans="1:3" ht="16" customHeight="1" x14ac:dyDescent="0.2">
      <c r="A1816"/>
      <c r="C1816"/>
    </row>
    <row r="1817" spans="1:3" ht="16" customHeight="1" x14ac:dyDescent="0.2">
      <c r="A1817"/>
      <c r="C1817"/>
    </row>
    <row r="1818" spans="1:3" ht="16" customHeight="1" x14ac:dyDescent="0.2">
      <c r="A1818"/>
      <c r="C1818"/>
    </row>
    <row r="1819" spans="1:3" ht="16" customHeight="1" x14ac:dyDescent="0.2">
      <c r="A1819"/>
      <c r="C1819"/>
    </row>
    <row r="1820" spans="1:3" ht="16" customHeight="1" x14ac:dyDescent="0.2">
      <c r="A1820"/>
      <c r="C1820"/>
    </row>
    <row r="1821" spans="1:3" ht="16" customHeight="1" x14ac:dyDescent="0.2">
      <c r="A1821"/>
      <c r="C1821"/>
    </row>
    <row r="1822" spans="1:3" ht="16" customHeight="1" x14ac:dyDescent="0.2">
      <c r="A1822"/>
      <c r="C1822"/>
    </row>
    <row r="1823" spans="1:3" ht="16" customHeight="1" x14ac:dyDescent="0.2">
      <c r="A1823"/>
      <c r="C1823"/>
    </row>
    <row r="1824" spans="1:3" ht="16" customHeight="1" x14ac:dyDescent="0.2">
      <c r="A1824"/>
      <c r="C1824"/>
    </row>
    <row r="1825" spans="1:3" ht="16" customHeight="1" x14ac:dyDescent="0.2">
      <c r="A1825"/>
      <c r="C1825"/>
    </row>
    <row r="1826" spans="1:3" ht="16" customHeight="1" x14ac:dyDescent="0.2">
      <c r="A1826"/>
      <c r="C1826"/>
    </row>
    <row r="1827" spans="1:3" ht="16" customHeight="1" x14ac:dyDescent="0.2">
      <c r="A1827"/>
      <c r="C1827"/>
    </row>
    <row r="1828" spans="1:3" ht="16" customHeight="1" x14ac:dyDescent="0.2">
      <c r="A1828"/>
      <c r="C1828"/>
    </row>
    <row r="1829" spans="1:3" ht="16" customHeight="1" x14ac:dyDescent="0.2">
      <c r="A1829"/>
      <c r="C1829"/>
    </row>
    <row r="1830" spans="1:3" ht="16" customHeight="1" x14ac:dyDescent="0.2">
      <c r="A1830"/>
      <c r="C1830"/>
    </row>
    <row r="1831" spans="1:3" ht="16" customHeight="1" x14ac:dyDescent="0.2">
      <c r="A1831"/>
      <c r="C1831"/>
    </row>
    <row r="1832" spans="1:3" ht="16" customHeight="1" x14ac:dyDescent="0.2">
      <c r="A1832"/>
      <c r="C1832"/>
    </row>
    <row r="1833" spans="1:3" ht="16" customHeight="1" x14ac:dyDescent="0.2">
      <c r="A1833"/>
      <c r="C1833"/>
    </row>
    <row r="1834" spans="1:3" ht="16" customHeight="1" x14ac:dyDescent="0.2">
      <c r="A1834"/>
      <c r="C1834"/>
    </row>
    <row r="1835" spans="1:3" ht="16" customHeight="1" x14ac:dyDescent="0.2">
      <c r="A1835"/>
      <c r="C1835"/>
    </row>
    <row r="1836" spans="1:3" ht="16" customHeight="1" x14ac:dyDescent="0.2">
      <c r="A1836"/>
      <c r="C1836"/>
    </row>
    <row r="1837" spans="1:3" ht="16" customHeight="1" x14ac:dyDescent="0.2">
      <c r="A1837"/>
      <c r="C1837"/>
    </row>
    <row r="1838" spans="1:3" ht="16" customHeight="1" x14ac:dyDescent="0.2">
      <c r="A1838"/>
      <c r="C1838"/>
    </row>
    <row r="1839" spans="1:3" ht="16" customHeight="1" x14ac:dyDescent="0.2">
      <c r="A1839"/>
      <c r="C1839"/>
    </row>
    <row r="1840" spans="1:3" ht="16" customHeight="1" x14ac:dyDescent="0.2">
      <c r="A1840"/>
      <c r="C1840"/>
    </row>
    <row r="1841" spans="1:3" ht="16" customHeight="1" x14ac:dyDescent="0.2">
      <c r="A1841"/>
      <c r="C1841"/>
    </row>
    <row r="1842" spans="1:3" ht="16" customHeight="1" x14ac:dyDescent="0.2">
      <c r="A1842"/>
      <c r="C1842"/>
    </row>
    <row r="1843" spans="1:3" ht="16" customHeight="1" x14ac:dyDescent="0.2">
      <c r="A1843"/>
      <c r="C1843"/>
    </row>
    <row r="1844" spans="1:3" ht="16" customHeight="1" x14ac:dyDescent="0.2">
      <c r="A1844"/>
      <c r="C1844"/>
    </row>
    <row r="1845" spans="1:3" ht="16" customHeight="1" x14ac:dyDescent="0.2">
      <c r="A1845"/>
      <c r="C1845"/>
    </row>
    <row r="1846" spans="1:3" ht="16" customHeight="1" x14ac:dyDescent="0.2">
      <c r="A1846"/>
      <c r="C1846"/>
    </row>
    <row r="1847" spans="1:3" ht="16" customHeight="1" x14ac:dyDescent="0.2">
      <c r="A1847"/>
      <c r="C1847"/>
    </row>
    <row r="1848" spans="1:3" ht="16" customHeight="1" x14ac:dyDescent="0.2">
      <c r="A1848"/>
      <c r="C1848"/>
    </row>
    <row r="1849" spans="1:3" ht="16" customHeight="1" x14ac:dyDescent="0.2">
      <c r="A1849"/>
      <c r="C1849"/>
    </row>
    <row r="1850" spans="1:3" ht="16" customHeight="1" x14ac:dyDescent="0.2">
      <c r="A1850"/>
      <c r="C1850"/>
    </row>
    <row r="1851" spans="1:3" ht="16" customHeight="1" x14ac:dyDescent="0.2">
      <c r="A1851"/>
      <c r="C1851"/>
    </row>
    <row r="1852" spans="1:3" ht="16" customHeight="1" x14ac:dyDescent="0.2">
      <c r="A1852"/>
      <c r="C1852"/>
    </row>
    <row r="1853" spans="1:3" ht="16" customHeight="1" x14ac:dyDescent="0.2">
      <c r="A1853"/>
      <c r="C1853"/>
    </row>
    <row r="1854" spans="1:3" ht="16" customHeight="1" x14ac:dyDescent="0.2">
      <c r="A1854"/>
      <c r="C1854"/>
    </row>
    <row r="1855" spans="1:3" ht="16" customHeight="1" x14ac:dyDescent="0.2">
      <c r="A1855"/>
      <c r="C1855"/>
    </row>
    <row r="1856" spans="1:3" ht="16" customHeight="1" x14ac:dyDescent="0.2">
      <c r="A1856"/>
      <c r="C1856"/>
    </row>
    <row r="1857" spans="1:3" ht="16" customHeight="1" x14ac:dyDescent="0.2">
      <c r="A1857"/>
      <c r="C1857"/>
    </row>
    <row r="1858" spans="1:3" ht="16" customHeight="1" x14ac:dyDescent="0.2">
      <c r="A1858"/>
      <c r="C1858"/>
    </row>
    <row r="1859" spans="1:3" ht="16" customHeight="1" x14ac:dyDescent="0.2">
      <c r="A1859"/>
      <c r="C1859"/>
    </row>
    <row r="1860" spans="1:3" ht="16" customHeight="1" x14ac:dyDescent="0.2">
      <c r="A1860"/>
      <c r="C1860"/>
    </row>
    <row r="1861" spans="1:3" ht="16" customHeight="1" x14ac:dyDescent="0.2">
      <c r="A1861"/>
      <c r="C1861"/>
    </row>
    <row r="1862" spans="1:3" ht="16" customHeight="1" x14ac:dyDescent="0.2">
      <c r="A1862"/>
      <c r="C1862"/>
    </row>
    <row r="1863" spans="1:3" ht="16" customHeight="1" x14ac:dyDescent="0.2">
      <c r="A1863"/>
      <c r="C1863"/>
    </row>
    <row r="1864" spans="1:3" ht="16" customHeight="1" x14ac:dyDescent="0.2">
      <c r="A1864"/>
      <c r="C1864"/>
    </row>
    <row r="1865" spans="1:3" ht="16" customHeight="1" x14ac:dyDescent="0.2">
      <c r="A1865"/>
      <c r="C1865"/>
    </row>
    <row r="1866" spans="1:3" ht="16" customHeight="1" x14ac:dyDescent="0.2">
      <c r="A1866"/>
      <c r="C1866"/>
    </row>
    <row r="1867" spans="1:3" ht="16" customHeight="1" x14ac:dyDescent="0.2">
      <c r="A1867"/>
      <c r="C1867"/>
    </row>
    <row r="1868" spans="1:3" ht="16" customHeight="1" x14ac:dyDescent="0.2">
      <c r="A1868"/>
      <c r="C1868"/>
    </row>
    <row r="1869" spans="1:3" ht="16" customHeight="1" x14ac:dyDescent="0.2">
      <c r="A1869"/>
      <c r="C1869"/>
    </row>
    <row r="1870" spans="1:3" ht="16" customHeight="1" x14ac:dyDescent="0.2">
      <c r="A1870"/>
      <c r="C1870"/>
    </row>
    <row r="1871" spans="1:3" ht="16" customHeight="1" x14ac:dyDescent="0.2">
      <c r="A1871"/>
      <c r="C1871"/>
    </row>
    <row r="1872" spans="1:3" ht="16" customHeight="1" x14ac:dyDescent="0.2">
      <c r="A1872"/>
      <c r="C1872"/>
    </row>
    <row r="1873" spans="1:3" ht="16" customHeight="1" x14ac:dyDescent="0.2">
      <c r="A1873"/>
      <c r="C1873"/>
    </row>
    <row r="1874" spans="1:3" ht="16" customHeight="1" x14ac:dyDescent="0.2">
      <c r="A1874"/>
      <c r="C1874"/>
    </row>
    <row r="1875" spans="1:3" ht="16" customHeight="1" x14ac:dyDescent="0.2">
      <c r="A1875"/>
      <c r="C1875"/>
    </row>
    <row r="1876" spans="1:3" ht="16" customHeight="1" x14ac:dyDescent="0.2">
      <c r="A1876"/>
      <c r="C1876"/>
    </row>
    <row r="1877" spans="1:3" ht="16" customHeight="1" x14ac:dyDescent="0.2">
      <c r="A1877"/>
      <c r="C1877"/>
    </row>
    <row r="1878" spans="1:3" ht="16" customHeight="1" x14ac:dyDescent="0.2">
      <c r="A1878"/>
      <c r="C1878"/>
    </row>
    <row r="1879" spans="1:3" ht="16" customHeight="1" x14ac:dyDescent="0.2">
      <c r="A1879"/>
      <c r="C1879"/>
    </row>
    <row r="1880" spans="1:3" ht="16" customHeight="1" x14ac:dyDescent="0.2">
      <c r="A1880"/>
      <c r="C1880"/>
    </row>
    <row r="1881" spans="1:3" ht="16" customHeight="1" x14ac:dyDescent="0.2">
      <c r="A1881"/>
      <c r="C1881"/>
    </row>
    <row r="1882" spans="1:3" ht="16" customHeight="1" x14ac:dyDescent="0.2">
      <c r="A1882"/>
      <c r="C1882"/>
    </row>
    <row r="1883" spans="1:3" ht="16" customHeight="1" x14ac:dyDescent="0.2">
      <c r="A1883"/>
      <c r="C1883"/>
    </row>
    <row r="1884" spans="1:3" ht="16" customHeight="1" x14ac:dyDescent="0.2">
      <c r="A1884"/>
      <c r="C1884"/>
    </row>
    <row r="1885" spans="1:3" ht="16" customHeight="1" x14ac:dyDescent="0.2">
      <c r="A1885"/>
      <c r="C1885"/>
    </row>
    <row r="1886" spans="1:3" ht="16" customHeight="1" x14ac:dyDescent="0.2">
      <c r="A1886"/>
      <c r="C1886"/>
    </row>
    <row r="1887" spans="1:3" ht="16" customHeight="1" x14ac:dyDescent="0.2">
      <c r="A1887"/>
      <c r="C1887"/>
    </row>
    <row r="1888" spans="1:3" ht="16" customHeight="1" x14ac:dyDescent="0.2">
      <c r="A1888"/>
      <c r="C1888"/>
    </row>
    <row r="1889" spans="1:3" ht="16" customHeight="1" x14ac:dyDescent="0.2">
      <c r="A1889"/>
      <c r="C1889"/>
    </row>
    <row r="1890" spans="1:3" ht="16" customHeight="1" x14ac:dyDescent="0.2">
      <c r="A1890"/>
      <c r="C1890"/>
    </row>
    <row r="1891" spans="1:3" ht="16" customHeight="1" x14ac:dyDescent="0.2">
      <c r="A1891"/>
      <c r="C1891"/>
    </row>
    <row r="1892" spans="1:3" ht="16" customHeight="1" x14ac:dyDescent="0.2">
      <c r="A1892"/>
      <c r="C1892"/>
    </row>
    <row r="1893" spans="1:3" ht="16" customHeight="1" x14ac:dyDescent="0.2">
      <c r="A1893"/>
      <c r="C1893"/>
    </row>
    <row r="1894" spans="1:3" ht="16" customHeight="1" x14ac:dyDescent="0.2">
      <c r="A1894"/>
      <c r="C1894"/>
    </row>
    <row r="1895" spans="1:3" ht="16" customHeight="1" x14ac:dyDescent="0.2">
      <c r="A1895"/>
      <c r="C1895"/>
    </row>
    <row r="1896" spans="1:3" ht="16" customHeight="1" x14ac:dyDescent="0.2">
      <c r="A1896"/>
      <c r="C1896"/>
    </row>
    <row r="1897" spans="1:3" ht="16" customHeight="1" x14ac:dyDescent="0.2">
      <c r="A1897"/>
      <c r="C1897"/>
    </row>
    <row r="1898" spans="1:3" ht="16" customHeight="1" x14ac:dyDescent="0.2">
      <c r="A1898"/>
      <c r="C1898"/>
    </row>
    <row r="1899" spans="1:3" ht="16" customHeight="1" x14ac:dyDescent="0.2">
      <c r="A1899"/>
      <c r="C1899"/>
    </row>
    <row r="1900" spans="1:3" ht="16" customHeight="1" x14ac:dyDescent="0.2">
      <c r="A1900"/>
      <c r="C1900"/>
    </row>
    <row r="1901" spans="1:3" ht="16" customHeight="1" x14ac:dyDescent="0.2">
      <c r="A1901"/>
      <c r="C1901"/>
    </row>
    <row r="1902" spans="1:3" ht="16" customHeight="1" x14ac:dyDescent="0.2">
      <c r="A1902"/>
      <c r="C1902"/>
    </row>
    <row r="1903" spans="1:3" ht="16" customHeight="1" x14ac:dyDescent="0.2">
      <c r="A1903"/>
      <c r="C1903"/>
    </row>
    <row r="1904" spans="1:3" ht="16" customHeight="1" x14ac:dyDescent="0.2">
      <c r="A1904"/>
      <c r="C1904"/>
    </row>
    <row r="1905" spans="1:3" ht="16" customHeight="1" x14ac:dyDescent="0.2">
      <c r="A1905"/>
      <c r="C1905"/>
    </row>
    <row r="1906" spans="1:3" ht="16" customHeight="1" x14ac:dyDescent="0.2">
      <c r="A1906"/>
      <c r="C1906"/>
    </row>
    <row r="1907" spans="1:3" ht="16" customHeight="1" x14ac:dyDescent="0.2">
      <c r="A1907"/>
      <c r="C1907"/>
    </row>
    <row r="1908" spans="1:3" ht="16" customHeight="1" x14ac:dyDescent="0.2">
      <c r="A1908"/>
      <c r="C1908"/>
    </row>
    <row r="1909" spans="1:3" ht="16" customHeight="1" x14ac:dyDescent="0.2">
      <c r="A1909"/>
      <c r="C1909"/>
    </row>
    <row r="1910" spans="1:3" ht="16" customHeight="1" x14ac:dyDescent="0.2">
      <c r="A1910"/>
      <c r="C1910"/>
    </row>
    <row r="1911" spans="1:3" ht="16" customHeight="1" x14ac:dyDescent="0.2">
      <c r="A1911"/>
      <c r="C1911"/>
    </row>
    <row r="1912" spans="1:3" ht="16" customHeight="1" x14ac:dyDescent="0.2">
      <c r="A1912"/>
      <c r="C1912"/>
    </row>
    <row r="1913" spans="1:3" ht="16" customHeight="1" x14ac:dyDescent="0.2">
      <c r="A1913"/>
      <c r="C1913"/>
    </row>
    <row r="1914" spans="1:3" ht="16" customHeight="1" x14ac:dyDescent="0.2">
      <c r="A1914"/>
      <c r="C1914"/>
    </row>
    <row r="1915" spans="1:3" ht="16" customHeight="1" x14ac:dyDescent="0.2">
      <c r="A1915"/>
      <c r="C1915"/>
    </row>
    <row r="1916" spans="1:3" ht="16" customHeight="1" x14ac:dyDescent="0.2">
      <c r="A1916"/>
      <c r="C1916"/>
    </row>
    <row r="1917" spans="1:3" ht="16" customHeight="1" x14ac:dyDescent="0.2">
      <c r="A1917"/>
      <c r="C1917"/>
    </row>
    <row r="1918" spans="1:3" ht="16" customHeight="1" x14ac:dyDescent="0.2">
      <c r="A1918"/>
      <c r="C1918"/>
    </row>
    <row r="1919" spans="1:3" ht="16" customHeight="1" x14ac:dyDescent="0.2">
      <c r="A1919"/>
      <c r="C1919"/>
    </row>
    <row r="1920" spans="1:3" ht="16" customHeight="1" x14ac:dyDescent="0.2">
      <c r="A1920"/>
      <c r="C1920"/>
    </row>
    <row r="1921" spans="1:3" ht="16" customHeight="1" x14ac:dyDescent="0.2">
      <c r="A1921"/>
      <c r="C1921"/>
    </row>
    <row r="1922" spans="1:3" ht="16" customHeight="1" x14ac:dyDescent="0.2">
      <c r="A1922"/>
      <c r="C1922"/>
    </row>
    <row r="1923" spans="1:3" ht="16" customHeight="1" x14ac:dyDescent="0.2">
      <c r="A1923"/>
      <c r="C1923"/>
    </row>
    <row r="1924" spans="1:3" ht="16" customHeight="1" x14ac:dyDescent="0.2">
      <c r="A1924"/>
      <c r="C1924"/>
    </row>
    <row r="1925" spans="1:3" ht="16" customHeight="1" x14ac:dyDescent="0.2">
      <c r="A1925"/>
      <c r="C1925"/>
    </row>
    <row r="1926" spans="1:3" ht="16" customHeight="1" x14ac:dyDescent="0.2">
      <c r="A1926"/>
      <c r="C1926"/>
    </row>
    <row r="1927" spans="1:3" ht="16" customHeight="1" x14ac:dyDescent="0.2">
      <c r="A1927"/>
      <c r="C1927"/>
    </row>
    <row r="1928" spans="1:3" ht="16" customHeight="1" x14ac:dyDescent="0.2">
      <c r="A1928"/>
      <c r="C1928"/>
    </row>
    <row r="1929" spans="1:3" ht="16" customHeight="1" x14ac:dyDescent="0.2">
      <c r="A1929"/>
      <c r="C1929"/>
    </row>
    <row r="1930" spans="1:3" ht="16" customHeight="1" x14ac:dyDescent="0.2">
      <c r="A1930"/>
      <c r="C1930"/>
    </row>
    <row r="1931" spans="1:3" ht="16" customHeight="1" x14ac:dyDescent="0.2">
      <c r="A1931"/>
      <c r="C1931"/>
    </row>
    <row r="1932" spans="1:3" ht="16" customHeight="1" x14ac:dyDescent="0.2">
      <c r="A1932"/>
      <c r="C1932"/>
    </row>
    <row r="1933" spans="1:3" ht="16" customHeight="1" x14ac:dyDescent="0.2">
      <c r="A1933"/>
      <c r="C1933"/>
    </row>
    <row r="1934" spans="1:3" ht="16" customHeight="1" x14ac:dyDescent="0.2">
      <c r="A1934"/>
      <c r="C1934"/>
    </row>
    <row r="1935" spans="1:3" ht="16" customHeight="1" x14ac:dyDescent="0.2">
      <c r="A1935"/>
      <c r="C1935"/>
    </row>
    <row r="1936" spans="1:3" ht="16" customHeight="1" x14ac:dyDescent="0.2">
      <c r="A1936"/>
      <c r="C1936"/>
    </row>
    <row r="1937" spans="1:3" ht="16" customHeight="1" x14ac:dyDescent="0.2">
      <c r="A1937"/>
      <c r="C1937"/>
    </row>
    <row r="1938" spans="1:3" ht="16" customHeight="1" x14ac:dyDescent="0.2">
      <c r="A1938"/>
      <c r="C1938"/>
    </row>
    <row r="1939" spans="1:3" ht="16" customHeight="1" x14ac:dyDescent="0.2">
      <c r="A1939"/>
      <c r="C1939"/>
    </row>
    <row r="1940" spans="1:3" ht="16" customHeight="1" x14ac:dyDescent="0.2">
      <c r="A1940"/>
      <c r="C1940"/>
    </row>
    <row r="1941" spans="1:3" ht="16" customHeight="1" x14ac:dyDescent="0.2">
      <c r="A1941"/>
      <c r="C1941"/>
    </row>
    <row r="1942" spans="1:3" ht="16" customHeight="1" x14ac:dyDescent="0.2">
      <c r="A1942"/>
      <c r="C1942"/>
    </row>
    <row r="1943" spans="1:3" ht="16" customHeight="1" x14ac:dyDescent="0.2">
      <c r="A1943"/>
      <c r="C1943"/>
    </row>
    <row r="1944" spans="1:3" ht="16" customHeight="1" x14ac:dyDescent="0.2">
      <c r="A1944"/>
      <c r="C1944"/>
    </row>
    <row r="1945" spans="1:3" ht="16" customHeight="1" x14ac:dyDescent="0.2">
      <c r="A1945"/>
      <c r="C1945"/>
    </row>
    <row r="1946" spans="1:3" ht="16" customHeight="1" x14ac:dyDescent="0.2">
      <c r="A1946"/>
      <c r="C1946"/>
    </row>
    <row r="1947" spans="1:3" ht="16" customHeight="1" x14ac:dyDescent="0.2">
      <c r="A1947"/>
      <c r="C1947"/>
    </row>
    <row r="1948" spans="1:3" ht="16" customHeight="1" x14ac:dyDescent="0.2">
      <c r="A1948"/>
      <c r="C1948"/>
    </row>
    <row r="1949" spans="1:3" ht="16" customHeight="1" x14ac:dyDescent="0.2">
      <c r="A1949"/>
      <c r="C1949"/>
    </row>
    <row r="1950" spans="1:3" ht="16" customHeight="1" x14ac:dyDescent="0.2">
      <c r="A1950"/>
      <c r="C1950"/>
    </row>
    <row r="1951" spans="1:3" ht="16" customHeight="1" x14ac:dyDescent="0.2">
      <c r="A1951"/>
      <c r="C1951"/>
    </row>
    <row r="1952" spans="1:3" ht="16" customHeight="1" x14ac:dyDescent="0.2">
      <c r="A1952"/>
      <c r="C1952"/>
    </row>
    <row r="1953" spans="1:3" ht="16" customHeight="1" x14ac:dyDescent="0.2">
      <c r="A1953"/>
      <c r="C1953"/>
    </row>
    <row r="1954" spans="1:3" ht="16" customHeight="1" x14ac:dyDescent="0.2">
      <c r="A1954"/>
      <c r="C1954"/>
    </row>
    <row r="1955" spans="1:3" ht="16" customHeight="1" x14ac:dyDescent="0.2">
      <c r="A1955"/>
      <c r="C1955"/>
    </row>
    <row r="1956" spans="1:3" ht="16" customHeight="1" x14ac:dyDescent="0.2">
      <c r="A1956"/>
      <c r="C1956"/>
    </row>
    <row r="1957" spans="1:3" ht="16" customHeight="1" x14ac:dyDescent="0.2">
      <c r="A1957"/>
      <c r="C1957"/>
    </row>
    <row r="1958" spans="1:3" ht="16" customHeight="1" x14ac:dyDescent="0.2">
      <c r="A1958"/>
      <c r="C1958"/>
    </row>
    <row r="1959" spans="1:3" ht="16" customHeight="1" x14ac:dyDescent="0.2">
      <c r="A1959"/>
      <c r="C1959"/>
    </row>
    <row r="1960" spans="1:3" ht="16" customHeight="1" x14ac:dyDescent="0.2">
      <c r="A1960"/>
      <c r="C1960"/>
    </row>
    <row r="1961" spans="1:3" ht="16" customHeight="1" x14ac:dyDescent="0.2">
      <c r="A1961"/>
      <c r="C1961"/>
    </row>
    <row r="1962" spans="1:3" ht="16" customHeight="1" x14ac:dyDescent="0.2">
      <c r="A1962"/>
      <c r="C1962"/>
    </row>
    <row r="1963" spans="1:3" ht="16" customHeight="1" x14ac:dyDescent="0.2">
      <c r="A1963"/>
      <c r="C1963"/>
    </row>
    <row r="1964" spans="1:3" ht="16" customHeight="1" x14ac:dyDescent="0.2">
      <c r="A1964"/>
      <c r="C1964"/>
    </row>
    <row r="1965" spans="1:3" ht="16" customHeight="1" x14ac:dyDescent="0.2">
      <c r="A1965"/>
      <c r="C1965"/>
    </row>
    <row r="1966" spans="1:3" ht="16" customHeight="1" x14ac:dyDescent="0.2">
      <c r="A1966"/>
      <c r="C1966"/>
    </row>
    <row r="1967" spans="1:3" ht="16" customHeight="1" x14ac:dyDescent="0.2">
      <c r="A1967"/>
      <c r="C1967"/>
    </row>
    <row r="1968" spans="1:3" ht="16" customHeight="1" x14ac:dyDescent="0.2">
      <c r="A1968"/>
      <c r="C1968"/>
    </row>
    <row r="1969" spans="1:3" ht="16" customHeight="1" x14ac:dyDescent="0.2">
      <c r="A1969"/>
      <c r="C1969"/>
    </row>
    <row r="1970" spans="1:3" ht="16" customHeight="1" x14ac:dyDescent="0.2">
      <c r="A1970"/>
      <c r="C1970"/>
    </row>
    <row r="1971" spans="1:3" ht="16" customHeight="1" x14ac:dyDescent="0.2">
      <c r="A1971"/>
      <c r="C1971"/>
    </row>
    <row r="1972" spans="1:3" ht="16" customHeight="1" x14ac:dyDescent="0.2">
      <c r="A1972"/>
      <c r="C1972"/>
    </row>
    <row r="1973" spans="1:3" ht="16" customHeight="1" x14ac:dyDescent="0.2">
      <c r="A1973"/>
      <c r="C1973"/>
    </row>
    <row r="1974" spans="1:3" ht="16" customHeight="1" x14ac:dyDescent="0.2">
      <c r="A1974"/>
      <c r="C1974"/>
    </row>
    <row r="1975" spans="1:3" ht="16" customHeight="1" x14ac:dyDescent="0.2">
      <c r="A1975"/>
      <c r="C1975"/>
    </row>
    <row r="1976" spans="1:3" ht="16" customHeight="1" x14ac:dyDescent="0.2">
      <c r="A1976"/>
      <c r="C1976"/>
    </row>
    <row r="1977" spans="1:3" ht="16" customHeight="1" x14ac:dyDescent="0.2">
      <c r="A1977"/>
      <c r="C1977"/>
    </row>
    <row r="1978" spans="1:3" ht="16" customHeight="1" x14ac:dyDescent="0.2">
      <c r="A1978"/>
      <c r="C1978"/>
    </row>
    <row r="1979" spans="1:3" ht="16" customHeight="1" x14ac:dyDescent="0.2">
      <c r="A1979"/>
      <c r="C1979"/>
    </row>
    <row r="1980" spans="1:3" ht="16" customHeight="1" x14ac:dyDescent="0.2">
      <c r="A1980"/>
      <c r="C1980"/>
    </row>
    <row r="1981" spans="1:3" ht="16" customHeight="1" x14ac:dyDescent="0.2">
      <c r="A1981"/>
      <c r="C1981"/>
    </row>
    <row r="1982" spans="1:3" ht="16" customHeight="1" x14ac:dyDescent="0.2">
      <c r="A1982"/>
      <c r="C1982"/>
    </row>
    <row r="1983" spans="1:3" ht="16" customHeight="1" x14ac:dyDescent="0.2">
      <c r="A1983"/>
      <c r="C1983"/>
    </row>
    <row r="1984" spans="1:3" ht="16" customHeight="1" x14ac:dyDescent="0.2">
      <c r="A1984"/>
      <c r="C1984"/>
    </row>
    <row r="1985" spans="1:3" ht="16" customHeight="1" x14ac:dyDescent="0.2">
      <c r="A1985"/>
      <c r="C1985"/>
    </row>
    <row r="1986" spans="1:3" ht="16" customHeight="1" x14ac:dyDescent="0.2">
      <c r="A1986"/>
      <c r="C1986"/>
    </row>
    <row r="1987" spans="1:3" ht="16" customHeight="1" x14ac:dyDescent="0.2">
      <c r="A1987"/>
      <c r="C1987"/>
    </row>
    <row r="1988" spans="1:3" ht="16" customHeight="1" x14ac:dyDescent="0.2">
      <c r="A1988"/>
      <c r="C1988"/>
    </row>
    <row r="1989" spans="1:3" ht="16" customHeight="1" x14ac:dyDescent="0.2">
      <c r="A1989"/>
      <c r="C1989"/>
    </row>
    <row r="1990" spans="1:3" ht="16" customHeight="1" x14ac:dyDescent="0.2">
      <c r="A1990"/>
      <c r="C1990"/>
    </row>
    <row r="1991" spans="1:3" ht="16" customHeight="1" x14ac:dyDescent="0.2">
      <c r="A1991"/>
      <c r="C1991"/>
    </row>
    <row r="1992" spans="1:3" ht="16" customHeight="1" x14ac:dyDescent="0.2">
      <c r="A1992"/>
      <c r="C1992"/>
    </row>
    <row r="1993" spans="1:3" ht="16" customHeight="1" x14ac:dyDescent="0.2">
      <c r="A1993"/>
      <c r="C1993"/>
    </row>
    <row r="1994" spans="1:3" ht="16" customHeight="1" x14ac:dyDescent="0.2">
      <c r="A1994"/>
      <c r="C1994"/>
    </row>
    <row r="1995" spans="1:3" ht="16" customHeight="1" x14ac:dyDescent="0.2">
      <c r="A1995"/>
      <c r="C1995"/>
    </row>
    <row r="1996" spans="1:3" ht="16" customHeight="1" x14ac:dyDescent="0.2">
      <c r="A1996"/>
      <c r="C1996"/>
    </row>
    <row r="1997" spans="1:3" ht="16" customHeight="1" x14ac:dyDescent="0.2">
      <c r="A1997"/>
      <c r="C1997"/>
    </row>
    <row r="1998" spans="1:3" ht="16" customHeight="1" x14ac:dyDescent="0.2">
      <c r="A1998"/>
      <c r="C1998"/>
    </row>
    <row r="1999" spans="1:3" ht="16" customHeight="1" x14ac:dyDescent="0.2">
      <c r="A1999"/>
      <c r="C1999"/>
    </row>
    <row r="2000" spans="1:3" ht="16" customHeight="1" x14ac:dyDescent="0.2">
      <c r="A2000"/>
      <c r="C2000"/>
    </row>
    <row r="2001" spans="1:3" ht="16" customHeight="1" x14ac:dyDescent="0.2">
      <c r="A2001"/>
      <c r="C2001"/>
    </row>
    <row r="2002" spans="1:3" ht="16" customHeight="1" x14ac:dyDescent="0.2">
      <c r="A2002"/>
      <c r="C2002"/>
    </row>
    <row r="2003" spans="1:3" ht="16" customHeight="1" x14ac:dyDescent="0.2">
      <c r="A2003"/>
      <c r="C2003"/>
    </row>
    <row r="2004" spans="1:3" ht="16" customHeight="1" x14ac:dyDescent="0.2">
      <c r="A2004"/>
      <c r="C2004"/>
    </row>
    <row r="2005" spans="1:3" ht="16" customHeight="1" x14ac:dyDescent="0.2">
      <c r="A2005"/>
      <c r="C2005"/>
    </row>
    <row r="2006" spans="1:3" ht="16" customHeight="1" x14ac:dyDescent="0.2">
      <c r="A2006"/>
      <c r="C2006"/>
    </row>
    <row r="2007" spans="1:3" ht="16" customHeight="1" x14ac:dyDescent="0.2">
      <c r="A2007"/>
      <c r="C2007"/>
    </row>
    <row r="2008" spans="1:3" ht="16" customHeight="1" x14ac:dyDescent="0.2">
      <c r="A2008"/>
      <c r="C2008"/>
    </row>
    <row r="2009" spans="1:3" ht="16" customHeight="1" x14ac:dyDescent="0.2">
      <c r="A2009"/>
      <c r="C2009"/>
    </row>
    <row r="2010" spans="1:3" ht="16" customHeight="1" x14ac:dyDescent="0.2">
      <c r="A2010"/>
      <c r="C2010"/>
    </row>
    <row r="2011" spans="1:3" ht="16" customHeight="1" x14ac:dyDescent="0.2">
      <c r="A2011"/>
      <c r="C2011"/>
    </row>
    <row r="2012" spans="1:3" ht="16" customHeight="1" x14ac:dyDescent="0.2">
      <c r="A2012"/>
      <c r="C2012"/>
    </row>
    <row r="2013" spans="1:3" ht="16" customHeight="1" x14ac:dyDescent="0.2">
      <c r="A2013"/>
      <c r="C2013"/>
    </row>
    <row r="2014" spans="1:3" ht="16" customHeight="1" x14ac:dyDescent="0.2">
      <c r="A2014"/>
      <c r="C2014"/>
    </row>
    <row r="2015" spans="1:3" ht="16" customHeight="1" x14ac:dyDescent="0.2">
      <c r="A2015"/>
      <c r="C2015"/>
    </row>
    <row r="2016" spans="1:3" ht="16" customHeight="1" x14ac:dyDescent="0.2">
      <c r="A2016"/>
      <c r="C2016"/>
    </row>
    <row r="2017" spans="1:3" ht="16" customHeight="1" x14ac:dyDescent="0.2">
      <c r="A2017"/>
      <c r="C2017"/>
    </row>
    <row r="2018" spans="1:3" ht="16" customHeight="1" x14ac:dyDescent="0.2">
      <c r="A2018"/>
      <c r="C2018"/>
    </row>
    <row r="2019" spans="1:3" ht="16" customHeight="1" x14ac:dyDescent="0.2">
      <c r="A2019"/>
      <c r="C2019"/>
    </row>
    <row r="2020" spans="1:3" ht="16" customHeight="1" x14ac:dyDescent="0.2">
      <c r="A2020"/>
      <c r="C2020"/>
    </row>
    <row r="2021" spans="1:3" ht="16" customHeight="1" x14ac:dyDescent="0.2">
      <c r="A2021"/>
      <c r="C2021"/>
    </row>
    <row r="2022" spans="1:3" ht="16" customHeight="1" x14ac:dyDescent="0.2">
      <c r="A2022"/>
      <c r="C2022"/>
    </row>
    <row r="2023" spans="1:3" ht="16" customHeight="1" x14ac:dyDescent="0.2">
      <c r="A2023"/>
      <c r="C2023"/>
    </row>
    <row r="2024" spans="1:3" ht="16" customHeight="1" x14ac:dyDescent="0.2">
      <c r="A2024"/>
      <c r="C2024"/>
    </row>
    <row r="2025" spans="1:3" ht="16" customHeight="1" x14ac:dyDescent="0.2">
      <c r="A2025"/>
      <c r="C2025"/>
    </row>
    <row r="2026" spans="1:3" ht="16" customHeight="1" x14ac:dyDescent="0.2">
      <c r="A2026"/>
      <c r="C2026"/>
    </row>
    <row r="2027" spans="1:3" ht="16" customHeight="1" x14ac:dyDescent="0.2">
      <c r="A2027"/>
      <c r="C2027"/>
    </row>
    <row r="2028" spans="1:3" ht="16" customHeight="1" x14ac:dyDescent="0.2">
      <c r="A2028"/>
      <c r="C2028"/>
    </row>
    <row r="2029" spans="1:3" ht="16" customHeight="1" x14ac:dyDescent="0.2">
      <c r="A2029"/>
      <c r="C2029"/>
    </row>
    <row r="2030" spans="1:3" ht="16" customHeight="1" x14ac:dyDescent="0.2">
      <c r="A2030"/>
      <c r="C2030"/>
    </row>
    <row r="2031" spans="1:3" ht="16" customHeight="1" x14ac:dyDescent="0.2">
      <c r="A2031"/>
      <c r="C2031"/>
    </row>
    <row r="2032" spans="1:3" ht="16" customHeight="1" x14ac:dyDescent="0.2">
      <c r="A2032"/>
      <c r="C2032"/>
    </row>
    <row r="2033" spans="1:3" ht="16" customHeight="1" x14ac:dyDescent="0.2">
      <c r="A2033"/>
      <c r="C2033"/>
    </row>
    <row r="2034" spans="1:3" ht="16" customHeight="1" x14ac:dyDescent="0.2">
      <c r="A2034"/>
      <c r="C2034"/>
    </row>
    <row r="2035" spans="1:3" ht="16" customHeight="1" x14ac:dyDescent="0.2">
      <c r="A2035"/>
      <c r="C2035"/>
    </row>
    <row r="2036" spans="1:3" ht="16" customHeight="1" x14ac:dyDescent="0.2">
      <c r="A2036"/>
      <c r="C2036"/>
    </row>
    <row r="2037" spans="1:3" ht="16" customHeight="1" x14ac:dyDescent="0.2">
      <c r="A2037"/>
      <c r="C2037"/>
    </row>
    <row r="2038" spans="1:3" ht="16" customHeight="1" x14ac:dyDescent="0.2">
      <c r="A2038"/>
      <c r="C2038"/>
    </row>
    <row r="2039" spans="1:3" ht="16" customHeight="1" x14ac:dyDescent="0.2">
      <c r="A2039"/>
      <c r="C2039"/>
    </row>
    <row r="2040" spans="1:3" ht="16" customHeight="1" x14ac:dyDescent="0.2">
      <c r="A2040"/>
      <c r="C2040"/>
    </row>
    <row r="2041" spans="1:3" ht="16" customHeight="1" x14ac:dyDescent="0.2">
      <c r="A2041"/>
      <c r="C2041"/>
    </row>
    <row r="2042" spans="1:3" ht="16" customHeight="1" x14ac:dyDescent="0.2">
      <c r="A2042"/>
      <c r="C2042"/>
    </row>
    <row r="2043" spans="1:3" ht="16" customHeight="1" x14ac:dyDescent="0.2">
      <c r="A2043"/>
      <c r="C2043"/>
    </row>
    <row r="2044" spans="1:3" ht="16" customHeight="1" x14ac:dyDescent="0.2">
      <c r="A2044"/>
      <c r="C2044"/>
    </row>
    <row r="2045" spans="1:3" ht="16" customHeight="1" x14ac:dyDescent="0.2">
      <c r="A2045"/>
      <c r="C2045"/>
    </row>
    <row r="2046" spans="1:3" ht="16" customHeight="1" x14ac:dyDescent="0.2">
      <c r="A2046"/>
      <c r="C2046"/>
    </row>
    <row r="2047" spans="1:3" ht="16" customHeight="1" x14ac:dyDescent="0.2">
      <c r="A2047"/>
      <c r="C2047"/>
    </row>
    <row r="2048" spans="1:3" ht="16" customHeight="1" x14ac:dyDescent="0.2">
      <c r="A2048"/>
      <c r="C2048"/>
    </row>
    <row r="2049" spans="1:3" ht="16" customHeight="1" x14ac:dyDescent="0.2">
      <c r="A2049"/>
      <c r="C2049"/>
    </row>
    <row r="2050" spans="1:3" ht="16" customHeight="1" x14ac:dyDescent="0.2">
      <c r="A2050"/>
      <c r="C2050"/>
    </row>
    <row r="2051" spans="1:3" ht="16" customHeight="1" x14ac:dyDescent="0.2">
      <c r="A2051"/>
      <c r="C2051"/>
    </row>
    <row r="2052" spans="1:3" ht="16" customHeight="1" x14ac:dyDescent="0.2">
      <c r="A2052"/>
      <c r="C2052"/>
    </row>
    <row r="2053" spans="1:3" ht="16" customHeight="1" x14ac:dyDescent="0.2">
      <c r="A2053"/>
      <c r="C2053"/>
    </row>
    <row r="2054" spans="1:3" ht="16" customHeight="1" x14ac:dyDescent="0.2">
      <c r="A2054"/>
      <c r="C2054"/>
    </row>
    <row r="2055" spans="1:3" ht="16" customHeight="1" x14ac:dyDescent="0.2">
      <c r="A2055"/>
      <c r="C2055"/>
    </row>
    <row r="2056" spans="1:3" ht="16" customHeight="1" x14ac:dyDescent="0.2">
      <c r="A2056"/>
      <c r="C2056"/>
    </row>
    <row r="2057" spans="1:3" ht="16" customHeight="1" x14ac:dyDescent="0.2">
      <c r="A2057"/>
      <c r="C2057"/>
    </row>
    <row r="2058" spans="1:3" ht="16" customHeight="1" x14ac:dyDescent="0.2">
      <c r="A2058"/>
      <c r="C2058"/>
    </row>
    <row r="2059" spans="1:3" ht="16" customHeight="1" x14ac:dyDescent="0.2">
      <c r="A2059"/>
      <c r="C2059"/>
    </row>
    <row r="2060" spans="1:3" ht="16" customHeight="1" x14ac:dyDescent="0.2">
      <c r="A2060"/>
      <c r="C2060"/>
    </row>
    <row r="2061" spans="1:3" ht="16" customHeight="1" x14ac:dyDescent="0.2">
      <c r="A2061"/>
      <c r="C2061"/>
    </row>
    <row r="2062" spans="1:3" ht="16" customHeight="1" x14ac:dyDescent="0.2">
      <c r="A2062"/>
      <c r="C2062"/>
    </row>
    <row r="2063" spans="1:3" ht="16" customHeight="1" x14ac:dyDescent="0.2">
      <c r="A2063"/>
      <c r="C2063"/>
    </row>
    <row r="2064" spans="1:3" ht="16" customHeight="1" x14ac:dyDescent="0.2">
      <c r="A2064"/>
      <c r="C2064"/>
    </row>
    <row r="2065" spans="1:3" ht="16" customHeight="1" x14ac:dyDescent="0.2">
      <c r="A2065"/>
      <c r="C2065"/>
    </row>
    <row r="2066" spans="1:3" ht="16" customHeight="1" x14ac:dyDescent="0.2">
      <c r="A2066"/>
      <c r="C2066"/>
    </row>
    <row r="2067" spans="1:3" ht="16" customHeight="1" x14ac:dyDescent="0.2">
      <c r="A2067"/>
      <c r="C2067"/>
    </row>
    <row r="2068" spans="1:3" ht="16" customHeight="1" x14ac:dyDescent="0.2">
      <c r="A2068"/>
      <c r="C2068"/>
    </row>
    <row r="2069" spans="1:3" ht="16" customHeight="1" x14ac:dyDescent="0.2">
      <c r="A2069"/>
      <c r="C2069"/>
    </row>
    <row r="2070" spans="1:3" ht="16" customHeight="1" x14ac:dyDescent="0.2">
      <c r="A2070"/>
      <c r="C2070"/>
    </row>
    <row r="2071" spans="1:3" ht="16" customHeight="1" x14ac:dyDescent="0.2">
      <c r="A2071"/>
      <c r="C2071"/>
    </row>
    <row r="2072" spans="1:3" ht="16" customHeight="1" x14ac:dyDescent="0.2">
      <c r="A2072"/>
      <c r="C2072"/>
    </row>
    <row r="2073" spans="1:3" ht="16" customHeight="1" x14ac:dyDescent="0.2">
      <c r="A2073"/>
      <c r="C2073"/>
    </row>
    <row r="2074" spans="1:3" ht="16" customHeight="1" x14ac:dyDescent="0.2">
      <c r="A2074"/>
      <c r="C2074"/>
    </row>
    <row r="2075" spans="1:3" ht="16" customHeight="1" x14ac:dyDescent="0.2">
      <c r="A2075"/>
      <c r="C2075"/>
    </row>
    <row r="2076" spans="1:3" ht="16" customHeight="1" x14ac:dyDescent="0.2">
      <c r="A2076"/>
      <c r="C2076"/>
    </row>
    <row r="2077" spans="1:3" ht="16" customHeight="1" x14ac:dyDescent="0.2">
      <c r="A2077"/>
      <c r="C2077"/>
    </row>
    <row r="2078" spans="1:3" ht="16" customHeight="1" x14ac:dyDescent="0.2">
      <c r="A2078"/>
      <c r="C2078"/>
    </row>
    <row r="2079" spans="1:3" ht="16" customHeight="1" x14ac:dyDescent="0.2">
      <c r="A2079"/>
      <c r="C2079"/>
    </row>
    <row r="2080" spans="1:3" ht="16" customHeight="1" x14ac:dyDescent="0.2">
      <c r="A2080"/>
      <c r="C2080"/>
    </row>
    <row r="2081" spans="1:3" ht="16" customHeight="1" x14ac:dyDescent="0.2">
      <c r="A2081"/>
      <c r="C2081"/>
    </row>
    <row r="2082" spans="1:3" ht="16" customHeight="1" x14ac:dyDescent="0.2">
      <c r="A2082"/>
      <c r="C2082"/>
    </row>
    <row r="2083" spans="1:3" ht="16" customHeight="1" x14ac:dyDescent="0.2">
      <c r="A2083"/>
      <c r="C2083"/>
    </row>
    <row r="2084" spans="1:3" ht="16" customHeight="1" x14ac:dyDescent="0.2">
      <c r="A2084"/>
      <c r="C2084"/>
    </row>
    <row r="2085" spans="1:3" ht="16" customHeight="1" x14ac:dyDescent="0.2">
      <c r="A2085"/>
      <c r="C2085"/>
    </row>
    <row r="2086" spans="1:3" ht="16" customHeight="1" x14ac:dyDescent="0.2">
      <c r="A2086"/>
      <c r="C2086"/>
    </row>
    <row r="2087" spans="1:3" ht="16" customHeight="1" x14ac:dyDescent="0.2">
      <c r="A2087"/>
      <c r="C2087"/>
    </row>
    <row r="2088" spans="1:3" ht="16" customHeight="1" x14ac:dyDescent="0.2">
      <c r="A2088"/>
      <c r="C2088"/>
    </row>
    <row r="2089" spans="1:3" ht="16" customHeight="1" x14ac:dyDescent="0.2">
      <c r="A2089"/>
      <c r="C2089"/>
    </row>
    <row r="2090" spans="1:3" ht="16" customHeight="1" x14ac:dyDescent="0.2">
      <c r="A2090"/>
      <c r="C2090"/>
    </row>
    <row r="2091" spans="1:3" ht="16" customHeight="1" x14ac:dyDescent="0.2">
      <c r="A2091"/>
      <c r="C2091"/>
    </row>
    <row r="2092" spans="1:3" ht="16" customHeight="1" x14ac:dyDescent="0.2">
      <c r="A2092"/>
      <c r="C2092"/>
    </row>
    <row r="2093" spans="1:3" ht="16" customHeight="1" x14ac:dyDescent="0.2">
      <c r="A2093"/>
      <c r="C2093"/>
    </row>
    <row r="2094" spans="1:3" ht="16" customHeight="1" x14ac:dyDescent="0.2">
      <c r="A2094"/>
      <c r="C2094"/>
    </row>
    <row r="2095" spans="1:3" ht="16" customHeight="1" x14ac:dyDescent="0.2">
      <c r="A2095"/>
      <c r="C2095"/>
    </row>
    <row r="2096" spans="1:3" ht="16" customHeight="1" x14ac:dyDescent="0.2">
      <c r="A2096"/>
      <c r="C2096"/>
    </row>
    <row r="2097" spans="1:3" ht="16" customHeight="1" x14ac:dyDescent="0.2">
      <c r="A2097"/>
      <c r="C2097"/>
    </row>
    <row r="2098" spans="1:3" ht="16" customHeight="1" x14ac:dyDescent="0.2">
      <c r="A2098"/>
      <c r="C2098"/>
    </row>
    <row r="2099" spans="1:3" ht="16" customHeight="1" x14ac:dyDescent="0.2">
      <c r="A2099"/>
      <c r="C2099"/>
    </row>
    <row r="2100" spans="1:3" ht="16" customHeight="1" x14ac:dyDescent="0.2">
      <c r="A2100"/>
      <c r="C2100"/>
    </row>
    <row r="2101" spans="1:3" ht="16" customHeight="1" x14ac:dyDescent="0.2">
      <c r="A2101"/>
      <c r="C2101"/>
    </row>
    <row r="2102" spans="1:3" ht="16" customHeight="1" x14ac:dyDescent="0.2">
      <c r="A2102"/>
      <c r="C2102"/>
    </row>
    <row r="2103" spans="1:3" ht="16" customHeight="1" x14ac:dyDescent="0.2">
      <c r="A2103"/>
      <c r="C2103"/>
    </row>
    <row r="2104" spans="1:3" ht="16" customHeight="1" x14ac:dyDescent="0.2">
      <c r="A2104"/>
      <c r="C2104"/>
    </row>
    <row r="2105" spans="1:3" ht="16" customHeight="1" x14ac:dyDescent="0.2">
      <c r="A2105"/>
      <c r="C2105"/>
    </row>
    <row r="2106" spans="1:3" ht="16" customHeight="1" x14ac:dyDescent="0.2">
      <c r="A2106"/>
      <c r="C2106"/>
    </row>
    <row r="2107" spans="1:3" ht="16" customHeight="1" x14ac:dyDescent="0.2">
      <c r="A2107"/>
      <c r="C2107"/>
    </row>
    <row r="2108" spans="1:3" ht="16" customHeight="1" x14ac:dyDescent="0.2">
      <c r="A2108"/>
      <c r="C2108"/>
    </row>
    <row r="2109" spans="1:3" ht="16" customHeight="1" x14ac:dyDescent="0.2">
      <c r="A2109"/>
      <c r="C2109"/>
    </row>
    <row r="2110" spans="1:3" ht="16" customHeight="1" x14ac:dyDescent="0.2">
      <c r="A2110"/>
      <c r="C2110"/>
    </row>
    <row r="2111" spans="1:3" ht="16" customHeight="1" x14ac:dyDescent="0.2">
      <c r="A2111"/>
      <c r="C2111"/>
    </row>
    <row r="2112" spans="1:3" ht="16" customHeight="1" x14ac:dyDescent="0.2">
      <c r="A2112"/>
      <c r="C2112"/>
    </row>
    <row r="2113" spans="1:3" ht="16" customHeight="1" x14ac:dyDescent="0.2">
      <c r="A2113"/>
      <c r="C2113"/>
    </row>
    <row r="2114" spans="1:3" ht="16" customHeight="1" x14ac:dyDescent="0.2">
      <c r="A2114"/>
      <c r="C2114"/>
    </row>
    <row r="2115" spans="1:3" ht="16" customHeight="1" x14ac:dyDescent="0.2">
      <c r="A2115"/>
      <c r="C2115"/>
    </row>
    <row r="2116" spans="1:3" ht="16" customHeight="1" x14ac:dyDescent="0.2">
      <c r="A2116"/>
      <c r="C2116"/>
    </row>
    <row r="2117" spans="1:3" ht="16" customHeight="1" x14ac:dyDescent="0.2">
      <c r="A2117"/>
      <c r="C2117"/>
    </row>
    <row r="2118" spans="1:3" ht="16" customHeight="1" x14ac:dyDescent="0.2">
      <c r="A2118"/>
      <c r="C2118"/>
    </row>
    <row r="2119" spans="1:3" ht="16" customHeight="1" x14ac:dyDescent="0.2">
      <c r="A2119"/>
      <c r="C2119"/>
    </row>
    <row r="2120" spans="1:3" ht="16" customHeight="1" x14ac:dyDescent="0.2">
      <c r="A2120"/>
      <c r="C2120"/>
    </row>
    <row r="2121" spans="1:3" ht="16" customHeight="1" x14ac:dyDescent="0.2">
      <c r="A2121"/>
      <c r="C2121"/>
    </row>
    <row r="2122" spans="1:3" ht="16" customHeight="1" x14ac:dyDescent="0.2">
      <c r="A2122"/>
      <c r="C2122"/>
    </row>
    <row r="2123" spans="1:3" ht="16" customHeight="1" x14ac:dyDescent="0.2">
      <c r="A2123"/>
      <c r="C2123"/>
    </row>
    <row r="2124" spans="1:3" ht="16" customHeight="1" x14ac:dyDescent="0.2">
      <c r="A2124"/>
      <c r="C2124"/>
    </row>
    <row r="2125" spans="1:3" ht="16" customHeight="1" x14ac:dyDescent="0.2">
      <c r="A2125"/>
      <c r="C2125"/>
    </row>
    <row r="2126" spans="1:3" ht="16" customHeight="1" x14ac:dyDescent="0.2">
      <c r="A2126"/>
      <c r="C2126"/>
    </row>
    <row r="2127" spans="1:3" ht="16" customHeight="1" x14ac:dyDescent="0.2">
      <c r="A2127"/>
      <c r="C2127"/>
    </row>
    <row r="2128" spans="1:3" ht="16" customHeight="1" x14ac:dyDescent="0.2">
      <c r="A2128"/>
      <c r="C2128"/>
    </row>
    <row r="2129" spans="1:3" ht="16" customHeight="1" x14ac:dyDescent="0.2">
      <c r="A2129"/>
      <c r="C2129"/>
    </row>
    <row r="2130" spans="1:3" ht="16" customHeight="1" x14ac:dyDescent="0.2">
      <c r="A2130"/>
      <c r="C2130"/>
    </row>
    <row r="2131" spans="1:3" ht="16" customHeight="1" x14ac:dyDescent="0.2">
      <c r="A2131"/>
      <c r="C2131"/>
    </row>
    <row r="2132" spans="1:3" ht="16" customHeight="1" x14ac:dyDescent="0.2">
      <c r="A2132"/>
      <c r="C2132"/>
    </row>
    <row r="2133" spans="1:3" ht="16" customHeight="1" x14ac:dyDescent="0.2">
      <c r="A2133"/>
      <c r="C2133"/>
    </row>
    <row r="2134" spans="1:3" ht="16" customHeight="1" x14ac:dyDescent="0.2">
      <c r="A2134"/>
      <c r="C2134"/>
    </row>
    <row r="2135" spans="1:3" ht="16" customHeight="1" x14ac:dyDescent="0.2">
      <c r="A2135"/>
      <c r="C2135"/>
    </row>
    <row r="2136" spans="1:3" ht="16" customHeight="1" x14ac:dyDescent="0.2">
      <c r="A2136"/>
      <c r="C2136"/>
    </row>
    <row r="2137" spans="1:3" ht="16" customHeight="1" x14ac:dyDescent="0.2">
      <c r="A2137"/>
      <c r="C2137"/>
    </row>
    <row r="2138" spans="1:3" ht="16" customHeight="1" x14ac:dyDescent="0.2">
      <c r="A2138"/>
      <c r="C2138"/>
    </row>
    <row r="2139" spans="1:3" ht="16" customHeight="1" x14ac:dyDescent="0.2">
      <c r="A2139"/>
      <c r="C2139"/>
    </row>
    <row r="2140" spans="1:3" ht="16" customHeight="1" x14ac:dyDescent="0.2">
      <c r="A2140"/>
      <c r="C2140"/>
    </row>
    <row r="2141" spans="1:3" ht="16" customHeight="1" x14ac:dyDescent="0.2">
      <c r="A2141"/>
      <c r="C2141"/>
    </row>
    <row r="2142" spans="1:3" ht="16" customHeight="1" x14ac:dyDescent="0.2">
      <c r="A2142"/>
      <c r="C2142"/>
    </row>
    <row r="2143" spans="1:3" ht="16" customHeight="1" x14ac:dyDescent="0.2">
      <c r="A2143"/>
      <c r="C2143"/>
    </row>
    <row r="2144" spans="1:3" ht="16" customHeight="1" x14ac:dyDescent="0.2">
      <c r="A2144"/>
      <c r="C2144"/>
    </row>
    <row r="2145" spans="1:3" ht="16" customHeight="1" x14ac:dyDescent="0.2">
      <c r="A2145"/>
      <c r="C2145"/>
    </row>
    <row r="2146" spans="1:3" ht="16" customHeight="1" x14ac:dyDescent="0.2">
      <c r="A2146"/>
      <c r="C2146"/>
    </row>
    <row r="2147" spans="1:3" ht="16" customHeight="1" x14ac:dyDescent="0.2">
      <c r="A2147"/>
      <c r="C2147"/>
    </row>
    <row r="2148" spans="1:3" ht="16" customHeight="1" x14ac:dyDescent="0.2">
      <c r="A2148"/>
      <c r="C2148"/>
    </row>
    <row r="2149" spans="1:3" ht="16" customHeight="1" x14ac:dyDescent="0.2">
      <c r="A2149"/>
      <c r="C2149"/>
    </row>
    <row r="2150" spans="1:3" ht="16" customHeight="1" x14ac:dyDescent="0.2">
      <c r="A2150"/>
      <c r="C2150"/>
    </row>
    <row r="2151" spans="1:3" ht="16" customHeight="1" x14ac:dyDescent="0.2">
      <c r="A2151"/>
      <c r="C2151"/>
    </row>
    <row r="2152" spans="1:3" ht="16" customHeight="1" x14ac:dyDescent="0.2">
      <c r="A2152"/>
      <c r="C2152"/>
    </row>
    <row r="2153" spans="1:3" ht="16" customHeight="1" x14ac:dyDescent="0.2">
      <c r="A2153"/>
      <c r="C2153"/>
    </row>
    <row r="2154" spans="1:3" ht="16" customHeight="1" x14ac:dyDescent="0.2">
      <c r="A2154"/>
      <c r="C2154"/>
    </row>
    <row r="2155" spans="1:3" ht="16" customHeight="1" x14ac:dyDescent="0.2">
      <c r="A2155"/>
      <c r="C2155"/>
    </row>
    <row r="2156" spans="1:3" ht="16" customHeight="1" x14ac:dyDescent="0.2">
      <c r="A2156"/>
      <c r="C2156"/>
    </row>
    <row r="2157" spans="1:3" ht="16" customHeight="1" x14ac:dyDescent="0.2">
      <c r="A2157"/>
      <c r="C2157"/>
    </row>
    <row r="2158" spans="1:3" ht="16" customHeight="1" x14ac:dyDescent="0.2">
      <c r="A2158"/>
      <c r="C2158"/>
    </row>
    <row r="2159" spans="1:3" ht="16" customHeight="1" x14ac:dyDescent="0.2">
      <c r="A2159"/>
      <c r="C2159"/>
    </row>
    <row r="2160" spans="1:3" ht="16" customHeight="1" x14ac:dyDescent="0.2">
      <c r="A2160"/>
      <c r="C2160"/>
    </row>
    <row r="2161" spans="1:3" ht="16" customHeight="1" x14ac:dyDescent="0.2">
      <c r="A2161"/>
      <c r="C2161"/>
    </row>
    <row r="2162" spans="1:3" ht="16" customHeight="1" x14ac:dyDescent="0.2">
      <c r="A2162"/>
      <c r="C2162"/>
    </row>
    <row r="2163" spans="1:3" ht="16" customHeight="1" x14ac:dyDescent="0.2">
      <c r="A2163"/>
      <c r="C2163"/>
    </row>
    <row r="2164" spans="1:3" ht="16" customHeight="1" x14ac:dyDescent="0.2">
      <c r="A2164"/>
      <c r="C2164"/>
    </row>
    <row r="2165" spans="1:3" ht="16" customHeight="1" x14ac:dyDescent="0.2">
      <c r="A2165"/>
      <c r="C2165"/>
    </row>
    <row r="2166" spans="1:3" ht="16" customHeight="1" x14ac:dyDescent="0.2">
      <c r="A2166"/>
      <c r="C2166"/>
    </row>
    <row r="2167" spans="1:3" ht="16" customHeight="1" x14ac:dyDescent="0.2">
      <c r="A2167"/>
      <c r="C2167"/>
    </row>
    <row r="2168" spans="1:3" ht="16" customHeight="1" x14ac:dyDescent="0.2">
      <c r="A2168"/>
      <c r="C2168"/>
    </row>
    <row r="2169" spans="1:3" ht="16" customHeight="1" x14ac:dyDescent="0.2">
      <c r="A2169"/>
      <c r="C2169"/>
    </row>
    <row r="2170" spans="1:3" ht="16" customHeight="1" x14ac:dyDescent="0.2">
      <c r="A2170"/>
      <c r="C2170"/>
    </row>
    <row r="2171" spans="1:3" ht="16" customHeight="1" x14ac:dyDescent="0.2">
      <c r="A2171"/>
      <c r="C2171"/>
    </row>
    <row r="2172" spans="1:3" ht="16" customHeight="1" x14ac:dyDescent="0.2">
      <c r="A2172"/>
      <c r="C2172"/>
    </row>
    <row r="2173" spans="1:3" ht="16" customHeight="1" x14ac:dyDescent="0.2">
      <c r="A2173"/>
      <c r="C2173"/>
    </row>
    <row r="2174" spans="1:3" ht="16" customHeight="1" x14ac:dyDescent="0.2">
      <c r="A2174"/>
      <c r="C2174"/>
    </row>
    <row r="2175" spans="1:3" ht="16" customHeight="1" x14ac:dyDescent="0.2">
      <c r="A2175"/>
      <c r="C2175"/>
    </row>
    <row r="2176" spans="1:3" ht="16" customHeight="1" x14ac:dyDescent="0.2">
      <c r="A2176"/>
      <c r="C2176"/>
    </row>
    <row r="2177" spans="1:3" ht="16" customHeight="1" x14ac:dyDescent="0.2">
      <c r="A2177"/>
      <c r="C2177"/>
    </row>
    <row r="2178" spans="1:3" ht="16" customHeight="1" x14ac:dyDescent="0.2">
      <c r="A2178"/>
      <c r="C2178"/>
    </row>
    <row r="2179" spans="1:3" ht="16" customHeight="1" x14ac:dyDescent="0.2">
      <c r="A2179"/>
      <c r="C2179"/>
    </row>
    <row r="2180" spans="1:3" ht="16" customHeight="1" x14ac:dyDescent="0.2">
      <c r="A2180"/>
      <c r="C2180"/>
    </row>
    <row r="2181" spans="1:3" ht="16" customHeight="1" x14ac:dyDescent="0.2">
      <c r="A2181"/>
      <c r="C2181"/>
    </row>
    <row r="2182" spans="1:3" ht="16" customHeight="1" x14ac:dyDescent="0.2">
      <c r="A2182"/>
      <c r="C2182"/>
    </row>
    <row r="2183" spans="1:3" ht="16" customHeight="1" x14ac:dyDescent="0.2">
      <c r="A2183"/>
      <c r="C2183"/>
    </row>
    <row r="2184" spans="1:3" ht="16" customHeight="1" x14ac:dyDescent="0.2">
      <c r="A2184"/>
      <c r="C2184"/>
    </row>
    <row r="2185" spans="1:3" ht="16" customHeight="1" x14ac:dyDescent="0.2">
      <c r="A2185"/>
      <c r="C2185"/>
    </row>
    <row r="2186" spans="1:3" ht="16" customHeight="1" x14ac:dyDescent="0.2">
      <c r="A2186"/>
      <c r="C2186"/>
    </row>
    <row r="2187" spans="1:3" ht="16" customHeight="1" x14ac:dyDescent="0.2">
      <c r="A2187"/>
      <c r="C2187"/>
    </row>
    <row r="2188" spans="1:3" ht="16" customHeight="1" x14ac:dyDescent="0.2">
      <c r="A2188"/>
      <c r="C2188"/>
    </row>
    <row r="2189" spans="1:3" ht="16" customHeight="1" x14ac:dyDescent="0.2">
      <c r="A2189"/>
      <c r="C2189"/>
    </row>
    <row r="2190" spans="1:3" ht="16" customHeight="1" x14ac:dyDescent="0.2">
      <c r="A2190"/>
      <c r="C2190"/>
    </row>
    <row r="2191" spans="1:3" ht="16" customHeight="1" x14ac:dyDescent="0.2">
      <c r="A2191"/>
      <c r="C2191"/>
    </row>
    <row r="2192" spans="1:3" ht="16" customHeight="1" x14ac:dyDescent="0.2">
      <c r="A2192"/>
      <c r="C2192"/>
    </row>
    <row r="2193" spans="1:3" ht="16" customHeight="1" x14ac:dyDescent="0.2">
      <c r="A2193"/>
      <c r="C2193"/>
    </row>
    <row r="2194" spans="1:3" ht="16" customHeight="1" x14ac:dyDescent="0.2">
      <c r="A2194"/>
      <c r="C2194"/>
    </row>
    <row r="2195" spans="1:3" ht="16" customHeight="1" x14ac:dyDescent="0.2">
      <c r="A2195"/>
      <c r="C2195"/>
    </row>
    <row r="2196" spans="1:3" ht="16" customHeight="1" x14ac:dyDescent="0.2">
      <c r="A2196"/>
      <c r="C2196"/>
    </row>
    <row r="2197" spans="1:3" ht="16" customHeight="1" x14ac:dyDescent="0.2">
      <c r="A2197"/>
      <c r="C2197"/>
    </row>
    <row r="2198" spans="1:3" ht="16" customHeight="1" x14ac:dyDescent="0.2">
      <c r="A2198"/>
      <c r="C2198"/>
    </row>
    <row r="2199" spans="1:3" ht="16" customHeight="1" x14ac:dyDescent="0.2">
      <c r="A2199"/>
      <c r="C2199"/>
    </row>
    <row r="2200" spans="1:3" ht="16" customHeight="1" x14ac:dyDescent="0.2">
      <c r="A2200"/>
      <c r="C2200"/>
    </row>
    <row r="2201" spans="1:3" ht="16" customHeight="1" x14ac:dyDescent="0.2">
      <c r="A2201"/>
      <c r="C2201"/>
    </row>
    <row r="2202" spans="1:3" ht="16" customHeight="1" x14ac:dyDescent="0.2">
      <c r="A2202"/>
      <c r="C2202"/>
    </row>
    <row r="2203" spans="1:3" ht="16" customHeight="1" x14ac:dyDescent="0.2">
      <c r="A2203"/>
      <c r="C2203"/>
    </row>
    <row r="2204" spans="1:3" ht="16" customHeight="1" x14ac:dyDescent="0.2">
      <c r="A2204"/>
      <c r="C2204"/>
    </row>
    <row r="2205" spans="1:3" ht="16" customHeight="1" x14ac:dyDescent="0.2">
      <c r="A2205"/>
      <c r="C2205"/>
    </row>
    <row r="2206" spans="1:3" ht="16" customHeight="1" x14ac:dyDescent="0.2">
      <c r="A2206"/>
      <c r="C2206"/>
    </row>
    <row r="2207" spans="1:3" ht="16" customHeight="1" x14ac:dyDescent="0.2">
      <c r="A2207"/>
      <c r="C2207"/>
    </row>
    <row r="2208" spans="1:3" ht="16" customHeight="1" x14ac:dyDescent="0.2">
      <c r="A2208"/>
      <c r="C2208"/>
    </row>
    <row r="2209" spans="1:3" ht="16" customHeight="1" x14ac:dyDescent="0.2">
      <c r="A2209"/>
      <c r="C2209"/>
    </row>
    <row r="2210" spans="1:3" ht="16" customHeight="1" x14ac:dyDescent="0.2">
      <c r="A2210"/>
      <c r="C2210"/>
    </row>
    <row r="2211" spans="1:3" ht="16" customHeight="1" x14ac:dyDescent="0.2">
      <c r="A2211"/>
      <c r="C2211"/>
    </row>
    <row r="2212" spans="1:3" ht="16" customHeight="1" x14ac:dyDescent="0.2">
      <c r="A2212"/>
      <c r="C2212"/>
    </row>
    <row r="2213" spans="1:3" ht="16" customHeight="1" x14ac:dyDescent="0.2">
      <c r="A2213"/>
      <c r="C2213"/>
    </row>
    <row r="2214" spans="1:3" ht="16" customHeight="1" x14ac:dyDescent="0.2">
      <c r="A2214"/>
      <c r="C2214"/>
    </row>
    <row r="2215" spans="1:3" ht="16" customHeight="1" x14ac:dyDescent="0.2">
      <c r="A2215"/>
      <c r="C2215"/>
    </row>
    <row r="2216" spans="1:3" ht="16" customHeight="1" x14ac:dyDescent="0.2">
      <c r="A2216"/>
      <c r="C2216"/>
    </row>
    <row r="2217" spans="1:3" ht="16" customHeight="1" x14ac:dyDescent="0.2">
      <c r="A2217"/>
      <c r="C2217"/>
    </row>
    <row r="2218" spans="1:3" ht="16" customHeight="1" x14ac:dyDescent="0.2">
      <c r="A2218"/>
      <c r="C2218"/>
    </row>
    <row r="2219" spans="1:3" ht="16" customHeight="1" x14ac:dyDescent="0.2">
      <c r="A2219"/>
      <c r="C2219"/>
    </row>
    <row r="2220" spans="1:3" ht="16" customHeight="1" x14ac:dyDescent="0.2">
      <c r="A2220"/>
      <c r="C2220"/>
    </row>
    <row r="2221" spans="1:3" ht="16" customHeight="1" x14ac:dyDescent="0.2">
      <c r="A2221"/>
      <c r="C2221"/>
    </row>
    <row r="2222" spans="1:3" ht="16" customHeight="1" x14ac:dyDescent="0.2">
      <c r="A2222"/>
      <c r="C2222"/>
    </row>
    <row r="2223" spans="1:3" ht="16" customHeight="1" x14ac:dyDescent="0.2">
      <c r="A2223"/>
      <c r="C2223"/>
    </row>
    <row r="2224" spans="1:3" ht="16" customHeight="1" x14ac:dyDescent="0.2">
      <c r="A2224"/>
      <c r="C2224"/>
    </row>
    <row r="2225" spans="1:3" ht="16" customHeight="1" x14ac:dyDescent="0.2">
      <c r="A2225"/>
      <c r="C2225"/>
    </row>
    <row r="2226" spans="1:3" ht="16" customHeight="1" x14ac:dyDescent="0.2">
      <c r="A2226"/>
      <c r="C2226"/>
    </row>
    <row r="2227" spans="1:3" ht="16" customHeight="1" x14ac:dyDescent="0.2">
      <c r="A2227"/>
      <c r="C2227"/>
    </row>
    <row r="2228" spans="1:3" ht="16" customHeight="1" x14ac:dyDescent="0.2">
      <c r="A2228"/>
      <c r="C2228"/>
    </row>
    <row r="2229" spans="1:3" ht="16" customHeight="1" x14ac:dyDescent="0.2">
      <c r="A2229"/>
      <c r="C2229"/>
    </row>
    <row r="2230" spans="1:3" ht="16" customHeight="1" x14ac:dyDescent="0.2">
      <c r="A2230"/>
      <c r="C2230"/>
    </row>
    <row r="2231" spans="1:3" ht="16" customHeight="1" x14ac:dyDescent="0.2">
      <c r="A2231"/>
      <c r="C2231"/>
    </row>
    <row r="2232" spans="1:3" ht="16" customHeight="1" x14ac:dyDescent="0.2">
      <c r="A2232"/>
      <c r="C2232"/>
    </row>
    <row r="2233" spans="1:3" ht="16" customHeight="1" x14ac:dyDescent="0.2">
      <c r="A2233"/>
      <c r="C2233"/>
    </row>
    <row r="2234" spans="1:3" ht="16" customHeight="1" x14ac:dyDescent="0.2">
      <c r="A2234"/>
      <c r="C2234"/>
    </row>
    <row r="2235" spans="1:3" s="1" customFormat="1" ht="16" customHeight="1" x14ac:dyDescent="0.2"/>
    <row r="2236" spans="1:3" ht="16" customHeight="1" x14ac:dyDescent="0.2">
      <c r="A2236"/>
      <c r="C2236"/>
    </row>
    <row r="2237" spans="1:3" ht="16" customHeight="1" x14ac:dyDescent="0.2">
      <c r="A2237"/>
      <c r="C2237"/>
    </row>
    <row r="2238" spans="1:3" ht="16" customHeight="1" x14ac:dyDescent="0.2">
      <c r="A2238"/>
      <c r="C2238"/>
    </row>
    <row r="2239" spans="1:3" ht="16" customHeight="1" x14ac:dyDescent="0.2">
      <c r="A2239"/>
      <c r="C2239"/>
    </row>
    <row r="2240" spans="1:3" ht="16" customHeight="1" x14ac:dyDescent="0.2">
      <c r="A2240"/>
      <c r="C2240"/>
    </row>
    <row r="2241" spans="1:3" ht="16" customHeight="1" x14ac:dyDescent="0.2">
      <c r="A2241"/>
      <c r="C2241"/>
    </row>
    <row r="2242" spans="1:3" ht="16" customHeight="1" x14ac:dyDescent="0.2">
      <c r="A2242"/>
      <c r="C2242"/>
    </row>
    <row r="2243" spans="1:3" ht="16" customHeight="1" x14ac:dyDescent="0.2">
      <c r="A2243"/>
      <c r="C2243"/>
    </row>
    <row r="2244" spans="1:3" ht="16" customHeight="1" x14ac:dyDescent="0.2">
      <c r="A2244"/>
      <c r="C2244"/>
    </row>
    <row r="2245" spans="1:3" ht="16" customHeight="1" x14ac:dyDescent="0.2">
      <c r="A2245"/>
      <c r="C2245"/>
    </row>
    <row r="2246" spans="1:3" ht="16" customHeight="1" x14ac:dyDescent="0.2">
      <c r="A2246"/>
      <c r="C2246"/>
    </row>
    <row r="2247" spans="1:3" ht="16" customHeight="1" x14ac:dyDescent="0.2">
      <c r="A2247"/>
      <c r="C2247"/>
    </row>
    <row r="2248" spans="1:3" ht="16" customHeight="1" x14ac:dyDescent="0.2">
      <c r="A2248"/>
      <c r="C2248"/>
    </row>
    <row r="2249" spans="1:3" ht="16" customHeight="1" x14ac:dyDescent="0.2">
      <c r="A2249"/>
      <c r="C2249"/>
    </row>
    <row r="2250" spans="1:3" ht="16" customHeight="1" x14ac:dyDescent="0.2">
      <c r="A2250"/>
      <c r="C2250"/>
    </row>
    <row r="2251" spans="1:3" ht="16" customHeight="1" x14ac:dyDescent="0.2">
      <c r="A2251"/>
      <c r="C2251"/>
    </row>
    <row r="2252" spans="1:3" ht="16" customHeight="1" x14ac:dyDescent="0.2">
      <c r="A2252"/>
      <c r="C2252"/>
    </row>
    <row r="2253" spans="1:3" ht="16" customHeight="1" x14ac:dyDescent="0.2">
      <c r="A2253"/>
      <c r="C2253"/>
    </row>
    <row r="2254" spans="1:3" ht="16" customHeight="1" x14ac:dyDescent="0.2">
      <c r="A2254"/>
      <c r="C2254"/>
    </row>
    <row r="2255" spans="1:3" ht="16" customHeight="1" x14ac:dyDescent="0.2">
      <c r="A2255"/>
      <c r="C2255"/>
    </row>
    <row r="2256" spans="1:3" ht="16" customHeight="1" x14ac:dyDescent="0.2">
      <c r="A2256"/>
      <c r="C2256"/>
    </row>
    <row r="2257" spans="1:3" ht="16" customHeight="1" x14ac:dyDescent="0.2">
      <c r="A2257"/>
      <c r="C2257"/>
    </row>
    <row r="2258" spans="1:3" ht="16" customHeight="1" x14ac:dyDescent="0.2">
      <c r="A2258"/>
      <c r="C2258"/>
    </row>
    <row r="2259" spans="1:3" ht="16" customHeight="1" x14ac:dyDescent="0.2">
      <c r="A2259"/>
      <c r="C2259"/>
    </row>
    <row r="2260" spans="1:3" ht="16" customHeight="1" x14ac:dyDescent="0.2">
      <c r="A2260"/>
      <c r="C2260"/>
    </row>
    <row r="2261" spans="1:3" ht="16" customHeight="1" x14ac:dyDescent="0.2">
      <c r="A2261"/>
      <c r="C2261"/>
    </row>
    <row r="2262" spans="1:3" ht="16" customHeight="1" x14ac:dyDescent="0.2">
      <c r="A2262"/>
      <c r="C2262"/>
    </row>
    <row r="2263" spans="1:3" ht="16" customHeight="1" x14ac:dyDescent="0.2">
      <c r="A2263"/>
      <c r="C2263"/>
    </row>
    <row r="2264" spans="1:3" ht="16" customHeight="1" x14ac:dyDescent="0.2">
      <c r="A2264"/>
      <c r="C2264"/>
    </row>
    <row r="2265" spans="1:3" ht="16" customHeight="1" x14ac:dyDescent="0.2">
      <c r="A2265"/>
      <c r="C2265"/>
    </row>
    <row r="2266" spans="1:3" ht="16" customHeight="1" x14ac:dyDescent="0.2">
      <c r="A2266"/>
      <c r="C2266"/>
    </row>
    <row r="2267" spans="1:3" ht="16" customHeight="1" x14ac:dyDescent="0.2">
      <c r="A2267"/>
      <c r="C2267"/>
    </row>
    <row r="2268" spans="1:3" ht="16" customHeight="1" x14ac:dyDescent="0.2">
      <c r="A2268"/>
      <c r="C2268"/>
    </row>
    <row r="2269" spans="1:3" ht="16" customHeight="1" x14ac:dyDescent="0.2">
      <c r="A2269"/>
      <c r="C2269"/>
    </row>
    <row r="2270" spans="1:3" ht="16" customHeight="1" x14ac:dyDescent="0.2">
      <c r="A2270"/>
      <c r="C2270"/>
    </row>
    <row r="2271" spans="1:3" ht="16" customHeight="1" x14ac:dyDescent="0.2">
      <c r="A2271"/>
      <c r="C2271"/>
    </row>
    <row r="2272" spans="1:3" ht="16" customHeight="1" x14ac:dyDescent="0.2">
      <c r="A2272"/>
      <c r="C2272"/>
    </row>
    <row r="2273" spans="1:3" ht="16" customHeight="1" x14ac:dyDescent="0.2">
      <c r="A2273"/>
      <c r="C2273"/>
    </row>
    <row r="2274" spans="1:3" ht="16" customHeight="1" x14ac:dyDescent="0.2">
      <c r="A2274"/>
      <c r="C2274"/>
    </row>
    <row r="2275" spans="1:3" ht="16" customHeight="1" x14ac:dyDescent="0.2">
      <c r="A2275"/>
      <c r="C2275"/>
    </row>
    <row r="2276" spans="1:3" ht="16" customHeight="1" x14ac:dyDescent="0.2">
      <c r="A2276"/>
      <c r="C2276"/>
    </row>
    <row r="2277" spans="1:3" ht="16" customHeight="1" x14ac:dyDescent="0.2">
      <c r="A2277"/>
      <c r="C2277"/>
    </row>
    <row r="2278" spans="1:3" ht="16" customHeight="1" x14ac:dyDescent="0.2">
      <c r="A2278"/>
      <c r="C2278"/>
    </row>
    <row r="2279" spans="1:3" ht="16" customHeight="1" x14ac:dyDescent="0.2">
      <c r="A2279"/>
      <c r="C2279"/>
    </row>
    <row r="2280" spans="1:3" ht="16" customHeight="1" x14ac:dyDescent="0.2">
      <c r="A2280"/>
      <c r="C2280"/>
    </row>
    <row r="2281" spans="1:3" ht="16" customHeight="1" x14ac:dyDescent="0.2">
      <c r="A2281"/>
      <c r="C2281"/>
    </row>
    <row r="2282" spans="1:3" ht="16" customHeight="1" x14ac:dyDescent="0.2">
      <c r="A2282"/>
      <c r="C2282"/>
    </row>
    <row r="2283" spans="1:3" ht="16" customHeight="1" x14ac:dyDescent="0.2">
      <c r="A2283"/>
      <c r="C2283"/>
    </row>
    <row r="2284" spans="1:3" ht="16" customHeight="1" x14ac:dyDescent="0.2">
      <c r="A2284"/>
      <c r="C2284"/>
    </row>
    <row r="2285" spans="1:3" ht="16" customHeight="1" x14ac:dyDescent="0.2">
      <c r="A2285"/>
      <c r="C2285"/>
    </row>
    <row r="2286" spans="1:3" ht="16" customHeight="1" x14ac:dyDescent="0.2">
      <c r="A2286"/>
      <c r="C2286"/>
    </row>
    <row r="2287" spans="1:3" ht="16" customHeight="1" x14ac:dyDescent="0.2">
      <c r="A2287"/>
      <c r="C2287"/>
    </row>
    <row r="2288" spans="1:3" ht="16" customHeight="1" x14ac:dyDescent="0.2">
      <c r="A2288"/>
      <c r="C2288"/>
    </row>
    <row r="2289" spans="1:3" ht="16" customHeight="1" x14ac:dyDescent="0.2">
      <c r="A2289"/>
      <c r="C2289"/>
    </row>
    <row r="2290" spans="1:3" ht="16" customHeight="1" x14ac:dyDescent="0.2">
      <c r="A2290"/>
      <c r="C2290"/>
    </row>
    <row r="2291" spans="1:3" ht="16" customHeight="1" x14ac:dyDescent="0.2">
      <c r="A2291"/>
      <c r="C2291"/>
    </row>
    <row r="2292" spans="1:3" ht="16" customHeight="1" x14ac:dyDescent="0.2">
      <c r="A2292"/>
      <c r="C2292"/>
    </row>
    <row r="2293" spans="1:3" ht="16" customHeight="1" x14ac:dyDescent="0.2">
      <c r="A2293"/>
      <c r="C2293"/>
    </row>
    <row r="2294" spans="1:3" ht="16" customHeight="1" x14ac:dyDescent="0.2">
      <c r="A2294"/>
      <c r="C2294"/>
    </row>
    <row r="2295" spans="1:3" ht="16" customHeight="1" x14ac:dyDescent="0.2">
      <c r="A2295"/>
      <c r="C2295"/>
    </row>
    <row r="2296" spans="1:3" ht="16" customHeight="1" x14ac:dyDescent="0.2">
      <c r="A2296"/>
      <c r="C2296"/>
    </row>
    <row r="2297" spans="1:3" ht="16" customHeight="1" x14ac:dyDescent="0.2">
      <c r="A2297"/>
      <c r="C2297"/>
    </row>
    <row r="2298" spans="1:3" ht="16" customHeight="1" x14ac:dyDescent="0.2">
      <c r="A2298"/>
      <c r="C2298"/>
    </row>
    <row r="2299" spans="1:3" ht="16" customHeight="1" x14ac:dyDescent="0.2">
      <c r="A2299"/>
      <c r="C2299"/>
    </row>
    <row r="2300" spans="1:3" ht="16" customHeight="1" x14ac:dyDescent="0.2">
      <c r="A2300"/>
      <c r="C2300"/>
    </row>
    <row r="2301" spans="1:3" ht="16" customHeight="1" x14ac:dyDescent="0.2">
      <c r="A2301"/>
      <c r="C2301"/>
    </row>
    <row r="2302" spans="1:3" ht="16" customHeight="1" x14ac:dyDescent="0.2">
      <c r="A2302"/>
      <c r="C2302"/>
    </row>
    <row r="2303" spans="1:3" ht="16" customHeight="1" x14ac:dyDescent="0.2">
      <c r="A2303"/>
      <c r="C2303"/>
    </row>
    <row r="2304" spans="1:3" ht="16" customHeight="1" x14ac:dyDescent="0.2">
      <c r="A2304"/>
      <c r="C2304"/>
    </row>
    <row r="2305" spans="1:3" ht="16" customHeight="1" x14ac:dyDescent="0.2">
      <c r="A2305"/>
      <c r="C2305"/>
    </row>
    <row r="2306" spans="1:3" ht="16" customHeight="1" x14ac:dyDescent="0.2">
      <c r="A2306"/>
      <c r="C2306"/>
    </row>
    <row r="2307" spans="1:3" ht="16" customHeight="1" x14ac:dyDescent="0.2">
      <c r="A2307"/>
      <c r="C2307"/>
    </row>
    <row r="2308" spans="1:3" ht="16" customHeight="1" x14ac:dyDescent="0.2">
      <c r="A2308"/>
      <c r="C2308"/>
    </row>
    <row r="2309" spans="1:3" ht="16" customHeight="1" x14ac:dyDescent="0.2">
      <c r="A2309"/>
      <c r="C2309"/>
    </row>
    <row r="2310" spans="1:3" ht="16" customHeight="1" x14ac:dyDescent="0.2">
      <c r="A2310"/>
      <c r="C2310"/>
    </row>
    <row r="2311" spans="1:3" ht="16" customHeight="1" x14ac:dyDescent="0.2">
      <c r="A2311"/>
      <c r="C2311"/>
    </row>
    <row r="2312" spans="1:3" ht="16" customHeight="1" x14ac:dyDescent="0.2">
      <c r="A2312"/>
      <c r="C2312"/>
    </row>
    <row r="2313" spans="1:3" ht="16" customHeight="1" x14ac:dyDescent="0.2">
      <c r="A2313"/>
      <c r="C2313"/>
    </row>
    <row r="2314" spans="1:3" ht="16" customHeight="1" x14ac:dyDescent="0.2">
      <c r="A2314"/>
      <c r="C2314"/>
    </row>
    <row r="2315" spans="1:3" ht="16" customHeight="1" x14ac:dyDescent="0.2">
      <c r="A2315"/>
      <c r="C2315"/>
    </row>
    <row r="2316" spans="1:3" ht="16" customHeight="1" x14ac:dyDescent="0.2">
      <c r="A2316"/>
      <c r="C2316"/>
    </row>
    <row r="2317" spans="1:3" ht="16" customHeight="1" x14ac:dyDescent="0.2">
      <c r="A2317"/>
      <c r="C2317"/>
    </row>
    <row r="2318" spans="1:3" ht="16" customHeight="1" x14ac:dyDescent="0.2">
      <c r="A2318"/>
      <c r="C2318"/>
    </row>
    <row r="2319" spans="1:3" ht="16" customHeight="1" x14ac:dyDescent="0.2">
      <c r="A2319"/>
      <c r="C2319"/>
    </row>
    <row r="2320" spans="1:3" ht="16" customHeight="1" x14ac:dyDescent="0.2">
      <c r="A2320"/>
      <c r="C2320"/>
    </row>
    <row r="2321" spans="1:7" ht="16" customHeight="1" x14ac:dyDescent="0.2">
      <c r="A2321"/>
      <c r="C2321"/>
    </row>
    <row r="2322" spans="1:7" ht="16" customHeight="1" x14ac:dyDescent="0.2">
      <c r="A2322"/>
      <c r="C2322"/>
    </row>
    <row r="2323" spans="1:7" ht="16" customHeight="1" x14ac:dyDescent="0.2">
      <c r="A2323"/>
      <c r="C2323"/>
    </row>
    <row r="2324" spans="1:7" ht="16" customHeight="1" x14ac:dyDescent="0.2">
      <c r="A2324"/>
      <c r="C2324"/>
    </row>
    <row r="2325" spans="1:7" ht="16" customHeight="1" x14ac:dyDescent="0.2">
      <c r="A2325"/>
      <c r="C2325"/>
    </row>
    <row r="2326" spans="1:7" ht="16" customHeight="1" x14ac:dyDescent="0.2">
      <c r="A2326"/>
      <c r="C2326"/>
    </row>
    <row r="2327" spans="1:7" ht="16" customHeight="1" x14ac:dyDescent="0.2">
      <c r="A2327"/>
      <c r="C2327"/>
    </row>
    <row r="2328" spans="1:7" ht="16" customHeight="1" x14ac:dyDescent="0.2">
      <c r="A2328"/>
      <c r="C2328"/>
    </row>
    <row r="2329" spans="1:7" ht="16" customHeight="1" x14ac:dyDescent="0.2">
      <c r="A2329"/>
      <c r="C2329"/>
    </row>
    <row r="2330" spans="1:7" ht="16.5" customHeight="1" x14ac:dyDescent="0.2">
      <c r="C2330"/>
      <c r="G2330" s="2"/>
    </row>
    <row r="2332" spans="1:7" x14ac:dyDescent="0.2">
      <c r="E2332" s="7"/>
      <c r="F2332" s="7"/>
    </row>
    <row r="2334" spans="1:7" x14ac:dyDescent="0.2">
      <c r="E2334" s="7"/>
      <c r="F2334" s="7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9"/>
  <sheetViews>
    <sheetView zoomScale="85" zoomScaleNormal="85" workbookViewId="0">
      <selection activeCell="D17" sqref="D17"/>
    </sheetView>
  </sheetViews>
  <sheetFormatPr defaultColWidth="11.5" defaultRowHeight="12.9" x14ac:dyDescent="0.2"/>
  <cols>
    <col min="1" max="1" width="18.875" style="2" customWidth="1"/>
    <col min="2" max="2" width="39.875" bestFit="1" customWidth="1"/>
    <col min="3" max="3" width="16.5" style="2" customWidth="1"/>
    <col min="4" max="4" width="48.5" customWidth="1"/>
    <col min="5" max="6" width="16.5" customWidth="1"/>
    <col min="7" max="7" width="23" customWidth="1"/>
    <col min="8" max="8" width="27.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4" customFormat="1" ht="25.5" customHeight="1" x14ac:dyDescent="0.25">
      <c r="A1" s="3"/>
      <c r="C1" s="10"/>
      <c r="H1" s="37"/>
      <c r="I1" s="38"/>
      <c r="J1" s="38"/>
      <c r="K1" s="38"/>
      <c r="L1" s="39"/>
      <c r="M1" s="37"/>
      <c r="N1" s="40"/>
    </row>
    <row r="2" spans="1:18" s="4" customFormat="1" ht="13.6" x14ac:dyDescent="0.25">
      <c r="C2" s="10"/>
      <c r="H2" s="37"/>
      <c r="I2" s="38"/>
      <c r="J2" s="38"/>
      <c r="K2" s="38"/>
      <c r="L2" s="39"/>
      <c r="M2" s="37"/>
      <c r="N2" s="40"/>
    </row>
    <row r="3" spans="1:18" s="4" customFormat="1" ht="13.6" x14ac:dyDescent="0.25">
      <c r="C3" s="10"/>
      <c r="H3" s="37"/>
      <c r="I3" s="38"/>
      <c r="J3" s="38"/>
      <c r="K3" s="38"/>
      <c r="L3" s="39"/>
      <c r="M3" s="37"/>
      <c r="N3" s="40"/>
    </row>
    <row r="4" spans="1:18" s="47" customFormat="1" ht="23.95" customHeight="1" x14ac:dyDescent="0.25">
      <c r="A4" s="41" t="s">
        <v>6</v>
      </c>
      <c r="B4" s="42"/>
      <c r="C4" s="42"/>
      <c r="D4" s="42"/>
      <c r="E4" s="42"/>
      <c r="F4" s="42"/>
      <c r="G4" s="42"/>
      <c r="H4" s="43"/>
      <c r="I4" s="44"/>
      <c r="J4" s="44"/>
      <c r="K4" s="44"/>
      <c r="L4" s="45"/>
      <c r="M4" s="42"/>
      <c r="N4" s="46"/>
    </row>
    <row r="5" spans="1:18" s="11" customFormat="1" ht="18" customHeight="1" x14ac:dyDescent="0.2">
      <c r="A5" s="8"/>
      <c r="B5" s="9"/>
      <c r="C5" s="9"/>
      <c r="D5" s="9"/>
      <c r="E5" s="9"/>
      <c r="F5" s="9"/>
      <c r="G5" s="9"/>
      <c r="H5" s="10"/>
      <c r="I5" s="48"/>
      <c r="J5" s="48"/>
      <c r="K5" s="48"/>
      <c r="L5" s="49"/>
      <c r="M5" s="9"/>
      <c r="N5" s="50"/>
    </row>
    <row r="6" spans="1:18" s="13" customFormat="1" ht="23.95" customHeight="1" x14ac:dyDescent="0.2">
      <c r="A6" s="30" t="s">
        <v>954</v>
      </c>
      <c r="B6" s="12"/>
      <c r="C6" s="12"/>
      <c r="D6" s="32"/>
      <c r="E6" s="12"/>
      <c r="F6" s="12"/>
      <c r="G6" s="12"/>
      <c r="H6" s="12"/>
      <c r="I6" s="51"/>
      <c r="J6" s="51"/>
      <c r="K6" s="51"/>
      <c r="L6" s="52"/>
      <c r="M6" s="12"/>
      <c r="N6" s="53"/>
    </row>
    <row r="7" spans="1:18" s="11" customFormat="1" ht="13.6" customHeight="1" x14ac:dyDescent="0.2">
      <c r="A7" s="5"/>
      <c r="B7" s="9"/>
      <c r="C7" s="9"/>
      <c r="D7" s="9"/>
      <c r="E7" s="9"/>
      <c r="F7" s="9"/>
      <c r="G7" s="9"/>
      <c r="H7" s="10"/>
      <c r="I7" s="48"/>
      <c r="J7" s="48"/>
      <c r="K7" s="48"/>
      <c r="L7" s="49"/>
      <c r="M7" s="9"/>
      <c r="N7" s="50"/>
    </row>
    <row r="8" spans="1:18" s="27" customFormat="1" ht="25.5" customHeight="1" x14ac:dyDescent="0.2">
      <c r="A8" s="29" t="s">
        <v>5</v>
      </c>
      <c r="B8" s="36" t="s">
        <v>11</v>
      </c>
      <c r="C8" s="9"/>
      <c r="D8" s="9"/>
      <c r="E8" s="9"/>
      <c r="F8" s="9"/>
      <c r="G8" s="9"/>
      <c r="H8" s="9"/>
      <c r="I8" s="54" t="s">
        <v>955</v>
      </c>
      <c r="J8" s="54"/>
      <c r="K8" s="54"/>
      <c r="L8" s="55"/>
      <c r="M8" s="9"/>
      <c r="N8" s="50"/>
    </row>
    <row r="9" spans="1:18" s="31" customFormat="1" ht="41.95" customHeight="1" x14ac:dyDescent="0.2">
      <c r="A9" s="71" t="s">
        <v>10</v>
      </c>
      <c r="B9" s="71"/>
      <c r="C9" s="71"/>
      <c r="D9" s="71"/>
      <c r="E9" s="71"/>
      <c r="F9" s="71"/>
      <c r="G9" s="71"/>
      <c r="H9" s="56"/>
      <c r="I9" s="57"/>
      <c r="J9" s="57"/>
      <c r="K9" s="57"/>
      <c r="L9" s="58"/>
      <c r="M9" s="56"/>
      <c r="N9" s="59"/>
    </row>
    <row r="10" spans="1:18" s="11" customFormat="1" ht="13.6" customHeight="1" x14ac:dyDescent="0.3">
      <c r="A10" s="14"/>
      <c r="C10" s="10"/>
      <c r="H10" s="10"/>
      <c r="I10" s="48"/>
      <c r="J10" s="48"/>
      <c r="K10" s="48"/>
      <c r="L10" s="49"/>
      <c r="M10" s="10"/>
      <c r="N10" s="50"/>
      <c r="O10" s="15"/>
      <c r="P10" s="15"/>
      <c r="Q10" s="15"/>
      <c r="R10" s="15"/>
    </row>
    <row r="11" spans="1:18" s="16" customFormat="1" ht="18" customHeight="1" x14ac:dyDescent="0.25">
      <c r="A11" s="18" t="s">
        <v>7</v>
      </c>
      <c r="B11" s="19"/>
      <c r="C11" s="34">
        <f>COUNTA(D:D)-1</f>
        <v>59</v>
      </c>
      <c r="D11" s="19"/>
      <c r="E11" s="19"/>
      <c r="F11" s="19"/>
      <c r="G11" s="19"/>
      <c r="H11" s="60"/>
      <c r="I11" s="61"/>
      <c r="J11" s="61"/>
      <c r="K11" s="61"/>
      <c r="L11" s="17"/>
      <c r="M11" s="62"/>
      <c r="N11" s="63"/>
      <c r="O11" s="20"/>
      <c r="P11" s="20"/>
      <c r="Q11" s="20"/>
      <c r="R11" s="20"/>
    </row>
    <row r="12" spans="1:18" s="16" customFormat="1" ht="28.55" customHeight="1" x14ac:dyDescent="0.25">
      <c r="A12" s="18" t="s">
        <v>8</v>
      </c>
      <c r="B12" s="17"/>
      <c r="C12" s="35">
        <f>SUM(E:E)</f>
        <v>134240.03110000002</v>
      </c>
      <c r="D12" s="17"/>
      <c r="E12" s="17"/>
      <c r="F12" s="21"/>
      <c r="G12" s="21"/>
      <c r="H12" s="64"/>
      <c r="I12" s="65"/>
      <c r="J12" s="65"/>
      <c r="K12" s="65"/>
      <c r="L12" s="17"/>
      <c r="M12" s="62"/>
      <c r="N12" s="63"/>
      <c r="O12" s="20"/>
      <c r="P12" s="20"/>
      <c r="Q12" s="20"/>
      <c r="R12" s="20"/>
    </row>
    <row r="13" spans="1:18" s="4" customFormat="1" ht="14.3" customHeight="1" x14ac:dyDescent="0.25">
      <c r="C13" s="10"/>
      <c r="H13" s="37"/>
      <c r="I13" s="38"/>
      <c r="J13" s="38"/>
      <c r="K13" s="38"/>
      <c r="L13" s="39"/>
      <c r="M13" s="37"/>
      <c r="N13" s="40"/>
      <c r="O13" s="6"/>
      <c r="P13" s="6"/>
      <c r="Q13" s="6"/>
      <c r="R13" s="6"/>
    </row>
    <row r="14" spans="1:18" ht="52.5" customHeight="1" x14ac:dyDescent="0.2">
      <c r="A14" s="22" t="s">
        <v>9</v>
      </c>
      <c r="B14" s="23" t="s">
        <v>2</v>
      </c>
      <c r="C14" s="24" t="s">
        <v>0</v>
      </c>
      <c r="D14" s="25" t="s">
        <v>1</v>
      </c>
      <c r="E14" s="66" t="s">
        <v>956</v>
      </c>
      <c r="F14" s="26" t="s">
        <v>4</v>
      </c>
      <c r="G14" s="22" t="s">
        <v>3</v>
      </c>
      <c r="H14"/>
      <c r="M14"/>
    </row>
    <row r="15" spans="1:18" ht="16" customHeight="1" x14ac:dyDescent="0.2">
      <c r="A15" s="28" t="s">
        <v>957</v>
      </c>
      <c r="B15" s="28" t="s">
        <v>958</v>
      </c>
      <c r="C15" s="28" t="s">
        <v>959</v>
      </c>
      <c r="D15" s="28" t="s">
        <v>960</v>
      </c>
      <c r="E15" s="33">
        <v>3852.1559999999999</v>
      </c>
      <c r="F15" s="28"/>
      <c r="G15" s="28" t="s">
        <v>16</v>
      </c>
      <c r="H15"/>
      <c r="M15"/>
    </row>
    <row r="16" spans="1:18" ht="16" customHeight="1" x14ac:dyDescent="0.2">
      <c r="A16" s="28" t="s">
        <v>957</v>
      </c>
      <c r="B16" s="28" t="s">
        <v>961</v>
      </c>
      <c r="C16" s="28" t="s">
        <v>962</v>
      </c>
      <c r="D16" s="28" t="s">
        <v>963</v>
      </c>
      <c r="E16" s="33">
        <v>1681.0529999999999</v>
      </c>
      <c r="F16" s="28"/>
      <c r="G16" s="28" t="s">
        <v>16</v>
      </c>
      <c r="H16"/>
      <c r="M16"/>
    </row>
    <row r="17" spans="1:13" ht="16" customHeight="1" x14ac:dyDescent="0.2">
      <c r="A17" s="28" t="s">
        <v>957</v>
      </c>
      <c r="B17" s="28" t="s">
        <v>658</v>
      </c>
      <c r="C17" s="28" t="s">
        <v>391</v>
      </c>
      <c r="D17" s="28" t="s">
        <v>964</v>
      </c>
      <c r="E17" s="33">
        <v>59.400000000000006</v>
      </c>
      <c r="F17" s="28"/>
      <c r="G17" s="28" t="s">
        <v>16</v>
      </c>
      <c r="H17"/>
      <c r="M17"/>
    </row>
    <row r="18" spans="1:13" ht="16" customHeight="1" x14ac:dyDescent="0.2">
      <c r="A18" s="28" t="s">
        <v>957</v>
      </c>
      <c r="B18" s="28" t="s">
        <v>370</v>
      </c>
      <c r="C18" s="28" t="s">
        <v>371</v>
      </c>
      <c r="D18" s="28" t="s">
        <v>965</v>
      </c>
      <c r="E18" s="33">
        <v>145.19999999999999</v>
      </c>
      <c r="F18" s="28"/>
      <c r="G18" s="28" t="s">
        <v>21</v>
      </c>
      <c r="H18"/>
      <c r="M18"/>
    </row>
    <row r="19" spans="1:13" ht="16" customHeight="1" x14ac:dyDescent="0.2">
      <c r="A19" s="28" t="s">
        <v>966</v>
      </c>
      <c r="B19" s="28" t="s">
        <v>967</v>
      </c>
      <c r="C19" s="28" t="s">
        <v>968</v>
      </c>
      <c r="D19" s="28" t="s">
        <v>969</v>
      </c>
      <c r="E19" s="33">
        <v>1081.6189999999999</v>
      </c>
      <c r="F19" s="28"/>
      <c r="G19" s="28" t="s">
        <v>16</v>
      </c>
      <c r="H19"/>
      <c r="M19"/>
    </row>
    <row r="20" spans="1:13" ht="16" customHeight="1" x14ac:dyDescent="0.2">
      <c r="A20" s="28" t="s">
        <v>966</v>
      </c>
      <c r="B20" s="28" t="s">
        <v>970</v>
      </c>
      <c r="C20" s="28" t="s">
        <v>971</v>
      </c>
      <c r="D20" s="28" t="s">
        <v>972</v>
      </c>
      <c r="E20" s="33">
        <v>1522.664</v>
      </c>
      <c r="F20" s="28"/>
      <c r="G20" s="28" t="s">
        <v>21</v>
      </c>
      <c r="H20"/>
      <c r="M20"/>
    </row>
    <row r="21" spans="1:13" ht="16" customHeight="1" x14ac:dyDescent="0.2">
      <c r="A21" s="28" t="s">
        <v>973</v>
      </c>
      <c r="B21" s="28" t="s">
        <v>974</v>
      </c>
      <c r="C21" s="28" t="s">
        <v>975</v>
      </c>
      <c r="D21" s="28" t="s">
        <v>976</v>
      </c>
      <c r="E21" s="33">
        <v>30</v>
      </c>
      <c r="F21" s="28"/>
      <c r="G21" s="28" t="s">
        <v>21</v>
      </c>
      <c r="H21"/>
      <c r="M21"/>
    </row>
    <row r="22" spans="1:13" ht="16" customHeight="1" x14ac:dyDescent="0.2">
      <c r="A22" s="28" t="s">
        <v>977</v>
      </c>
      <c r="B22" s="28" t="s">
        <v>978</v>
      </c>
      <c r="C22" s="28" t="s">
        <v>979</v>
      </c>
      <c r="D22" s="28" t="s">
        <v>980</v>
      </c>
      <c r="E22" s="33">
        <v>1694</v>
      </c>
      <c r="F22" s="28"/>
      <c r="G22" s="28" t="s">
        <v>21</v>
      </c>
      <c r="H22"/>
      <c r="M22"/>
    </row>
    <row r="23" spans="1:13" ht="16" customHeight="1" x14ac:dyDescent="0.2">
      <c r="A23" s="28" t="s">
        <v>977</v>
      </c>
      <c r="B23" s="28" t="s">
        <v>379</v>
      </c>
      <c r="C23" s="28" t="s">
        <v>380</v>
      </c>
      <c r="D23" s="28" t="s">
        <v>981</v>
      </c>
      <c r="E23" s="33">
        <v>1706.1</v>
      </c>
      <c r="F23" s="28"/>
      <c r="G23" s="28" t="s">
        <v>21</v>
      </c>
      <c r="H23"/>
      <c r="M23"/>
    </row>
    <row r="24" spans="1:13" ht="16" customHeight="1" x14ac:dyDescent="0.2">
      <c r="A24" s="28" t="s">
        <v>977</v>
      </c>
      <c r="B24" s="28" t="s">
        <v>379</v>
      </c>
      <c r="C24" s="28" t="s">
        <v>380</v>
      </c>
      <c r="D24" s="28" t="s">
        <v>982</v>
      </c>
      <c r="E24" s="33">
        <v>1669.8</v>
      </c>
      <c r="F24" s="28"/>
      <c r="G24" s="28" t="s">
        <v>21</v>
      </c>
      <c r="H24"/>
      <c r="M24"/>
    </row>
    <row r="25" spans="1:13" ht="16" customHeight="1" x14ac:dyDescent="0.2">
      <c r="A25" s="28" t="s">
        <v>977</v>
      </c>
      <c r="B25" s="28" t="s">
        <v>441</v>
      </c>
      <c r="C25" s="28" t="s">
        <v>442</v>
      </c>
      <c r="D25" s="28" t="s">
        <v>983</v>
      </c>
      <c r="E25" s="33">
        <v>1028.5</v>
      </c>
      <c r="F25" s="28"/>
      <c r="G25" s="28" t="s">
        <v>21</v>
      </c>
      <c r="H25"/>
      <c r="M25"/>
    </row>
    <row r="26" spans="1:13" ht="16" customHeight="1" x14ac:dyDescent="0.2">
      <c r="A26" s="28" t="s">
        <v>984</v>
      </c>
      <c r="B26" s="28" t="s">
        <v>322</v>
      </c>
      <c r="C26" s="28" t="s">
        <v>323</v>
      </c>
      <c r="D26" s="28" t="s">
        <v>985</v>
      </c>
      <c r="E26" s="33">
        <v>21700.14</v>
      </c>
      <c r="F26" s="28"/>
      <c r="G26" s="28" t="s">
        <v>16</v>
      </c>
      <c r="H26"/>
      <c r="M26"/>
    </row>
    <row r="27" spans="1:13" ht="16" customHeight="1" x14ac:dyDescent="0.2">
      <c r="A27" s="28" t="s">
        <v>986</v>
      </c>
      <c r="B27" s="28" t="s">
        <v>987</v>
      </c>
      <c r="C27" s="28" t="s">
        <v>1078</v>
      </c>
      <c r="D27" s="28" t="s">
        <v>988</v>
      </c>
      <c r="E27" s="33">
        <v>2728.5499999999997</v>
      </c>
      <c r="F27" s="28"/>
      <c r="G27" s="28" t="s">
        <v>21</v>
      </c>
      <c r="H27"/>
      <c r="M27"/>
    </row>
    <row r="28" spans="1:13" ht="16" customHeight="1" x14ac:dyDescent="0.2">
      <c r="A28" s="28" t="s">
        <v>989</v>
      </c>
      <c r="B28" s="28" t="s">
        <v>990</v>
      </c>
      <c r="C28" s="28" t="s">
        <v>1079</v>
      </c>
      <c r="D28" s="28" t="s">
        <v>991</v>
      </c>
      <c r="E28" s="33">
        <v>4840</v>
      </c>
      <c r="F28" s="28"/>
      <c r="G28" s="28" t="s">
        <v>21</v>
      </c>
      <c r="H28"/>
      <c r="M28"/>
    </row>
    <row r="29" spans="1:13" ht="16" customHeight="1" x14ac:dyDescent="0.2">
      <c r="A29" s="28" t="s">
        <v>992</v>
      </c>
      <c r="B29" s="28" t="s">
        <v>993</v>
      </c>
      <c r="C29" s="28" t="s">
        <v>994</v>
      </c>
      <c r="D29" s="28" t="s">
        <v>995</v>
      </c>
      <c r="E29" s="33">
        <v>326.7</v>
      </c>
      <c r="F29" s="28"/>
      <c r="G29" s="28" t="s">
        <v>21</v>
      </c>
      <c r="H29"/>
      <c r="M29"/>
    </row>
    <row r="30" spans="1:13" ht="16" customHeight="1" x14ac:dyDescent="0.2">
      <c r="A30" s="28" t="s">
        <v>992</v>
      </c>
      <c r="B30" s="28" t="s">
        <v>996</v>
      </c>
      <c r="C30" s="28" t="s">
        <v>1080</v>
      </c>
      <c r="D30" s="28" t="s">
        <v>997</v>
      </c>
      <c r="E30" s="33">
        <v>344.84999999999997</v>
      </c>
      <c r="F30" s="28"/>
      <c r="G30" s="28" t="s">
        <v>21</v>
      </c>
      <c r="H30"/>
      <c r="M30"/>
    </row>
    <row r="31" spans="1:13" ht="16" customHeight="1" x14ac:dyDescent="0.2">
      <c r="A31" s="28" t="s">
        <v>998</v>
      </c>
      <c r="B31" s="28" t="s">
        <v>999</v>
      </c>
      <c r="C31" s="28" t="s">
        <v>1000</v>
      </c>
      <c r="D31" s="28" t="s">
        <v>1001</v>
      </c>
      <c r="E31" s="33">
        <v>2096.9299999999998</v>
      </c>
      <c r="F31" s="28"/>
      <c r="G31" s="28" t="s">
        <v>21</v>
      </c>
      <c r="H31"/>
      <c r="M31"/>
    </row>
    <row r="32" spans="1:13" ht="16" customHeight="1" x14ac:dyDescent="0.2">
      <c r="A32" s="28" t="s">
        <v>1002</v>
      </c>
      <c r="B32" s="28" t="s">
        <v>137</v>
      </c>
      <c r="C32" s="28" t="s">
        <v>138</v>
      </c>
      <c r="D32" s="28" t="s">
        <v>1003</v>
      </c>
      <c r="E32" s="33">
        <v>1479.5274999999999</v>
      </c>
      <c r="F32" s="28"/>
      <c r="G32" s="28" t="s">
        <v>21</v>
      </c>
      <c r="H32"/>
      <c r="M32"/>
    </row>
    <row r="33" spans="1:13" ht="16" customHeight="1" x14ac:dyDescent="0.2">
      <c r="A33" s="28" t="s">
        <v>1004</v>
      </c>
      <c r="B33" s="28" t="s">
        <v>658</v>
      </c>
      <c r="C33" s="28" t="s">
        <v>391</v>
      </c>
      <c r="D33" s="28" t="s">
        <v>964</v>
      </c>
      <c r="E33" s="33">
        <v>1980.0000000000002</v>
      </c>
      <c r="F33" s="28"/>
      <c r="G33" s="28" t="s">
        <v>16</v>
      </c>
      <c r="H33"/>
      <c r="M33"/>
    </row>
    <row r="34" spans="1:13" ht="16" customHeight="1" x14ac:dyDescent="0.2">
      <c r="A34" s="28" t="s">
        <v>1004</v>
      </c>
      <c r="B34" s="28" t="s">
        <v>364</v>
      </c>
      <c r="C34" s="28" t="s">
        <v>547</v>
      </c>
      <c r="D34" s="28" t="s">
        <v>1005</v>
      </c>
      <c r="E34" s="33">
        <v>143</v>
      </c>
      <c r="F34" s="28"/>
      <c r="G34" s="28" t="s">
        <v>16</v>
      </c>
      <c r="H34"/>
      <c r="M34"/>
    </row>
    <row r="35" spans="1:13" ht="16" customHeight="1" x14ac:dyDescent="0.2">
      <c r="A35" s="28" t="s">
        <v>1004</v>
      </c>
      <c r="B35" s="28" t="s">
        <v>376</v>
      </c>
      <c r="C35" s="28" t="s">
        <v>377</v>
      </c>
      <c r="D35" s="28" t="s">
        <v>1006</v>
      </c>
      <c r="E35" s="33">
        <v>660</v>
      </c>
      <c r="F35" s="28"/>
      <c r="G35" s="28" t="s">
        <v>16</v>
      </c>
      <c r="H35"/>
      <c r="M35"/>
    </row>
    <row r="36" spans="1:13" ht="16" customHeight="1" x14ac:dyDescent="0.2">
      <c r="A36" s="28" t="s">
        <v>1004</v>
      </c>
      <c r="B36" s="28" t="s">
        <v>1007</v>
      </c>
      <c r="C36" s="28" t="s">
        <v>1008</v>
      </c>
      <c r="D36" s="28" t="s">
        <v>1009</v>
      </c>
      <c r="E36" s="33">
        <v>259.54500000000002</v>
      </c>
      <c r="F36" s="28"/>
      <c r="G36" s="28" t="s">
        <v>16</v>
      </c>
      <c r="H36"/>
      <c r="M36"/>
    </row>
    <row r="37" spans="1:13" ht="16" customHeight="1" x14ac:dyDescent="0.2">
      <c r="A37" s="28" t="s">
        <v>1010</v>
      </c>
      <c r="B37" s="28" t="s">
        <v>1011</v>
      </c>
      <c r="C37" s="28" t="s">
        <v>1012</v>
      </c>
      <c r="D37" s="28" t="s">
        <v>1013</v>
      </c>
      <c r="E37" s="33">
        <v>1275</v>
      </c>
      <c r="F37" s="28"/>
      <c r="G37" s="28" t="s">
        <v>21</v>
      </c>
      <c r="H37"/>
      <c r="M37"/>
    </row>
    <row r="38" spans="1:13" ht="16" customHeight="1" x14ac:dyDescent="0.2">
      <c r="A38" s="28" t="s">
        <v>1014</v>
      </c>
      <c r="B38" s="28" t="s">
        <v>1015</v>
      </c>
      <c r="C38" s="28" t="s">
        <v>1016</v>
      </c>
      <c r="D38" s="28" t="s">
        <v>1017</v>
      </c>
      <c r="E38" s="33">
        <v>609.84</v>
      </c>
      <c r="F38" s="28"/>
      <c r="G38" s="28" t="s">
        <v>21</v>
      </c>
      <c r="H38"/>
      <c r="M38"/>
    </row>
    <row r="39" spans="1:13" ht="16" customHeight="1" x14ac:dyDescent="0.2">
      <c r="A39" s="28" t="s">
        <v>1014</v>
      </c>
      <c r="B39" s="28" t="s">
        <v>1018</v>
      </c>
      <c r="C39" s="28" t="s">
        <v>1019</v>
      </c>
      <c r="D39" s="28" t="s">
        <v>1020</v>
      </c>
      <c r="E39" s="33">
        <v>4472.16</v>
      </c>
      <c r="F39" s="28"/>
      <c r="G39" s="28" t="s">
        <v>21</v>
      </c>
      <c r="H39"/>
      <c r="M39"/>
    </row>
    <row r="40" spans="1:13" ht="16" customHeight="1" x14ac:dyDescent="0.2">
      <c r="A40" s="28" t="s">
        <v>1014</v>
      </c>
      <c r="B40" s="28" t="s">
        <v>1021</v>
      </c>
      <c r="C40" s="28" t="s">
        <v>1022</v>
      </c>
      <c r="D40" s="28" t="s">
        <v>1020</v>
      </c>
      <c r="E40" s="33">
        <v>10062.36</v>
      </c>
      <c r="F40" s="28"/>
      <c r="G40" s="28" t="s">
        <v>21</v>
      </c>
      <c r="H40"/>
      <c r="M40"/>
    </row>
    <row r="41" spans="1:13" ht="16" customHeight="1" x14ac:dyDescent="0.2">
      <c r="A41" s="28" t="s">
        <v>1023</v>
      </c>
      <c r="B41" s="28" t="s">
        <v>942</v>
      </c>
      <c r="C41" s="28" t="s">
        <v>943</v>
      </c>
      <c r="D41" s="28" t="s">
        <v>1024</v>
      </c>
      <c r="E41" s="33">
        <v>78.649999999999991</v>
      </c>
      <c r="F41" s="28"/>
      <c r="G41" s="28" t="s">
        <v>21</v>
      </c>
      <c r="H41"/>
      <c r="M41"/>
    </row>
    <row r="42" spans="1:13" ht="16" customHeight="1" x14ac:dyDescent="0.2">
      <c r="A42" s="28" t="s">
        <v>1023</v>
      </c>
      <c r="B42" s="28" t="s">
        <v>1025</v>
      </c>
      <c r="C42" s="28" t="s">
        <v>1081</v>
      </c>
      <c r="D42" s="28" t="s">
        <v>1026</v>
      </c>
      <c r="E42" s="33">
        <v>250</v>
      </c>
      <c r="F42" s="28"/>
      <c r="G42" s="28" t="s">
        <v>21</v>
      </c>
      <c r="H42"/>
      <c r="M42"/>
    </row>
    <row r="43" spans="1:13" ht="16" customHeight="1" x14ac:dyDescent="0.2">
      <c r="A43" s="28" t="s">
        <v>1027</v>
      </c>
      <c r="B43" s="28" t="s">
        <v>361</v>
      </c>
      <c r="C43" s="28" t="s">
        <v>539</v>
      </c>
      <c r="D43" s="28" t="s">
        <v>1028</v>
      </c>
      <c r="E43" s="33">
        <v>306.13</v>
      </c>
      <c r="F43" s="28"/>
      <c r="G43" s="28" t="s">
        <v>21</v>
      </c>
      <c r="H43"/>
      <c r="M43"/>
    </row>
    <row r="44" spans="1:13" ht="16" customHeight="1" x14ac:dyDescent="0.2">
      <c r="A44" s="28" t="s">
        <v>1029</v>
      </c>
      <c r="B44" s="28" t="s">
        <v>416</v>
      </c>
      <c r="C44" s="28" t="s">
        <v>417</v>
      </c>
      <c r="D44" s="28" t="s">
        <v>1030</v>
      </c>
      <c r="E44" s="33">
        <v>1685.8688</v>
      </c>
      <c r="F44" s="28"/>
      <c r="G44" s="28" t="s">
        <v>21</v>
      </c>
      <c r="H44"/>
      <c r="M44"/>
    </row>
    <row r="45" spans="1:13" ht="16" customHeight="1" x14ac:dyDescent="0.2">
      <c r="A45" s="28" t="s">
        <v>1031</v>
      </c>
      <c r="B45" s="28" t="s">
        <v>1032</v>
      </c>
      <c r="C45" s="28" t="s">
        <v>1033</v>
      </c>
      <c r="D45" s="28" t="s">
        <v>1034</v>
      </c>
      <c r="E45" s="33">
        <v>492.83300000000003</v>
      </c>
      <c r="F45" s="28"/>
      <c r="G45" s="28" t="s">
        <v>21</v>
      </c>
      <c r="H45"/>
      <c r="M45"/>
    </row>
    <row r="46" spans="1:13" ht="16" customHeight="1" x14ac:dyDescent="0.2">
      <c r="A46" s="28" t="s">
        <v>1035</v>
      </c>
      <c r="B46" s="28" t="s">
        <v>745</v>
      </c>
      <c r="C46" s="28" t="s">
        <v>746</v>
      </c>
      <c r="D46" s="28" t="s">
        <v>1036</v>
      </c>
      <c r="E46" s="33">
        <v>405</v>
      </c>
      <c r="F46" s="28"/>
      <c r="G46" s="28" t="s">
        <v>21</v>
      </c>
      <c r="H46"/>
      <c r="M46"/>
    </row>
    <row r="47" spans="1:13" ht="16" customHeight="1" x14ac:dyDescent="0.2">
      <c r="A47" s="28" t="s">
        <v>1037</v>
      </c>
      <c r="B47" s="28" t="s">
        <v>1038</v>
      </c>
      <c r="C47" s="28" t="s">
        <v>1039</v>
      </c>
      <c r="D47" s="28" t="s">
        <v>1040</v>
      </c>
      <c r="E47" s="33">
        <v>1268.9754</v>
      </c>
      <c r="F47" s="28"/>
      <c r="G47" s="28" t="s">
        <v>21</v>
      </c>
      <c r="H47"/>
      <c r="M47"/>
    </row>
    <row r="48" spans="1:13" ht="16" customHeight="1" x14ac:dyDescent="0.2">
      <c r="A48" s="28" t="s">
        <v>1041</v>
      </c>
      <c r="B48" s="28" t="s">
        <v>1042</v>
      </c>
      <c r="C48" s="28" t="s">
        <v>1043</v>
      </c>
      <c r="D48" s="28" t="s">
        <v>1044</v>
      </c>
      <c r="E48" s="33">
        <v>2178</v>
      </c>
      <c r="F48" s="28"/>
      <c r="G48" s="28" t="s">
        <v>21</v>
      </c>
      <c r="H48"/>
      <c r="M48"/>
    </row>
    <row r="49" spans="1:13" ht="16" customHeight="1" x14ac:dyDescent="0.2">
      <c r="A49" s="28" t="s">
        <v>1045</v>
      </c>
      <c r="B49" s="28" t="s">
        <v>588</v>
      </c>
      <c r="C49" s="28" t="s">
        <v>589</v>
      </c>
      <c r="D49" s="28" t="s">
        <v>1046</v>
      </c>
      <c r="E49" s="33">
        <v>1130.7812999999999</v>
      </c>
      <c r="F49" s="28"/>
      <c r="G49" s="28" t="s">
        <v>16</v>
      </c>
      <c r="H49"/>
      <c r="M49"/>
    </row>
    <row r="50" spans="1:13" ht="16" customHeight="1" x14ac:dyDescent="0.2">
      <c r="A50" s="28" t="s">
        <v>1047</v>
      </c>
      <c r="B50" s="28" t="s">
        <v>1032</v>
      </c>
      <c r="C50" s="28" t="s">
        <v>1033</v>
      </c>
      <c r="D50" s="28" t="s">
        <v>1048</v>
      </c>
      <c r="E50" s="33">
        <v>520.85659999999996</v>
      </c>
      <c r="F50" s="28"/>
      <c r="G50" s="28" t="s">
        <v>21</v>
      </c>
      <c r="H50"/>
      <c r="M50"/>
    </row>
    <row r="51" spans="1:13" ht="16" customHeight="1" x14ac:dyDescent="0.2">
      <c r="A51" s="28" t="s">
        <v>1049</v>
      </c>
      <c r="B51" s="28" t="s">
        <v>278</v>
      </c>
      <c r="C51" s="28" t="s">
        <v>279</v>
      </c>
      <c r="D51" s="28" t="s">
        <v>1050</v>
      </c>
      <c r="E51" s="33">
        <v>79.375999999999991</v>
      </c>
      <c r="F51" s="28"/>
      <c r="G51" s="28" t="s">
        <v>21</v>
      </c>
      <c r="H51"/>
      <c r="M51"/>
    </row>
    <row r="52" spans="1:13" ht="16" customHeight="1" x14ac:dyDescent="0.2">
      <c r="A52" s="28" t="s">
        <v>1051</v>
      </c>
      <c r="B52" s="28" t="s">
        <v>196</v>
      </c>
      <c r="C52" s="28" t="s">
        <v>197</v>
      </c>
      <c r="D52" s="28" t="s">
        <v>1052</v>
      </c>
      <c r="E52" s="33">
        <v>1594.175</v>
      </c>
      <c r="F52" s="28"/>
      <c r="G52" s="28" t="s">
        <v>16</v>
      </c>
      <c r="H52"/>
      <c r="M52"/>
    </row>
    <row r="53" spans="1:13" ht="16" customHeight="1" x14ac:dyDescent="0.2">
      <c r="A53" s="28" t="s">
        <v>1051</v>
      </c>
      <c r="B53" s="28" t="s">
        <v>524</v>
      </c>
      <c r="C53" s="28" t="s">
        <v>525</v>
      </c>
      <c r="D53" s="28" t="s">
        <v>1053</v>
      </c>
      <c r="E53" s="33">
        <v>1374.4753000000001</v>
      </c>
      <c r="F53" s="28"/>
      <c r="G53" s="28" t="s">
        <v>21</v>
      </c>
      <c r="H53"/>
      <c r="M53"/>
    </row>
    <row r="54" spans="1:13" ht="16" customHeight="1" x14ac:dyDescent="0.2">
      <c r="A54" s="28" t="s">
        <v>1054</v>
      </c>
      <c r="B54" s="28" t="s">
        <v>608</v>
      </c>
      <c r="C54" s="28" t="s">
        <v>1082</v>
      </c>
      <c r="D54" s="28" t="s">
        <v>1055</v>
      </c>
      <c r="E54" s="33">
        <v>1670.05</v>
      </c>
      <c r="F54" s="28"/>
      <c r="G54" s="28" t="s">
        <v>16</v>
      </c>
      <c r="H54"/>
      <c r="M54"/>
    </row>
    <row r="55" spans="1:13" ht="16" customHeight="1" x14ac:dyDescent="0.2">
      <c r="A55" s="28" t="s">
        <v>1056</v>
      </c>
      <c r="B55" s="28" t="s">
        <v>1057</v>
      </c>
      <c r="C55" s="28" t="s">
        <v>1058</v>
      </c>
      <c r="D55" s="28" t="s">
        <v>1059</v>
      </c>
      <c r="E55" s="33">
        <v>6000</v>
      </c>
      <c r="F55" s="28"/>
      <c r="G55" s="28" t="s">
        <v>21</v>
      </c>
      <c r="H55"/>
      <c r="M55"/>
    </row>
    <row r="56" spans="1:13" ht="16" customHeight="1" x14ac:dyDescent="0.2">
      <c r="A56" s="28" t="s">
        <v>1056</v>
      </c>
      <c r="B56" s="28" t="s">
        <v>829</v>
      </c>
      <c r="C56" s="28" t="s">
        <v>830</v>
      </c>
      <c r="D56" s="28" t="s">
        <v>1060</v>
      </c>
      <c r="E56" s="33">
        <v>26.039199999999997</v>
      </c>
      <c r="F56" s="28"/>
      <c r="G56" s="28" t="s">
        <v>21</v>
      </c>
      <c r="H56"/>
      <c r="M56"/>
    </row>
    <row r="57" spans="1:13" ht="16" customHeight="1" x14ac:dyDescent="0.2">
      <c r="A57" s="28" t="s">
        <v>1061</v>
      </c>
      <c r="B57" s="28" t="s">
        <v>658</v>
      </c>
      <c r="C57" s="28" t="s">
        <v>391</v>
      </c>
      <c r="D57" s="28" t="s">
        <v>964</v>
      </c>
      <c r="E57" s="33">
        <v>7480.0000000000009</v>
      </c>
      <c r="F57" s="28"/>
      <c r="G57" s="28" t="s">
        <v>16</v>
      </c>
      <c r="H57"/>
      <c r="M57"/>
    </row>
    <row r="58" spans="1:13" ht="16" customHeight="1" x14ac:dyDescent="0.2">
      <c r="A58" s="28" t="s">
        <v>1061</v>
      </c>
      <c r="B58" s="28" t="s">
        <v>658</v>
      </c>
      <c r="C58" s="28" t="s">
        <v>391</v>
      </c>
      <c r="D58" s="28" t="s">
        <v>964</v>
      </c>
      <c r="E58" s="33">
        <v>2970.0000000000005</v>
      </c>
      <c r="F58" s="28"/>
      <c r="G58" s="28" t="s">
        <v>16</v>
      </c>
      <c r="H58"/>
      <c r="M58"/>
    </row>
    <row r="59" spans="1:13" ht="16" customHeight="1" x14ac:dyDescent="0.2">
      <c r="A59" s="28" t="s">
        <v>1061</v>
      </c>
      <c r="B59" s="28" t="s">
        <v>364</v>
      </c>
      <c r="C59" s="28" t="s">
        <v>547</v>
      </c>
      <c r="D59" s="28" t="s">
        <v>1005</v>
      </c>
      <c r="E59" s="33">
        <v>5500</v>
      </c>
      <c r="F59" s="28"/>
      <c r="G59" s="28" t="s">
        <v>16</v>
      </c>
      <c r="H59"/>
      <c r="M59"/>
    </row>
    <row r="60" spans="1:13" ht="16" customHeight="1" x14ac:dyDescent="0.2">
      <c r="A60" s="28" t="s">
        <v>1061</v>
      </c>
      <c r="B60" s="28" t="s">
        <v>376</v>
      </c>
      <c r="C60" s="28" t="s">
        <v>377</v>
      </c>
      <c r="D60" s="28" t="s">
        <v>1006</v>
      </c>
      <c r="E60" s="33">
        <v>2090</v>
      </c>
      <c r="F60" s="28"/>
      <c r="G60" s="28" t="s">
        <v>16</v>
      </c>
      <c r="H60"/>
      <c r="M60"/>
    </row>
    <row r="61" spans="1:13" ht="16" customHeight="1" x14ac:dyDescent="0.2">
      <c r="A61" s="28" t="s">
        <v>1062</v>
      </c>
      <c r="B61" s="28" t="s">
        <v>464</v>
      </c>
      <c r="C61" s="28" t="s">
        <v>465</v>
      </c>
      <c r="D61" s="28" t="s">
        <v>1063</v>
      </c>
      <c r="E61" s="33">
        <v>990.99</v>
      </c>
      <c r="F61" s="28"/>
      <c r="G61" s="28" t="s">
        <v>21</v>
      </c>
      <c r="H61"/>
      <c r="M61"/>
    </row>
    <row r="62" spans="1:13" ht="16" customHeight="1" x14ac:dyDescent="0.2">
      <c r="A62" s="28" t="s">
        <v>1064</v>
      </c>
      <c r="B62" s="28" t="s">
        <v>1032</v>
      </c>
      <c r="C62" s="28" t="s">
        <v>1033</v>
      </c>
      <c r="D62" s="28" t="s">
        <v>1065</v>
      </c>
      <c r="E62" s="33">
        <v>512.05989999999997</v>
      </c>
      <c r="F62" s="28"/>
      <c r="G62" s="28" t="s">
        <v>21</v>
      </c>
      <c r="H62"/>
      <c r="M62"/>
    </row>
    <row r="63" spans="1:13" ht="16" customHeight="1" x14ac:dyDescent="0.2">
      <c r="A63" s="28" t="s">
        <v>1064</v>
      </c>
      <c r="B63" s="28" t="s">
        <v>295</v>
      </c>
      <c r="C63" s="28" t="s">
        <v>296</v>
      </c>
      <c r="D63" s="28" t="s">
        <v>1066</v>
      </c>
      <c r="E63" s="33">
        <v>90.75</v>
      </c>
      <c r="F63" s="28"/>
      <c r="G63" s="28" t="s">
        <v>16</v>
      </c>
      <c r="H63"/>
      <c r="M63"/>
    </row>
    <row r="64" spans="1:13" ht="16" customHeight="1" x14ac:dyDescent="0.2">
      <c r="A64" s="28" t="s">
        <v>1067</v>
      </c>
      <c r="B64" s="28" t="s">
        <v>18</v>
      </c>
      <c r="C64" s="28" t="s">
        <v>19</v>
      </c>
      <c r="D64" s="28" t="s">
        <v>1068</v>
      </c>
      <c r="E64" s="33">
        <v>2126.9501</v>
      </c>
      <c r="F64" s="28"/>
      <c r="G64" s="28" t="s">
        <v>21</v>
      </c>
      <c r="H64"/>
      <c r="M64"/>
    </row>
    <row r="65" spans="1:13" ht="16" customHeight="1" x14ac:dyDescent="0.2">
      <c r="A65" s="28" t="s">
        <v>1067</v>
      </c>
      <c r="B65" s="28" t="s">
        <v>64</v>
      </c>
      <c r="C65" s="28" t="s">
        <v>538</v>
      </c>
      <c r="D65" s="28" t="s">
        <v>1069</v>
      </c>
      <c r="E65" s="33">
        <v>2178</v>
      </c>
      <c r="F65" s="28"/>
      <c r="G65" s="28" t="s">
        <v>21</v>
      </c>
      <c r="H65"/>
      <c r="M65"/>
    </row>
    <row r="66" spans="1:13" ht="16" customHeight="1" x14ac:dyDescent="0.2">
      <c r="A66" s="28" t="s">
        <v>1067</v>
      </c>
      <c r="B66" s="28" t="s">
        <v>658</v>
      </c>
      <c r="C66" s="28" t="s">
        <v>391</v>
      </c>
      <c r="D66" s="28" t="s">
        <v>964</v>
      </c>
      <c r="E66" s="33">
        <v>1202.3000000000002</v>
      </c>
      <c r="F66" s="28"/>
      <c r="G66" s="28" t="s">
        <v>16</v>
      </c>
      <c r="H66"/>
      <c r="M66"/>
    </row>
    <row r="67" spans="1:13" ht="16" customHeight="1" x14ac:dyDescent="0.2">
      <c r="A67" s="28" t="s">
        <v>1067</v>
      </c>
      <c r="B67" s="28" t="s">
        <v>658</v>
      </c>
      <c r="C67" s="28" t="s">
        <v>391</v>
      </c>
      <c r="D67" s="28" t="s">
        <v>964</v>
      </c>
      <c r="E67" s="33">
        <v>1144</v>
      </c>
      <c r="F67" s="28"/>
      <c r="G67" s="28" t="s">
        <v>16</v>
      </c>
      <c r="H67"/>
      <c r="M67"/>
    </row>
    <row r="68" spans="1:13" ht="16" customHeight="1" x14ac:dyDescent="0.2">
      <c r="A68" s="28" t="s">
        <v>1067</v>
      </c>
      <c r="B68" s="28" t="s">
        <v>658</v>
      </c>
      <c r="C68" s="28" t="s">
        <v>391</v>
      </c>
      <c r="D68" s="28" t="s">
        <v>964</v>
      </c>
      <c r="E68" s="33">
        <v>1911.8000000000002</v>
      </c>
      <c r="F68" s="28"/>
      <c r="G68" s="28" t="s">
        <v>16</v>
      </c>
      <c r="H68"/>
      <c r="M68"/>
    </row>
    <row r="69" spans="1:13" ht="16" customHeight="1" x14ac:dyDescent="0.2">
      <c r="A69" s="28" t="s">
        <v>1067</v>
      </c>
      <c r="B69" s="28" t="s">
        <v>658</v>
      </c>
      <c r="C69" s="28" t="s">
        <v>391</v>
      </c>
      <c r="D69" s="28" t="s">
        <v>964</v>
      </c>
      <c r="E69" s="33">
        <v>1551.0000000000002</v>
      </c>
      <c r="F69" s="28"/>
      <c r="G69" s="28" t="s">
        <v>16</v>
      </c>
      <c r="H69"/>
      <c r="M69"/>
    </row>
    <row r="70" spans="1:13" ht="16" customHeight="1" x14ac:dyDescent="0.2">
      <c r="A70" s="28" t="s">
        <v>1067</v>
      </c>
      <c r="B70" s="28" t="s">
        <v>361</v>
      </c>
      <c r="C70" s="28" t="s">
        <v>539</v>
      </c>
      <c r="D70" s="28" t="s">
        <v>1028</v>
      </c>
      <c r="E70" s="33">
        <v>1224.52</v>
      </c>
      <c r="F70" s="28"/>
      <c r="G70" s="28" t="s">
        <v>21</v>
      </c>
      <c r="H70"/>
      <c r="M70"/>
    </row>
    <row r="71" spans="1:13" ht="16" customHeight="1" x14ac:dyDescent="0.2">
      <c r="A71" s="28" t="s">
        <v>1070</v>
      </c>
      <c r="B71" s="28" t="s">
        <v>882</v>
      </c>
      <c r="C71" s="28" t="s">
        <v>883</v>
      </c>
      <c r="D71" s="28" t="s">
        <v>1071</v>
      </c>
      <c r="E71" s="33">
        <v>55.000000000000007</v>
      </c>
      <c r="F71" s="28"/>
      <c r="G71" s="28" t="s">
        <v>16</v>
      </c>
      <c r="H71"/>
      <c r="M71"/>
    </row>
    <row r="72" spans="1:13" s="11" customFormat="1" ht="16" customHeight="1" x14ac:dyDescent="0.2">
      <c r="A72" s="28" t="s">
        <v>1072</v>
      </c>
      <c r="B72" s="28" t="s">
        <v>763</v>
      </c>
      <c r="C72" s="28" t="s">
        <v>764</v>
      </c>
      <c r="D72" s="28" t="s">
        <v>1073</v>
      </c>
      <c r="E72" s="33">
        <v>228.20599999999999</v>
      </c>
      <c r="F72" s="28"/>
      <c r="G72" s="28" t="s">
        <v>21</v>
      </c>
    </row>
    <row r="73" spans="1:13" s="11" customFormat="1" ht="16" customHeight="1" x14ac:dyDescent="0.2">
      <c r="A73" s="28" t="s">
        <v>1074</v>
      </c>
      <c r="B73" s="28" t="s">
        <v>1075</v>
      </c>
      <c r="C73" s="28" t="s">
        <v>1076</v>
      </c>
      <c r="D73" s="28" t="s">
        <v>1077</v>
      </c>
      <c r="E73" s="33">
        <v>16474.149999999998</v>
      </c>
      <c r="F73" s="28"/>
      <c r="G73" s="28" t="s">
        <v>16</v>
      </c>
    </row>
    <row r="74" spans="1:13" ht="16" customHeight="1" x14ac:dyDescent="0.2">
      <c r="A74"/>
      <c r="C74"/>
      <c r="H74"/>
      <c r="M74"/>
    </row>
    <row r="75" spans="1:13" ht="16" customHeight="1" x14ac:dyDescent="0.25">
      <c r="A75"/>
      <c r="C75"/>
      <c r="E75" s="67"/>
      <c r="G75" s="68"/>
      <c r="H75"/>
      <c r="M75"/>
    </row>
    <row r="76" spans="1:13" ht="16" customHeight="1" x14ac:dyDescent="0.2">
      <c r="A76"/>
      <c r="C76"/>
      <c r="H76"/>
      <c r="M76"/>
    </row>
    <row r="77" spans="1:13" ht="16" customHeight="1" x14ac:dyDescent="0.2">
      <c r="A77"/>
      <c r="C77"/>
      <c r="D77" s="69"/>
      <c r="E77" s="70"/>
      <c r="H77"/>
      <c r="M77"/>
    </row>
    <row r="78" spans="1:13" ht="16" customHeight="1" x14ac:dyDescent="0.2">
      <c r="A78"/>
      <c r="C78"/>
      <c r="D78" s="69"/>
      <c r="E78" s="70"/>
      <c r="H78"/>
      <c r="M78"/>
    </row>
    <row r="79" spans="1:13" ht="16" customHeight="1" x14ac:dyDescent="0.2">
      <c r="A79"/>
      <c r="C79"/>
      <c r="D79" s="69"/>
      <c r="E79" s="70"/>
      <c r="H79"/>
      <c r="M79"/>
    </row>
    <row r="80" spans="1:13" ht="16" customHeight="1" x14ac:dyDescent="0.2">
      <c r="A80"/>
      <c r="C80"/>
      <c r="H80"/>
      <c r="M80"/>
    </row>
    <row r="81" spans="1:13" ht="16" customHeight="1" x14ac:dyDescent="0.2">
      <c r="A81"/>
      <c r="C81"/>
      <c r="H81"/>
      <c r="M81"/>
    </row>
    <row r="82" spans="1:13" ht="16" customHeight="1" x14ac:dyDescent="0.2">
      <c r="A82"/>
      <c r="C82"/>
      <c r="H82"/>
      <c r="M82"/>
    </row>
    <row r="83" spans="1:13" ht="16" customHeight="1" x14ac:dyDescent="0.2">
      <c r="A83"/>
      <c r="C83"/>
      <c r="H83"/>
      <c r="M83"/>
    </row>
    <row r="84" spans="1:13" ht="16" customHeight="1" x14ac:dyDescent="0.2">
      <c r="A84"/>
      <c r="C84"/>
      <c r="H84"/>
      <c r="M84"/>
    </row>
    <row r="85" spans="1:13" ht="16" customHeight="1" x14ac:dyDescent="0.2">
      <c r="A85"/>
      <c r="C85"/>
      <c r="H85"/>
      <c r="M85"/>
    </row>
    <row r="86" spans="1:13" ht="16" customHeight="1" x14ac:dyDescent="0.2">
      <c r="A86"/>
      <c r="C86"/>
      <c r="H86"/>
      <c r="M86"/>
    </row>
    <row r="87" spans="1:13" ht="16" customHeight="1" x14ac:dyDescent="0.2">
      <c r="A87"/>
      <c r="C87"/>
      <c r="H87"/>
      <c r="M87"/>
    </row>
    <row r="88" spans="1:13" ht="16" customHeight="1" x14ac:dyDescent="0.2">
      <c r="A88"/>
      <c r="C88"/>
      <c r="H88"/>
      <c r="M88"/>
    </row>
    <row r="89" spans="1:13" ht="16" customHeight="1" x14ac:dyDescent="0.2">
      <c r="A89"/>
      <c r="C89"/>
      <c r="H89"/>
      <c r="M89"/>
    </row>
    <row r="90" spans="1:13" ht="16" customHeight="1" x14ac:dyDescent="0.2">
      <c r="A90"/>
      <c r="C90"/>
      <c r="H90"/>
      <c r="M90"/>
    </row>
    <row r="91" spans="1:13" ht="16" customHeight="1" x14ac:dyDescent="0.2">
      <c r="A91"/>
      <c r="C91"/>
      <c r="H91"/>
      <c r="M91"/>
    </row>
    <row r="92" spans="1:13" ht="16" customHeight="1" x14ac:dyDescent="0.2">
      <c r="A92"/>
      <c r="C92"/>
      <c r="H92"/>
      <c r="M92"/>
    </row>
    <row r="93" spans="1:13" ht="16" customHeight="1" x14ac:dyDescent="0.2">
      <c r="A93"/>
      <c r="C93"/>
      <c r="H93"/>
      <c r="M93"/>
    </row>
    <row r="94" spans="1:13" ht="16" customHeight="1" x14ac:dyDescent="0.2">
      <c r="A94"/>
      <c r="C94"/>
      <c r="H94"/>
      <c r="M94"/>
    </row>
    <row r="95" spans="1:13" ht="16" customHeight="1" x14ac:dyDescent="0.2">
      <c r="A95"/>
      <c r="C95"/>
      <c r="H95"/>
      <c r="M95"/>
    </row>
    <row r="96" spans="1:13" ht="16" customHeight="1" x14ac:dyDescent="0.2">
      <c r="A96"/>
      <c r="C96"/>
      <c r="H96"/>
      <c r="M96"/>
    </row>
    <row r="97" spans="1:13" ht="16" customHeight="1" x14ac:dyDescent="0.2">
      <c r="A97"/>
      <c r="C97"/>
      <c r="H97"/>
      <c r="M97"/>
    </row>
    <row r="98" spans="1:13" ht="16" customHeight="1" x14ac:dyDescent="0.2">
      <c r="A98"/>
      <c r="C98"/>
      <c r="H98"/>
      <c r="M98"/>
    </row>
    <row r="99" spans="1:13" ht="16" customHeight="1" x14ac:dyDescent="0.2">
      <c r="A99"/>
      <c r="C99"/>
      <c r="H99"/>
      <c r="M99"/>
    </row>
    <row r="100" spans="1:13" ht="16" customHeight="1" x14ac:dyDescent="0.2">
      <c r="A100"/>
      <c r="C100"/>
      <c r="H100"/>
      <c r="M100"/>
    </row>
    <row r="101" spans="1:13" ht="16" customHeight="1" x14ac:dyDescent="0.2">
      <c r="A101"/>
      <c r="C101"/>
      <c r="H101"/>
      <c r="M101"/>
    </row>
    <row r="102" spans="1:13" ht="16" customHeight="1" x14ac:dyDescent="0.2">
      <c r="A102"/>
      <c r="C102"/>
      <c r="H102"/>
      <c r="M102"/>
    </row>
    <row r="103" spans="1:13" ht="16" customHeight="1" x14ac:dyDescent="0.2">
      <c r="A103"/>
      <c r="C103"/>
      <c r="H103"/>
      <c r="M103"/>
    </row>
    <row r="104" spans="1:13" ht="16" customHeight="1" x14ac:dyDescent="0.2">
      <c r="A104"/>
      <c r="C104"/>
      <c r="H104"/>
      <c r="M104"/>
    </row>
    <row r="105" spans="1:13" ht="16" customHeight="1" x14ac:dyDescent="0.2">
      <c r="A105"/>
      <c r="C105"/>
      <c r="H105"/>
      <c r="M105"/>
    </row>
    <row r="106" spans="1:13" ht="16" customHeight="1" x14ac:dyDescent="0.2">
      <c r="A106"/>
      <c r="C106"/>
      <c r="H106"/>
      <c r="M106"/>
    </row>
    <row r="107" spans="1:13" ht="16" customHeight="1" x14ac:dyDescent="0.2">
      <c r="A107"/>
      <c r="C107"/>
      <c r="H107"/>
      <c r="M107"/>
    </row>
    <row r="108" spans="1:13" ht="16" customHeight="1" x14ac:dyDescent="0.2">
      <c r="A108"/>
      <c r="C108"/>
      <c r="H108"/>
      <c r="M108"/>
    </row>
    <row r="109" spans="1:13" ht="16" customHeight="1" x14ac:dyDescent="0.2">
      <c r="A109"/>
      <c r="C109"/>
      <c r="H109"/>
      <c r="M109"/>
    </row>
    <row r="110" spans="1:13" ht="16" customHeight="1" x14ac:dyDescent="0.2">
      <c r="A110"/>
      <c r="C110"/>
      <c r="H110"/>
      <c r="M110"/>
    </row>
    <row r="111" spans="1:13" ht="16" customHeight="1" x14ac:dyDescent="0.2">
      <c r="A111"/>
      <c r="C111"/>
      <c r="H111"/>
      <c r="M111"/>
    </row>
    <row r="112" spans="1:13" ht="16" customHeight="1" x14ac:dyDescent="0.2">
      <c r="A112"/>
      <c r="C112"/>
      <c r="H112"/>
      <c r="M112"/>
    </row>
    <row r="113" spans="1:13" ht="16" customHeight="1" x14ac:dyDescent="0.2">
      <c r="A113"/>
      <c r="C113"/>
      <c r="H113"/>
      <c r="M113"/>
    </row>
    <row r="114" spans="1:13" ht="16" customHeight="1" x14ac:dyDescent="0.2">
      <c r="A114"/>
      <c r="C114"/>
      <c r="H114"/>
      <c r="M114"/>
    </row>
    <row r="115" spans="1:13" ht="16" customHeight="1" x14ac:dyDescent="0.2">
      <c r="A115"/>
      <c r="C115"/>
      <c r="H115"/>
      <c r="M115"/>
    </row>
    <row r="116" spans="1:13" ht="16" customHeight="1" x14ac:dyDescent="0.2">
      <c r="A116"/>
      <c r="C116"/>
      <c r="H116"/>
      <c r="M116"/>
    </row>
    <row r="117" spans="1:13" x14ac:dyDescent="0.2">
      <c r="A117"/>
      <c r="C117"/>
      <c r="H117"/>
      <c r="M117"/>
    </row>
    <row r="118" spans="1:13" ht="16" customHeight="1" x14ac:dyDescent="0.2">
      <c r="A118"/>
      <c r="C118"/>
      <c r="H118"/>
      <c r="M118"/>
    </row>
    <row r="119" spans="1:13" ht="16" customHeight="1" x14ac:dyDescent="0.2">
      <c r="A119"/>
      <c r="C119"/>
      <c r="H119"/>
      <c r="M119"/>
    </row>
    <row r="120" spans="1:13" ht="16" customHeight="1" x14ac:dyDescent="0.2">
      <c r="A120"/>
      <c r="C120"/>
      <c r="H120"/>
      <c r="M120"/>
    </row>
    <row r="121" spans="1:13" ht="16" customHeight="1" x14ac:dyDescent="0.2">
      <c r="A121"/>
      <c r="C121"/>
      <c r="H121"/>
      <c r="M121"/>
    </row>
    <row r="122" spans="1:13" ht="16" customHeight="1" x14ac:dyDescent="0.2">
      <c r="A122"/>
      <c r="C122"/>
      <c r="H122"/>
      <c r="M122"/>
    </row>
    <row r="123" spans="1:13" ht="16" customHeight="1" x14ac:dyDescent="0.2">
      <c r="A123"/>
      <c r="C123"/>
      <c r="H123"/>
      <c r="M123"/>
    </row>
    <row r="124" spans="1:13" ht="16" customHeight="1" x14ac:dyDescent="0.2">
      <c r="A124"/>
      <c r="C124"/>
      <c r="H124"/>
      <c r="M124"/>
    </row>
    <row r="125" spans="1:13" ht="16" customHeight="1" x14ac:dyDescent="0.2">
      <c r="A125"/>
      <c r="C125"/>
      <c r="H125"/>
      <c r="M125"/>
    </row>
    <row r="126" spans="1:13" ht="16" customHeight="1" x14ac:dyDescent="0.2">
      <c r="A126"/>
      <c r="C126"/>
      <c r="H126"/>
      <c r="M126"/>
    </row>
    <row r="127" spans="1:13" ht="16" customHeight="1" x14ac:dyDescent="0.2">
      <c r="A127"/>
      <c r="C127"/>
      <c r="H127"/>
      <c r="M127"/>
    </row>
    <row r="128" spans="1:13" ht="16" customHeight="1" x14ac:dyDescent="0.2">
      <c r="A128"/>
      <c r="C128"/>
      <c r="H128"/>
      <c r="M128"/>
    </row>
    <row r="129" spans="1:13" ht="16" customHeight="1" x14ac:dyDescent="0.2">
      <c r="A129"/>
      <c r="C129"/>
      <c r="H129"/>
      <c r="M129"/>
    </row>
    <row r="130" spans="1:13" ht="16" customHeight="1" x14ac:dyDescent="0.2">
      <c r="A130"/>
      <c r="C130"/>
      <c r="H130"/>
      <c r="M130"/>
    </row>
    <row r="131" spans="1:13" ht="16" customHeight="1" x14ac:dyDescent="0.2">
      <c r="A131"/>
      <c r="C131"/>
      <c r="H131"/>
      <c r="M131"/>
    </row>
    <row r="132" spans="1:13" ht="16" customHeight="1" x14ac:dyDescent="0.2">
      <c r="A132"/>
      <c r="C132"/>
      <c r="H132"/>
      <c r="M132"/>
    </row>
    <row r="133" spans="1:13" ht="16" customHeight="1" x14ac:dyDescent="0.2">
      <c r="A133"/>
      <c r="C133"/>
      <c r="H133"/>
      <c r="M133"/>
    </row>
    <row r="134" spans="1:13" ht="16" customHeight="1" x14ac:dyDescent="0.2">
      <c r="A134"/>
      <c r="C134"/>
      <c r="H134"/>
      <c r="M134"/>
    </row>
    <row r="135" spans="1:13" ht="16" customHeight="1" x14ac:dyDescent="0.2">
      <c r="A135"/>
      <c r="C135"/>
      <c r="H135"/>
      <c r="M135"/>
    </row>
    <row r="136" spans="1:13" ht="16" customHeight="1" x14ac:dyDescent="0.2">
      <c r="A136"/>
      <c r="C136"/>
      <c r="H136"/>
      <c r="M136"/>
    </row>
    <row r="137" spans="1:13" ht="16" customHeight="1" x14ac:dyDescent="0.2">
      <c r="A137"/>
      <c r="C137"/>
      <c r="H137"/>
      <c r="M137"/>
    </row>
    <row r="138" spans="1:13" ht="16" customHeight="1" x14ac:dyDescent="0.2">
      <c r="A138"/>
      <c r="C138"/>
      <c r="H138"/>
      <c r="M138"/>
    </row>
    <row r="139" spans="1:13" ht="16" customHeight="1" x14ac:dyDescent="0.2">
      <c r="A139"/>
      <c r="C139"/>
      <c r="H139"/>
      <c r="M139"/>
    </row>
    <row r="140" spans="1:13" ht="16" customHeight="1" x14ac:dyDescent="0.2">
      <c r="A140"/>
      <c r="C140"/>
      <c r="H140"/>
      <c r="M140"/>
    </row>
    <row r="141" spans="1:13" ht="16" customHeight="1" x14ac:dyDescent="0.2">
      <c r="A141"/>
      <c r="C141"/>
      <c r="H141"/>
      <c r="M141"/>
    </row>
    <row r="142" spans="1:13" ht="16" customHeight="1" x14ac:dyDescent="0.2">
      <c r="A142"/>
      <c r="C142"/>
      <c r="H142"/>
      <c r="M142"/>
    </row>
    <row r="143" spans="1:13" ht="16" customHeight="1" x14ac:dyDescent="0.2">
      <c r="A143"/>
      <c r="C143"/>
      <c r="H143"/>
      <c r="M143"/>
    </row>
    <row r="144" spans="1:13" ht="16" customHeight="1" x14ac:dyDescent="0.2">
      <c r="A144"/>
      <c r="C144"/>
      <c r="H144"/>
      <c r="M144"/>
    </row>
    <row r="145" spans="1:13" ht="16" customHeight="1" x14ac:dyDescent="0.2">
      <c r="A145"/>
      <c r="C145"/>
      <c r="H145"/>
      <c r="M145"/>
    </row>
    <row r="146" spans="1:13" ht="16" customHeight="1" x14ac:dyDescent="0.2">
      <c r="A146"/>
      <c r="C146"/>
      <c r="H146"/>
      <c r="M146"/>
    </row>
    <row r="147" spans="1:13" ht="16" customHeight="1" x14ac:dyDescent="0.2">
      <c r="A147"/>
      <c r="C147"/>
      <c r="H147"/>
      <c r="M147"/>
    </row>
    <row r="148" spans="1:13" ht="16" customHeight="1" x14ac:dyDescent="0.2">
      <c r="A148"/>
      <c r="C148"/>
      <c r="H148"/>
      <c r="M148"/>
    </row>
    <row r="149" spans="1:13" ht="16" customHeight="1" x14ac:dyDescent="0.2">
      <c r="A149"/>
      <c r="C149"/>
      <c r="H149"/>
      <c r="M149"/>
    </row>
    <row r="150" spans="1:13" ht="16" customHeight="1" x14ac:dyDescent="0.2">
      <c r="A150"/>
      <c r="C150"/>
      <c r="H150"/>
      <c r="M150"/>
    </row>
    <row r="151" spans="1:13" ht="16" customHeight="1" x14ac:dyDescent="0.2">
      <c r="A151"/>
      <c r="C151"/>
      <c r="H151"/>
      <c r="M151"/>
    </row>
    <row r="152" spans="1:13" ht="16" customHeight="1" x14ac:dyDescent="0.2">
      <c r="A152"/>
      <c r="C152"/>
      <c r="H152"/>
      <c r="M152"/>
    </row>
    <row r="153" spans="1:13" ht="16" customHeight="1" x14ac:dyDescent="0.2">
      <c r="A153"/>
      <c r="C153"/>
      <c r="H153"/>
      <c r="M153"/>
    </row>
    <row r="154" spans="1:13" ht="16" customHeight="1" x14ac:dyDescent="0.2">
      <c r="A154"/>
      <c r="C154"/>
      <c r="H154"/>
      <c r="M154"/>
    </row>
    <row r="155" spans="1:13" ht="16" customHeight="1" x14ac:dyDescent="0.2">
      <c r="A155"/>
      <c r="C155"/>
      <c r="H155"/>
      <c r="M155"/>
    </row>
    <row r="156" spans="1:13" ht="16" customHeight="1" x14ac:dyDescent="0.2">
      <c r="A156"/>
      <c r="C156"/>
      <c r="H156"/>
      <c r="M156"/>
    </row>
    <row r="157" spans="1:13" ht="16" customHeight="1" x14ac:dyDescent="0.2">
      <c r="A157"/>
      <c r="C157"/>
      <c r="H157"/>
      <c r="M157"/>
    </row>
    <row r="158" spans="1:13" ht="16" customHeight="1" x14ac:dyDescent="0.2">
      <c r="A158"/>
      <c r="C158"/>
      <c r="H158"/>
      <c r="M158"/>
    </row>
    <row r="159" spans="1:13" ht="16" customHeight="1" x14ac:dyDescent="0.2">
      <c r="A159"/>
      <c r="C159"/>
      <c r="H159"/>
      <c r="M159"/>
    </row>
    <row r="160" spans="1:13" ht="16" customHeight="1" x14ac:dyDescent="0.2">
      <c r="A160"/>
      <c r="C160"/>
      <c r="H160"/>
      <c r="M160"/>
    </row>
    <row r="161" spans="1:13" ht="16" customHeight="1" x14ac:dyDescent="0.2">
      <c r="A161"/>
      <c r="C161"/>
      <c r="H161"/>
      <c r="M161"/>
    </row>
    <row r="162" spans="1:13" ht="16" customHeight="1" x14ac:dyDescent="0.2">
      <c r="A162"/>
      <c r="C162"/>
      <c r="H162"/>
      <c r="M162"/>
    </row>
    <row r="163" spans="1:13" ht="16" customHeight="1" x14ac:dyDescent="0.2">
      <c r="A163"/>
      <c r="C163"/>
      <c r="H163"/>
      <c r="M163"/>
    </row>
    <row r="164" spans="1:13" ht="16" customHeight="1" x14ac:dyDescent="0.2">
      <c r="A164"/>
      <c r="C164"/>
      <c r="H164"/>
      <c r="M164"/>
    </row>
    <row r="165" spans="1:13" ht="16" customHeight="1" x14ac:dyDescent="0.2">
      <c r="A165"/>
      <c r="C165"/>
      <c r="H165"/>
      <c r="M165"/>
    </row>
    <row r="166" spans="1:13" ht="16" customHeight="1" x14ac:dyDescent="0.2">
      <c r="A166"/>
      <c r="C166"/>
      <c r="H166"/>
      <c r="M166"/>
    </row>
    <row r="167" spans="1:13" ht="16" customHeight="1" x14ac:dyDescent="0.2">
      <c r="A167"/>
      <c r="C167"/>
      <c r="H167"/>
      <c r="M167"/>
    </row>
    <row r="168" spans="1:13" ht="16" customHeight="1" x14ac:dyDescent="0.2">
      <c r="A168"/>
      <c r="C168"/>
      <c r="H168"/>
      <c r="M168"/>
    </row>
    <row r="169" spans="1:13" ht="16" customHeight="1" x14ac:dyDescent="0.2">
      <c r="A169"/>
      <c r="C169"/>
      <c r="H169"/>
      <c r="M169"/>
    </row>
    <row r="170" spans="1:13" ht="16" customHeight="1" x14ac:dyDescent="0.2">
      <c r="A170"/>
      <c r="C170"/>
      <c r="H170"/>
      <c r="M170"/>
    </row>
    <row r="171" spans="1:13" ht="16" customHeight="1" x14ac:dyDescent="0.2">
      <c r="A171"/>
      <c r="C171"/>
      <c r="H171"/>
      <c r="M171"/>
    </row>
    <row r="172" spans="1:13" ht="16" customHeight="1" x14ac:dyDescent="0.2">
      <c r="A172"/>
      <c r="C172"/>
      <c r="H172"/>
      <c r="M172"/>
    </row>
    <row r="173" spans="1:13" ht="16" customHeight="1" x14ac:dyDescent="0.2">
      <c r="A173"/>
      <c r="C173"/>
      <c r="H173"/>
      <c r="M173"/>
    </row>
    <row r="174" spans="1:13" ht="16" customHeight="1" x14ac:dyDescent="0.2">
      <c r="A174"/>
      <c r="C174"/>
      <c r="H174"/>
      <c r="M174"/>
    </row>
    <row r="175" spans="1:13" ht="16" customHeight="1" x14ac:dyDescent="0.2">
      <c r="A175"/>
      <c r="C175"/>
      <c r="H175"/>
      <c r="M175"/>
    </row>
    <row r="176" spans="1:13" ht="16" customHeight="1" x14ac:dyDescent="0.2">
      <c r="A176"/>
      <c r="C176"/>
      <c r="H176"/>
      <c r="M176"/>
    </row>
    <row r="177" spans="1:13" ht="16" customHeight="1" x14ac:dyDescent="0.2">
      <c r="A177"/>
      <c r="C177"/>
      <c r="H177"/>
      <c r="M177"/>
    </row>
    <row r="178" spans="1:13" ht="16" customHeight="1" x14ac:dyDescent="0.2">
      <c r="A178"/>
      <c r="C178"/>
      <c r="H178"/>
      <c r="M178"/>
    </row>
    <row r="179" spans="1:13" ht="16" customHeight="1" x14ac:dyDescent="0.2">
      <c r="A179"/>
      <c r="C179"/>
      <c r="H179"/>
      <c r="M179"/>
    </row>
    <row r="180" spans="1:13" ht="16" customHeight="1" x14ac:dyDescent="0.2">
      <c r="A180"/>
      <c r="C180"/>
      <c r="H180"/>
      <c r="M180"/>
    </row>
    <row r="181" spans="1:13" ht="16" customHeight="1" x14ac:dyDescent="0.2">
      <c r="A181"/>
      <c r="C181"/>
      <c r="H181"/>
      <c r="M181"/>
    </row>
    <row r="182" spans="1:13" ht="16" customHeight="1" x14ac:dyDescent="0.2">
      <c r="A182"/>
      <c r="C182"/>
      <c r="H182"/>
      <c r="M182"/>
    </row>
    <row r="183" spans="1:13" ht="16" customHeight="1" x14ac:dyDescent="0.2">
      <c r="A183"/>
      <c r="C183"/>
      <c r="H183"/>
      <c r="M183"/>
    </row>
    <row r="184" spans="1:13" ht="16" customHeight="1" x14ac:dyDescent="0.2">
      <c r="A184"/>
      <c r="C184"/>
      <c r="H184"/>
      <c r="M184"/>
    </row>
    <row r="185" spans="1:13" ht="16" customHeight="1" x14ac:dyDescent="0.2">
      <c r="A185"/>
      <c r="C185"/>
      <c r="H185"/>
      <c r="M185"/>
    </row>
    <row r="186" spans="1:13" ht="16" customHeight="1" x14ac:dyDescent="0.2">
      <c r="A186"/>
      <c r="C186"/>
      <c r="H186"/>
      <c r="M186"/>
    </row>
    <row r="187" spans="1:13" ht="16" customHeight="1" x14ac:dyDescent="0.2">
      <c r="A187"/>
      <c r="C187"/>
      <c r="H187"/>
      <c r="M187"/>
    </row>
    <row r="188" spans="1:13" ht="16" customHeight="1" x14ac:dyDescent="0.2">
      <c r="A188"/>
      <c r="C188"/>
      <c r="H188"/>
      <c r="M188"/>
    </row>
    <row r="189" spans="1:13" ht="16" customHeight="1" x14ac:dyDescent="0.2">
      <c r="A189"/>
      <c r="C189"/>
      <c r="H189"/>
      <c r="M189"/>
    </row>
    <row r="190" spans="1:13" ht="16" customHeight="1" x14ac:dyDescent="0.2">
      <c r="A190"/>
      <c r="C190"/>
      <c r="H190"/>
      <c r="M190"/>
    </row>
    <row r="191" spans="1:13" ht="16" customHeight="1" x14ac:dyDescent="0.2">
      <c r="A191"/>
      <c r="C191"/>
      <c r="H191"/>
      <c r="M191"/>
    </row>
    <row r="192" spans="1:13" ht="16" customHeight="1" x14ac:dyDescent="0.2">
      <c r="A192"/>
      <c r="C192"/>
      <c r="H192"/>
      <c r="M192"/>
    </row>
    <row r="193" spans="1:13" ht="16" customHeight="1" x14ac:dyDescent="0.2">
      <c r="A193"/>
      <c r="C193"/>
      <c r="H193"/>
      <c r="M193"/>
    </row>
    <row r="194" spans="1:13" ht="16" customHeight="1" x14ac:dyDescent="0.2">
      <c r="A194"/>
      <c r="C194"/>
      <c r="H194"/>
      <c r="M194"/>
    </row>
    <row r="195" spans="1:13" ht="16" customHeight="1" x14ac:dyDescent="0.2">
      <c r="A195"/>
      <c r="C195"/>
      <c r="H195"/>
      <c r="M195"/>
    </row>
    <row r="196" spans="1:13" ht="16" customHeight="1" x14ac:dyDescent="0.2">
      <c r="A196"/>
      <c r="C196"/>
      <c r="H196"/>
      <c r="M196"/>
    </row>
    <row r="197" spans="1:13" ht="16" customHeight="1" x14ac:dyDescent="0.2">
      <c r="A197"/>
      <c r="C197"/>
      <c r="H197"/>
      <c r="M197"/>
    </row>
    <row r="198" spans="1:13" ht="16" customHeight="1" x14ac:dyDescent="0.2">
      <c r="A198"/>
      <c r="C198"/>
      <c r="H198"/>
      <c r="M198"/>
    </row>
    <row r="199" spans="1:13" ht="16" customHeight="1" x14ac:dyDescent="0.2">
      <c r="A199"/>
      <c r="C199"/>
      <c r="H199"/>
      <c r="M199"/>
    </row>
    <row r="200" spans="1:13" ht="16" customHeight="1" x14ac:dyDescent="0.2">
      <c r="A200"/>
      <c r="C200"/>
      <c r="H200"/>
      <c r="M200"/>
    </row>
    <row r="201" spans="1:13" ht="16" customHeight="1" x14ac:dyDescent="0.2">
      <c r="A201"/>
      <c r="C201"/>
      <c r="H201"/>
      <c r="M201"/>
    </row>
    <row r="202" spans="1:13" ht="16" customHeight="1" x14ac:dyDescent="0.2">
      <c r="A202"/>
      <c r="C202"/>
      <c r="H202"/>
      <c r="M202"/>
    </row>
    <row r="203" spans="1:13" ht="16" customHeight="1" x14ac:dyDescent="0.2">
      <c r="A203"/>
      <c r="C203"/>
      <c r="H203"/>
      <c r="M203"/>
    </row>
    <row r="204" spans="1:13" ht="16" customHeight="1" x14ac:dyDescent="0.2">
      <c r="A204"/>
      <c r="C204"/>
      <c r="H204"/>
      <c r="M204"/>
    </row>
    <row r="205" spans="1:13" ht="16" customHeight="1" x14ac:dyDescent="0.2">
      <c r="A205"/>
      <c r="C205"/>
      <c r="H205"/>
      <c r="M205"/>
    </row>
    <row r="206" spans="1:13" ht="16" customHeight="1" x14ac:dyDescent="0.2">
      <c r="A206"/>
      <c r="C206"/>
      <c r="H206"/>
      <c r="M206"/>
    </row>
    <row r="207" spans="1:13" ht="16" customHeight="1" x14ac:dyDescent="0.2">
      <c r="A207"/>
      <c r="C207"/>
      <c r="H207"/>
      <c r="M207"/>
    </row>
    <row r="208" spans="1:13" ht="16" customHeight="1" x14ac:dyDescent="0.2">
      <c r="A208"/>
      <c r="C208"/>
      <c r="H208"/>
      <c r="M208"/>
    </row>
    <row r="209" spans="1:13" ht="16" customHeight="1" x14ac:dyDescent="0.2">
      <c r="A209"/>
      <c r="C209"/>
      <c r="H209"/>
      <c r="M209"/>
    </row>
    <row r="210" spans="1:13" ht="16" customHeight="1" x14ac:dyDescent="0.2">
      <c r="A210"/>
      <c r="C210"/>
      <c r="H210"/>
      <c r="M210"/>
    </row>
    <row r="211" spans="1:13" ht="16" customHeight="1" x14ac:dyDescent="0.2">
      <c r="A211"/>
      <c r="C211"/>
      <c r="H211"/>
      <c r="M211"/>
    </row>
    <row r="212" spans="1:13" ht="16" customHeight="1" x14ac:dyDescent="0.2">
      <c r="A212"/>
      <c r="C212"/>
      <c r="H212"/>
      <c r="M212"/>
    </row>
    <row r="213" spans="1:13" ht="16" customHeight="1" x14ac:dyDescent="0.2">
      <c r="A213"/>
      <c r="C213"/>
      <c r="H213"/>
      <c r="M213"/>
    </row>
    <row r="214" spans="1:13" ht="16" customHeight="1" x14ac:dyDescent="0.2">
      <c r="A214"/>
      <c r="C214"/>
      <c r="H214"/>
      <c r="M214"/>
    </row>
    <row r="215" spans="1:13" ht="16" customHeight="1" x14ac:dyDescent="0.2">
      <c r="A215"/>
      <c r="C215"/>
      <c r="H215"/>
      <c r="M215"/>
    </row>
    <row r="216" spans="1:13" ht="16" customHeight="1" x14ac:dyDescent="0.2">
      <c r="A216"/>
      <c r="C216"/>
      <c r="H216"/>
      <c r="M216"/>
    </row>
    <row r="217" spans="1:13" ht="16" customHeight="1" x14ac:dyDescent="0.2">
      <c r="A217"/>
      <c r="C217"/>
      <c r="H217"/>
      <c r="M217"/>
    </row>
    <row r="218" spans="1:13" ht="16" customHeight="1" x14ac:dyDescent="0.2">
      <c r="A218"/>
      <c r="C218"/>
      <c r="H218"/>
      <c r="M218"/>
    </row>
    <row r="219" spans="1:13" ht="16" customHeight="1" x14ac:dyDescent="0.2">
      <c r="A219"/>
      <c r="C219"/>
      <c r="H219"/>
      <c r="M219"/>
    </row>
    <row r="220" spans="1:13" ht="16" customHeight="1" x14ac:dyDescent="0.2">
      <c r="A220"/>
      <c r="C220"/>
      <c r="H220"/>
      <c r="M220"/>
    </row>
    <row r="221" spans="1:13" ht="16" customHeight="1" x14ac:dyDescent="0.2">
      <c r="A221"/>
      <c r="C221"/>
      <c r="H221"/>
      <c r="M221"/>
    </row>
    <row r="222" spans="1:13" ht="16" customHeight="1" x14ac:dyDescent="0.2">
      <c r="A222"/>
      <c r="C222"/>
      <c r="H222"/>
      <c r="M222"/>
    </row>
    <row r="223" spans="1:13" ht="16" customHeight="1" x14ac:dyDescent="0.2">
      <c r="A223"/>
      <c r="C223"/>
      <c r="H223"/>
      <c r="M223"/>
    </row>
    <row r="224" spans="1:13" ht="16" customHeight="1" x14ac:dyDescent="0.2">
      <c r="A224"/>
      <c r="C224"/>
      <c r="H224"/>
      <c r="M224"/>
    </row>
    <row r="225" spans="1:13" ht="16" customHeight="1" x14ac:dyDescent="0.2">
      <c r="A225"/>
      <c r="C225"/>
      <c r="H225"/>
      <c r="M225"/>
    </row>
    <row r="226" spans="1:13" ht="16" customHeight="1" x14ac:dyDescent="0.2">
      <c r="A226"/>
      <c r="C226"/>
      <c r="H226"/>
      <c r="M226"/>
    </row>
    <row r="227" spans="1:13" ht="16" customHeight="1" x14ac:dyDescent="0.2">
      <c r="A227"/>
      <c r="C227"/>
      <c r="H227"/>
      <c r="M227"/>
    </row>
    <row r="228" spans="1:13" ht="16" customHeight="1" x14ac:dyDescent="0.2">
      <c r="A228"/>
      <c r="C228"/>
      <c r="H228"/>
      <c r="M228"/>
    </row>
    <row r="229" spans="1:13" ht="16" customHeight="1" x14ac:dyDescent="0.2">
      <c r="A229"/>
      <c r="C229"/>
      <c r="H229"/>
      <c r="M229"/>
    </row>
    <row r="230" spans="1:13" ht="16" customHeight="1" x14ac:dyDescent="0.2">
      <c r="A230"/>
      <c r="C230"/>
      <c r="H230"/>
      <c r="M230"/>
    </row>
    <row r="231" spans="1:13" ht="16" customHeight="1" x14ac:dyDescent="0.2">
      <c r="A231"/>
      <c r="C231"/>
      <c r="H231"/>
      <c r="M231"/>
    </row>
    <row r="232" spans="1:13" ht="16" customHeight="1" x14ac:dyDescent="0.2">
      <c r="A232"/>
      <c r="C232"/>
      <c r="H232"/>
      <c r="M232"/>
    </row>
    <row r="233" spans="1:13" ht="16" customHeight="1" x14ac:dyDescent="0.2">
      <c r="A233"/>
      <c r="C233"/>
      <c r="H233"/>
      <c r="M233"/>
    </row>
    <row r="234" spans="1:13" ht="16" customHeight="1" x14ac:dyDescent="0.2">
      <c r="A234"/>
      <c r="C234"/>
      <c r="H234"/>
      <c r="M234"/>
    </row>
    <row r="235" spans="1:13" ht="16" customHeight="1" x14ac:dyDescent="0.2">
      <c r="A235"/>
      <c r="C235"/>
      <c r="H235"/>
      <c r="M235"/>
    </row>
    <row r="236" spans="1:13" ht="16" customHeight="1" x14ac:dyDescent="0.2">
      <c r="A236"/>
      <c r="C236"/>
      <c r="H236"/>
      <c r="M236"/>
    </row>
    <row r="237" spans="1:13" ht="16" customHeight="1" x14ac:dyDescent="0.2">
      <c r="A237"/>
      <c r="C237"/>
      <c r="H237"/>
      <c r="M237"/>
    </row>
    <row r="238" spans="1:13" ht="16" customHeight="1" x14ac:dyDescent="0.2">
      <c r="A238"/>
      <c r="C238"/>
      <c r="H238"/>
      <c r="M238"/>
    </row>
    <row r="239" spans="1:13" ht="16" customHeight="1" x14ac:dyDescent="0.2">
      <c r="A239"/>
      <c r="C239"/>
      <c r="H239"/>
      <c r="M239"/>
    </row>
    <row r="240" spans="1:13" ht="16" customHeight="1" x14ac:dyDescent="0.2">
      <c r="A240"/>
      <c r="C240"/>
      <c r="H240"/>
      <c r="M240"/>
    </row>
    <row r="241" spans="1:13" ht="16" customHeight="1" x14ac:dyDescent="0.2">
      <c r="A241"/>
      <c r="C241"/>
      <c r="H241"/>
      <c r="M241"/>
    </row>
    <row r="242" spans="1:13" ht="16" customHeight="1" x14ac:dyDescent="0.2">
      <c r="A242"/>
      <c r="C242"/>
      <c r="H242"/>
      <c r="M242"/>
    </row>
    <row r="243" spans="1:13" ht="16" customHeight="1" x14ac:dyDescent="0.2">
      <c r="A243"/>
      <c r="C243"/>
      <c r="H243"/>
      <c r="M243"/>
    </row>
    <row r="244" spans="1:13" ht="16" customHeight="1" x14ac:dyDescent="0.2">
      <c r="A244"/>
      <c r="C244"/>
      <c r="H244"/>
      <c r="M244"/>
    </row>
    <row r="245" spans="1:13" ht="16" customHeight="1" x14ac:dyDescent="0.2">
      <c r="A245"/>
      <c r="C245"/>
      <c r="H245"/>
      <c r="M245"/>
    </row>
    <row r="246" spans="1:13" ht="16" customHeight="1" x14ac:dyDescent="0.2">
      <c r="A246"/>
      <c r="C246"/>
      <c r="H246"/>
      <c r="M246"/>
    </row>
    <row r="247" spans="1:13" ht="16" customHeight="1" x14ac:dyDescent="0.2">
      <c r="A247"/>
      <c r="C247"/>
      <c r="H247"/>
      <c r="M247"/>
    </row>
    <row r="248" spans="1:13" ht="16" customHeight="1" x14ac:dyDescent="0.2">
      <c r="A248"/>
      <c r="C248"/>
      <c r="H248"/>
      <c r="M248"/>
    </row>
    <row r="249" spans="1:13" ht="16" customHeight="1" x14ac:dyDescent="0.2">
      <c r="A249"/>
      <c r="C249"/>
      <c r="H249"/>
      <c r="M249"/>
    </row>
    <row r="250" spans="1:13" ht="16" customHeight="1" x14ac:dyDescent="0.2">
      <c r="A250"/>
      <c r="C250"/>
      <c r="H250"/>
      <c r="M250"/>
    </row>
    <row r="251" spans="1:13" ht="16" customHeight="1" x14ac:dyDescent="0.2">
      <c r="A251"/>
      <c r="C251"/>
      <c r="H251"/>
      <c r="M251"/>
    </row>
    <row r="252" spans="1:13" ht="16" customHeight="1" x14ac:dyDescent="0.2">
      <c r="A252"/>
      <c r="C252"/>
      <c r="H252"/>
      <c r="M252"/>
    </row>
    <row r="253" spans="1:13" ht="16" customHeight="1" x14ac:dyDescent="0.2">
      <c r="A253"/>
      <c r="C253"/>
      <c r="H253"/>
      <c r="M253"/>
    </row>
    <row r="254" spans="1:13" ht="16" customHeight="1" x14ac:dyDescent="0.2">
      <c r="A254"/>
      <c r="C254"/>
      <c r="H254"/>
      <c r="M254"/>
    </row>
    <row r="255" spans="1:13" ht="16" customHeight="1" x14ac:dyDescent="0.2">
      <c r="A255"/>
      <c r="C255"/>
      <c r="H255"/>
      <c r="M255"/>
    </row>
    <row r="256" spans="1:13" ht="16" customHeight="1" x14ac:dyDescent="0.2">
      <c r="A256"/>
      <c r="C256"/>
      <c r="H256"/>
      <c r="M256"/>
    </row>
    <row r="257" spans="1:13" ht="16" customHeight="1" x14ac:dyDescent="0.2">
      <c r="A257"/>
      <c r="C257"/>
      <c r="H257"/>
      <c r="M257"/>
    </row>
    <row r="258" spans="1:13" ht="16" customHeight="1" x14ac:dyDescent="0.2">
      <c r="A258"/>
      <c r="C258"/>
      <c r="H258"/>
      <c r="M258"/>
    </row>
    <row r="259" spans="1:13" ht="16" customHeight="1" x14ac:dyDescent="0.2">
      <c r="A259"/>
      <c r="C259"/>
      <c r="H259"/>
      <c r="M259"/>
    </row>
    <row r="260" spans="1:13" ht="16" customHeight="1" x14ac:dyDescent="0.2">
      <c r="A260"/>
      <c r="C260"/>
      <c r="H260"/>
      <c r="M260"/>
    </row>
    <row r="261" spans="1:13" ht="16" customHeight="1" x14ac:dyDescent="0.2">
      <c r="A261"/>
      <c r="C261"/>
      <c r="H261"/>
      <c r="M261"/>
    </row>
    <row r="262" spans="1:13" ht="16" customHeight="1" x14ac:dyDescent="0.2">
      <c r="A262"/>
      <c r="C262"/>
      <c r="H262"/>
      <c r="M262"/>
    </row>
    <row r="263" spans="1:13" ht="16" customHeight="1" x14ac:dyDescent="0.2">
      <c r="A263"/>
      <c r="C263"/>
      <c r="H263"/>
      <c r="M263"/>
    </row>
    <row r="264" spans="1:13" ht="16" customHeight="1" x14ac:dyDescent="0.2">
      <c r="A264"/>
      <c r="C264"/>
      <c r="H264"/>
      <c r="M264"/>
    </row>
    <row r="265" spans="1:13" ht="16" customHeight="1" x14ac:dyDescent="0.2">
      <c r="A265"/>
      <c r="C265"/>
      <c r="H265"/>
      <c r="M265"/>
    </row>
    <row r="266" spans="1:13" ht="16" customHeight="1" x14ac:dyDescent="0.2">
      <c r="A266"/>
      <c r="C266"/>
      <c r="H266"/>
      <c r="M266"/>
    </row>
    <row r="267" spans="1:13" ht="16" customHeight="1" x14ac:dyDescent="0.2">
      <c r="A267"/>
      <c r="C267"/>
      <c r="H267"/>
      <c r="M267"/>
    </row>
    <row r="268" spans="1:13" ht="16" customHeight="1" x14ac:dyDescent="0.2">
      <c r="A268"/>
      <c r="C268"/>
      <c r="H268"/>
      <c r="M268"/>
    </row>
    <row r="269" spans="1:13" ht="16" customHeight="1" x14ac:dyDescent="0.2">
      <c r="A269"/>
      <c r="C269"/>
      <c r="H269"/>
      <c r="M269"/>
    </row>
    <row r="270" spans="1:13" ht="16" customHeight="1" x14ac:dyDescent="0.2">
      <c r="A270"/>
      <c r="C270"/>
      <c r="H270"/>
      <c r="M270"/>
    </row>
    <row r="271" spans="1:13" ht="16" customHeight="1" x14ac:dyDescent="0.2">
      <c r="A271"/>
      <c r="C271"/>
      <c r="H271"/>
      <c r="M271"/>
    </row>
    <row r="272" spans="1:13" ht="16" customHeight="1" x14ac:dyDescent="0.2">
      <c r="A272"/>
      <c r="C272"/>
      <c r="H272"/>
      <c r="M272"/>
    </row>
    <row r="273" spans="1:13" ht="16" customHeight="1" x14ac:dyDescent="0.2">
      <c r="A273"/>
      <c r="C273"/>
      <c r="H273"/>
      <c r="M273"/>
    </row>
    <row r="274" spans="1:13" ht="16" customHeight="1" x14ac:dyDescent="0.2">
      <c r="A274"/>
      <c r="C274"/>
      <c r="H274"/>
      <c r="M274"/>
    </row>
    <row r="275" spans="1:13" ht="16" customHeight="1" x14ac:dyDescent="0.2">
      <c r="A275"/>
      <c r="C275"/>
      <c r="H275"/>
      <c r="M275"/>
    </row>
    <row r="276" spans="1:13" ht="16" customHeight="1" x14ac:dyDescent="0.2">
      <c r="A276"/>
      <c r="C276"/>
      <c r="H276"/>
      <c r="M276"/>
    </row>
    <row r="277" spans="1:13" ht="16" customHeight="1" x14ac:dyDescent="0.2">
      <c r="A277"/>
      <c r="C277"/>
      <c r="H277"/>
      <c r="M277"/>
    </row>
    <row r="278" spans="1:13" ht="16" customHeight="1" x14ac:dyDescent="0.2">
      <c r="A278"/>
      <c r="C278"/>
      <c r="H278"/>
      <c r="M278"/>
    </row>
    <row r="279" spans="1:13" ht="16" customHeight="1" x14ac:dyDescent="0.2">
      <c r="A279"/>
      <c r="C279"/>
      <c r="H279"/>
      <c r="M279"/>
    </row>
    <row r="280" spans="1:13" ht="16" customHeight="1" x14ac:dyDescent="0.2">
      <c r="A280"/>
      <c r="C280"/>
      <c r="H280"/>
      <c r="M280"/>
    </row>
    <row r="281" spans="1:13" ht="16" customHeight="1" x14ac:dyDescent="0.2">
      <c r="A281"/>
      <c r="C281"/>
      <c r="H281"/>
      <c r="M281"/>
    </row>
    <row r="282" spans="1:13" ht="16" customHeight="1" x14ac:dyDescent="0.2">
      <c r="A282"/>
      <c r="C282"/>
      <c r="H282"/>
      <c r="M282"/>
    </row>
    <row r="283" spans="1:13" ht="16" customHeight="1" x14ac:dyDescent="0.2">
      <c r="A283"/>
      <c r="C283"/>
      <c r="H283"/>
      <c r="M283"/>
    </row>
    <row r="284" spans="1:13" ht="16" customHeight="1" x14ac:dyDescent="0.2">
      <c r="A284"/>
      <c r="C284"/>
      <c r="H284"/>
      <c r="M284"/>
    </row>
    <row r="285" spans="1:13" ht="16" customHeight="1" x14ac:dyDescent="0.2">
      <c r="A285"/>
      <c r="C285"/>
      <c r="H285"/>
      <c r="M285"/>
    </row>
    <row r="286" spans="1:13" ht="16" customHeight="1" x14ac:dyDescent="0.2">
      <c r="A286"/>
      <c r="C286"/>
      <c r="H286"/>
      <c r="M286"/>
    </row>
    <row r="287" spans="1:13" ht="16" customHeight="1" x14ac:dyDescent="0.2">
      <c r="A287"/>
      <c r="C287"/>
      <c r="H287"/>
      <c r="M287"/>
    </row>
    <row r="288" spans="1:13" ht="16" customHeight="1" x14ac:dyDescent="0.2">
      <c r="A288"/>
      <c r="C288"/>
      <c r="H288"/>
      <c r="M288"/>
    </row>
    <row r="289" spans="1:13" ht="16" customHeight="1" x14ac:dyDescent="0.2">
      <c r="A289"/>
      <c r="C289"/>
      <c r="H289"/>
      <c r="M289"/>
    </row>
    <row r="290" spans="1:13" ht="16" customHeight="1" x14ac:dyDescent="0.2">
      <c r="A290"/>
      <c r="C290"/>
      <c r="H290"/>
      <c r="M290"/>
    </row>
    <row r="291" spans="1:13" ht="16" customHeight="1" x14ac:dyDescent="0.2">
      <c r="A291"/>
      <c r="C291"/>
      <c r="H291"/>
      <c r="M291"/>
    </row>
    <row r="292" spans="1:13" ht="16" customHeight="1" x14ac:dyDescent="0.2">
      <c r="A292"/>
      <c r="C292"/>
      <c r="H292"/>
      <c r="M292"/>
    </row>
    <row r="293" spans="1:13" ht="16" customHeight="1" x14ac:dyDescent="0.2">
      <c r="A293"/>
      <c r="C293"/>
      <c r="H293"/>
      <c r="M293"/>
    </row>
    <row r="294" spans="1:13" ht="16" customHeight="1" x14ac:dyDescent="0.2">
      <c r="A294"/>
      <c r="C294"/>
      <c r="H294"/>
      <c r="M294"/>
    </row>
    <row r="295" spans="1:13" ht="16" customHeight="1" x14ac:dyDescent="0.2">
      <c r="A295"/>
      <c r="C295"/>
      <c r="H295"/>
      <c r="M295"/>
    </row>
    <row r="296" spans="1:13" ht="16" customHeight="1" x14ac:dyDescent="0.2">
      <c r="A296"/>
      <c r="C296"/>
      <c r="H296"/>
      <c r="M296"/>
    </row>
    <row r="297" spans="1:13" ht="16" customHeight="1" x14ac:dyDescent="0.2">
      <c r="A297"/>
      <c r="C297"/>
      <c r="H297"/>
      <c r="M297"/>
    </row>
    <row r="298" spans="1:13" ht="16" customHeight="1" x14ac:dyDescent="0.2">
      <c r="A298"/>
      <c r="C298"/>
      <c r="H298"/>
      <c r="M298"/>
    </row>
    <row r="299" spans="1:13" ht="16" customHeight="1" x14ac:dyDescent="0.2">
      <c r="A299"/>
      <c r="C299"/>
      <c r="H299"/>
      <c r="M299"/>
    </row>
    <row r="300" spans="1:13" ht="16" customHeight="1" x14ac:dyDescent="0.2">
      <c r="A300"/>
      <c r="C300"/>
      <c r="H300"/>
      <c r="M300"/>
    </row>
    <row r="301" spans="1:13" ht="16" customHeight="1" x14ac:dyDescent="0.2">
      <c r="A301"/>
      <c r="C301"/>
      <c r="H301"/>
      <c r="M301"/>
    </row>
    <row r="302" spans="1:13" ht="16" customHeight="1" x14ac:dyDescent="0.2">
      <c r="A302"/>
      <c r="C302"/>
      <c r="H302"/>
      <c r="M302"/>
    </row>
    <row r="303" spans="1:13" ht="16" customHeight="1" x14ac:dyDescent="0.2">
      <c r="A303"/>
      <c r="C303"/>
      <c r="H303"/>
      <c r="M303"/>
    </row>
    <row r="304" spans="1:13" ht="16" customHeight="1" x14ac:dyDescent="0.2">
      <c r="A304"/>
      <c r="C304"/>
      <c r="H304"/>
      <c r="M304"/>
    </row>
    <row r="305" spans="1:13" ht="16" customHeight="1" x14ac:dyDescent="0.2">
      <c r="A305"/>
      <c r="C305"/>
      <c r="H305"/>
      <c r="M305"/>
    </row>
    <row r="306" spans="1:13" ht="16" customHeight="1" x14ac:dyDescent="0.2">
      <c r="A306"/>
      <c r="C306"/>
      <c r="H306"/>
      <c r="M306"/>
    </row>
    <row r="307" spans="1:13" ht="16" customHeight="1" x14ac:dyDescent="0.2">
      <c r="A307"/>
      <c r="C307"/>
      <c r="H307"/>
      <c r="M307"/>
    </row>
    <row r="308" spans="1:13" ht="16" customHeight="1" x14ac:dyDescent="0.2">
      <c r="A308"/>
      <c r="C308"/>
      <c r="H308"/>
      <c r="M308"/>
    </row>
    <row r="309" spans="1:13" ht="16" customHeight="1" x14ac:dyDescent="0.2">
      <c r="A309"/>
      <c r="C309"/>
      <c r="H309"/>
      <c r="M309"/>
    </row>
    <row r="310" spans="1:13" ht="16" customHeight="1" x14ac:dyDescent="0.2">
      <c r="A310"/>
      <c r="C310"/>
      <c r="H310"/>
      <c r="M310"/>
    </row>
    <row r="311" spans="1:13" ht="16" customHeight="1" x14ac:dyDescent="0.2">
      <c r="A311"/>
      <c r="C311"/>
      <c r="H311"/>
      <c r="M311"/>
    </row>
    <row r="312" spans="1:13" ht="16" customHeight="1" x14ac:dyDescent="0.2">
      <c r="A312"/>
      <c r="C312"/>
      <c r="H312"/>
      <c r="M312"/>
    </row>
    <row r="313" spans="1:13" ht="16" customHeight="1" x14ac:dyDescent="0.2">
      <c r="A313"/>
      <c r="C313"/>
      <c r="H313"/>
      <c r="M313"/>
    </row>
    <row r="314" spans="1:13" ht="16" customHeight="1" x14ac:dyDescent="0.2">
      <c r="A314"/>
      <c r="C314"/>
      <c r="H314"/>
      <c r="M314"/>
    </row>
    <row r="315" spans="1:13" ht="16" customHeight="1" x14ac:dyDescent="0.2">
      <c r="A315"/>
      <c r="C315"/>
      <c r="H315"/>
      <c r="M315"/>
    </row>
    <row r="316" spans="1:13" ht="16" customHeight="1" x14ac:dyDescent="0.2">
      <c r="A316"/>
      <c r="C316"/>
      <c r="H316"/>
      <c r="M316"/>
    </row>
    <row r="317" spans="1:13" ht="16" customHeight="1" x14ac:dyDescent="0.2">
      <c r="A317"/>
      <c r="C317"/>
      <c r="H317"/>
      <c r="M317"/>
    </row>
    <row r="318" spans="1:13" ht="16" customHeight="1" x14ac:dyDescent="0.2">
      <c r="A318"/>
      <c r="C318"/>
      <c r="H318"/>
      <c r="M318"/>
    </row>
    <row r="319" spans="1:13" ht="16" customHeight="1" x14ac:dyDescent="0.2">
      <c r="A319"/>
      <c r="C319"/>
      <c r="H319"/>
      <c r="M319"/>
    </row>
    <row r="320" spans="1:13" ht="16" customHeight="1" x14ac:dyDescent="0.2">
      <c r="A320"/>
      <c r="C320"/>
      <c r="H320"/>
      <c r="M320"/>
    </row>
    <row r="321" spans="1:13" ht="16" customHeight="1" x14ac:dyDescent="0.2">
      <c r="A321"/>
      <c r="C321"/>
      <c r="H321"/>
      <c r="M321"/>
    </row>
    <row r="322" spans="1:13" ht="16" customHeight="1" x14ac:dyDescent="0.2">
      <c r="A322"/>
      <c r="C322"/>
      <c r="H322"/>
      <c r="M322"/>
    </row>
    <row r="323" spans="1:13" ht="16" customHeight="1" x14ac:dyDescent="0.2">
      <c r="A323"/>
      <c r="C323"/>
      <c r="H323"/>
      <c r="M323"/>
    </row>
    <row r="324" spans="1:13" ht="16" customHeight="1" x14ac:dyDescent="0.2">
      <c r="A324"/>
      <c r="C324"/>
      <c r="H324"/>
      <c r="M324"/>
    </row>
    <row r="325" spans="1:13" ht="16" customHeight="1" x14ac:dyDescent="0.2">
      <c r="A325"/>
      <c r="C325"/>
      <c r="H325"/>
      <c r="M325"/>
    </row>
    <row r="326" spans="1:13" ht="16" customHeight="1" x14ac:dyDescent="0.2">
      <c r="A326"/>
      <c r="C326"/>
      <c r="H326"/>
      <c r="M326"/>
    </row>
    <row r="327" spans="1:13" ht="16" customHeight="1" x14ac:dyDescent="0.2">
      <c r="A327"/>
      <c r="C327"/>
      <c r="H327"/>
      <c r="M327"/>
    </row>
    <row r="328" spans="1:13" ht="16" customHeight="1" x14ac:dyDescent="0.2">
      <c r="A328"/>
      <c r="C328"/>
      <c r="H328"/>
      <c r="M328"/>
    </row>
    <row r="329" spans="1:13" ht="16" customHeight="1" x14ac:dyDescent="0.2">
      <c r="A329"/>
      <c r="C329"/>
      <c r="H329"/>
      <c r="M329"/>
    </row>
    <row r="330" spans="1:13" ht="16" customHeight="1" x14ac:dyDescent="0.2">
      <c r="A330"/>
      <c r="C330"/>
      <c r="H330"/>
      <c r="M330"/>
    </row>
    <row r="331" spans="1:13" ht="16" customHeight="1" x14ac:dyDescent="0.2">
      <c r="A331"/>
      <c r="C331"/>
      <c r="H331"/>
      <c r="M331"/>
    </row>
    <row r="332" spans="1:13" ht="16" customHeight="1" x14ac:dyDescent="0.2">
      <c r="A332"/>
      <c r="C332"/>
      <c r="H332"/>
      <c r="M332"/>
    </row>
    <row r="333" spans="1:13" ht="16" customHeight="1" x14ac:dyDescent="0.2">
      <c r="A333"/>
      <c r="C333"/>
      <c r="H333"/>
      <c r="M333"/>
    </row>
    <row r="334" spans="1:13" ht="16" customHeight="1" x14ac:dyDescent="0.2">
      <c r="A334"/>
      <c r="C334"/>
      <c r="H334"/>
      <c r="M334"/>
    </row>
    <row r="335" spans="1:13" ht="16" customHeight="1" x14ac:dyDescent="0.2">
      <c r="A335"/>
      <c r="C335"/>
      <c r="H335"/>
      <c r="M335"/>
    </row>
    <row r="336" spans="1:13" ht="16" customHeight="1" x14ac:dyDescent="0.2">
      <c r="A336"/>
      <c r="C336"/>
      <c r="H336"/>
      <c r="M336"/>
    </row>
    <row r="337" spans="1:13" ht="16" customHeight="1" x14ac:dyDescent="0.2">
      <c r="A337"/>
      <c r="C337"/>
      <c r="H337"/>
      <c r="M337"/>
    </row>
    <row r="338" spans="1:13" ht="16" customHeight="1" x14ac:dyDescent="0.2">
      <c r="A338"/>
      <c r="C338"/>
      <c r="H338"/>
      <c r="M338"/>
    </row>
    <row r="339" spans="1:13" ht="16" customHeight="1" x14ac:dyDescent="0.2">
      <c r="A339"/>
      <c r="C339"/>
      <c r="H339"/>
      <c r="M339"/>
    </row>
    <row r="340" spans="1:13" ht="16" customHeight="1" x14ac:dyDescent="0.2">
      <c r="A340"/>
      <c r="C340"/>
      <c r="H340"/>
      <c r="M340"/>
    </row>
    <row r="341" spans="1:13" ht="16" customHeight="1" x14ac:dyDescent="0.2">
      <c r="A341"/>
      <c r="C341"/>
      <c r="H341"/>
      <c r="M341"/>
    </row>
    <row r="342" spans="1:13" ht="16" customHeight="1" x14ac:dyDescent="0.2">
      <c r="A342"/>
      <c r="C342"/>
      <c r="H342"/>
      <c r="M342"/>
    </row>
    <row r="343" spans="1:13" ht="16" customHeight="1" x14ac:dyDescent="0.2">
      <c r="A343"/>
      <c r="C343"/>
      <c r="H343"/>
      <c r="M343"/>
    </row>
    <row r="344" spans="1:13" ht="16" customHeight="1" x14ac:dyDescent="0.2">
      <c r="A344"/>
      <c r="C344"/>
      <c r="H344"/>
      <c r="M344"/>
    </row>
    <row r="345" spans="1:13" ht="16" customHeight="1" x14ac:dyDescent="0.2">
      <c r="A345"/>
      <c r="C345"/>
      <c r="H345"/>
      <c r="M345"/>
    </row>
    <row r="346" spans="1:13" ht="16" customHeight="1" x14ac:dyDescent="0.2">
      <c r="A346"/>
      <c r="C346"/>
      <c r="H346"/>
      <c r="M346"/>
    </row>
    <row r="347" spans="1:13" ht="16" customHeight="1" x14ac:dyDescent="0.2">
      <c r="A347"/>
      <c r="C347"/>
      <c r="H347"/>
      <c r="M347"/>
    </row>
    <row r="348" spans="1:13" ht="16" customHeight="1" x14ac:dyDescent="0.2">
      <c r="A348"/>
      <c r="C348"/>
      <c r="H348"/>
      <c r="M348"/>
    </row>
    <row r="349" spans="1:13" ht="16" customHeight="1" x14ac:dyDescent="0.2">
      <c r="A349"/>
      <c r="C349"/>
      <c r="H349"/>
      <c r="M349"/>
    </row>
    <row r="350" spans="1:13" ht="16" customHeight="1" x14ac:dyDescent="0.2">
      <c r="A350"/>
      <c r="C350"/>
      <c r="H350"/>
      <c r="M350"/>
    </row>
    <row r="351" spans="1:13" ht="16" customHeight="1" x14ac:dyDescent="0.2">
      <c r="A351"/>
      <c r="C351"/>
      <c r="H351"/>
      <c r="M351"/>
    </row>
    <row r="352" spans="1:13" ht="16" customHeight="1" x14ac:dyDescent="0.2">
      <c r="A352"/>
      <c r="C352"/>
      <c r="H352"/>
      <c r="M352"/>
    </row>
    <row r="353" spans="1:13" ht="16" customHeight="1" x14ac:dyDescent="0.2">
      <c r="A353"/>
      <c r="C353"/>
      <c r="H353"/>
      <c r="M353"/>
    </row>
    <row r="354" spans="1:13" ht="16" customHeight="1" x14ac:dyDescent="0.2">
      <c r="A354"/>
      <c r="C354"/>
      <c r="H354"/>
      <c r="M354"/>
    </row>
    <row r="355" spans="1:13" ht="16" customHeight="1" x14ac:dyDescent="0.2">
      <c r="A355"/>
      <c r="C355"/>
      <c r="H355"/>
      <c r="M355"/>
    </row>
    <row r="356" spans="1:13" ht="16" customHeight="1" x14ac:dyDescent="0.2">
      <c r="A356"/>
      <c r="C356"/>
      <c r="H356"/>
      <c r="M356"/>
    </row>
    <row r="357" spans="1:13" ht="16" customHeight="1" x14ac:dyDescent="0.2">
      <c r="A357"/>
      <c r="C357"/>
      <c r="H357"/>
      <c r="M357"/>
    </row>
    <row r="358" spans="1:13" ht="16" customHeight="1" x14ac:dyDescent="0.2">
      <c r="A358"/>
      <c r="C358"/>
      <c r="H358"/>
      <c r="M358"/>
    </row>
    <row r="359" spans="1:13" ht="16" customHeight="1" x14ac:dyDescent="0.2">
      <c r="A359"/>
      <c r="C359"/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s="11" customFormat="1" ht="16" customHeight="1" x14ac:dyDescent="0.2"/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ht="16" customHeight="1" x14ac:dyDescent="0.2">
      <c r="A821"/>
      <c r="C821"/>
      <c r="H821"/>
      <c r="M821"/>
    </row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s="1" customFormat="1" ht="16" customHeight="1" x14ac:dyDescent="0.2"/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.5" customHeight="1" x14ac:dyDescent="0.2">
      <c r="C2175"/>
      <c r="G2175" s="2"/>
      <c r="H2175"/>
      <c r="M2175"/>
    </row>
    <row r="2177" spans="5:6" x14ac:dyDescent="0.2">
      <c r="E2177" s="7"/>
      <c r="F2177" s="7"/>
    </row>
    <row r="2179" spans="5:6" x14ac:dyDescent="0.2">
      <c r="E2179" s="7"/>
      <c r="F2179" s="7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4"/>
  <sheetViews>
    <sheetView tabSelected="1" workbookViewId="0"/>
  </sheetViews>
  <sheetFormatPr defaultColWidth="11.5" defaultRowHeight="12.9" x14ac:dyDescent="0.2"/>
  <cols>
    <col min="1" max="1" width="18.875" style="2" customWidth="1"/>
    <col min="2" max="2" width="39.875" bestFit="1" customWidth="1"/>
    <col min="3" max="3" width="16.5" style="2" customWidth="1"/>
    <col min="4" max="4" width="48.5" customWidth="1"/>
    <col min="5" max="6" width="16.5" customWidth="1"/>
    <col min="7" max="7" width="23" customWidth="1"/>
    <col min="8" max="8" width="27.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4" customFormat="1" ht="25.5" customHeight="1" x14ac:dyDescent="0.25">
      <c r="A1" s="3"/>
      <c r="C1" s="10"/>
      <c r="H1" s="37"/>
      <c r="I1" s="38"/>
      <c r="J1" s="38"/>
      <c r="K1" s="38"/>
      <c r="L1" s="39"/>
      <c r="M1" s="37"/>
      <c r="N1" s="40"/>
    </row>
    <row r="2" spans="1:18" s="4" customFormat="1" ht="13.6" x14ac:dyDescent="0.25">
      <c r="C2" s="10"/>
      <c r="H2" s="37"/>
      <c r="I2" s="38"/>
      <c r="J2" s="38"/>
      <c r="K2" s="38"/>
      <c r="L2" s="39"/>
      <c r="M2" s="37"/>
      <c r="N2" s="40"/>
    </row>
    <row r="3" spans="1:18" s="4" customFormat="1" ht="13.6" x14ac:dyDescent="0.25">
      <c r="C3" s="10"/>
      <c r="H3" s="37"/>
      <c r="I3" s="38"/>
      <c r="J3" s="38"/>
      <c r="K3" s="38"/>
      <c r="L3" s="39"/>
      <c r="M3" s="37"/>
      <c r="N3" s="40"/>
    </row>
    <row r="4" spans="1:18" s="11" customFormat="1" ht="23.95" customHeight="1" x14ac:dyDescent="0.2">
      <c r="A4" s="8" t="s">
        <v>6</v>
      </c>
      <c r="B4" s="9"/>
      <c r="C4" s="9"/>
      <c r="D4" s="9"/>
      <c r="E4" s="9"/>
      <c r="F4" s="9"/>
      <c r="G4" s="9"/>
      <c r="H4" s="10"/>
      <c r="I4" s="48"/>
      <c r="J4" s="48"/>
      <c r="K4" s="48"/>
      <c r="L4" s="49"/>
      <c r="M4" s="9"/>
      <c r="N4" s="50"/>
    </row>
    <row r="5" spans="1:18" s="11" customFormat="1" ht="18" customHeight="1" x14ac:dyDescent="0.2">
      <c r="A5" s="8"/>
      <c r="B5" s="9"/>
      <c r="C5" s="9"/>
      <c r="D5" s="9"/>
      <c r="E5" s="9"/>
      <c r="F5" s="9"/>
      <c r="G5" s="9"/>
      <c r="H5" s="10"/>
      <c r="I5" s="48"/>
      <c r="J5" s="48"/>
      <c r="K5" s="48"/>
      <c r="L5" s="49"/>
      <c r="M5" s="9"/>
      <c r="N5" s="50"/>
    </row>
    <row r="6" spans="1:18" s="13" customFormat="1" ht="23.95" customHeight="1" x14ac:dyDescent="0.2">
      <c r="A6" s="30" t="s">
        <v>1083</v>
      </c>
      <c r="B6" s="12"/>
      <c r="C6" s="12"/>
      <c r="D6" s="32"/>
      <c r="E6" s="12"/>
      <c r="F6" s="12"/>
      <c r="G6" s="12"/>
      <c r="H6" s="12"/>
      <c r="I6" s="51"/>
      <c r="J6" s="51"/>
      <c r="K6" s="51"/>
      <c r="L6" s="52"/>
      <c r="M6" s="12"/>
      <c r="N6" s="53"/>
    </row>
    <row r="7" spans="1:18" s="11" customFormat="1" ht="13.6" customHeight="1" x14ac:dyDescent="0.2">
      <c r="A7" s="5"/>
      <c r="B7" s="9"/>
      <c r="C7" s="9"/>
      <c r="D7" s="9"/>
      <c r="E7" s="9"/>
      <c r="F7" s="9"/>
      <c r="G7" s="9"/>
      <c r="H7" s="10"/>
      <c r="I7" s="48"/>
      <c r="J7" s="48"/>
      <c r="K7" s="48"/>
      <c r="L7" s="49"/>
      <c r="M7" s="9"/>
      <c r="N7" s="50"/>
    </row>
    <row r="8" spans="1:18" s="27" customFormat="1" ht="25.5" customHeight="1" x14ac:dyDescent="0.2">
      <c r="A8" s="29" t="s">
        <v>5</v>
      </c>
      <c r="B8" s="9" t="s">
        <v>11</v>
      </c>
      <c r="C8" s="9"/>
      <c r="D8" s="9"/>
      <c r="E8" s="9"/>
      <c r="F8" s="9"/>
      <c r="G8" s="9"/>
      <c r="H8" s="9"/>
      <c r="I8" s="54" t="s">
        <v>955</v>
      </c>
      <c r="J8" s="54"/>
      <c r="K8" s="54"/>
      <c r="L8" s="55"/>
      <c r="M8" s="9"/>
      <c r="N8" s="50"/>
    </row>
    <row r="9" spans="1:18" s="31" customFormat="1" ht="41.95" customHeight="1" x14ac:dyDescent="0.2">
      <c r="A9" s="71" t="s">
        <v>10</v>
      </c>
      <c r="B9" s="71"/>
      <c r="C9" s="71"/>
      <c r="D9" s="71"/>
      <c r="E9" s="71"/>
      <c r="F9" s="71"/>
      <c r="G9" s="71"/>
      <c r="H9" s="56"/>
      <c r="I9" s="57"/>
      <c r="J9" s="57"/>
      <c r="K9" s="57"/>
      <c r="L9" s="58"/>
      <c r="M9" s="56"/>
      <c r="N9" s="59"/>
    </row>
    <row r="10" spans="1:18" s="11" customFormat="1" ht="13.6" customHeight="1" x14ac:dyDescent="0.3">
      <c r="A10" s="14"/>
      <c r="C10" s="10"/>
      <c r="H10" s="10"/>
      <c r="I10" s="48"/>
      <c r="J10" s="48"/>
      <c r="K10" s="48"/>
      <c r="L10" s="49"/>
      <c r="M10" s="10"/>
      <c r="N10" s="50"/>
      <c r="O10" s="15"/>
      <c r="P10" s="15"/>
      <c r="Q10" s="15"/>
      <c r="R10" s="15"/>
    </row>
    <row r="11" spans="1:18" s="16" customFormat="1" ht="18" customHeight="1" x14ac:dyDescent="0.25">
      <c r="A11" s="18" t="s">
        <v>7</v>
      </c>
      <c r="B11" s="19"/>
      <c r="C11" s="72">
        <f>+G75</f>
        <v>58</v>
      </c>
      <c r="D11" s="19"/>
      <c r="E11" s="19"/>
      <c r="F11" s="19"/>
      <c r="G11" s="19"/>
      <c r="H11" s="60"/>
      <c r="I11" s="61"/>
      <c r="J11" s="61"/>
      <c r="K11" s="61"/>
      <c r="L11" s="17"/>
      <c r="M11" s="62"/>
      <c r="N11" s="63"/>
      <c r="O11" s="20"/>
      <c r="P11" s="20"/>
      <c r="Q11" s="20"/>
      <c r="R11" s="20"/>
    </row>
    <row r="12" spans="1:18" s="16" customFormat="1" ht="28.55" customHeight="1" x14ac:dyDescent="0.25">
      <c r="A12" s="18" t="s">
        <v>8</v>
      </c>
      <c r="B12" s="17"/>
      <c r="C12" s="73">
        <v>111460.48289999999</v>
      </c>
      <c r="D12" s="17"/>
      <c r="E12" s="17"/>
      <c r="F12" s="21"/>
      <c r="G12" s="21"/>
      <c r="H12" s="64"/>
      <c r="I12" s="65"/>
      <c r="J12" s="65"/>
      <c r="K12" s="65"/>
      <c r="L12" s="17"/>
      <c r="M12" s="62"/>
      <c r="N12" s="63"/>
      <c r="O12" s="20"/>
      <c r="P12" s="20"/>
      <c r="Q12" s="20"/>
      <c r="R12" s="20"/>
    </row>
    <row r="13" spans="1:18" s="4" customFormat="1" ht="14.3" customHeight="1" x14ac:dyDescent="0.25">
      <c r="C13" s="10"/>
      <c r="H13" s="37"/>
      <c r="I13" s="38"/>
      <c r="J13" s="38"/>
      <c r="K13" s="38"/>
      <c r="L13" s="39"/>
      <c r="M13" s="37"/>
      <c r="N13" s="40"/>
      <c r="O13" s="6"/>
      <c r="P13" s="6"/>
      <c r="Q13" s="6"/>
      <c r="R13" s="6"/>
    </row>
    <row r="14" spans="1:18" ht="52.5" customHeight="1" x14ac:dyDescent="0.2">
      <c r="A14" s="22" t="s">
        <v>9</v>
      </c>
      <c r="B14" s="23" t="s">
        <v>2</v>
      </c>
      <c r="C14" s="24" t="s">
        <v>0</v>
      </c>
      <c r="D14" s="25" t="s">
        <v>1</v>
      </c>
      <c r="E14" s="66" t="s">
        <v>956</v>
      </c>
      <c r="F14" s="26" t="s">
        <v>4</v>
      </c>
      <c r="G14" s="22" t="s">
        <v>3</v>
      </c>
      <c r="H14"/>
      <c r="M14"/>
    </row>
    <row r="15" spans="1:18" ht="16" customHeight="1" x14ac:dyDescent="0.2">
      <c r="A15" s="28" t="s">
        <v>1084</v>
      </c>
      <c r="B15" s="28" t="s">
        <v>196</v>
      </c>
      <c r="C15" s="28" t="s">
        <v>197</v>
      </c>
      <c r="D15" s="28" t="s">
        <v>1085</v>
      </c>
      <c r="E15" s="33">
        <v>1594.175</v>
      </c>
      <c r="F15" s="28"/>
      <c r="G15" s="28" t="s">
        <v>21</v>
      </c>
      <c r="H15"/>
      <c r="M15"/>
    </row>
    <row r="16" spans="1:18" ht="16" customHeight="1" x14ac:dyDescent="0.2">
      <c r="A16" s="28" t="s">
        <v>1084</v>
      </c>
      <c r="B16" s="28" t="s">
        <v>1086</v>
      </c>
      <c r="C16" s="28" t="s">
        <v>1087</v>
      </c>
      <c r="D16" s="28" t="s">
        <v>1088</v>
      </c>
      <c r="E16" s="33">
        <v>298.72479999999996</v>
      </c>
      <c r="F16" s="28"/>
      <c r="G16" s="28" t="s">
        <v>21</v>
      </c>
      <c r="H16"/>
      <c r="M16"/>
    </row>
    <row r="17" spans="1:13" ht="16" customHeight="1" x14ac:dyDescent="0.2">
      <c r="A17" s="28" t="s">
        <v>1089</v>
      </c>
      <c r="B17" s="28" t="s">
        <v>571</v>
      </c>
      <c r="C17" s="28" t="s">
        <v>572</v>
      </c>
      <c r="D17" s="28" t="s">
        <v>1090</v>
      </c>
      <c r="E17" s="33">
        <v>261.34789999999998</v>
      </c>
      <c r="F17" s="28"/>
      <c r="G17" s="28" t="s">
        <v>16</v>
      </c>
      <c r="H17"/>
      <c r="M17"/>
    </row>
    <row r="18" spans="1:13" ht="16" customHeight="1" x14ac:dyDescent="0.2">
      <c r="A18" s="28" t="s">
        <v>1091</v>
      </c>
      <c r="B18" s="28" t="s">
        <v>76</v>
      </c>
      <c r="C18" s="28" t="s">
        <v>77</v>
      </c>
      <c r="D18" s="28" t="s">
        <v>1092</v>
      </c>
      <c r="E18" s="33">
        <v>2299</v>
      </c>
      <c r="F18" s="28"/>
      <c r="G18" s="28" t="s">
        <v>21</v>
      </c>
      <c r="H18"/>
      <c r="M18"/>
    </row>
    <row r="19" spans="1:13" ht="16" customHeight="1" x14ac:dyDescent="0.2">
      <c r="A19" s="28" t="s">
        <v>1091</v>
      </c>
      <c r="B19" s="28" t="s">
        <v>261</v>
      </c>
      <c r="C19" s="28" t="s">
        <v>262</v>
      </c>
      <c r="D19" s="28" t="s">
        <v>1093</v>
      </c>
      <c r="E19" s="33">
        <v>6292</v>
      </c>
      <c r="F19" s="28"/>
      <c r="G19" s="28" t="s">
        <v>21</v>
      </c>
      <c r="H19"/>
      <c r="M19"/>
    </row>
    <row r="20" spans="1:13" ht="16" customHeight="1" x14ac:dyDescent="0.2">
      <c r="A20" s="28" t="s">
        <v>1091</v>
      </c>
      <c r="B20" s="28" t="s">
        <v>1094</v>
      </c>
      <c r="C20" s="28" t="s">
        <v>1095</v>
      </c>
      <c r="D20" s="28" t="s">
        <v>1096</v>
      </c>
      <c r="E20" s="33">
        <v>8200</v>
      </c>
      <c r="F20" s="28"/>
      <c r="G20" s="28" t="s">
        <v>21</v>
      </c>
      <c r="H20"/>
      <c r="M20"/>
    </row>
    <row r="21" spans="1:13" ht="16" customHeight="1" x14ac:dyDescent="0.2">
      <c r="A21" s="28" t="s">
        <v>1091</v>
      </c>
      <c r="B21" s="28" t="s">
        <v>361</v>
      </c>
      <c r="C21" s="28" t="s">
        <v>539</v>
      </c>
      <c r="D21" s="28" t="s">
        <v>1097</v>
      </c>
      <c r="E21" s="33">
        <v>6635.6399999999994</v>
      </c>
      <c r="F21" s="28"/>
      <c r="G21" s="28" t="s">
        <v>21</v>
      </c>
      <c r="H21"/>
      <c r="M21"/>
    </row>
    <row r="22" spans="1:13" ht="16" customHeight="1" x14ac:dyDescent="0.2">
      <c r="A22" s="28" t="s">
        <v>1091</v>
      </c>
      <c r="B22" s="28" t="s">
        <v>453</v>
      </c>
      <c r="C22" s="28" t="s">
        <v>454</v>
      </c>
      <c r="D22" s="28" t="s">
        <v>1098</v>
      </c>
      <c r="E22" s="33">
        <v>438.44350000000003</v>
      </c>
      <c r="F22" s="28"/>
      <c r="G22" s="28" t="s">
        <v>21</v>
      </c>
      <c r="H22"/>
      <c r="M22"/>
    </row>
    <row r="23" spans="1:13" ht="16" customHeight="1" x14ac:dyDescent="0.2">
      <c r="A23" s="28" t="s">
        <v>1099</v>
      </c>
      <c r="B23" s="28" t="s">
        <v>196</v>
      </c>
      <c r="C23" s="28" t="s">
        <v>197</v>
      </c>
      <c r="D23" s="28" t="s">
        <v>1100</v>
      </c>
      <c r="E23" s="33">
        <v>1633.5</v>
      </c>
      <c r="F23" s="28"/>
      <c r="G23" s="28" t="s">
        <v>21</v>
      </c>
      <c r="H23"/>
      <c r="M23"/>
    </row>
    <row r="24" spans="1:13" ht="16" customHeight="1" x14ac:dyDescent="0.2">
      <c r="A24" s="28" t="s">
        <v>1099</v>
      </c>
      <c r="B24" s="28" t="s">
        <v>1101</v>
      </c>
      <c r="C24" s="28" t="s">
        <v>1102</v>
      </c>
      <c r="D24" s="28" t="s">
        <v>1103</v>
      </c>
      <c r="E24" s="33">
        <v>1643.18</v>
      </c>
      <c r="F24" s="28"/>
      <c r="G24" s="28" t="s">
        <v>21</v>
      </c>
      <c r="H24"/>
      <c r="M24"/>
    </row>
    <row r="25" spans="1:13" ht="16" customHeight="1" x14ac:dyDescent="0.2">
      <c r="A25" s="28" t="s">
        <v>1099</v>
      </c>
      <c r="B25" s="28" t="s">
        <v>361</v>
      </c>
      <c r="C25" s="28" t="s">
        <v>539</v>
      </c>
      <c r="D25" s="28" t="s">
        <v>1104</v>
      </c>
      <c r="E25" s="33">
        <v>765.32499999999993</v>
      </c>
      <c r="F25" s="28"/>
      <c r="G25" s="28" t="s">
        <v>21</v>
      </c>
      <c r="H25"/>
      <c r="M25"/>
    </row>
    <row r="26" spans="1:13" ht="16" customHeight="1" x14ac:dyDescent="0.2">
      <c r="A26" s="28" t="s">
        <v>1099</v>
      </c>
      <c r="B26" s="28" t="s">
        <v>453</v>
      </c>
      <c r="C26" s="28" t="s">
        <v>454</v>
      </c>
      <c r="D26" s="28" t="s">
        <v>1105</v>
      </c>
      <c r="E26" s="33">
        <v>124.63</v>
      </c>
      <c r="F26" s="28"/>
      <c r="G26" s="28" t="s">
        <v>21</v>
      </c>
      <c r="H26"/>
      <c r="M26"/>
    </row>
    <row r="27" spans="1:13" ht="16" customHeight="1" x14ac:dyDescent="0.2">
      <c r="A27" s="28" t="s">
        <v>1106</v>
      </c>
      <c r="B27" s="28" t="s">
        <v>361</v>
      </c>
      <c r="C27" s="28" t="s">
        <v>539</v>
      </c>
      <c r="D27" s="28" t="s">
        <v>1107</v>
      </c>
      <c r="E27" s="33">
        <v>350.29500000000002</v>
      </c>
      <c r="F27" s="28"/>
      <c r="G27" s="28" t="s">
        <v>21</v>
      </c>
      <c r="H27"/>
      <c r="M27"/>
    </row>
    <row r="28" spans="1:13" ht="16" customHeight="1" x14ac:dyDescent="0.2">
      <c r="A28" s="28" t="s">
        <v>1108</v>
      </c>
      <c r="B28" s="28" t="s">
        <v>829</v>
      </c>
      <c r="C28" s="28" t="s">
        <v>830</v>
      </c>
      <c r="D28" s="28" t="s">
        <v>1060</v>
      </c>
      <c r="E28" s="33">
        <v>13.02</v>
      </c>
      <c r="F28" s="28"/>
      <c r="G28" s="28" t="s">
        <v>21</v>
      </c>
      <c r="H28"/>
      <c r="M28"/>
    </row>
    <row r="29" spans="1:13" ht="16" customHeight="1" x14ac:dyDescent="0.2">
      <c r="A29" s="28" t="s">
        <v>1109</v>
      </c>
      <c r="B29" s="28" t="s">
        <v>1110</v>
      </c>
      <c r="C29" s="28" t="s">
        <v>1111</v>
      </c>
      <c r="D29" s="28" t="s">
        <v>1112</v>
      </c>
      <c r="E29" s="33">
        <v>1815</v>
      </c>
      <c r="F29" s="28"/>
      <c r="G29" s="28" t="s">
        <v>21</v>
      </c>
      <c r="H29"/>
      <c r="M29"/>
    </row>
    <row r="30" spans="1:13" ht="16" customHeight="1" x14ac:dyDescent="0.2">
      <c r="A30" s="28" t="s">
        <v>1113</v>
      </c>
      <c r="B30" s="28" t="s">
        <v>514</v>
      </c>
      <c r="C30" s="28" t="s">
        <v>515</v>
      </c>
      <c r="D30" s="28" t="s">
        <v>1114</v>
      </c>
      <c r="E30" s="33">
        <v>738.1</v>
      </c>
      <c r="F30" s="28"/>
      <c r="G30" s="28" t="s">
        <v>21</v>
      </c>
      <c r="H30"/>
      <c r="M30"/>
    </row>
    <row r="31" spans="1:13" ht="16" customHeight="1" x14ac:dyDescent="0.2">
      <c r="A31" s="28" t="s">
        <v>1115</v>
      </c>
      <c r="B31" s="28" t="s">
        <v>658</v>
      </c>
      <c r="C31" s="28" t="s">
        <v>391</v>
      </c>
      <c r="D31" s="28" t="s">
        <v>1116</v>
      </c>
      <c r="E31" s="33">
        <v>605</v>
      </c>
      <c r="F31" s="28"/>
      <c r="G31" s="28" t="s">
        <v>16</v>
      </c>
      <c r="H31"/>
      <c r="M31"/>
    </row>
    <row r="32" spans="1:13" ht="16" customHeight="1" x14ac:dyDescent="0.2">
      <c r="A32" s="28" t="s">
        <v>1115</v>
      </c>
      <c r="B32" s="28" t="s">
        <v>295</v>
      </c>
      <c r="C32" s="28" t="s">
        <v>296</v>
      </c>
      <c r="D32" s="28" t="s">
        <v>1117</v>
      </c>
      <c r="E32" s="33">
        <v>60.5</v>
      </c>
      <c r="F32" s="28"/>
      <c r="G32" s="28" t="s">
        <v>21</v>
      </c>
      <c r="H32"/>
      <c r="M32"/>
    </row>
    <row r="33" spans="1:13" ht="16" customHeight="1" x14ac:dyDescent="0.2">
      <c r="A33" s="28" t="s">
        <v>1118</v>
      </c>
      <c r="B33" s="28" t="s">
        <v>1119</v>
      </c>
      <c r="C33" s="28" t="s">
        <v>1120</v>
      </c>
      <c r="D33" s="28" t="s">
        <v>1121</v>
      </c>
      <c r="E33" s="33">
        <v>6211.6559999999999</v>
      </c>
      <c r="F33" s="28"/>
      <c r="G33" s="28" t="s">
        <v>21</v>
      </c>
      <c r="H33"/>
      <c r="M33"/>
    </row>
    <row r="34" spans="1:13" ht="16" customHeight="1" x14ac:dyDescent="0.2">
      <c r="A34" s="28" t="s">
        <v>1122</v>
      </c>
      <c r="B34" s="28" t="s">
        <v>736</v>
      </c>
      <c r="C34" s="28" t="s">
        <v>737</v>
      </c>
      <c r="D34" s="28" t="s">
        <v>1123</v>
      </c>
      <c r="E34" s="33">
        <v>1200</v>
      </c>
      <c r="F34" s="28"/>
      <c r="G34" s="28" t="s">
        <v>21</v>
      </c>
      <c r="H34"/>
      <c r="M34"/>
    </row>
    <row r="35" spans="1:13" ht="16" customHeight="1" x14ac:dyDescent="0.2">
      <c r="A35" s="28" t="s">
        <v>1122</v>
      </c>
      <c r="B35" s="28" t="s">
        <v>736</v>
      </c>
      <c r="C35" s="28" t="s">
        <v>737</v>
      </c>
      <c r="D35" s="28" t="s">
        <v>1123</v>
      </c>
      <c r="E35" s="33">
        <v>550</v>
      </c>
      <c r="F35" s="28"/>
      <c r="G35" s="28" t="s">
        <v>21</v>
      </c>
      <c r="H35"/>
      <c r="M35"/>
    </row>
    <row r="36" spans="1:13" ht="16" customHeight="1" x14ac:dyDescent="0.2">
      <c r="A36" s="28" t="s">
        <v>1122</v>
      </c>
      <c r="B36" s="28" t="s">
        <v>736</v>
      </c>
      <c r="C36" s="28" t="s">
        <v>737</v>
      </c>
      <c r="D36" s="28" t="s">
        <v>1124</v>
      </c>
      <c r="E36" s="33">
        <v>400</v>
      </c>
      <c r="F36" s="28"/>
      <c r="G36" s="28" t="s">
        <v>21</v>
      </c>
      <c r="H36"/>
      <c r="M36"/>
    </row>
    <row r="37" spans="1:13" ht="16" customHeight="1" x14ac:dyDescent="0.2">
      <c r="A37" s="28" t="s">
        <v>1125</v>
      </c>
      <c r="B37" s="28" t="s">
        <v>370</v>
      </c>
      <c r="C37" s="28" t="s">
        <v>371</v>
      </c>
      <c r="D37" s="28" t="s">
        <v>1126</v>
      </c>
      <c r="E37" s="33">
        <v>1687.95</v>
      </c>
      <c r="F37" s="28"/>
      <c r="G37" s="28" t="s">
        <v>21</v>
      </c>
      <c r="H37"/>
      <c r="M37"/>
    </row>
    <row r="38" spans="1:13" ht="16" customHeight="1" x14ac:dyDescent="0.2">
      <c r="A38" s="28" t="s">
        <v>1127</v>
      </c>
      <c r="B38" s="28" t="s">
        <v>1128</v>
      </c>
      <c r="C38" s="28" t="s">
        <v>1129</v>
      </c>
      <c r="D38" s="28" t="s">
        <v>1130</v>
      </c>
      <c r="E38" s="33">
        <v>448.7285</v>
      </c>
      <c r="F38" s="28"/>
      <c r="G38" s="28" t="s">
        <v>16</v>
      </c>
      <c r="H38"/>
      <c r="M38"/>
    </row>
    <row r="39" spans="1:13" ht="16" customHeight="1" x14ac:dyDescent="0.2">
      <c r="A39" s="28" t="s">
        <v>1131</v>
      </c>
      <c r="B39" s="28" t="s">
        <v>687</v>
      </c>
      <c r="C39" s="28" t="s">
        <v>688</v>
      </c>
      <c r="D39" s="28" t="s">
        <v>1132</v>
      </c>
      <c r="E39" s="33">
        <v>986.87599999999998</v>
      </c>
      <c r="F39" s="28"/>
      <c r="G39" s="28" t="s">
        <v>21</v>
      </c>
      <c r="H39"/>
      <c r="M39"/>
    </row>
    <row r="40" spans="1:13" ht="16" customHeight="1" x14ac:dyDescent="0.2">
      <c r="A40" s="28" t="s">
        <v>1131</v>
      </c>
      <c r="B40" s="28" t="s">
        <v>278</v>
      </c>
      <c r="C40" s="28" t="s">
        <v>279</v>
      </c>
      <c r="D40" s="28" t="s">
        <v>1133</v>
      </c>
      <c r="E40" s="33">
        <v>79.375999999999991</v>
      </c>
      <c r="F40" s="28"/>
      <c r="G40" s="28" t="s">
        <v>21</v>
      </c>
      <c r="H40"/>
      <c r="M40"/>
    </row>
    <row r="41" spans="1:13" ht="16" customHeight="1" x14ac:dyDescent="0.2">
      <c r="A41" s="28" t="s">
        <v>1131</v>
      </c>
      <c r="B41" s="28" t="s">
        <v>658</v>
      </c>
      <c r="C41" s="28" t="s">
        <v>391</v>
      </c>
      <c r="D41" s="28" t="s">
        <v>1134</v>
      </c>
      <c r="E41" s="33">
        <v>847</v>
      </c>
      <c r="F41" s="28"/>
      <c r="G41" s="28" t="s">
        <v>16</v>
      </c>
      <c r="H41"/>
      <c r="M41"/>
    </row>
    <row r="42" spans="1:13" ht="16" customHeight="1" x14ac:dyDescent="0.2">
      <c r="A42" s="28" t="s">
        <v>1131</v>
      </c>
      <c r="B42" s="28" t="s">
        <v>376</v>
      </c>
      <c r="C42" s="28" t="s">
        <v>377</v>
      </c>
      <c r="D42" s="28" t="s">
        <v>1135</v>
      </c>
      <c r="E42" s="33">
        <v>880.00000000000011</v>
      </c>
      <c r="F42" s="28"/>
      <c r="G42" s="28" t="s">
        <v>16</v>
      </c>
      <c r="H42"/>
      <c r="M42"/>
    </row>
    <row r="43" spans="1:13" ht="16" customHeight="1" x14ac:dyDescent="0.2">
      <c r="A43" s="28" t="s">
        <v>1131</v>
      </c>
      <c r="B43" s="28" t="s">
        <v>1136</v>
      </c>
      <c r="C43" s="28" t="s">
        <v>1137</v>
      </c>
      <c r="D43" s="28" t="s">
        <v>1138</v>
      </c>
      <c r="E43" s="33">
        <v>1430.0000000000002</v>
      </c>
      <c r="F43" s="28"/>
      <c r="G43" s="28" t="s">
        <v>16</v>
      </c>
      <c r="H43"/>
      <c r="M43"/>
    </row>
    <row r="44" spans="1:13" ht="16" customHeight="1" x14ac:dyDescent="0.2">
      <c r="A44" s="28" t="s">
        <v>1139</v>
      </c>
      <c r="B44" s="28" t="s">
        <v>658</v>
      </c>
      <c r="C44" s="28" t="s">
        <v>391</v>
      </c>
      <c r="D44" s="28" t="s">
        <v>1140</v>
      </c>
      <c r="E44" s="33">
        <v>1343.1</v>
      </c>
      <c r="F44" s="28"/>
      <c r="G44" s="28" t="s">
        <v>16</v>
      </c>
      <c r="H44"/>
      <c r="M44"/>
    </row>
    <row r="45" spans="1:13" ht="16" customHeight="1" x14ac:dyDescent="0.2">
      <c r="A45" s="28" t="s">
        <v>1141</v>
      </c>
      <c r="B45" s="28" t="s">
        <v>1142</v>
      </c>
      <c r="C45" s="28" t="s">
        <v>1143</v>
      </c>
      <c r="D45" s="28" t="s">
        <v>1144</v>
      </c>
      <c r="E45" s="33">
        <v>496.05159999999995</v>
      </c>
      <c r="F45" s="28"/>
      <c r="G45" s="28" t="s">
        <v>16</v>
      </c>
      <c r="H45"/>
      <c r="M45"/>
    </row>
    <row r="46" spans="1:13" ht="16" customHeight="1" x14ac:dyDescent="0.2">
      <c r="A46" s="28" t="s">
        <v>1141</v>
      </c>
      <c r="B46" s="28" t="s">
        <v>437</v>
      </c>
      <c r="C46" s="28" t="s">
        <v>438</v>
      </c>
      <c r="D46" s="28" t="s">
        <v>1145</v>
      </c>
      <c r="E46" s="33">
        <v>834.9</v>
      </c>
      <c r="F46" s="28"/>
      <c r="G46" s="28" t="s">
        <v>21</v>
      </c>
      <c r="H46"/>
      <c r="M46"/>
    </row>
    <row r="47" spans="1:13" ht="16" customHeight="1" x14ac:dyDescent="0.2">
      <c r="A47" s="28" t="s">
        <v>1141</v>
      </c>
      <c r="B47" s="28" t="s">
        <v>437</v>
      </c>
      <c r="C47" s="28" t="s">
        <v>438</v>
      </c>
      <c r="D47" s="28" t="s">
        <v>1145</v>
      </c>
      <c r="E47" s="33">
        <v>290.39999999999998</v>
      </c>
      <c r="F47" s="28"/>
      <c r="G47" s="28" t="s">
        <v>21</v>
      </c>
      <c r="H47"/>
      <c r="M47"/>
    </row>
    <row r="48" spans="1:13" ht="16" customHeight="1" x14ac:dyDescent="0.2">
      <c r="A48" s="28" t="s">
        <v>1146</v>
      </c>
      <c r="B48" s="28" t="s">
        <v>196</v>
      </c>
      <c r="C48" s="28" t="s">
        <v>197</v>
      </c>
      <c r="D48" s="28" t="s">
        <v>1147</v>
      </c>
      <c r="E48" s="33">
        <v>998.25</v>
      </c>
      <c r="F48" s="28"/>
      <c r="G48" s="28" t="s">
        <v>21</v>
      </c>
      <c r="H48"/>
      <c r="M48"/>
    </row>
    <row r="49" spans="1:13" ht="16" customHeight="1" x14ac:dyDescent="0.2">
      <c r="A49" s="28" t="s">
        <v>1146</v>
      </c>
      <c r="B49" s="28" t="s">
        <v>196</v>
      </c>
      <c r="C49" s="28" t="s">
        <v>197</v>
      </c>
      <c r="D49" s="28" t="s">
        <v>1147</v>
      </c>
      <c r="E49" s="33">
        <v>919.6</v>
      </c>
      <c r="F49" s="28"/>
      <c r="G49" s="28" t="s">
        <v>21</v>
      </c>
      <c r="H49"/>
      <c r="M49"/>
    </row>
    <row r="50" spans="1:13" ht="16" customHeight="1" x14ac:dyDescent="0.2">
      <c r="A50" s="28" t="s">
        <v>1146</v>
      </c>
      <c r="B50" s="28" t="s">
        <v>763</v>
      </c>
      <c r="C50" s="28" t="s">
        <v>764</v>
      </c>
      <c r="D50" s="28" t="s">
        <v>1148</v>
      </c>
      <c r="E50" s="33">
        <v>1197.8999999999999</v>
      </c>
      <c r="F50" s="28"/>
      <c r="G50" s="28" t="s">
        <v>21</v>
      </c>
      <c r="H50"/>
      <c r="M50"/>
    </row>
    <row r="51" spans="1:13" ht="16" customHeight="1" x14ac:dyDescent="0.2">
      <c r="A51" s="28" t="s">
        <v>1146</v>
      </c>
      <c r="B51" s="28" t="s">
        <v>1149</v>
      </c>
      <c r="C51" s="28" t="s">
        <v>1150</v>
      </c>
      <c r="D51" s="28" t="s">
        <v>1151</v>
      </c>
      <c r="E51" s="33">
        <v>8470</v>
      </c>
      <c r="F51" s="28"/>
      <c r="G51" s="28" t="s">
        <v>21</v>
      </c>
      <c r="H51"/>
      <c r="M51"/>
    </row>
    <row r="52" spans="1:13" ht="16" customHeight="1" x14ac:dyDescent="0.2">
      <c r="A52" s="28" t="s">
        <v>1146</v>
      </c>
      <c r="B52" s="28" t="s">
        <v>608</v>
      </c>
      <c r="C52" s="28" t="s">
        <v>1082</v>
      </c>
      <c r="D52" s="28" t="s">
        <v>1152</v>
      </c>
      <c r="E52" s="33">
        <v>76.55</v>
      </c>
      <c r="F52" s="28"/>
      <c r="G52" s="28" t="s">
        <v>16</v>
      </c>
      <c r="H52"/>
      <c r="M52"/>
    </row>
    <row r="53" spans="1:13" ht="16" customHeight="1" x14ac:dyDescent="0.2">
      <c r="A53" s="28" t="s">
        <v>1153</v>
      </c>
      <c r="B53" s="28" t="s">
        <v>1094</v>
      </c>
      <c r="C53" s="28" t="s">
        <v>1095</v>
      </c>
      <c r="D53" s="28" t="s">
        <v>1096</v>
      </c>
      <c r="E53" s="33">
        <v>1722</v>
      </c>
      <c r="F53" s="28"/>
      <c r="G53" s="28" t="s">
        <v>21</v>
      </c>
      <c r="H53"/>
      <c r="M53"/>
    </row>
    <row r="54" spans="1:13" ht="16" customHeight="1" x14ac:dyDescent="0.2">
      <c r="A54" s="28" t="s">
        <v>1154</v>
      </c>
      <c r="B54" s="28" t="s">
        <v>1149</v>
      </c>
      <c r="C54" s="28" t="s">
        <v>1150</v>
      </c>
      <c r="D54" s="28" t="s">
        <v>1155</v>
      </c>
      <c r="E54" s="33">
        <v>3630</v>
      </c>
      <c r="F54" s="28"/>
      <c r="G54" s="28" t="s">
        <v>21</v>
      </c>
      <c r="H54"/>
      <c r="M54"/>
    </row>
    <row r="55" spans="1:13" ht="16" customHeight="1" x14ac:dyDescent="0.2">
      <c r="A55" s="28" t="s">
        <v>1156</v>
      </c>
      <c r="B55" s="28" t="s">
        <v>687</v>
      </c>
      <c r="C55" s="28" t="s">
        <v>688</v>
      </c>
      <c r="D55" s="28" t="s">
        <v>1157</v>
      </c>
      <c r="E55" s="33">
        <v>362.03199999999998</v>
      </c>
      <c r="F55" s="28"/>
      <c r="G55" s="28" t="s">
        <v>21</v>
      </c>
      <c r="H55"/>
      <c r="M55"/>
    </row>
    <row r="56" spans="1:13" ht="16" customHeight="1" x14ac:dyDescent="0.2">
      <c r="A56" s="28" t="s">
        <v>1156</v>
      </c>
      <c r="B56" s="28" t="s">
        <v>1158</v>
      </c>
      <c r="C56" s="28" t="s">
        <v>1159</v>
      </c>
      <c r="D56" s="28" t="s">
        <v>1160</v>
      </c>
      <c r="E56" s="33">
        <v>1479.83</v>
      </c>
      <c r="F56" s="28"/>
      <c r="G56" s="28" t="s">
        <v>21</v>
      </c>
      <c r="H56"/>
      <c r="M56"/>
    </row>
    <row r="57" spans="1:13" ht="16" customHeight="1" x14ac:dyDescent="0.2">
      <c r="A57" s="28" t="s">
        <v>1156</v>
      </c>
      <c r="B57" s="28" t="s">
        <v>1158</v>
      </c>
      <c r="C57" s="28" t="s">
        <v>1159</v>
      </c>
      <c r="D57" s="28" t="s">
        <v>1161</v>
      </c>
      <c r="E57" s="33">
        <v>935.32999999999993</v>
      </c>
      <c r="F57" s="28"/>
      <c r="G57" s="28" t="s">
        <v>21</v>
      </c>
      <c r="H57"/>
      <c r="M57"/>
    </row>
    <row r="58" spans="1:13" ht="16" customHeight="1" x14ac:dyDescent="0.2">
      <c r="A58" s="28" t="s">
        <v>1156</v>
      </c>
      <c r="B58" s="28" t="s">
        <v>1158</v>
      </c>
      <c r="C58" s="28" t="s">
        <v>1159</v>
      </c>
      <c r="D58" s="28" t="s">
        <v>1162</v>
      </c>
      <c r="E58" s="33">
        <v>525.58770000000004</v>
      </c>
      <c r="F58" s="28"/>
      <c r="G58" s="28" t="s">
        <v>21</v>
      </c>
      <c r="H58"/>
      <c r="M58"/>
    </row>
    <row r="59" spans="1:13" ht="16" customHeight="1" x14ac:dyDescent="0.2">
      <c r="A59" s="28" t="s">
        <v>1163</v>
      </c>
      <c r="B59" s="28" t="s">
        <v>636</v>
      </c>
      <c r="C59" s="28" t="s">
        <v>637</v>
      </c>
      <c r="D59" s="28" t="s">
        <v>1164</v>
      </c>
      <c r="E59" s="33">
        <v>13192.932499999999</v>
      </c>
      <c r="F59" s="28"/>
      <c r="G59" s="28" t="s">
        <v>16</v>
      </c>
      <c r="H59"/>
      <c r="M59"/>
    </row>
    <row r="60" spans="1:13" ht="16" customHeight="1" x14ac:dyDescent="0.2">
      <c r="A60" s="28" t="s">
        <v>1165</v>
      </c>
      <c r="B60" s="28" t="s">
        <v>278</v>
      </c>
      <c r="C60" s="28" t="s">
        <v>279</v>
      </c>
      <c r="D60" s="28" t="s">
        <v>1166</v>
      </c>
      <c r="E60" s="33">
        <v>218.15089999999998</v>
      </c>
      <c r="F60" s="28"/>
      <c r="G60" s="28" t="s">
        <v>21</v>
      </c>
      <c r="H60"/>
      <c r="M60"/>
    </row>
    <row r="61" spans="1:13" ht="16" customHeight="1" x14ac:dyDescent="0.2">
      <c r="A61" s="28" t="s">
        <v>1167</v>
      </c>
      <c r="B61" s="28" t="s">
        <v>101</v>
      </c>
      <c r="C61" s="28" t="s">
        <v>537</v>
      </c>
      <c r="D61" s="28" t="s">
        <v>1168</v>
      </c>
      <c r="E61" s="33">
        <v>211.75</v>
      </c>
      <c r="F61" s="28"/>
      <c r="G61" s="28" t="s">
        <v>21</v>
      </c>
      <c r="H61"/>
      <c r="M61"/>
    </row>
    <row r="62" spans="1:13" ht="16" customHeight="1" x14ac:dyDescent="0.2">
      <c r="A62" s="28" t="s">
        <v>1169</v>
      </c>
      <c r="B62" s="28" t="s">
        <v>1136</v>
      </c>
      <c r="C62" s="28" t="s">
        <v>1137</v>
      </c>
      <c r="D62" s="28" t="s">
        <v>1138</v>
      </c>
      <c r="E62" s="33">
        <v>1650.0000000000002</v>
      </c>
      <c r="F62" s="28"/>
      <c r="G62" s="28" t="s">
        <v>16</v>
      </c>
      <c r="H62"/>
      <c r="M62"/>
    </row>
    <row r="63" spans="1:13" ht="16" customHeight="1" x14ac:dyDescent="0.2">
      <c r="A63" s="28" t="s">
        <v>1170</v>
      </c>
      <c r="B63" s="28" t="s">
        <v>76</v>
      </c>
      <c r="C63" s="28" t="s">
        <v>77</v>
      </c>
      <c r="D63" s="28" t="s">
        <v>1171</v>
      </c>
      <c r="E63" s="33">
        <v>1104.1733999999999</v>
      </c>
      <c r="F63" s="28"/>
      <c r="G63" s="28" t="s">
        <v>21</v>
      </c>
      <c r="H63"/>
      <c r="M63"/>
    </row>
    <row r="64" spans="1:13" ht="16" customHeight="1" x14ac:dyDescent="0.2">
      <c r="A64" s="28" t="s">
        <v>1170</v>
      </c>
      <c r="B64" s="28" t="s">
        <v>1172</v>
      </c>
      <c r="C64" s="28" t="s">
        <v>1173</v>
      </c>
      <c r="D64" s="28" t="s">
        <v>1174</v>
      </c>
      <c r="E64" s="33">
        <v>2783</v>
      </c>
      <c r="F64" s="28"/>
      <c r="G64" s="28" t="s">
        <v>21</v>
      </c>
      <c r="H64"/>
      <c r="M64"/>
    </row>
    <row r="65" spans="1:13" ht="16" customHeight="1" x14ac:dyDescent="0.2">
      <c r="A65" s="28" t="s">
        <v>1170</v>
      </c>
      <c r="B65" s="28" t="s">
        <v>419</v>
      </c>
      <c r="C65" s="28" t="s">
        <v>420</v>
      </c>
      <c r="D65" s="28" t="s">
        <v>1175</v>
      </c>
      <c r="E65" s="33">
        <v>8538.9699999999993</v>
      </c>
      <c r="F65" s="28"/>
      <c r="G65" s="28" t="s">
        <v>21</v>
      </c>
      <c r="H65"/>
      <c r="M65"/>
    </row>
    <row r="66" spans="1:13" ht="16" customHeight="1" x14ac:dyDescent="0.2">
      <c r="A66" s="28" t="s">
        <v>1170</v>
      </c>
      <c r="B66" s="28" t="s">
        <v>1176</v>
      </c>
      <c r="C66" s="28" t="s">
        <v>1177</v>
      </c>
      <c r="D66" s="28" t="s">
        <v>1178</v>
      </c>
      <c r="E66" s="33">
        <v>108.89999999999999</v>
      </c>
      <c r="F66" s="28"/>
      <c r="G66" s="28" t="s">
        <v>21</v>
      </c>
      <c r="H66"/>
      <c r="M66"/>
    </row>
    <row r="67" spans="1:13" ht="16" customHeight="1" x14ac:dyDescent="0.2">
      <c r="A67" s="28" t="s">
        <v>1179</v>
      </c>
      <c r="B67" s="28" t="s">
        <v>370</v>
      </c>
      <c r="C67" s="28" t="s">
        <v>371</v>
      </c>
      <c r="D67" s="28" t="s">
        <v>1180</v>
      </c>
      <c r="E67" s="33">
        <v>199.65</v>
      </c>
      <c r="F67" s="28"/>
      <c r="G67" s="28" t="s">
        <v>21</v>
      </c>
      <c r="H67"/>
      <c r="M67"/>
    </row>
    <row r="68" spans="1:13" ht="16" customHeight="1" x14ac:dyDescent="0.2">
      <c r="A68" s="28" t="s">
        <v>1179</v>
      </c>
      <c r="B68" s="28" t="s">
        <v>502</v>
      </c>
      <c r="C68" s="28" t="s">
        <v>503</v>
      </c>
      <c r="D68" s="28" t="s">
        <v>1181</v>
      </c>
      <c r="E68" s="33">
        <v>58.08</v>
      </c>
      <c r="F68" s="28"/>
      <c r="G68" s="28" t="s">
        <v>21</v>
      </c>
      <c r="H68"/>
      <c r="M68"/>
    </row>
    <row r="69" spans="1:13" ht="16" customHeight="1" x14ac:dyDescent="0.2">
      <c r="A69" s="28" t="s">
        <v>1182</v>
      </c>
      <c r="B69" s="28" t="s">
        <v>453</v>
      </c>
      <c r="C69" s="28" t="s">
        <v>454</v>
      </c>
      <c r="D69" s="28" t="s">
        <v>1183</v>
      </c>
      <c r="E69" s="33">
        <v>147.94669999999999</v>
      </c>
      <c r="F69" s="28"/>
      <c r="G69" s="28" t="s">
        <v>21</v>
      </c>
      <c r="H69"/>
      <c r="M69"/>
    </row>
    <row r="70" spans="1:13" ht="16" customHeight="1" x14ac:dyDescent="0.2">
      <c r="A70" s="28" t="s">
        <v>1184</v>
      </c>
      <c r="B70" s="28" t="s">
        <v>1185</v>
      </c>
      <c r="C70" s="28" t="s">
        <v>1186</v>
      </c>
      <c r="D70" s="28" t="s">
        <v>1187</v>
      </c>
      <c r="E70" s="33">
        <v>125.4044</v>
      </c>
      <c r="F70" s="28"/>
      <c r="G70" s="28" t="s">
        <v>21</v>
      </c>
      <c r="H70"/>
      <c r="M70"/>
    </row>
    <row r="71" spans="1:13" ht="16" customHeight="1" x14ac:dyDescent="0.2">
      <c r="A71" s="28" t="s">
        <v>1188</v>
      </c>
      <c r="B71" s="28" t="s">
        <v>422</v>
      </c>
      <c r="C71" s="28" t="s">
        <v>548</v>
      </c>
      <c r="D71" s="28" t="s">
        <v>1189</v>
      </c>
      <c r="E71" s="33">
        <v>7260</v>
      </c>
      <c r="F71" s="28"/>
      <c r="G71" s="28" t="s">
        <v>16</v>
      </c>
      <c r="H71"/>
      <c r="M71"/>
    </row>
    <row r="72" spans="1:13" ht="16" customHeight="1" x14ac:dyDescent="0.2">
      <c r="A72" s="28" t="s">
        <v>1188</v>
      </c>
      <c r="B72" s="28" t="s">
        <v>509</v>
      </c>
      <c r="C72" s="28" t="s">
        <v>510</v>
      </c>
      <c r="D72" s="28" t="s">
        <v>1190</v>
      </c>
      <c r="E72" s="33">
        <v>4090.5259999999998</v>
      </c>
      <c r="F72" s="28"/>
      <c r="G72" s="28" t="s">
        <v>16</v>
      </c>
      <c r="H72"/>
      <c r="M72"/>
    </row>
    <row r="73" spans="1:13" ht="16" customHeight="1" x14ac:dyDescent="0.2">
      <c r="A73" s="28"/>
      <c r="B73" s="28"/>
      <c r="C73" s="28"/>
      <c r="D73" s="28"/>
      <c r="E73" s="33"/>
      <c r="F73" s="28"/>
      <c r="G73" s="28"/>
      <c r="H73"/>
      <c r="M73"/>
    </row>
    <row r="74" spans="1:13" ht="16" customHeight="1" x14ac:dyDescent="0.2">
      <c r="A74"/>
      <c r="C74"/>
      <c r="H74"/>
      <c r="M74"/>
    </row>
    <row r="75" spans="1:13" ht="16" customHeight="1" x14ac:dyDescent="0.25">
      <c r="A75"/>
      <c r="C75"/>
      <c r="E75" s="67">
        <f>SUM(E15:E74)</f>
        <v>111460.48289999999</v>
      </c>
      <c r="G75" s="68">
        <f>COUNT(E15:E73)</f>
        <v>58</v>
      </c>
      <c r="H75"/>
      <c r="M75"/>
    </row>
    <row r="76" spans="1:13" ht="16" customHeight="1" x14ac:dyDescent="0.2">
      <c r="A76"/>
      <c r="C76"/>
      <c r="H76"/>
      <c r="M76"/>
    </row>
    <row r="77" spans="1:13" ht="16" customHeight="1" x14ac:dyDescent="0.2">
      <c r="A77"/>
      <c r="C77"/>
      <c r="H77"/>
      <c r="M77"/>
    </row>
    <row r="78" spans="1:13" ht="16" customHeight="1" x14ac:dyDescent="0.2">
      <c r="A78"/>
      <c r="C78"/>
      <c r="H78"/>
      <c r="M78"/>
    </row>
    <row r="79" spans="1:13" ht="16" customHeight="1" x14ac:dyDescent="0.2">
      <c r="A79"/>
      <c r="C79"/>
      <c r="H79"/>
      <c r="M79"/>
    </row>
    <row r="80" spans="1:13" ht="16" customHeight="1" x14ac:dyDescent="0.2">
      <c r="A80"/>
      <c r="C80"/>
      <c r="H80"/>
      <c r="M80"/>
    </row>
    <row r="81" spans="1:13" ht="16" customHeight="1" x14ac:dyDescent="0.2">
      <c r="A81"/>
      <c r="C81"/>
      <c r="H81"/>
      <c r="M81"/>
    </row>
    <row r="82" spans="1:13" ht="16" customHeight="1" x14ac:dyDescent="0.2">
      <c r="A82"/>
      <c r="C82"/>
      <c r="H82"/>
      <c r="M82"/>
    </row>
    <row r="83" spans="1:13" ht="16" customHeight="1" x14ac:dyDescent="0.2">
      <c r="A83"/>
      <c r="C83"/>
      <c r="H83"/>
      <c r="M83"/>
    </row>
    <row r="84" spans="1:13" ht="16" customHeight="1" x14ac:dyDescent="0.2">
      <c r="A84"/>
      <c r="C84"/>
      <c r="H84"/>
      <c r="M84"/>
    </row>
    <row r="85" spans="1:13" ht="16" customHeight="1" x14ac:dyDescent="0.2">
      <c r="A85"/>
      <c r="C85"/>
      <c r="H85"/>
      <c r="M85"/>
    </row>
    <row r="86" spans="1:13" ht="16" customHeight="1" x14ac:dyDescent="0.2">
      <c r="A86"/>
      <c r="C86"/>
      <c r="H86"/>
      <c r="M86"/>
    </row>
    <row r="87" spans="1:13" ht="16" customHeight="1" x14ac:dyDescent="0.2">
      <c r="A87"/>
      <c r="C87"/>
      <c r="H87"/>
      <c r="M87"/>
    </row>
    <row r="88" spans="1:13" ht="16" customHeight="1" x14ac:dyDescent="0.2">
      <c r="A88"/>
      <c r="C88"/>
      <c r="H88"/>
      <c r="M88"/>
    </row>
    <row r="89" spans="1:13" ht="16" customHeight="1" x14ac:dyDescent="0.2">
      <c r="A89"/>
      <c r="C89"/>
      <c r="H89"/>
      <c r="M89"/>
    </row>
    <row r="90" spans="1:13" ht="16" customHeight="1" x14ac:dyDescent="0.2">
      <c r="A90"/>
      <c r="C90"/>
      <c r="H90"/>
      <c r="M90"/>
    </row>
    <row r="91" spans="1:13" ht="16" customHeight="1" x14ac:dyDescent="0.2">
      <c r="A91"/>
      <c r="C91"/>
      <c r="H91"/>
      <c r="M91"/>
    </row>
    <row r="92" spans="1:13" ht="16" customHeight="1" x14ac:dyDescent="0.2">
      <c r="A92"/>
      <c r="C92"/>
      <c r="H92"/>
      <c r="M92"/>
    </row>
    <row r="93" spans="1:13" ht="16" customHeight="1" x14ac:dyDescent="0.2">
      <c r="A93"/>
      <c r="C93"/>
      <c r="H93"/>
      <c r="M93"/>
    </row>
    <row r="94" spans="1:13" ht="16" customHeight="1" x14ac:dyDescent="0.2">
      <c r="A94"/>
      <c r="C94"/>
      <c r="H94"/>
      <c r="M94"/>
    </row>
    <row r="95" spans="1:13" ht="16" customHeight="1" x14ac:dyDescent="0.2">
      <c r="A95"/>
      <c r="C95"/>
      <c r="H95"/>
      <c r="M95"/>
    </row>
    <row r="96" spans="1:13" ht="16" customHeight="1" x14ac:dyDescent="0.2">
      <c r="A96"/>
      <c r="C96"/>
      <c r="H96"/>
      <c r="M96"/>
    </row>
    <row r="97" spans="1:13" ht="16" customHeight="1" x14ac:dyDescent="0.2">
      <c r="A97"/>
      <c r="C97"/>
      <c r="H97"/>
      <c r="M97"/>
    </row>
    <row r="98" spans="1:13" ht="16" customHeight="1" x14ac:dyDescent="0.2">
      <c r="A98"/>
      <c r="C98"/>
      <c r="H98"/>
      <c r="M98"/>
    </row>
    <row r="99" spans="1:13" ht="16" customHeight="1" x14ac:dyDescent="0.2">
      <c r="A99"/>
      <c r="C99"/>
      <c r="H99"/>
      <c r="M99"/>
    </row>
    <row r="100" spans="1:13" ht="16" customHeight="1" x14ac:dyDescent="0.2">
      <c r="A100"/>
      <c r="C100"/>
      <c r="H100"/>
      <c r="M100"/>
    </row>
    <row r="101" spans="1:13" ht="16" customHeight="1" x14ac:dyDescent="0.2">
      <c r="A101"/>
      <c r="C101"/>
      <c r="H101"/>
      <c r="M101"/>
    </row>
    <row r="102" spans="1:13" ht="16" customHeight="1" x14ac:dyDescent="0.2">
      <c r="A102"/>
      <c r="C102"/>
      <c r="H102"/>
      <c r="M102"/>
    </row>
    <row r="103" spans="1:13" ht="16" customHeight="1" x14ac:dyDescent="0.2">
      <c r="A103"/>
      <c r="C103"/>
      <c r="H103"/>
      <c r="M103"/>
    </row>
    <row r="104" spans="1:13" ht="16" customHeight="1" x14ac:dyDescent="0.2">
      <c r="A104"/>
      <c r="C104"/>
      <c r="H104"/>
      <c r="M104"/>
    </row>
    <row r="105" spans="1:13" ht="16" customHeight="1" x14ac:dyDescent="0.2">
      <c r="A105"/>
      <c r="C105"/>
      <c r="H105"/>
      <c r="M105"/>
    </row>
    <row r="106" spans="1:13" ht="16" customHeight="1" x14ac:dyDescent="0.2">
      <c r="A106"/>
      <c r="C106"/>
      <c r="H106"/>
      <c r="M106"/>
    </row>
    <row r="107" spans="1:13" ht="16" customHeight="1" x14ac:dyDescent="0.2">
      <c r="A107"/>
      <c r="C107"/>
      <c r="H107"/>
      <c r="M107"/>
    </row>
    <row r="108" spans="1:13" ht="16" customHeight="1" x14ac:dyDescent="0.2">
      <c r="A108"/>
      <c r="C108"/>
      <c r="H108"/>
      <c r="M108"/>
    </row>
    <row r="109" spans="1:13" ht="16" customHeight="1" x14ac:dyDescent="0.2">
      <c r="A109"/>
      <c r="C109"/>
      <c r="H109"/>
      <c r="M109"/>
    </row>
    <row r="110" spans="1:13" ht="16" customHeight="1" x14ac:dyDescent="0.2">
      <c r="A110"/>
      <c r="C110"/>
      <c r="H110"/>
      <c r="M110"/>
    </row>
    <row r="111" spans="1:13" ht="16" customHeight="1" x14ac:dyDescent="0.2">
      <c r="A111"/>
      <c r="C111"/>
      <c r="H111"/>
      <c r="M111"/>
    </row>
    <row r="112" spans="1:13" x14ac:dyDescent="0.2">
      <c r="A112"/>
      <c r="C112"/>
      <c r="H112"/>
      <c r="M112"/>
    </row>
    <row r="113" spans="1:13" ht="16" customHeight="1" x14ac:dyDescent="0.2">
      <c r="A113"/>
      <c r="C113"/>
      <c r="H113"/>
      <c r="M113"/>
    </row>
    <row r="114" spans="1:13" ht="16" customHeight="1" x14ac:dyDescent="0.2">
      <c r="A114"/>
      <c r="C114"/>
      <c r="H114"/>
      <c r="M114"/>
    </row>
    <row r="115" spans="1:13" ht="16" customHeight="1" x14ac:dyDescent="0.2">
      <c r="A115"/>
      <c r="C115"/>
      <c r="H115"/>
      <c r="M115"/>
    </row>
    <row r="116" spans="1:13" ht="16" customHeight="1" x14ac:dyDescent="0.2">
      <c r="A116"/>
      <c r="C116"/>
      <c r="H116"/>
      <c r="M116"/>
    </row>
    <row r="117" spans="1:13" ht="16" customHeight="1" x14ac:dyDescent="0.2">
      <c r="A117"/>
      <c r="C117"/>
      <c r="H117"/>
      <c r="M117"/>
    </row>
    <row r="118" spans="1:13" ht="16" customHeight="1" x14ac:dyDescent="0.2">
      <c r="A118"/>
      <c r="C118"/>
      <c r="H118"/>
      <c r="M118"/>
    </row>
    <row r="119" spans="1:13" ht="16" customHeight="1" x14ac:dyDescent="0.2">
      <c r="A119"/>
      <c r="C119"/>
      <c r="H119"/>
      <c r="M119"/>
    </row>
    <row r="120" spans="1:13" ht="16" customHeight="1" x14ac:dyDescent="0.2">
      <c r="A120"/>
      <c r="C120"/>
      <c r="H120"/>
      <c r="M120"/>
    </row>
    <row r="121" spans="1:13" ht="16" customHeight="1" x14ac:dyDescent="0.2">
      <c r="A121"/>
      <c r="C121"/>
      <c r="H121"/>
      <c r="M121"/>
    </row>
    <row r="122" spans="1:13" ht="16" customHeight="1" x14ac:dyDescent="0.2">
      <c r="A122"/>
      <c r="C122"/>
      <c r="H122"/>
      <c r="M122"/>
    </row>
    <row r="123" spans="1:13" ht="16" customHeight="1" x14ac:dyDescent="0.2">
      <c r="A123"/>
      <c r="C123"/>
      <c r="H123"/>
      <c r="M123"/>
    </row>
    <row r="124" spans="1:13" ht="16" customHeight="1" x14ac:dyDescent="0.2">
      <c r="A124"/>
      <c r="C124"/>
      <c r="H124"/>
      <c r="M124"/>
    </row>
    <row r="125" spans="1:13" ht="16" customHeight="1" x14ac:dyDescent="0.2">
      <c r="A125"/>
      <c r="C125"/>
      <c r="H125"/>
      <c r="M125"/>
    </row>
    <row r="126" spans="1:13" ht="16" customHeight="1" x14ac:dyDescent="0.2">
      <c r="A126"/>
      <c r="C126"/>
      <c r="H126"/>
      <c r="M126"/>
    </row>
    <row r="127" spans="1:13" ht="16" customHeight="1" x14ac:dyDescent="0.2">
      <c r="A127"/>
      <c r="C127"/>
      <c r="H127"/>
      <c r="M127"/>
    </row>
    <row r="128" spans="1:13" ht="16" customHeight="1" x14ac:dyDescent="0.2">
      <c r="A128"/>
      <c r="C128"/>
      <c r="H128"/>
      <c r="M128"/>
    </row>
    <row r="129" spans="1:13" ht="16" customHeight="1" x14ac:dyDescent="0.2">
      <c r="A129"/>
      <c r="C129"/>
      <c r="H129"/>
      <c r="M129"/>
    </row>
    <row r="130" spans="1:13" ht="16" customHeight="1" x14ac:dyDescent="0.2">
      <c r="A130"/>
      <c r="C130"/>
      <c r="H130"/>
      <c r="M130"/>
    </row>
    <row r="131" spans="1:13" ht="16" customHeight="1" x14ac:dyDescent="0.2">
      <c r="A131"/>
      <c r="C131"/>
      <c r="H131"/>
      <c r="M131"/>
    </row>
    <row r="132" spans="1:13" ht="16" customHeight="1" x14ac:dyDescent="0.2">
      <c r="A132"/>
      <c r="C132"/>
      <c r="H132"/>
      <c r="M132"/>
    </row>
    <row r="133" spans="1:13" ht="16" customHeight="1" x14ac:dyDescent="0.2">
      <c r="A133"/>
      <c r="C133"/>
      <c r="H133"/>
      <c r="M133"/>
    </row>
    <row r="134" spans="1:13" ht="16" customHeight="1" x14ac:dyDescent="0.2">
      <c r="A134"/>
      <c r="C134"/>
      <c r="H134"/>
      <c r="M134"/>
    </row>
    <row r="135" spans="1:13" ht="16" customHeight="1" x14ac:dyDescent="0.2">
      <c r="A135"/>
      <c r="C135"/>
      <c r="H135"/>
      <c r="M135"/>
    </row>
    <row r="136" spans="1:13" ht="16" customHeight="1" x14ac:dyDescent="0.2">
      <c r="A136"/>
      <c r="C136"/>
      <c r="H136"/>
      <c r="M136"/>
    </row>
    <row r="137" spans="1:13" ht="16" customHeight="1" x14ac:dyDescent="0.2">
      <c r="A137"/>
      <c r="C137"/>
      <c r="H137"/>
      <c r="M137"/>
    </row>
    <row r="138" spans="1:13" ht="16" customHeight="1" x14ac:dyDescent="0.2">
      <c r="A138"/>
      <c r="C138"/>
      <c r="H138"/>
      <c r="M138"/>
    </row>
    <row r="139" spans="1:13" ht="16" customHeight="1" x14ac:dyDescent="0.2">
      <c r="A139"/>
      <c r="C139"/>
      <c r="H139"/>
      <c r="M139"/>
    </row>
    <row r="140" spans="1:13" ht="16" customHeight="1" x14ac:dyDescent="0.2">
      <c r="A140"/>
      <c r="C140"/>
      <c r="H140"/>
      <c r="M140"/>
    </row>
    <row r="141" spans="1:13" ht="16" customHeight="1" x14ac:dyDescent="0.2">
      <c r="A141"/>
      <c r="C141"/>
      <c r="H141"/>
      <c r="M141"/>
    </row>
    <row r="142" spans="1:13" ht="16" customHeight="1" x14ac:dyDescent="0.2">
      <c r="A142"/>
      <c r="C142"/>
      <c r="H142"/>
      <c r="M142"/>
    </row>
    <row r="143" spans="1:13" ht="16" customHeight="1" x14ac:dyDescent="0.2">
      <c r="A143"/>
      <c r="C143"/>
      <c r="H143"/>
      <c r="M143"/>
    </row>
    <row r="144" spans="1:13" ht="16" customHeight="1" x14ac:dyDescent="0.2">
      <c r="A144"/>
      <c r="C144"/>
      <c r="H144"/>
      <c r="M144"/>
    </row>
    <row r="145" spans="1:13" ht="16" customHeight="1" x14ac:dyDescent="0.2">
      <c r="A145"/>
      <c r="C145"/>
      <c r="H145"/>
      <c r="M145"/>
    </row>
    <row r="146" spans="1:13" ht="16" customHeight="1" x14ac:dyDescent="0.2">
      <c r="A146"/>
      <c r="C146"/>
      <c r="H146"/>
      <c r="M146"/>
    </row>
    <row r="147" spans="1:13" ht="16" customHeight="1" x14ac:dyDescent="0.2">
      <c r="A147"/>
      <c r="C147"/>
      <c r="H147"/>
      <c r="M147"/>
    </row>
    <row r="148" spans="1:13" ht="16" customHeight="1" x14ac:dyDescent="0.2">
      <c r="A148"/>
      <c r="C148"/>
      <c r="H148"/>
      <c r="M148"/>
    </row>
    <row r="149" spans="1:13" ht="16" customHeight="1" x14ac:dyDescent="0.2">
      <c r="A149"/>
      <c r="C149"/>
      <c r="H149"/>
      <c r="M149"/>
    </row>
    <row r="150" spans="1:13" ht="16" customHeight="1" x14ac:dyDescent="0.2">
      <c r="A150"/>
      <c r="C150"/>
      <c r="H150"/>
      <c r="M150"/>
    </row>
    <row r="151" spans="1:13" ht="16" customHeight="1" x14ac:dyDescent="0.2">
      <c r="A151"/>
      <c r="C151"/>
      <c r="H151"/>
      <c r="M151"/>
    </row>
    <row r="152" spans="1:13" ht="16" customHeight="1" x14ac:dyDescent="0.2">
      <c r="A152"/>
      <c r="C152"/>
      <c r="H152"/>
      <c r="M152"/>
    </row>
    <row r="153" spans="1:13" ht="16" customHeight="1" x14ac:dyDescent="0.2">
      <c r="A153"/>
      <c r="C153"/>
      <c r="H153"/>
      <c r="M153"/>
    </row>
    <row r="154" spans="1:13" ht="16" customHeight="1" x14ac:dyDescent="0.2">
      <c r="A154"/>
      <c r="C154"/>
      <c r="H154"/>
      <c r="M154"/>
    </row>
    <row r="155" spans="1:13" ht="16" customHeight="1" x14ac:dyDescent="0.2">
      <c r="A155"/>
      <c r="C155"/>
      <c r="H155"/>
      <c r="M155"/>
    </row>
    <row r="156" spans="1:13" ht="16" customHeight="1" x14ac:dyDescent="0.2">
      <c r="A156"/>
      <c r="C156"/>
      <c r="H156"/>
      <c r="M156"/>
    </row>
    <row r="157" spans="1:13" ht="16" customHeight="1" x14ac:dyDescent="0.2">
      <c r="A157"/>
      <c r="C157"/>
      <c r="H157"/>
      <c r="M157"/>
    </row>
    <row r="158" spans="1:13" ht="16" customHeight="1" x14ac:dyDescent="0.2">
      <c r="A158"/>
      <c r="C158"/>
      <c r="H158"/>
      <c r="M158"/>
    </row>
    <row r="159" spans="1:13" ht="16" customHeight="1" x14ac:dyDescent="0.2">
      <c r="A159"/>
      <c r="C159"/>
      <c r="H159"/>
      <c r="M159"/>
    </row>
    <row r="160" spans="1:13" ht="16" customHeight="1" x14ac:dyDescent="0.2">
      <c r="A160"/>
      <c r="C160"/>
      <c r="H160"/>
      <c r="M160"/>
    </row>
    <row r="161" spans="1:13" ht="16" customHeight="1" x14ac:dyDescent="0.2">
      <c r="A161"/>
      <c r="C161"/>
      <c r="H161"/>
      <c r="M161"/>
    </row>
    <row r="162" spans="1:13" ht="16" customHeight="1" x14ac:dyDescent="0.2">
      <c r="A162"/>
      <c r="C162"/>
      <c r="H162"/>
      <c r="M162"/>
    </row>
    <row r="163" spans="1:13" ht="16" customHeight="1" x14ac:dyDescent="0.2">
      <c r="A163"/>
      <c r="C163"/>
      <c r="H163"/>
      <c r="M163"/>
    </row>
    <row r="164" spans="1:13" ht="16" customHeight="1" x14ac:dyDescent="0.2">
      <c r="A164"/>
      <c r="C164"/>
      <c r="H164"/>
      <c r="M164"/>
    </row>
    <row r="165" spans="1:13" ht="16" customHeight="1" x14ac:dyDescent="0.2">
      <c r="A165"/>
      <c r="C165"/>
      <c r="H165"/>
      <c r="M165"/>
    </row>
    <row r="166" spans="1:13" ht="16" customHeight="1" x14ac:dyDescent="0.2">
      <c r="A166"/>
      <c r="C166"/>
      <c r="H166"/>
      <c r="M166"/>
    </row>
    <row r="167" spans="1:13" ht="16" customHeight="1" x14ac:dyDescent="0.2">
      <c r="A167"/>
      <c r="C167"/>
      <c r="H167"/>
      <c r="M167"/>
    </row>
    <row r="168" spans="1:13" ht="16" customHeight="1" x14ac:dyDescent="0.2">
      <c r="A168"/>
      <c r="C168"/>
      <c r="H168"/>
      <c r="M168"/>
    </row>
    <row r="169" spans="1:13" ht="16" customHeight="1" x14ac:dyDescent="0.2">
      <c r="A169"/>
      <c r="C169"/>
      <c r="H169"/>
      <c r="M169"/>
    </row>
    <row r="170" spans="1:13" ht="16" customHeight="1" x14ac:dyDescent="0.2">
      <c r="A170"/>
      <c r="C170"/>
      <c r="H170"/>
      <c r="M170"/>
    </row>
    <row r="171" spans="1:13" ht="16" customHeight="1" x14ac:dyDescent="0.2">
      <c r="A171"/>
      <c r="C171"/>
      <c r="H171"/>
      <c r="M171"/>
    </row>
    <row r="172" spans="1:13" ht="16" customHeight="1" x14ac:dyDescent="0.2">
      <c r="A172"/>
      <c r="C172"/>
      <c r="H172"/>
      <c r="M172"/>
    </row>
    <row r="173" spans="1:13" ht="16" customHeight="1" x14ac:dyDescent="0.2">
      <c r="A173"/>
      <c r="C173"/>
      <c r="H173"/>
      <c r="M173"/>
    </row>
    <row r="174" spans="1:13" ht="16" customHeight="1" x14ac:dyDescent="0.2">
      <c r="A174"/>
      <c r="C174"/>
      <c r="H174"/>
      <c r="M174"/>
    </row>
    <row r="175" spans="1:13" ht="16" customHeight="1" x14ac:dyDescent="0.2">
      <c r="A175"/>
      <c r="C175"/>
      <c r="H175"/>
      <c r="M175"/>
    </row>
    <row r="176" spans="1:13" ht="16" customHeight="1" x14ac:dyDescent="0.2">
      <c r="A176"/>
      <c r="C176"/>
      <c r="H176"/>
      <c r="M176"/>
    </row>
    <row r="177" spans="1:13" ht="16" customHeight="1" x14ac:dyDescent="0.2">
      <c r="A177"/>
      <c r="C177"/>
      <c r="H177"/>
      <c r="M177"/>
    </row>
    <row r="178" spans="1:13" ht="16" customHeight="1" x14ac:dyDescent="0.2">
      <c r="A178"/>
      <c r="C178"/>
      <c r="H178"/>
      <c r="M178"/>
    </row>
    <row r="179" spans="1:13" ht="16" customHeight="1" x14ac:dyDescent="0.2">
      <c r="A179"/>
      <c r="C179"/>
      <c r="H179"/>
      <c r="M179"/>
    </row>
    <row r="180" spans="1:13" ht="16" customHeight="1" x14ac:dyDescent="0.2">
      <c r="A180"/>
      <c r="C180"/>
      <c r="H180"/>
      <c r="M180"/>
    </row>
    <row r="181" spans="1:13" ht="16" customHeight="1" x14ac:dyDescent="0.2">
      <c r="A181"/>
      <c r="C181"/>
      <c r="H181"/>
      <c r="M181"/>
    </row>
    <row r="182" spans="1:13" ht="16" customHeight="1" x14ac:dyDescent="0.2">
      <c r="A182"/>
      <c r="C182"/>
      <c r="H182"/>
      <c r="M182"/>
    </row>
    <row r="183" spans="1:13" ht="16" customHeight="1" x14ac:dyDescent="0.2">
      <c r="A183"/>
      <c r="C183"/>
      <c r="H183"/>
      <c r="M183"/>
    </row>
    <row r="184" spans="1:13" ht="16" customHeight="1" x14ac:dyDescent="0.2">
      <c r="A184"/>
      <c r="C184"/>
      <c r="H184"/>
      <c r="M184"/>
    </row>
    <row r="185" spans="1:13" ht="16" customHeight="1" x14ac:dyDescent="0.2">
      <c r="A185"/>
      <c r="C185"/>
      <c r="H185"/>
      <c r="M185"/>
    </row>
    <row r="186" spans="1:13" ht="16" customHeight="1" x14ac:dyDescent="0.2">
      <c r="A186"/>
      <c r="C186"/>
      <c r="H186"/>
      <c r="M186"/>
    </row>
    <row r="187" spans="1:13" ht="16" customHeight="1" x14ac:dyDescent="0.2">
      <c r="A187"/>
      <c r="C187"/>
      <c r="H187"/>
      <c r="M187"/>
    </row>
    <row r="188" spans="1:13" ht="16" customHeight="1" x14ac:dyDescent="0.2">
      <c r="A188"/>
      <c r="C188"/>
      <c r="H188"/>
      <c r="M188"/>
    </row>
    <row r="189" spans="1:13" ht="16" customHeight="1" x14ac:dyDescent="0.2">
      <c r="A189"/>
      <c r="C189"/>
      <c r="H189"/>
      <c r="M189"/>
    </row>
    <row r="190" spans="1:13" ht="16" customHeight="1" x14ac:dyDescent="0.2">
      <c r="A190"/>
      <c r="C190"/>
      <c r="H190"/>
      <c r="M190"/>
    </row>
    <row r="191" spans="1:13" ht="16" customHeight="1" x14ac:dyDescent="0.2">
      <c r="A191"/>
      <c r="C191"/>
      <c r="H191"/>
      <c r="M191"/>
    </row>
    <row r="192" spans="1:13" ht="16" customHeight="1" x14ac:dyDescent="0.2">
      <c r="A192"/>
      <c r="C192"/>
      <c r="H192"/>
      <c r="M192"/>
    </row>
    <row r="193" spans="1:13" ht="16" customHeight="1" x14ac:dyDescent="0.2">
      <c r="A193"/>
      <c r="C193"/>
      <c r="H193"/>
      <c r="M193"/>
    </row>
    <row r="194" spans="1:13" ht="16" customHeight="1" x14ac:dyDescent="0.2">
      <c r="A194"/>
      <c r="C194"/>
      <c r="H194"/>
      <c r="M194"/>
    </row>
    <row r="195" spans="1:13" ht="16" customHeight="1" x14ac:dyDescent="0.2">
      <c r="A195"/>
      <c r="C195"/>
      <c r="H195"/>
      <c r="M195"/>
    </row>
    <row r="196" spans="1:13" ht="16" customHeight="1" x14ac:dyDescent="0.2">
      <c r="A196"/>
      <c r="C196"/>
      <c r="H196"/>
      <c r="M196"/>
    </row>
    <row r="197" spans="1:13" ht="16" customHeight="1" x14ac:dyDescent="0.2">
      <c r="A197"/>
      <c r="C197"/>
      <c r="H197"/>
      <c r="M197"/>
    </row>
    <row r="198" spans="1:13" ht="16" customHeight="1" x14ac:dyDescent="0.2">
      <c r="A198"/>
      <c r="C198"/>
      <c r="H198"/>
      <c r="M198"/>
    </row>
    <row r="199" spans="1:13" ht="16" customHeight="1" x14ac:dyDescent="0.2">
      <c r="A199"/>
      <c r="C199"/>
      <c r="H199"/>
      <c r="M199"/>
    </row>
    <row r="200" spans="1:13" ht="16" customHeight="1" x14ac:dyDescent="0.2">
      <c r="A200"/>
      <c r="C200"/>
      <c r="H200"/>
      <c r="M200"/>
    </row>
    <row r="201" spans="1:13" ht="16" customHeight="1" x14ac:dyDescent="0.2">
      <c r="A201"/>
      <c r="C201"/>
      <c r="H201"/>
      <c r="M201"/>
    </row>
    <row r="202" spans="1:13" ht="16" customHeight="1" x14ac:dyDescent="0.2">
      <c r="A202"/>
      <c r="C202"/>
      <c r="H202"/>
      <c r="M202"/>
    </row>
    <row r="203" spans="1:13" ht="16" customHeight="1" x14ac:dyDescent="0.2">
      <c r="A203"/>
      <c r="C203"/>
      <c r="H203"/>
      <c r="M203"/>
    </row>
    <row r="204" spans="1:13" ht="16" customHeight="1" x14ac:dyDescent="0.2">
      <c r="A204"/>
      <c r="C204"/>
      <c r="H204"/>
      <c r="M204"/>
    </row>
    <row r="205" spans="1:13" ht="16" customHeight="1" x14ac:dyDescent="0.2">
      <c r="A205"/>
      <c r="C205"/>
      <c r="H205"/>
      <c r="M205"/>
    </row>
    <row r="206" spans="1:13" ht="16" customHeight="1" x14ac:dyDescent="0.2">
      <c r="A206"/>
      <c r="C206"/>
      <c r="H206"/>
      <c r="M206"/>
    </row>
    <row r="207" spans="1:13" ht="16" customHeight="1" x14ac:dyDescent="0.2">
      <c r="A207"/>
      <c r="C207"/>
      <c r="H207"/>
      <c r="M207"/>
    </row>
    <row r="208" spans="1:13" ht="16" customHeight="1" x14ac:dyDescent="0.2">
      <c r="A208"/>
      <c r="C208"/>
      <c r="H208"/>
      <c r="M208"/>
    </row>
    <row r="209" spans="1:13" ht="16" customHeight="1" x14ac:dyDescent="0.2">
      <c r="A209"/>
      <c r="C209"/>
      <c r="H209"/>
      <c r="M209"/>
    </row>
    <row r="210" spans="1:13" ht="16" customHeight="1" x14ac:dyDescent="0.2">
      <c r="A210"/>
      <c r="C210"/>
      <c r="H210"/>
      <c r="M210"/>
    </row>
    <row r="211" spans="1:13" ht="16" customHeight="1" x14ac:dyDescent="0.2">
      <c r="A211"/>
      <c r="C211"/>
      <c r="H211"/>
      <c r="M211"/>
    </row>
    <row r="212" spans="1:13" ht="16" customHeight="1" x14ac:dyDescent="0.2">
      <c r="A212"/>
      <c r="C212"/>
      <c r="H212"/>
      <c r="M212"/>
    </row>
    <row r="213" spans="1:13" ht="16" customHeight="1" x14ac:dyDescent="0.2">
      <c r="A213"/>
      <c r="C213"/>
      <c r="H213"/>
      <c r="M213"/>
    </row>
    <row r="214" spans="1:13" ht="16" customHeight="1" x14ac:dyDescent="0.2">
      <c r="A214"/>
      <c r="C214"/>
      <c r="H214"/>
      <c r="M214"/>
    </row>
    <row r="215" spans="1:13" ht="16" customHeight="1" x14ac:dyDescent="0.2">
      <c r="A215"/>
      <c r="C215"/>
      <c r="H215"/>
      <c r="M215"/>
    </row>
    <row r="216" spans="1:13" ht="16" customHeight="1" x14ac:dyDescent="0.2">
      <c r="A216"/>
      <c r="C216"/>
      <c r="H216"/>
      <c r="M216"/>
    </row>
    <row r="217" spans="1:13" ht="16" customHeight="1" x14ac:dyDescent="0.2">
      <c r="A217"/>
      <c r="C217"/>
      <c r="H217"/>
      <c r="M217"/>
    </row>
    <row r="218" spans="1:13" ht="16" customHeight="1" x14ac:dyDescent="0.2">
      <c r="A218"/>
      <c r="C218"/>
      <c r="H218"/>
      <c r="M218"/>
    </row>
    <row r="219" spans="1:13" ht="16" customHeight="1" x14ac:dyDescent="0.2">
      <c r="A219"/>
      <c r="C219"/>
      <c r="H219"/>
      <c r="M219"/>
    </row>
    <row r="220" spans="1:13" ht="16" customHeight="1" x14ac:dyDescent="0.2">
      <c r="A220"/>
      <c r="C220"/>
      <c r="H220"/>
      <c r="M220"/>
    </row>
    <row r="221" spans="1:13" ht="16" customHeight="1" x14ac:dyDescent="0.2">
      <c r="A221"/>
      <c r="C221"/>
      <c r="H221"/>
      <c r="M221"/>
    </row>
    <row r="222" spans="1:13" ht="16" customHeight="1" x14ac:dyDescent="0.2">
      <c r="A222"/>
      <c r="C222"/>
      <c r="H222"/>
      <c r="M222"/>
    </row>
    <row r="223" spans="1:13" ht="16" customHeight="1" x14ac:dyDescent="0.2">
      <c r="A223"/>
      <c r="C223"/>
      <c r="H223"/>
      <c r="M223"/>
    </row>
    <row r="224" spans="1:13" ht="16" customHeight="1" x14ac:dyDescent="0.2">
      <c r="A224"/>
      <c r="C224"/>
      <c r="H224"/>
      <c r="M224"/>
    </row>
    <row r="225" spans="1:13" ht="16" customHeight="1" x14ac:dyDescent="0.2">
      <c r="A225"/>
      <c r="C225"/>
      <c r="H225"/>
      <c r="M225"/>
    </row>
    <row r="226" spans="1:13" ht="16" customHeight="1" x14ac:dyDescent="0.2">
      <c r="A226"/>
      <c r="C226"/>
      <c r="H226"/>
      <c r="M226"/>
    </row>
    <row r="227" spans="1:13" ht="16" customHeight="1" x14ac:dyDescent="0.2">
      <c r="A227"/>
      <c r="C227"/>
      <c r="H227"/>
      <c r="M227"/>
    </row>
    <row r="228" spans="1:13" ht="16" customHeight="1" x14ac:dyDescent="0.2">
      <c r="A228"/>
      <c r="C228"/>
      <c r="H228"/>
      <c r="M228"/>
    </row>
    <row r="229" spans="1:13" ht="16" customHeight="1" x14ac:dyDescent="0.2">
      <c r="A229"/>
      <c r="C229"/>
      <c r="H229"/>
      <c r="M229"/>
    </row>
    <row r="230" spans="1:13" ht="16" customHeight="1" x14ac:dyDescent="0.2">
      <c r="A230"/>
      <c r="C230"/>
      <c r="H230"/>
      <c r="M230"/>
    </row>
    <row r="231" spans="1:13" ht="16" customHeight="1" x14ac:dyDescent="0.2">
      <c r="A231"/>
      <c r="C231"/>
      <c r="H231"/>
      <c r="M231"/>
    </row>
    <row r="232" spans="1:13" ht="16" customHeight="1" x14ac:dyDescent="0.2">
      <c r="A232"/>
      <c r="C232"/>
      <c r="H232"/>
      <c r="M232"/>
    </row>
    <row r="233" spans="1:13" ht="16" customHeight="1" x14ac:dyDescent="0.2">
      <c r="A233"/>
      <c r="C233"/>
      <c r="H233"/>
      <c r="M233"/>
    </row>
    <row r="234" spans="1:13" ht="16" customHeight="1" x14ac:dyDescent="0.2">
      <c r="A234"/>
      <c r="C234"/>
      <c r="H234"/>
      <c r="M234"/>
    </row>
    <row r="235" spans="1:13" ht="16" customHeight="1" x14ac:dyDescent="0.2">
      <c r="A235"/>
      <c r="C235"/>
      <c r="H235"/>
      <c r="M235"/>
    </row>
    <row r="236" spans="1:13" ht="16" customHeight="1" x14ac:dyDescent="0.2">
      <c r="A236"/>
      <c r="C236"/>
      <c r="H236"/>
      <c r="M236"/>
    </row>
    <row r="237" spans="1:13" ht="16" customHeight="1" x14ac:dyDescent="0.2">
      <c r="A237"/>
      <c r="C237"/>
      <c r="H237"/>
      <c r="M237"/>
    </row>
    <row r="238" spans="1:13" ht="16" customHeight="1" x14ac:dyDescent="0.2">
      <c r="A238"/>
      <c r="C238"/>
      <c r="H238"/>
      <c r="M238"/>
    </row>
    <row r="239" spans="1:13" ht="16" customHeight="1" x14ac:dyDescent="0.2">
      <c r="A239"/>
      <c r="C239"/>
      <c r="H239"/>
      <c r="M239"/>
    </row>
    <row r="240" spans="1:13" ht="16" customHeight="1" x14ac:dyDescent="0.2">
      <c r="A240"/>
      <c r="C240"/>
      <c r="H240"/>
      <c r="M240"/>
    </row>
    <row r="241" spans="1:13" ht="16" customHeight="1" x14ac:dyDescent="0.2">
      <c r="A241"/>
      <c r="C241"/>
      <c r="H241"/>
      <c r="M241"/>
    </row>
    <row r="242" spans="1:13" ht="16" customHeight="1" x14ac:dyDescent="0.2">
      <c r="A242"/>
      <c r="C242"/>
      <c r="H242"/>
      <c r="M242"/>
    </row>
    <row r="243" spans="1:13" ht="16" customHeight="1" x14ac:dyDescent="0.2">
      <c r="A243"/>
      <c r="C243"/>
      <c r="H243"/>
      <c r="M243"/>
    </row>
    <row r="244" spans="1:13" ht="16" customHeight="1" x14ac:dyDescent="0.2">
      <c r="A244"/>
      <c r="C244"/>
      <c r="H244"/>
      <c r="M244"/>
    </row>
    <row r="245" spans="1:13" ht="16" customHeight="1" x14ac:dyDescent="0.2">
      <c r="A245"/>
      <c r="C245"/>
      <c r="H245"/>
      <c r="M245"/>
    </row>
    <row r="246" spans="1:13" ht="16" customHeight="1" x14ac:dyDescent="0.2">
      <c r="A246"/>
      <c r="C246"/>
      <c r="H246"/>
      <c r="M246"/>
    </row>
    <row r="247" spans="1:13" ht="16" customHeight="1" x14ac:dyDescent="0.2">
      <c r="A247"/>
      <c r="C247"/>
      <c r="H247"/>
      <c r="M247"/>
    </row>
    <row r="248" spans="1:13" ht="16" customHeight="1" x14ac:dyDescent="0.2">
      <c r="A248"/>
      <c r="C248"/>
      <c r="H248"/>
      <c r="M248"/>
    </row>
    <row r="249" spans="1:13" ht="16" customHeight="1" x14ac:dyDescent="0.2">
      <c r="A249"/>
      <c r="C249"/>
      <c r="H249"/>
      <c r="M249"/>
    </row>
    <row r="250" spans="1:13" ht="16" customHeight="1" x14ac:dyDescent="0.2">
      <c r="A250"/>
      <c r="C250"/>
      <c r="H250"/>
      <c r="M250"/>
    </row>
    <row r="251" spans="1:13" ht="16" customHeight="1" x14ac:dyDescent="0.2">
      <c r="A251"/>
      <c r="C251"/>
      <c r="H251"/>
      <c r="M251"/>
    </row>
    <row r="252" spans="1:13" ht="16" customHeight="1" x14ac:dyDescent="0.2">
      <c r="A252"/>
      <c r="C252"/>
      <c r="H252"/>
      <c r="M252"/>
    </row>
    <row r="253" spans="1:13" ht="16" customHeight="1" x14ac:dyDescent="0.2">
      <c r="A253"/>
      <c r="C253"/>
      <c r="H253"/>
      <c r="M253"/>
    </row>
    <row r="254" spans="1:13" ht="16" customHeight="1" x14ac:dyDescent="0.2">
      <c r="A254"/>
      <c r="C254"/>
      <c r="H254"/>
      <c r="M254"/>
    </row>
    <row r="255" spans="1:13" ht="16" customHeight="1" x14ac:dyDescent="0.2">
      <c r="A255"/>
      <c r="C255"/>
      <c r="H255"/>
      <c r="M255"/>
    </row>
    <row r="256" spans="1:13" ht="16" customHeight="1" x14ac:dyDescent="0.2">
      <c r="A256"/>
      <c r="C256"/>
      <c r="H256"/>
      <c r="M256"/>
    </row>
    <row r="257" spans="1:13" ht="16" customHeight="1" x14ac:dyDescent="0.2">
      <c r="A257"/>
      <c r="C257"/>
      <c r="H257"/>
      <c r="M257"/>
    </row>
    <row r="258" spans="1:13" ht="16" customHeight="1" x14ac:dyDescent="0.2">
      <c r="A258"/>
      <c r="C258"/>
      <c r="H258"/>
      <c r="M258"/>
    </row>
    <row r="259" spans="1:13" ht="16" customHeight="1" x14ac:dyDescent="0.2">
      <c r="A259"/>
      <c r="C259"/>
      <c r="H259"/>
      <c r="M259"/>
    </row>
    <row r="260" spans="1:13" ht="16" customHeight="1" x14ac:dyDescent="0.2">
      <c r="A260"/>
      <c r="C260"/>
      <c r="H260"/>
      <c r="M260"/>
    </row>
    <row r="261" spans="1:13" ht="16" customHeight="1" x14ac:dyDescent="0.2">
      <c r="A261"/>
      <c r="C261"/>
      <c r="H261"/>
      <c r="M261"/>
    </row>
    <row r="262" spans="1:13" ht="16" customHeight="1" x14ac:dyDescent="0.2">
      <c r="A262"/>
      <c r="C262"/>
      <c r="H262"/>
      <c r="M262"/>
    </row>
    <row r="263" spans="1:13" ht="16" customHeight="1" x14ac:dyDescent="0.2">
      <c r="A263"/>
      <c r="C263"/>
      <c r="H263"/>
      <c r="M263"/>
    </row>
    <row r="264" spans="1:13" ht="16" customHeight="1" x14ac:dyDescent="0.2">
      <c r="A264"/>
      <c r="C264"/>
      <c r="H264"/>
      <c r="M264"/>
    </row>
    <row r="265" spans="1:13" ht="16" customHeight="1" x14ac:dyDescent="0.2">
      <c r="A265"/>
      <c r="C265"/>
      <c r="H265"/>
      <c r="M265"/>
    </row>
    <row r="266" spans="1:13" ht="16" customHeight="1" x14ac:dyDescent="0.2">
      <c r="A266"/>
      <c r="C266"/>
      <c r="H266"/>
      <c r="M266"/>
    </row>
    <row r="267" spans="1:13" ht="16" customHeight="1" x14ac:dyDescent="0.2">
      <c r="A267"/>
      <c r="C267"/>
      <c r="H267"/>
      <c r="M267"/>
    </row>
    <row r="268" spans="1:13" ht="16" customHeight="1" x14ac:dyDescent="0.2">
      <c r="A268"/>
      <c r="C268"/>
      <c r="H268"/>
      <c r="M268"/>
    </row>
    <row r="269" spans="1:13" ht="16" customHeight="1" x14ac:dyDescent="0.2">
      <c r="A269"/>
      <c r="C269"/>
      <c r="H269"/>
      <c r="M269"/>
    </row>
    <row r="270" spans="1:13" ht="16" customHeight="1" x14ac:dyDescent="0.2">
      <c r="A270"/>
      <c r="C270"/>
      <c r="H270"/>
      <c r="M270"/>
    </row>
    <row r="271" spans="1:13" ht="16" customHeight="1" x14ac:dyDescent="0.2">
      <c r="A271"/>
      <c r="C271"/>
      <c r="H271"/>
      <c r="M271"/>
    </row>
    <row r="272" spans="1:13" ht="16" customHeight="1" x14ac:dyDescent="0.2">
      <c r="A272"/>
      <c r="C272"/>
      <c r="H272"/>
      <c r="M272"/>
    </row>
    <row r="273" spans="1:13" ht="16" customHeight="1" x14ac:dyDescent="0.2">
      <c r="A273"/>
      <c r="C273"/>
      <c r="H273"/>
      <c r="M273"/>
    </row>
    <row r="274" spans="1:13" ht="16" customHeight="1" x14ac:dyDescent="0.2">
      <c r="A274"/>
      <c r="C274"/>
      <c r="H274"/>
      <c r="M274"/>
    </row>
    <row r="275" spans="1:13" ht="16" customHeight="1" x14ac:dyDescent="0.2">
      <c r="A275"/>
      <c r="C275"/>
      <c r="H275"/>
      <c r="M275"/>
    </row>
    <row r="276" spans="1:13" ht="16" customHeight="1" x14ac:dyDescent="0.2">
      <c r="A276"/>
      <c r="C276"/>
      <c r="H276"/>
      <c r="M276"/>
    </row>
    <row r="277" spans="1:13" ht="16" customHeight="1" x14ac:dyDescent="0.2">
      <c r="A277"/>
      <c r="C277"/>
      <c r="H277"/>
      <c r="M277"/>
    </row>
    <row r="278" spans="1:13" ht="16" customHeight="1" x14ac:dyDescent="0.2">
      <c r="A278"/>
      <c r="C278"/>
      <c r="H278"/>
      <c r="M278"/>
    </row>
    <row r="279" spans="1:13" ht="16" customHeight="1" x14ac:dyDescent="0.2">
      <c r="A279"/>
      <c r="C279"/>
      <c r="H279"/>
      <c r="M279"/>
    </row>
    <row r="280" spans="1:13" ht="16" customHeight="1" x14ac:dyDescent="0.2">
      <c r="A280"/>
      <c r="C280"/>
      <c r="H280"/>
      <c r="M280"/>
    </row>
    <row r="281" spans="1:13" ht="16" customHeight="1" x14ac:dyDescent="0.2">
      <c r="A281"/>
      <c r="C281"/>
      <c r="H281"/>
      <c r="M281"/>
    </row>
    <row r="282" spans="1:13" ht="16" customHeight="1" x14ac:dyDescent="0.2">
      <c r="A282"/>
      <c r="C282"/>
      <c r="H282"/>
      <c r="M282"/>
    </row>
    <row r="283" spans="1:13" ht="16" customHeight="1" x14ac:dyDescent="0.2">
      <c r="A283"/>
      <c r="C283"/>
      <c r="H283"/>
      <c r="M283"/>
    </row>
    <row r="284" spans="1:13" ht="16" customHeight="1" x14ac:dyDescent="0.2">
      <c r="A284"/>
      <c r="C284"/>
      <c r="H284"/>
      <c r="M284"/>
    </row>
    <row r="285" spans="1:13" ht="16" customHeight="1" x14ac:dyDescent="0.2">
      <c r="A285"/>
      <c r="C285"/>
      <c r="H285"/>
      <c r="M285"/>
    </row>
    <row r="286" spans="1:13" ht="16" customHeight="1" x14ac:dyDescent="0.2">
      <c r="A286"/>
      <c r="C286"/>
      <c r="H286"/>
      <c r="M286"/>
    </row>
    <row r="287" spans="1:13" ht="16" customHeight="1" x14ac:dyDescent="0.2">
      <c r="A287"/>
      <c r="C287"/>
      <c r="H287"/>
      <c r="M287"/>
    </row>
    <row r="288" spans="1:13" ht="16" customHeight="1" x14ac:dyDescent="0.2">
      <c r="A288"/>
      <c r="C288"/>
      <c r="H288"/>
      <c r="M288"/>
    </row>
    <row r="289" spans="1:13" ht="16" customHeight="1" x14ac:dyDescent="0.2">
      <c r="A289"/>
      <c r="C289"/>
      <c r="H289"/>
      <c r="M289"/>
    </row>
    <row r="290" spans="1:13" ht="16" customHeight="1" x14ac:dyDescent="0.2">
      <c r="A290"/>
      <c r="C290"/>
      <c r="H290"/>
      <c r="M290"/>
    </row>
    <row r="291" spans="1:13" ht="16" customHeight="1" x14ac:dyDescent="0.2">
      <c r="A291"/>
      <c r="C291"/>
      <c r="H291"/>
      <c r="M291"/>
    </row>
    <row r="292" spans="1:13" ht="16" customHeight="1" x14ac:dyDescent="0.2">
      <c r="A292"/>
      <c r="C292"/>
      <c r="H292"/>
      <c r="M292"/>
    </row>
    <row r="293" spans="1:13" ht="16" customHeight="1" x14ac:dyDescent="0.2">
      <c r="A293"/>
      <c r="C293"/>
      <c r="H293"/>
      <c r="M293"/>
    </row>
    <row r="294" spans="1:13" ht="16" customHeight="1" x14ac:dyDescent="0.2">
      <c r="A294"/>
      <c r="C294"/>
      <c r="H294"/>
      <c r="M294"/>
    </row>
    <row r="295" spans="1:13" ht="16" customHeight="1" x14ac:dyDescent="0.2">
      <c r="A295"/>
      <c r="C295"/>
      <c r="H295"/>
      <c r="M295"/>
    </row>
    <row r="296" spans="1:13" ht="16" customHeight="1" x14ac:dyDescent="0.2">
      <c r="A296"/>
      <c r="C296"/>
      <c r="H296"/>
      <c r="M296"/>
    </row>
    <row r="297" spans="1:13" ht="16" customHeight="1" x14ac:dyDescent="0.2">
      <c r="A297"/>
      <c r="C297"/>
      <c r="H297"/>
      <c r="M297"/>
    </row>
    <row r="298" spans="1:13" ht="16" customHeight="1" x14ac:dyDescent="0.2">
      <c r="A298"/>
      <c r="C298"/>
      <c r="H298"/>
      <c r="M298"/>
    </row>
    <row r="299" spans="1:13" ht="16" customHeight="1" x14ac:dyDescent="0.2">
      <c r="A299"/>
      <c r="C299"/>
      <c r="H299"/>
      <c r="M299"/>
    </row>
    <row r="300" spans="1:13" ht="16" customHeight="1" x14ac:dyDescent="0.2">
      <c r="A300"/>
      <c r="C300"/>
      <c r="H300"/>
      <c r="M300"/>
    </row>
    <row r="301" spans="1:13" ht="16" customHeight="1" x14ac:dyDescent="0.2">
      <c r="A301"/>
      <c r="C301"/>
      <c r="H301"/>
      <c r="M301"/>
    </row>
    <row r="302" spans="1:13" ht="16" customHeight="1" x14ac:dyDescent="0.2">
      <c r="A302"/>
      <c r="C302"/>
      <c r="H302"/>
      <c r="M302"/>
    </row>
    <row r="303" spans="1:13" ht="16" customHeight="1" x14ac:dyDescent="0.2">
      <c r="A303"/>
      <c r="C303"/>
      <c r="H303"/>
      <c r="M303"/>
    </row>
    <row r="304" spans="1:13" ht="16" customHeight="1" x14ac:dyDescent="0.2">
      <c r="A304"/>
      <c r="C304"/>
      <c r="H304"/>
      <c r="M304"/>
    </row>
    <row r="305" spans="1:13" ht="16" customHeight="1" x14ac:dyDescent="0.2">
      <c r="A305"/>
      <c r="C305"/>
      <c r="H305"/>
      <c r="M305"/>
    </row>
    <row r="306" spans="1:13" ht="16" customHeight="1" x14ac:dyDescent="0.2">
      <c r="A306"/>
      <c r="C306"/>
      <c r="H306"/>
      <c r="M306"/>
    </row>
    <row r="307" spans="1:13" ht="16" customHeight="1" x14ac:dyDescent="0.2">
      <c r="A307"/>
      <c r="C307"/>
      <c r="H307"/>
      <c r="M307"/>
    </row>
    <row r="308" spans="1:13" ht="16" customHeight="1" x14ac:dyDescent="0.2">
      <c r="A308"/>
      <c r="C308"/>
      <c r="H308"/>
      <c r="M308"/>
    </row>
    <row r="309" spans="1:13" ht="16" customHeight="1" x14ac:dyDescent="0.2">
      <c r="A309"/>
      <c r="C309"/>
      <c r="H309"/>
      <c r="M309"/>
    </row>
    <row r="310" spans="1:13" ht="16" customHeight="1" x14ac:dyDescent="0.2">
      <c r="A310"/>
      <c r="C310"/>
      <c r="H310"/>
      <c r="M310"/>
    </row>
    <row r="311" spans="1:13" ht="16" customHeight="1" x14ac:dyDescent="0.2">
      <c r="A311"/>
      <c r="C311"/>
      <c r="H311"/>
      <c r="M311"/>
    </row>
    <row r="312" spans="1:13" ht="16" customHeight="1" x14ac:dyDescent="0.2">
      <c r="A312"/>
      <c r="C312"/>
      <c r="H312"/>
      <c r="M312"/>
    </row>
    <row r="313" spans="1:13" ht="16" customHeight="1" x14ac:dyDescent="0.2">
      <c r="A313"/>
      <c r="C313"/>
      <c r="H313"/>
      <c r="M313"/>
    </row>
    <row r="314" spans="1:13" ht="16" customHeight="1" x14ac:dyDescent="0.2">
      <c r="A314"/>
      <c r="C314"/>
      <c r="H314"/>
      <c r="M314"/>
    </row>
    <row r="315" spans="1:13" ht="16" customHeight="1" x14ac:dyDescent="0.2">
      <c r="A315"/>
      <c r="C315"/>
      <c r="H315"/>
      <c r="M315"/>
    </row>
    <row r="316" spans="1:13" ht="16" customHeight="1" x14ac:dyDescent="0.2">
      <c r="A316"/>
      <c r="C316"/>
      <c r="H316"/>
      <c r="M316"/>
    </row>
    <row r="317" spans="1:13" ht="16" customHeight="1" x14ac:dyDescent="0.2">
      <c r="A317"/>
      <c r="C317"/>
      <c r="H317"/>
      <c r="M317"/>
    </row>
    <row r="318" spans="1:13" ht="16" customHeight="1" x14ac:dyDescent="0.2">
      <c r="A318"/>
      <c r="C318"/>
      <c r="H318"/>
      <c r="M318"/>
    </row>
    <row r="319" spans="1:13" ht="16" customHeight="1" x14ac:dyDescent="0.2">
      <c r="A319"/>
      <c r="C319"/>
      <c r="H319"/>
      <c r="M319"/>
    </row>
    <row r="320" spans="1:13" ht="16" customHeight="1" x14ac:dyDescent="0.2">
      <c r="A320"/>
      <c r="C320"/>
      <c r="H320"/>
      <c r="M320"/>
    </row>
    <row r="321" spans="1:13" ht="16" customHeight="1" x14ac:dyDescent="0.2">
      <c r="A321"/>
      <c r="C321"/>
      <c r="H321"/>
      <c r="M321"/>
    </row>
    <row r="322" spans="1:13" ht="16" customHeight="1" x14ac:dyDescent="0.2">
      <c r="A322"/>
      <c r="C322"/>
      <c r="H322"/>
      <c r="M322"/>
    </row>
    <row r="323" spans="1:13" ht="16" customHeight="1" x14ac:dyDescent="0.2">
      <c r="A323"/>
      <c r="C323"/>
      <c r="H323"/>
      <c r="M323"/>
    </row>
    <row r="324" spans="1:13" ht="16" customHeight="1" x14ac:dyDescent="0.2">
      <c r="A324"/>
      <c r="C324"/>
      <c r="H324"/>
      <c r="M324"/>
    </row>
    <row r="325" spans="1:13" ht="16" customHeight="1" x14ac:dyDescent="0.2">
      <c r="A325"/>
      <c r="C325"/>
      <c r="H325"/>
      <c r="M325"/>
    </row>
    <row r="326" spans="1:13" ht="16" customHeight="1" x14ac:dyDescent="0.2">
      <c r="A326"/>
      <c r="C326"/>
      <c r="H326"/>
      <c r="M326"/>
    </row>
    <row r="327" spans="1:13" ht="16" customHeight="1" x14ac:dyDescent="0.2">
      <c r="A327"/>
      <c r="C327"/>
      <c r="H327"/>
      <c r="M327"/>
    </row>
    <row r="328" spans="1:13" ht="16" customHeight="1" x14ac:dyDescent="0.2">
      <c r="A328"/>
      <c r="C328"/>
      <c r="H328"/>
      <c r="M328"/>
    </row>
    <row r="329" spans="1:13" ht="16" customHeight="1" x14ac:dyDescent="0.2">
      <c r="A329"/>
      <c r="C329"/>
      <c r="H329"/>
      <c r="M329"/>
    </row>
    <row r="330" spans="1:13" ht="16" customHeight="1" x14ac:dyDescent="0.2">
      <c r="A330"/>
      <c r="C330"/>
      <c r="H330"/>
      <c r="M330"/>
    </row>
    <row r="331" spans="1:13" ht="16" customHeight="1" x14ac:dyDescent="0.2">
      <c r="A331"/>
      <c r="C331"/>
      <c r="H331"/>
      <c r="M331"/>
    </row>
    <row r="332" spans="1:13" ht="16" customHeight="1" x14ac:dyDescent="0.2">
      <c r="A332"/>
      <c r="C332"/>
      <c r="H332"/>
      <c r="M332"/>
    </row>
    <row r="333" spans="1:13" ht="16" customHeight="1" x14ac:dyDescent="0.2">
      <c r="A333"/>
      <c r="C333"/>
      <c r="H333"/>
      <c r="M333"/>
    </row>
    <row r="334" spans="1:13" ht="16" customHeight="1" x14ac:dyDescent="0.2">
      <c r="A334"/>
      <c r="C334"/>
      <c r="H334"/>
      <c r="M334"/>
    </row>
    <row r="335" spans="1:13" ht="16" customHeight="1" x14ac:dyDescent="0.2">
      <c r="A335"/>
      <c r="C335"/>
      <c r="H335"/>
      <c r="M335"/>
    </row>
    <row r="336" spans="1:13" ht="16" customHeight="1" x14ac:dyDescent="0.2">
      <c r="A336"/>
      <c r="C336"/>
      <c r="H336"/>
      <c r="M336"/>
    </row>
    <row r="337" spans="1:13" ht="16" customHeight="1" x14ac:dyDescent="0.2">
      <c r="A337"/>
      <c r="C337"/>
      <c r="H337"/>
      <c r="M337"/>
    </row>
    <row r="338" spans="1:13" ht="16" customHeight="1" x14ac:dyDescent="0.2">
      <c r="A338"/>
      <c r="C338"/>
      <c r="H338"/>
      <c r="M338"/>
    </row>
    <row r="339" spans="1:13" ht="16" customHeight="1" x14ac:dyDescent="0.2">
      <c r="A339"/>
      <c r="C339"/>
      <c r="H339"/>
      <c r="M339"/>
    </row>
    <row r="340" spans="1:13" ht="16" customHeight="1" x14ac:dyDescent="0.2">
      <c r="A340"/>
      <c r="C340"/>
      <c r="H340"/>
      <c r="M340"/>
    </row>
    <row r="341" spans="1:13" ht="16" customHeight="1" x14ac:dyDescent="0.2">
      <c r="A341"/>
      <c r="C341"/>
      <c r="H341"/>
      <c r="M341"/>
    </row>
    <row r="342" spans="1:13" ht="16" customHeight="1" x14ac:dyDescent="0.2">
      <c r="A342"/>
      <c r="C342"/>
      <c r="H342"/>
      <c r="M342"/>
    </row>
    <row r="343" spans="1:13" ht="16" customHeight="1" x14ac:dyDescent="0.2">
      <c r="A343"/>
      <c r="C343"/>
      <c r="H343"/>
      <c r="M343"/>
    </row>
    <row r="344" spans="1:13" ht="16" customHeight="1" x14ac:dyDescent="0.2">
      <c r="A344"/>
      <c r="C344"/>
      <c r="H344"/>
      <c r="M344"/>
    </row>
    <row r="345" spans="1:13" ht="16" customHeight="1" x14ac:dyDescent="0.2">
      <c r="A345"/>
      <c r="C345"/>
      <c r="H345"/>
      <c r="M345"/>
    </row>
    <row r="346" spans="1:13" ht="16" customHeight="1" x14ac:dyDescent="0.2">
      <c r="A346"/>
      <c r="C346"/>
      <c r="H346"/>
      <c r="M346"/>
    </row>
    <row r="347" spans="1:13" ht="16" customHeight="1" x14ac:dyDescent="0.2">
      <c r="A347"/>
      <c r="C347"/>
      <c r="H347"/>
      <c r="M347"/>
    </row>
    <row r="348" spans="1:13" ht="16" customHeight="1" x14ac:dyDescent="0.2">
      <c r="A348"/>
      <c r="C348"/>
      <c r="H348"/>
      <c r="M348"/>
    </row>
    <row r="349" spans="1:13" ht="16" customHeight="1" x14ac:dyDescent="0.2">
      <c r="A349"/>
      <c r="C349"/>
      <c r="H349"/>
      <c r="M349"/>
    </row>
    <row r="350" spans="1:13" ht="16" customHeight="1" x14ac:dyDescent="0.2">
      <c r="A350"/>
      <c r="C350"/>
      <c r="H350"/>
      <c r="M350"/>
    </row>
    <row r="351" spans="1:13" ht="16" customHeight="1" x14ac:dyDescent="0.2">
      <c r="A351"/>
      <c r="C351"/>
      <c r="H351"/>
      <c r="M351"/>
    </row>
    <row r="352" spans="1:13" ht="16" customHeight="1" x14ac:dyDescent="0.2">
      <c r="A352"/>
      <c r="C352"/>
      <c r="H352"/>
      <c r="M352"/>
    </row>
    <row r="353" spans="1:13" ht="16" customHeight="1" x14ac:dyDescent="0.2">
      <c r="A353"/>
      <c r="C353"/>
      <c r="H353"/>
      <c r="M353"/>
    </row>
    <row r="354" spans="1:13" ht="16" customHeight="1" x14ac:dyDescent="0.2">
      <c r="A354"/>
      <c r="C354"/>
      <c r="H354"/>
      <c r="M354"/>
    </row>
    <row r="355" spans="1:13" ht="16" customHeight="1" x14ac:dyDescent="0.2">
      <c r="A355"/>
      <c r="C355"/>
      <c r="H355"/>
      <c r="M355"/>
    </row>
    <row r="356" spans="1:13" ht="16" customHeight="1" x14ac:dyDescent="0.2">
      <c r="A356"/>
      <c r="C356"/>
      <c r="H356"/>
      <c r="M356"/>
    </row>
    <row r="357" spans="1:13" ht="16" customHeight="1" x14ac:dyDescent="0.2">
      <c r="A357"/>
      <c r="C357"/>
      <c r="H357"/>
      <c r="M357"/>
    </row>
    <row r="358" spans="1:13" ht="16" customHeight="1" x14ac:dyDescent="0.2">
      <c r="A358"/>
      <c r="C358"/>
      <c r="H358"/>
      <c r="M358"/>
    </row>
    <row r="359" spans="1:13" ht="16" customHeight="1" x14ac:dyDescent="0.2">
      <c r="A359"/>
      <c r="C359"/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s="11" customFormat="1" ht="16" customHeight="1" x14ac:dyDescent="0.2"/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ht="16" customHeight="1" x14ac:dyDescent="0.2">
      <c r="A821"/>
      <c r="C821"/>
      <c r="H821"/>
      <c r="M821"/>
    </row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s="1" customFormat="1" ht="16" customHeight="1" x14ac:dyDescent="0.2"/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.5" customHeight="1" x14ac:dyDescent="0.2">
      <c r="C2170"/>
      <c r="G2170" s="2"/>
      <c r="H2170"/>
      <c r="M2170"/>
    </row>
    <row r="2172" spans="1:13" x14ac:dyDescent="0.2">
      <c r="E2172" s="7">
        <f>SUM(E2171:E2171)</f>
        <v>0</v>
      </c>
      <c r="F2172" s="7"/>
    </row>
    <row r="2174" spans="1:13" x14ac:dyDescent="0.2">
      <c r="E2174" s="7"/>
      <c r="F2174" s="7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menors_1T_2T</vt:lpstr>
      <vt:lpstr>menors_3T</vt:lpstr>
      <vt:lpstr>menors_4T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BALIU, OLGA</dc:creator>
  <cp:lastModifiedBy>Ajuntament de Barcelona</cp:lastModifiedBy>
  <cp:lastPrinted>2018-04-25T09:37:53Z</cp:lastPrinted>
  <dcterms:created xsi:type="dcterms:W3CDTF">2018-02-22T12:09:39Z</dcterms:created>
  <dcterms:modified xsi:type="dcterms:W3CDTF">2019-04-23T12:07:47Z</dcterms:modified>
</cp:coreProperties>
</file>