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AquestLlibreDeTreball" defaultThemeVersion="124226"/>
  <bookViews>
    <workbookView xWindow="0" yWindow="0" windowWidth="20490" windowHeight="7755"/>
  </bookViews>
  <sheets>
    <sheet name="modificacions" sheetId="1" r:id="rId1"/>
    <sheet name="Full2" sheetId="2" r:id="rId2"/>
    <sheet name="Full3" sheetId="3" r:id="rId3"/>
  </sheets>
  <definedNames>
    <definedName name="_xlnm._FilterDatabase" localSheetId="0" hidden="1">modificacions!$A$9:$J$82</definedName>
  </definedNames>
  <calcPr calcId="152511"/>
</workbook>
</file>

<file path=xl/calcChain.xml><?xml version="1.0" encoding="utf-8"?>
<calcChain xmlns="http://schemas.openxmlformats.org/spreadsheetml/2006/main">
  <c r="J82" i="1" l="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7" i="1"/>
  <c r="J46" i="1"/>
  <c r="J44" i="1"/>
  <c r="J43" i="1"/>
  <c r="J42" i="1"/>
  <c r="J38" i="1"/>
  <c r="J37" i="1"/>
  <c r="J36" i="1"/>
  <c r="J35" i="1"/>
  <c r="J34" i="1"/>
  <c r="J32" i="1"/>
  <c r="J23" i="1"/>
  <c r="J22" i="1"/>
  <c r="J33" i="1" l="1"/>
  <c r="J19" i="1"/>
  <c r="J39" i="1" l="1"/>
  <c r="J40" i="1"/>
  <c r="J41" i="1"/>
  <c r="J45" i="1"/>
  <c r="J48" i="1"/>
  <c r="J31" i="1"/>
  <c r="J13" i="1"/>
  <c r="J12" i="1"/>
  <c r="J11" i="1"/>
  <c r="J10" i="1"/>
  <c r="J29" i="1" l="1"/>
  <c r="J27" i="1"/>
  <c r="J25" i="1"/>
  <c r="J18" i="1"/>
  <c r="J16" i="1"/>
  <c r="J15" i="1"/>
  <c r="J21" i="1"/>
  <c r="J30" i="1" l="1"/>
  <c r="J28" i="1"/>
  <c r="J26" i="1" l="1"/>
  <c r="J20" i="1"/>
  <c r="J24" i="1"/>
  <c r="J17" i="1"/>
  <c r="J14" i="1" l="1"/>
</calcChain>
</file>

<file path=xl/sharedStrings.xml><?xml version="1.0" encoding="utf-8"?>
<sst xmlns="http://schemas.openxmlformats.org/spreadsheetml/2006/main" count="307" uniqueCount="142">
  <si>
    <t>Objecte contracte</t>
  </si>
  <si>
    <r>
      <t xml:space="preserve">Tipus de contracte   </t>
    </r>
    <r>
      <rPr>
        <b/>
        <sz val="9"/>
        <color theme="1"/>
        <rFont val="Calibri"/>
        <family val="2"/>
        <scheme val="minor"/>
      </rPr>
      <t>(Obres, serveis, subministraments...)</t>
    </r>
  </si>
  <si>
    <t>% variació sobre el preu del contracte</t>
  </si>
  <si>
    <t>Import * modificació</t>
  </si>
  <si>
    <t>Preu*     contracte</t>
  </si>
  <si>
    <t>Prevista en el plec</t>
  </si>
  <si>
    <t>No prevista en el plec</t>
  </si>
  <si>
    <t>Data formalització</t>
  </si>
  <si>
    <t>Data formalització modificació</t>
  </si>
  <si>
    <r>
      <t xml:space="preserve">Tipus modificació                            </t>
    </r>
    <r>
      <rPr>
        <b/>
        <i/>
        <sz val="9"/>
        <color theme="1"/>
        <rFont val="Calibri"/>
        <family val="2"/>
        <scheme val="minor"/>
      </rPr>
      <t xml:space="preserve"> (marqueu amb una x)</t>
    </r>
  </si>
  <si>
    <t>Contracte    núm.</t>
  </si>
  <si>
    <t>* Iva inclòs</t>
  </si>
  <si>
    <r>
      <t xml:space="preserve">CONTRACTES AMB MODIFICACIONS 2019 </t>
    </r>
    <r>
      <rPr>
        <b/>
        <i/>
        <u/>
        <sz val="16"/>
        <color theme="1"/>
        <rFont val="Calibri"/>
        <family val="2"/>
        <scheme val="minor"/>
      </rPr>
      <t xml:space="preserve"> </t>
    </r>
    <r>
      <rPr>
        <b/>
        <i/>
        <u/>
        <sz val="12"/>
        <color theme="1"/>
        <rFont val="Calibri"/>
        <family val="2"/>
        <scheme val="minor"/>
      </rPr>
      <t>(1 gener a 31 desembre)</t>
    </r>
  </si>
  <si>
    <t>GERÈNCIA / DISTRICTE / ENS:   Barcelona d'Infraestructures Municipals, SA</t>
  </si>
  <si>
    <t>Serveis</t>
  </si>
  <si>
    <t>Serveis de Direcció d’Execució de les obres de l'Escola de Mitjans Audiovisuals (EMAV) al Bloc 7 del recinte de Can Batlló, al Districte de Sants-Montjuïc de Barcelona.</t>
  </si>
  <si>
    <t>Obres</t>
  </si>
  <si>
    <t>Obres de reforma i rehabilitació del Bloc 7 de Can Batlló per a la nova seu de l'Escola de Mitjans Audiovisuals EMAV, al Districte de Sants-Montjuïc de Barcelona.</t>
  </si>
  <si>
    <t>Serveis de coordinació de seguretat i salut en fase d’execució de les obres de l'Escola de Mitjans Audiovisuals (EMAV) al Bloc 7 del recinte de Can Batlló, al Districte de Sants-Montjuïc de Barcelona.</t>
  </si>
  <si>
    <t>010.1619.275</t>
  </si>
  <si>
    <t>Serveis de Coordinació de Seguretat i Salut de les obres relatives al projecte executiu de la reurbanització del carrer Vila i Vilà entre el carrer Palaudàries i el passeig Josep Carner, i projecte de millora del sistema de drenatge Paral·lel – Ronda Sant Pau – Vila i Vilà. Fase 2: carrer Vila i Vilà entre carrera i Palaudàries al districte de Sants-Montjuïc de Barcelona</t>
  </si>
  <si>
    <t>010.1619.280</t>
  </si>
  <si>
    <t>Serveis de direcció de les obres relatives al projecte de millora del sistema de drenatge Paral.lel-Rda. Sant Pau-Vila i Vilà, Fase 2: c. Vila i Vilà entre Carrera i Palaudàries i projecte executiu de la reurbanització del c. Vila i Vilà entre el c. Palaudàries i el Passeig Jodep Carner, al districte de Sants-Montjuïc.</t>
  </si>
  <si>
    <t>010.1619.341</t>
  </si>
  <si>
    <t>Obres relatives al projecte de reurbanització del c. Carreras Candi i del c. Esteràs entre la Riera Blanca i el c. Sugranyes, al districte de Sants-Montjuïc.</t>
  </si>
  <si>
    <t>010.1619.360</t>
  </si>
  <si>
    <t xml:space="preserve">Serveis de direcció de les obres relatives al projecte de reurbanització del c. Carreras Candi i del c. Esteràs entre la Riera Blanca i el c. Sugranyes, al districte de Sants-Montjuïc.
</t>
  </si>
  <si>
    <t>010.1619.388</t>
  </si>
  <si>
    <t>Servei de direcció de les obres relatives al projecte de construcció d'un Skatepark al barri de La Marina, al districte de Sants-Montjuïc.</t>
  </si>
  <si>
    <t>030.1619.257</t>
  </si>
  <si>
    <t>Obres relatives al projecte executiu de reurbanització del c. Major de Sarrià, entre Passeig Bonanova i el c. Químic de Sarrià, i del c. Pare Miquel de Sarrià, al districte de Sarri-Sant Gervasi, a Barcelona.</t>
  </si>
  <si>
    <t>030.1619.277</t>
  </si>
  <si>
    <t>Serveis de direcció de les obres del projecte executiu de reurbanització del c. Major de Sarrià, entre Passeig Bonanova i el c. Químic de Sarrià, i del c. Pare Miquel de Sarrià, al districte de Sarri-Sant Gervasi.</t>
  </si>
  <si>
    <t>040.1619.122</t>
  </si>
  <si>
    <t>Obres relatives al projecte executiu de remodelació de l'Av. Príncep d'Astúries, entre Plaça Lesseps i Via Augusta a Barcelona.</t>
  </si>
  <si>
    <t>040.1619.123</t>
  </si>
  <si>
    <t>Direcció de les obres relatives al projecte executiu de remodelació de l'Av. Príncep d'Astúries, entre Plaça Lesseps i Via Augusta a Barcelona.</t>
  </si>
  <si>
    <t>050.1619.185</t>
  </si>
  <si>
    <t>Obres relatives al projecte d'arranjament de l'àmbit del Mas Ravetllat, al barri del Guinardó, al districte d'Horta-Guinardó.</t>
  </si>
  <si>
    <t>050.1619.195</t>
  </si>
  <si>
    <t>Serveis de direcció de les obres d'arranjament de l'àmbit del Mas Ravetllat, al barri del Guinardó, al districte d'Hora-Guinardó.</t>
  </si>
  <si>
    <t>050.1619.225</t>
  </si>
  <si>
    <t>Obres d'enderroc de l'edifici d'habitatges i consolidació del mur resultant situat al carrer Alt de Pedrell 21, al districte d'Horta Guinardó de Barcelona.</t>
  </si>
  <si>
    <t>050.1619.291</t>
  </si>
  <si>
    <t>Obres de reforma de l'edifici situat al carrer Llobregós 107-113 per acollir un Casal d'Entitats, al barri del Carmel, al Districte d'Horta-Guinardó de Barcelona.</t>
  </si>
  <si>
    <t>050.1619.292</t>
  </si>
  <si>
    <t>Obres relatives al projecte per a la millora de diversos parcs i jardins de la ciutat de Barcelona. Lot 2-Parc del Guinardó.</t>
  </si>
  <si>
    <t>050.1619.308</t>
  </si>
  <si>
    <t>Serveis de Direcció d'Execució d'Obres corresponents al Projecte Executiu de reforma de l'edifici situat al Carrer Llobregos 107-113 per acollir un casal d'entitats al barri del Carmel, al Districte d'Horta Guinardó</t>
  </si>
  <si>
    <t>050.1619.309</t>
  </si>
  <si>
    <t>Serveis de Direcció d'Obres corresponents al Projecte Executiu de reforma d el'edifici situat al Carrer Llobregos 107-113 per acollir un casal d'entitats al barri del Carmel, al Districte d'Horta Guinardó</t>
  </si>
  <si>
    <t>Serveis de Coordinació de Seguretat i Salut en fase d’execució de les obres relatives de reforma de l'edifici situat al carrer LLobregós 107-113 per acollir un casal d'entitats, al barri del Carmel, al districte d'Horta-Guinardó de Barcelona.</t>
  </si>
  <si>
    <t>055.1619.179</t>
  </si>
  <si>
    <t>Obres relatives al projecte executiu de la reurbanització de la Plaça dels Jardins d'Alfàbia, al districte de Nou Barris a Barcelona.</t>
  </si>
  <si>
    <t>060.1619.087</t>
  </si>
  <si>
    <t xml:space="preserve">Serveis relatius a la redacció del projecte executiu de reforma de l'Av. Meridiana, entre el carrer Aragó i el passeig de Fabra i Puig. Districtes de Sant Martí, Sant Andreu i Nou Barris a Barcelona. </t>
  </si>
  <si>
    <t>060.1619.126</t>
  </si>
  <si>
    <t>Serveis de l'equip consultor encarregat de l'assistència tècnica de seguiment i control de les obres de l'actuació Camp del Ferro, que inclou la direcció d'execució de les obres de nou equipament esportiu i la direcció d'obra del trasllat d'un col·lector al barri de La Sagrera al Districte de Sant Andreu de Barcelona.</t>
  </si>
  <si>
    <t>060.1619.156</t>
  </si>
  <si>
    <t>Serveis de Coordinació de Seguretat i Salut de les obres de l’actuació “Camp de Ferro”, que inclou la  Coordinació de Seguretat i Salut en fase d’execució  de les obres del projecte del nou equipament esportiu i de l’obra del projecte del trasllat d’un col·lector al barri de la Sagrera al Districte de Sant Andreu de Barcelona.</t>
  </si>
  <si>
    <t>060.1619.217</t>
  </si>
  <si>
    <t>Obres relatives al projecte executiu de reurbanització del c. Gran de Sant Andreu Tram 1 entre Rambla Fabra i Puig i el c. de Joan Torras Mossèn Clapés, al barri de Sant Andreu del Palomar, al districte de Sant Andreu.</t>
  </si>
  <si>
    <t>060.1619.222</t>
  </si>
  <si>
    <t>Direcció de les obres de reurbanització del c. Gran de Sant Andreu Tram 1 entre Rambla Fabra i Puig i el c. de Joan Torras Mossèn Clapés, al barri de Sant Andreu del Palomar, al districte de Sant Andreu.</t>
  </si>
  <si>
    <t>Obres relatives al projecte executiu de la reurbanització de la Plaça de la Infància, entre el c. Bac de Roda, el c. d'Andrade, el c. Fluvià i el c. del Concili de Trento, al districte de Sant Martí a Barcelona.</t>
  </si>
  <si>
    <t>Obres relatives al projecte executiu de reurbanització del c. Sant Joan de Malta des del c. de la Verneda al c. del Perú, al districte de Sant Martí,</t>
  </si>
  <si>
    <t>Serveis de direcció de les obres relatives al projecte executiu de reurbanització del c. Sant Joan de Malta des del c. de la Verneda al c. del Perú, al districte de Sant Martí.</t>
  </si>
  <si>
    <t>080.1619.094</t>
  </si>
  <si>
    <t>Serveis de Direcció d'Execució d'Obra de les obres de l'equipament de joves i gent gran, al solar "Transformadors", ubicat al carrer d'Ausiàs March 60, al Districte de l'Eixample de Barcelona.</t>
  </si>
  <si>
    <t>080.1619.096</t>
  </si>
  <si>
    <t xml:space="preserve">Serveis de Coordinació de Seguretat i Salut en fase d’execució de les obres relatives al projecte executiu de nova construcció de l’ equipament de joves i gent gran al solar “Transformadors” al carrer Ausiàs Marc 60, districte de l’Eixample de Barcelona
</t>
  </si>
  <si>
    <t>080.1619.202</t>
  </si>
  <si>
    <t>Obres relatives al projecte de reurbanització de la superfície que ocuparà el nou Parc de Neteja i que ocupa actualment la caserna provisional de bombers al Parc Joan Miró, així com l'adequació dels accessos i la reurbanització de la coberta de la rampa d'accés de vehícles, al districte de L'Eixample.</t>
  </si>
  <si>
    <t>Obres de rehabilitació del local situat al carrer Nàpols 268-270, per convertir-lo en Ateneu, al districte de l'Eixample de Barcelona.</t>
  </si>
  <si>
    <t>080.1619.219</t>
  </si>
  <si>
    <t>Obres relatives al projecte constructiu de consolidació estructural, reordenació i legalització de les instal.lacions del pàrquing del pati interior d'Illa Macaya, situat al c. Mallorca, 333-335, i projecte de reurbanitzadió del pati interior d'illa Casa Macaya, al districte de L'Eixample de Barcelona.</t>
  </si>
  <si>
    <t>Servei de direcció obres d'reurbanització tàctica de la creu formada per c. Borrell, entre c. Manso i el c. Marqués del Campo Sagrado i el c. Parlament entre Rda. Sant Pau i c. Viladomat incluent intersecció i la reurbanización tàctica c. Borrell entre c. Marqués del Campo Sagrado i c. Aldana, al districte de l'eixample de barcelona. Lot 1: obres reurbanització i Lot 2: elements i mobiliari tàctic</t>
  </si>
  <si>
    <t>090.1619.324</t>
  </si>
  <si>
    <t>Serveis relatius a la redacció del Projecte Executiu d'urbanització de la Rambla de Barcelona.</t>
  </si>
  <si>
    <t>100.1619.073</t>
  </si>
  <si>
    <t>Obres relatives al projecte executiu d'un ascensor inclinat entre els c. Trèvol i c. Alt de Pedrell, al barri Font d'en Fargues, al districte d'Horta-Guinardó a Barcelona.</t>
  </si>
  <si>
    <t>100.1619.084</t>
  </si>
  <si>
    <t>Obres relatives al projecte executiu per a la implantació d'una zona d'esbarjo de gossos al Parc de Sant Martí, al districte de Sant Martí a Barcelona.</t>
  </si>
  <si>
    <t>100.1619.112</t>
  </si>
  <si>
    <t xml:space="preserve">Serveis de Coordinació de Seguretat i Salut en fase d’execució  de les obres relatives al projecte executiu per l'arranjament de 39 àrees de jocs infantils situades a diversos àmbits de Barcelona: Lot 1: Districtes 10, 3, 5, 6 i 7, i projecte de adequació d'un sector del Parc de l'Estació del Nord, per a convertir-lo en àrea de jocs infantils i Lot 2: Districtes 8 i 9.	</t>
  </si>
  <si>
    <t>100.1619.132</t>
  </si>
  <si>
    <t>Serveis de Coordinació de seguretat i salut en fase d’execució de les obres relatives al projecte  lot 3 per a la millora  de diversos parcs i jardins de la ciutat de Barcelona (4 lots)</t>
  </si>
  <si>
    <t>124.1215.238</t>
  </si>
  <si>
    <t>124.1619.056</t>
  </si>
  <si>
    <t>Direcció de les obres relatives a l'execució dels túnels viaris de la Plaça de les Glòries: obra pendent d'executar del túnel entre els c. de Castillejos i de Badajoz, i obres del túnel entre els c. de Badajoz i Rambla del Poblenou.</t>
  </si>
  <si>
    <t>190.1619.019</t>
  </si>
  <si>
    <t>Serveis relatius a la redacció de l'Avantprojecte i el Projecte Executiu d'urbanització de la cobertura de la Ronda de Dalt, entre l'Avinguda del Jordà i l'Avinguda Vallcarca i la seva Direcció d'Obra als Districtes de Gràcia i Horta-Guinardó.</t>
  </si>
  <si>
    <t>190.1619.020</t>
  </si>
  <si>
    <t>Obres relatives al projecte executiu d'estructura per a la cobertura de la Ronda de Dalt, entre el PK 10,5 i el PK 10,7 (Avda. del Jordà), al districte d'Horta-Guinardó.</t>
  </si>
  <si>
    <t>190.1619.021</t>
  </si>
  <si>
    <t>Direcció de les obres relatives al projecte executiu d'estructura per a la cobertura de la Ronda de Dalt, entre el PK 10,5 i el PK 10,7 (Avda. del Jordà), al districte d'Horta-Guinardó.</t>
  </si>
  <si>
    <t>190.1619.022</t>
  </si>
  <si>
    <t>Serveis de Coordinació de Seguretat i Salut en fase d’execució de les obres relatives al projecte executiu d'estructura per a la cobertura de la Ronda de Dalt, entre el PK 10,5 i el PK 10,7 (Avda- del Jordà), al districte d'Horta-Guinardó</t>
  </si>
  <si>
    <t>190.1619.039</t>
  </si>
  <si>
    <t xml:space="preserve">Serveis d'assistència tècnica a la irecció de les obres relatives al projecte executiu d'urbanització de la cobertura de la Ronda de Dalt, entre el PK 10.5 i el PK 10.7 (Avinguda del Jordà), districte d'Horta-Guinardó. FASE 1.
</t>
  </si>
  <si>
    <t>201.1619.056</t>
  </si>
  <si>
    <t>Serveis d'Assistència Tècnica a la Direcció de Serveis de Mobilitat i a Barcelona d'Infraestructures Municipals - BIMSA - relativa a les actuacions de Carrils Bici.</t>
  </si>
  <si>
    <t>201.1619.069</t>
  </si>
  <si>
    <t>Serveis de redacció del segon projecte constructiu base de carrils bicicleta de la ciutat de Barcelona.</t>
  </si>
  <si>
    <t>203.1215.102</t>
  </si>
  <si>
    <t>244.1619.048</t>
  </si>
  <si>
    <t>Serveis de direcció de les obres de reurbanització i infraestructura del c. Pere IV, entre el c. de Josep Pla i Rambla Prim (tram 8), al districte de Sant Martí.</t>
  </si>
  <si>
    <t>244.1619.052</t>
  </si>
  <si>
    <t>Direcció de les obres de reurbanització i infraestructura del c. Pere IV, entre els carrers Selva de Mar i de Josep Pla (tram 7), al districte de Sant Martí, a Barcelona.</t>
  </si>
  <si>
    <t>300.1619.001</t>
  </si>
  <si>
    <t>Serveis per a la redacció del Projecte Executiu del Nou Centre d'Acollida d'Animals de Companyia de Barcelona (CAACB) i de millora de la Carretera del Cementiri a l'entorn del CAACB, així com la possible adjudicació de la Direcció d'Obra del CAACB i Assistència Tècnica d'Autor a l'Obra de la Carretera del Cementiri a l'entorn del CAACB.</t>
  </si>
  <si>
    <t>629.2018.005</t>
  </si>
  <si>
    <t>Servei de neteja i manteniment integral de les oficines de Barcelona d'Infraestructures Municipals, SA</t>
  </si>
  <si>
    <t>900.1619.023</t>
  </si>
  <si>
    <t xml:space="preserve">Serveis de redacció per a la revisió de l’avantprojecte i la redacció del projecte executiu, estudi de seguretat i salut i documents de sostenibilitat i medi ambient de la reurbanització dels Interiors de Trinitat Nova, al Districte de Nou Barris, a Barcelona, així com la possible adjudicació de l’assistència d’obra.
</t>
  </si>
  <si>
    <t>999.1619.044</t>
  </si>
  <si>
    <t>Servei d'assistència Tècnica al Departament de Sistemes Tecnològics i Serveis de Barcelona d'Infraestructures Municipals SA.</t>
  </si>
  <si>
    <t>060.1619.258L01</t>
  </si>
  <si>
    <t>Obres relatives al projecte de reforma de l'Av. Meridiana en el tram comprés entre els c. d'Independència i d'Aragó (Lot 1) i projecte executiu reforma de l'Av. Meridiana entre el c. Aragó i el c. Mallorca (Lot 2), al districte de Sant Martí.</t>
  </si>
  <si>
    <t>060.1619.258L02</t>
  </si>
  <si>
    <t>080.1619.328L01</t>
  </si>
  <si>
    <t>Obres relatives al projecte executiu de reurbanització tàctica de la creu formada pel c. Borrell, entre el c. Manso i el c. Marqués del Campo Sagrado i el c. Parlament entre la Rda. de Sant Pau i el c. Viladomat incloent la intersecció (Lot 1), y la reurbanització tàctica del c. Borrell entre el c. Marqués del Campo Sagrado i el c. Aldana (Lot 2), al districte de l'Eixample de Barcelona.</t>
  </si>
  <si>
    <t>090.1619.209L01</t>
  </si>
  <si>
    <t xml:space="preserve">Execució de les cales, redacció del projecte d'intervenció en conservació - restauració i realització de la documentació gràfica de diversos sostres enteixinats i sostres mixtes de l'edifici vell de la Casa Gran de la Ciutat (Ajuntament de Barcelona), al Districte de Ciutat Vella.
</t>
  </si>
  <si>
    <t>124.1619.055L01</t>
  </si>
  <si>
    <t>Obres relatives a l'execució dels túnels viaris de la Plaça de les Glòries: obra pendent d'executar del túnel entre els c. de Castillejos i de Badajoz, i obres del túnel entre els c. de Badajoz i Rambla del Poblenou.</t>
  </si>
  <si>
    <t>124.1619.055L03</t>
  </si>
  <si>
    <t>999.1619.045L02</t>
  </si>
  <si>
    <t>Assistència Tècnica a la Gestió d’obres d’Infraestructures, Lot 1: Assistència tècnica a la Direcció del departament, Lot 2: Assistència tècnic a les obres de ciutat i Lot 3: Assistència tècnica a les obres de districtes.</t>
  </si>
  <si>
    <t>Control de Qualitat per les obres d'execució dels túnels viaris a la Plaça de les Glòries, entre els c. Badajoz i Castillejos, Túnel 1, al districte de Sant Martí a Barcelona.</t>
  </si>
  <si>
    <t>Serveis de redacció del projecte per la nova construcció de l'equipament esportiu Camp del Ferro, format per un equipament poliesportiu amb dos pavellons de tipus PAV-3 i un pavelló de tipus PAV-2, la nova construcció de la piscina d'estiu i obertura d'un nou carrer entre el carrer Pare Manyanet i el Camp del Ferro, al Districte de Sant Andreu</t>
  </si>
  <si>
    <t>X</t>
  </si>
  <si>
    <t>x</t>
  </si>
  <si>
    <t>080.1619.359</t>
  </si>
  <si>
    <t>080.1619.209</t>
  </si>
  <si>
    <t>070.1619.384</t>
  </si>
  <si>
    <t>070.1619.332</t>
  </si>
  <si>
    <t>070.1619.201</t>
  </si>
  <si>
    <t>050.1619.323</t>
  </si>
  <si>
    <t xml:space="preserve">010.1619.050 </t>
  </si>
  <si>
    <t>010.1619.056</t>
  </si>
  <si>
    <t>010.1619.063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</si>
</sst>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6" x14ac:knownFonts="1">
    <font>
      <sz val="11"/>
      <color theme="1"/>
      <name val="Calibri"/>
      <family val="2"/>
      <scheme val="minor"/>
    </font>
    <font>
      <b/>
      <sz val="11"/>
      <color theme="1"/>
      <name val="Calibri"/>
      <family val="2"/>
      <scheme val="minor"/>
    </font>
    <font>
      <b/>
      <u/>
      <sz val="16"/>
      <color theme="1"/>
      <name val="Calibri"/>
      <family val="2"/>
      <scheme val="minor"/>
    </font>
    <font>
      <sz val="10"/>
      <color theme="1"/>
      <name val="Calibri"/>
      <family val="2"/>
      <scheme val="minor"/>
    </font>
    <font>
      <b/>
      <sz val="8"/>
      <color theme="1"/>
      <name val="Calibri"/>
      <family val="2"/>
      <scheme val="minor"/>
    </font>
    <font>
      <b/>
      <i/>
      <sz val="9"/>
      <color theme="1"/>
      <name val="Calibri"/>
      <family val="2"/>
      <scheme val="minor"/>
    </font>
    <font>
      <b/>
      <i/>
      <u/>
      <sz val="16"/>
      <color theme="1"/>
      <name val="Calibri"/>
      <family val="2"/>
      <scheme val="minor"/>
    </font>
    <font>
      <b/>
      <i/>
      <u/>
      <sz val="12"/>
      <color theme="1"/>
      <name val="Calibri"/>
      <family val="2"/>
      <scheme val="minor"/>
    </font>
    <font>
      <b/>
      <sz val="9"/>
      <color theme="1"/>
      <name val="Calibri"/>
      <family val="2"/>
      <scheme val="minor"/>
    </font>
    <font>
      <b/>
      <sz val="12"/>
      <color theme="1"/>
      <name val="Calibri"/>
      <family val="2"/>
      <scheme val="minor"/>
    </font>
    <font>
      <b/>
      <sz val="13"/>
      <color theme="1"/>
      <name val="Calibri"/>
      <family val="2"/>
      <scheme val="minor"/>
    </font>
    <font>
      <sz val="9"/>
      <color rgb="FF000000"/>
      <name val="Segoe UI"/>
      <family val="2"/>
    </font>
    <font>
      <sz val="9"/>
      <name val="Segoe UI"/>
      <family val="2"/>
    </font>
    <font>
      <sz val="11"/>
      <name val="Calibri"/>
      <family val="2"/>
      <scheme val="minor"/>
    </font>
    <font>
      <sz val="10"/>
      <name val="Calibri"/>
      <family val="2"/>
      <scheme val="minor"/>
    </font>
    <font>
      <sz val="11"/>
      <color theme="1"/>
      <name val="Calibri"/>
      <family val="2"/>
      <scheme val="minor"/>
    </font>
  </fonts>
  <fills count="5">
    <fill>
      <patternFill patternType="none"/>
    </fill>
    <fill>
      <patternFill patternType="gray125"/>
    </fill>
    <fill>
      <patternFill patternType="solid">
        <fgColor rgb="FFFFFF99"/>
        <bgColor indexed="64"/>
      </patternFill>
    </fill>
    <fill>
      <patternFill patternType="solid">
        <fgColor rgb="FFCCFFFF"/>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9" fontId="15" fillId="0" borderId="0" applyFont="0" applyFill="0" applyBorder="0" applyAlignment="0" applyProtection="0"/>
  </cellStyleXfs>
  <cellXfs count="73">
    <xf numFmtId="0" fontId="0" fillId="0" borderId="0" xfId="0"/>
    <xf numFmtId="0" fontId="0" fillId="0" borderId="0" xfId="0" applyAlignment="1">
      <alignment vertical="center"/>
    </xf>
    <xf numFmtId="164" fontId="3" fillId="0" borderId="1" xfId="0" applyNumberFormat="1" applyFont="1" applyBorder="1" applyAlignment="1">
      <alignment vertical="center"/>
    </xf>
    <xf numFmtId="0" fontId="0" fillId="0" borderId="1" xfId="0" applyBorder="1"/>
    <xf numFmtId="0" fontId="3" fillId="0" borderId="1" xfId="0" applyFont="1" applyBorder="1" applyAlignment="1">
      <alignment vertical="center" wrapText="1"/>
    </xf>
    <xf numFmtId="0" fontId="0" fillId="0" borderId="0" xfId="0" applyBorder="1"/>
    <xf numFmtId="164" fontId="3" fillId="0" borderId="7" xfId="0" applyNumberFormat="1" applyFont="1" applyBorder="1" applyAlignment="1">
      <alignment vertical="center"/>
    </xf>
    <xf numFmtId="0" fontId="9" fillId="4" borderId="0" xfId="0" applyFont="1" applyFill="1" applyBorder="1" applyAlignment="1">
      <alignment horizontal="left" vertical="center"/>
    </xf>
    <xf numFmtId="0" fontId="9" fillId="4" borderId="0" xfId="0" applyFont="1" applyFill="1" applyBorder="1" applyAlignment="1">
      <alignment vertical="center"/>
    </xf>
    <xf numFmtId="0" fontId="0" fillId="4" borderId="0" xfId="0" applyFill="1"/>
    <xf numFmtId="0" fontId="3" fillId="4" borderId="0" xfId="0" applyFont="1" applyFill="1"/>
    <xf numFmtId="164" fontId="0" fillId="4" borderId="0" xfId="0" applyNumberFormat="1" applyFill="1"/>
    <xf numFmtId="0" fontId="0" fillId="4" borderId="0" xfId="0" applyFill="1" applyBorder="1"/>
    <xf numFmtId="0" fontId="10" fillId="4" borderId="0" xfId="0" applyFont="1" applyFill="1" applyBorder="1" applyAlignment="1">
      <alignment horizontal="left" vertical="center"/>
    </xf>
    <xf numFmtId="0" fontId="2" fillId="4" borderId="0" xfId="0" applyFont="1" applyFill="1" applyBorder="1"/>
    <xf numFmtId="0" fontId="1" fillId="4" borderId="0" xfId="0" applyFont="1" applyFill="1" applyBorder="1" applyAlignment="1">
      <alignment horizontal="left" vertical="center"/>
    </xf>
    <xf numFmtId="0" fontId="1" fillId="4" borderId="0" xfId="0" applyFont="1" applyFill="1" applyBorder="1" applyAlignment="1">
      <alignment horizontal="left"/>
    </xf>
    <xf numFmtId="0" fontId="1" fillId="4" borderId="0" xfId="0" applyFont="1" applyFill="1" applyBorder="1" applyAlignment="1"/>
    <xf numFmtId="0" fontId="0" fillId="4" borderId="0" xfId="0" applyFont="1" applyFill="1" applyAlignment="1"/>
    <xf numFmtId="0" fontId="0" fillId="4" borderId="0" xfId="0" applyFill="1" applyAlignment="1">
      <alignment wrapText="1"/>
    </xf>
    <xf numFmtId="0" fontId="3" fillId="4" borderId="0" xfId="0" applyFont="1" applyFill="1" applyAlignment="1">
      <alignment wrapText="1"/>
    </xf>
    <xf numFmtId="0" fontId="0" fillId="4" borderId="0" xfId="0" applyFill="1" applyBorder="1" applyAlignment="1">
      <alignment wrapText="1"/>
    </xf>
    <xf numFmtId="0" fontId="9" fillId="4" borderId="0" xfId="0" applyFont="1" applyFill="1" applyBorder="1" applyAlignment="1">
      <alignment horizontal="left" vertical="center" wrapText="1"/>
    </xf>
    <xf numFmtId="0" fontId="1" fillId="4" borderId="0" xfId="0" applyFont="1" applyFill="1" applyBorder="1" applyAlignment="1">
      <alignment horizontal="left" wrapText="1"/>
    </xf>
    <xf numFmtId="0" fontId="3" fillId="0" borderId="6" xfId="0" applyFont="1" applyBorder="1" applyAlignment="1">
      <alignment vertical="justify" wrapText="1"/>
    </xf>
    <xf numFmtId="0" fontId="3" fillId="0" borderId="1" xfId="0" applyFont="1" applyBorder="1" applyAlignment="1">
      <alignment vertical="center" wrapText="1"/>
    </xf>
    <xf numFmtId="0" fontId="0" fillId="0" borderId="0" xfId="0" applyAlignment="1">
      <alignment wrapText="1"/>
    </xf>
    <xf numFmtId="49" fontId="11" fillId="0" borderId="1" xfId="0" applyNumberFormat="1" applyFont="1" applyBorder="1" applyAlignment="1">
      <alignment horizontal="left" vertical="center" readingOrder="1"/>
    </xf>
    <xf numFmtId="0" fontId="0" fillId="0" borderId="1" xfId="0" applyBorder="1" applyAlignment="1">
      <alignment vertical="center" readingOrder="1"/>
    </xf>
    <xf numFmtId="14" fontId="0" fillId="0" borderId="1" xfId="0" applyNumberFormat="1" applyBorder="1" applyAlignment="1">
      <alignment vertical="center" readingOrder="1"/>
    </xf>
    <xf numFmtId="4" fontId="3" fillId="0" borderId="1" xfId="0" applyNumberFormat="1" applyFont="1" applyBorder="1" applyAlignment="1">
      <alignment vertical="center" wrapText="1" readingOrder="1"/>
    </xf>
    <xf numFmtId="14" fontId="11" fillId="0" borderId="1" xfId="0" applyNumberFormat="1" applyFont="1" applyBorder="1" applyAlignment="1">
      <alignment horizontal="right" vertical="center" readingOrder="1"/>
    </xf>
    <xf numFmtId="49" fontId="4" fillId="3" borderId="1" xfId="0" applyNumberFormat="1" applyFont="1" applyFill="1" applyBorder="1" applyAlignment="1">
      <alignment horizontal="center" vertical="center" wrapText="1"/>
    </xf>
    <xf numFmtId="49" fontId="4" fillId="3" borderId="5" xfId="0" applyNumberFormat="1" applyFont="1" applyFill="1" applyBorder="1" applyAlignment="1">
      <alignment horizontal="center" vertical="center" wrapText="1"/>
    </xf>
    <xf numFmtId="49" fontId="3" fillId="0" borderId="3" xfId="0" applyNumberFormat="1" applyFont="1" applyBorder="1" applyAlignment="1">
      <alignment horizontal="center" vertical="center" wrapText="1"/>
    </xf>
    <xf numFmtId="49" fontId="0" fillId="4" borderId="0" xfId="0" applyNumberFormat="1" applyFill="1" applyAlignment="1">
      <alignment horizontal="center" vertical="center"/>
    </xf>
    <xf numFmtId="49" fontId="0" fillId="0" borderId="0" xfId="0" applyNumberFormat="1" applyAlignment="1">
      <alignment horizontal="center" vertical="center"/>
    </xf>
    <xf numFmtId="49" fontId="0" fillId="4" borderId="0" xfId="0" applyNumberFormat="1" applyFont="1" applyFill="1" applyAlignment="1">
      <alignment horizontal="center" vertical="center"/>
    </xf>
    <xf numFmtId="49" fontId="3" fillId="0" borderId="1"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14" fillId="0" borderId="5" xfId="0" applyNumberFormat="1" applyFont="1" applyFill="1" applyBorder="1" applyAlignment="1">
      <alignment horizontal="center" vertical="center"/>
    </xf>
    <xf numFmtId="0" fontId="13" fillId="0" borderId="0" xfId="0" applyFont="1" applyFill="1"/>
    <xf numFmtId="49" fontId="12" fillId="0" borderId="1" xfId="0" applyNumberFormat="1" applyFont="1" applyFill="1" applyBorder="1" applyAlignment="1">
      <alignment horizontal="left" vertical="center" readingOrder="1"/>
    </xf>
    <xf numFmtId="0" fontId="13" fillId="0" borderId="1" xfId="0" applyFont="1" applyFill="1" applyBorder="1" applyAlignment="1">
      <alignment vertical="center" readingOrder="1"/>
    </xf>
    <xf numFmtId="0" fontId="14" fillId="0" borderId="1" xfId="0" applyFont="1" applyFill="1" applyBorder="1" applyAlignment="1">
      <alignment vertical="center" wrapText="1"/>
    </xf>
    <xf numFmtId="14" fontId="13" fillId="0" borderId="1" xfId="0" applyNumberFormat="1" applyFont="1" applyFill="1" applyBorder="1" applyAlignment="1">
      <alignment vertical="center" readingOrder="1"/>
    </xf>
    <xf numFmtId="4" fontId="14" fillId="0" borderId="1" xfId="0" applyNumberFormat="1" applyFont="1" applyFill="1" applyBorder="1" applyAlignment="1">
      <alignment vertical="center" wrapText="1" readingOrder="1"/>
    </xf>
    <xf numFmtId="14" fontId="12" fillId="0" borderId="1" xfId="0" applyNumberFormat="1" applyFont="1" applyFill="1" applyBorder="1" applyAlignment="1">
      <alignment horizontal="right" vertical="center" readingOrder="1"/>
    </xf>
    <xf numFmtId="164" fontId="14" fillId="0" borderId="7" xfId="0" applyNumberFormat="1" applyFont="1" applyFill="1" applyBorder="1" applyAlignment="1">
      <alignment vertical="center"/>
    </xf>
    <xf numFmtId="49" fontId="3" fillId="0" borderId="1" xfId="0" applyNumberFormat="1" applyFont="1" applyFill="1" applyBorder="1" applyAlignment="1">
      <alignment horizontal="center" vertical="center"/>
    </xf>
    <xf numFmtId="49" fontId="11" fillId="0" borderId="1" xfId="0" applyNumberFormat="1" applyFont="1" applyFill="1" applyBorder="1" applyAlignment="1">
      <alignment horizontal="left" vertical="center" readingOrder="1"/>
    </xf>
    <xf numFmtId="0" fontId="0" fillId="0" borderId="1" xfId="0" applyFill="1" applyBorder="1" applyAlignment="1">
      <alignment vertical="center" readingOrder="1"/>
    </xf>
    <xf numFmtId="0" fontId="3" fillId="0" borderId="1" xfId="0" applyFont="1" applyFill="1" applyBorder="1" applyAlignment="1">
      <alignment vertical="center" wrapText="1"/>
    </xf>
    <xf numFmtId="14" fontId="0" fillId="0" borderId="1" xfId="0" applyNumberFormat="1" applyFill="1" applyBorder="1" applyAlignment="1">
      <alignment vertical="center" readingOrder="1"/>
    </xf>
    <xf numFmtId="4" fontId="3" fillId="0" borderId="1" xfId="0" applyNumberFormat="1" applyFont="1" applyFill="1" applyBorder="1" applyAlignment="1">
      <alignment vertical="center" wrapText="1" readingOrder="1"/>
    </xf>
    <xf numFmtId="14" fontId="11" fillId="0" borderId="1" xfId="0" applyNumberFormat="1" applyFont="1" applyFill="1" applyBorder="1" applyAlignment="1">
      <alignment horizontal="right" vertical="center" readingOrder="1"/>
    </xf>
    <xf numFmtId="164" fontId="3" fillId="0" borderId="7" xfId="0" applyNumberFormat="1" applyFont="1" applyFill="1" applyBorder="1" applyAlignment="1">
      <alignment vertical="center"/>
    </xf>
    <xf numFmtId="49" fontId="3" fillId="0" borderId="5" xfId="0" applyNumberFormat="1" applyFont="1" applyFill="1" applyBorder="1" applyAlignment="1">
      <alignment horizontal="center" vertical="center"/>
    </xf>
    <xf numFmtId="0" fontId="0" fillId="0" borderId="0" xfId="0" applyFill="1"/>
    <xf numFmtId="10" fontId="14" fillId="0" borderId="3" xfId="1"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xf>
    <xf numFmtId="49" fontId="11" fillId="4" borderId="1" xfId="0" applyNumberFormat="1" applyFont="1" applyFill="1" applyBorder="1" applyAlignment="1">
      <alignment horizontal="left" vertical="center" readingOrder="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7" xfId="0"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164" fontId="1" fillId="3" borderId="2" xfId="0" applyNumberFormat="1" applyFont="1" applyFill="1" applyBorder="1" applyAlignment="1">
      <alignment horizontal="center" vertical="center" wrapText="1"/>
    </xf>
    <xf numFmtId="164" fontId="1" fillId="3" borderId="3" xfId="0" applyNumberFormat="1" applyFont="1" applyFill="1" applyBorder="1" applyAlignment="1">
      <alignment horizontal="center" vertical="center" wrapText="1"/>
    </xf>
    <xf numFmtId="49" fontId="1" fillId="3" borderId="4" xfId="0" applyNumberFormat="1" applyFont="1" applyFill="1" applyBorder="1" applyAlignment="1">
      <alignment horizontal="center" vertical="center" wrapText="1"/>
    </xf>
    <xf numFmtId="49" fontId="1" fillId="3" borderId="6" xfId="0" applyNumberFormat="1" applyFont="1" applyFill="1" applyBorder="1" applyAlignment="1">
      <alignment horizontal="center" vertical="center" wrapText="1"/>
    </xf>
  </cellXfs>
  <cellStyles count="2">
    <cellStyle name="Normal" xfId="0" builtinId="0"/>
    <cellStyle name="Percentatge" xfId="1" builtinId="5"/>
  </cellStyles>
  <dxfs count="0"/>
  <tableStyles count="0" defaultTableStyle="TableStyleMedium2"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76199</xdr:colOff>
      <xdr:row>0</xdr:row>
      <xdr:rowOff>85725</xdr:rowOff>
    </xdr:from>
    <xdr:to>
      <xdr:col>1</xdr:col>
      <xdr:colOff>561975</xdr:colOff>
      <xdr:row>2</xdr:row>
      <xdr:rowOff>161925</xdr:rowOff>
    </xdr:to>
    <xdr:pic>
      <xdr:nvPicPr>
        <xdr:cNvPr id="3" name="I 1"/>
        <xdr:cNvPicPr/>
      </xdr:nvPicPr>
      <xdr:blipFill>
        <a:blip xmlns:r="http://schemas.openxmlformats.org/officeDocument/2006/relationships" r:embed="rId1"/>
        <a:stretch>
          <a:fillRect/>
        </a:stretch>
      </xdr:blipFill>
      <xdr:spPr bwMode="auto">
        <a:xfrm>
          <a:off x="76199" y="85725"/>
          <a:ext cx="1466851" cy="457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
  <dimension ref="A1:J91"/>
  <sheetViews>
    <sheetView tabSelected="1" workbookViewId="0">
      <selection activeCell="A3" sqref="A3"/>
    </sheetView>
  </sheetViews>
  <sheetFormatPr defaultColWidth="9.140625" defaultRowHeight="15" x14ac:dyDescent="0.25"/>
  <cols>
    <col min="1" max="1" width="14.7109375" customWidth="1"/>
    <col min="2" max="2" width="20.28515625" style="5" customWidth="1"/>
    <col min="3" max="3" width="46.85546875" style="26" customWidth="1"/>
    <col min="4" max="5" width="14" customWidth="1"/>
    <col min="6" max="7" width="16.5703125" customWidth="1"/>
    <col min="8" max="8" width="13.5703125" style="36" customWidth="1"/>
    <col min="9" max="9" width="14.7109375" style="36" customWidth="1"/>
    <col min="10" max="10" width="14.42578125" style="36" customWidth="1"/>
  </cols>
  <sheetData>
    <row r="1" spans="1:10" x14ac:dyDescent="0.25">
      <c r="A1" s="12"/>
      <c r="B1" s="9"/>
      <c r="C1" s="19"/>
      <c r="D1" s="9"/>
      <c r="E1" s="9"/>
      <c r="F1" s="9"/>
      <c r="G1" s="9"/>
      <c r="H1" s="35"/>
      <c r="I1" s="35"/>
    </row>
    <row r="2" spans="1:10" x14ac:dyDescent="0.25">
      <c r="A2" s="12"/>
      <c r="B2" s="9"/>
      <c r="C2" s="19"/>
      <c r="D2" s="9"/>
      <c r="E2" s="9"/>
      <c r="F2" s="9"/>
      <c r="G2" s="9"/>
      <c r="H2" s="35"/>
      <c r="I2" s="35"/>
    </row>
    <row r="3" spans="1:10" ht="26.25" customHeight="1" x14ac:dyDescent="0.25">
      <c r="A3" s="12"/>
      <c r="B3" s="9"/>
      <c r="C3" s="19"/>
      <c r="D3" s="9"/>
      <c r="E3" s="9"/>
      <c r="F3" s="9"/>
      <c r="G3" s="9"/>
      <c r="H3" s="35"/>
      <c r="I3" s="35"/>
    </row>
    <row r="4" spans="1:10" ht="21" x14ac:dyDescent="0.35">
      <c r="A4" s="14" t="s">
        <v>12</v>
      </c>
      <c r="B4" s="9"/>
      <c r="C4" s="20"/>
      <c r="D4" s="10"/>
      <c r="E4" s="10"/>
      <c r="F4" s="11"/>
      <c r="G4" s="11"/>
      <c r="H4" s="35"/>
      <c r="I4" s="35"/>
    </row>
    <row r="5" spans="1:10" s="9" customFormat="1" ht="17.25" customHeight="1" x14ac:dyDescent="0.25">
      <c r="A5" s="12"/>
      <c r="B5" s="12"/>
      <c r="C5" s="21"/>
      <c r="D5" s="12"/>
      <c r="E5" s="12"/>
      <c r="H5" s="35"/>
      <c r="I5" s="35"/>
      <c r="J5" s="35"/>
    </row>
    <row r="6" spans="1:10" s="9" customFormat="1" ht="17.25" x14ac:dyDescent="0.25">
      <c r="A6" s="13" t="s">
        <v>13</v>
      </c>
      <c r="B6" s="7"/>
      <c r="C6" s="22"/>
      <c r="D6" s="7"/>
      <c r="E6" s="8"/>
      <c r="H6" s="35"/>
      <c r="I6" s="35"/>
      <c r="J6" s="35"/>
    </row>
    <row r="7" spans="1:10" s="18" customFormat="1" ht="33" customHeight="1" x14ac:dyDescent="0.25">
      <c r="A7" s="15" t="s">
        <v>11</v>
      </c>
      <c r="B7" s="16"/>
      <c r="C7" s="23"/>
      <c r="D7" s="16"/>
      <c r="E7" s="17"/>
      <c r="H7" s="37"/>
      <c r="I7" s="37"/>
      <c r="J7" s="37"/>
    </row>
    <row r="8" spans="1:10" s="1" customFormat="1" ht="34.5" customHeight="1" x14ac:dyDescent="0.25">
      <c r="A8" s="62" t="s">
        <v>10</v>
      </c>
      <c r="B8" s="64" t="s">
        <v>1</v>
      </c>
      <c r="C8" s="65" t="s">
        <v>0</v>
      </c>
      <c r="D8" s="62" t="s">
        <v>7</v>
      </c>
      <c r="E8" s="62" t="s">
        <v>4</v>
      </c>
      <c r="F8" s="69" t="s">
        <v>8</v>
      </c>
      <c r="G8" s="69" t="s">
        <v>3</v>
      </c>
      <c r="H8" s="71" t="s">
        <v>9</v>
      </c>
      <c r="I8" s="72"/>
      <c r="J8" s="67" t="s">
        <v>2</v>
      </c>
    </row>
    <row r="9" spans="1:10" ht="30" customHeight="1" x14ac:dyDescent="0.25">
      <c r="A9" s="63"/>
      <c r="B9" s="64"/>
      <c r="C9" s="66"/>
      <c r="D9" s="63"/>
      <c r="E9" s="63"/>
      <c r="F9" s="70"/>
      <c r="G9" s="70"/>
      <c r="H9" s="32" t="s">
        <v>5</v>
      </c>
      <c r="I9" s="33" t="s">
        <v>6</v>
      </c>
      <c r="J9" s="68"/>
    </row>
    <row r="10" spans="1:10" ht="38.25" x14ac:dyDescent="0.25">
      <c r="A10" s="50" t="s">
        <v>139</v>
      </c>
      <c r="B10" s="28" t="s">
        <v>14</v>
      </c>
      <c r="C10" s="25" t="s">
        <v>15</v>
      </c>
      <c r="D10" s="29">
        <v>42766</v>
      </c>
      <c r="E10" s="30">
        <v>344850</v>
      </c>
      <c r="F10" s="31">
        <v>43594</v>
      </c>
      <c r="G10" s="6">
        <v>29630.48</v>
      </c>
      <c r="H10" s="49" t="s">
        <v>131</v>
      </c>
      <c r="I10" s="39"/>
      <c r="J10" s="59">
        <f t="shared" ref="J10:J19" si="0">+G10/E10</f>
        <v>8.5922807017543859E-2</v>
      </c>
    </row>
    <row r="11" spans="1:10" ht="38.25" x14ac:dyDescent="0.25">
      <c r="A11" s="50" t="s">
        <v>139</v>
      </c>
      <c r="B11" s="28" t="s">
        <v>14</v>
      </c>
      <c r="C11" s="25" t="s">
        <v>15</v>
      </c>
      <c r="D11" s="29">
        <v>42766</v>
      </c>
      <c r="E11" s="30">
        <v>344850</v>
      </c>
      <c r="F11" s="31">
        <v>43675</v>
      </c>
      <c r="G11" s="6">
        <v>2268.75</v>
      </c>
      <c r="H11" s="49" t="s">
        <v>131</v>
      </c>
      <c r="I11" s="39"/>
      <c r="J11" s="59">
        <f t="shared" si="0"/>
        <v>6.5789473684210523E-3</v>
      </c>
    </row>
    <row r="12" spans="1:10" ht="38.25" x14ac:dyDescent="0.25">
      <c r="A12" s="50" t="s">
        <v>140</v>
      </c>
      <c r="B12" s="28" t="s">
        <v>16</v>
      </c>
      <c r="C12" s="25" t="s">
        <v>17</v>
      </c>
      <c r="D12" s="29">
        <v>42779</v>
      </c>
      <c r="E12" s="30">
        <v>9843039.3929999992</v>
      </c>
      <c r="F12" s="31">
        <v>43479</v>
      </c>
      <c r="G12" s="6">
        <v>1903547.8</v>
      </c>
      <c r="H12" s="49" t="s">
        <v>131</v>
      </c>
      <c r="I12" s="39"/>
      <c r="J12" s="59">
        <f t="shared" si="0"/>
        <v>0.19339024502469551</v>
      </c>
    </row>
    <row r="13" spans="1:10" ht="51" x14ac:dyDescent="0.25">
      <c r="A13" s="50" t="s">
        <v>141</v>
      </c>
      <c r="B13" s="28" t="s">
        <v>14</v>
      </c>
      <c r="C13" s="25" t="s">
        <v>18</v>
      </c>
      <c r="D13" s="29">
        <v>42752</v>
      </c>
      <c r="E13" s="30">
        <v>55675.125</v>
      </c>
      <c r="F13" s="31">
        <v>43482</v>
      </c>
      <c r="G13" s="6">
        <v>13612.5</v>
      </c>
      <c r="H13" s="49" t="s">
        <v>131</v>
      </c>
      <c r="I13" s="39"/>
      <c r="J13" s="59">
        <f t="shared" si="0"/>
        <v>0.24449877750611246</v>
      </c>
    </row>
    <row r="14" spans="1:10" s="41" customFormat="1" ht="89.25" x14ac:dyDescent="0.25">
      <c r="A14" s="42" t="s">
        <v>19</v>
      </c>
      <c r="B14" s="43" t="s">
        <v>14</v>
      </c>
      <c r="C14" s="44" t="s">
        <v>20</v>
      </c>
      <c r="D14" s="45">
        <v>43145</v>
      </c>
      <c r="E14" s="46">
        <v>49095.75</v>
      </c>
      <c r="F14" s="47">
        <v>43636</v>
      </c>
      <c r="G14" s="48">
        <v>9164.5400000000009</v>
      </c>
      <c r="H14" s="49" t="s">
        <v>131</v>
      </c>
      <c r="I14" s="40"/>
      <c r="J14" s="59">
        <f t="shared" si="0"/>
        <v>0.18666666666666668</v>
      </c>
    </row>
    <row r="15" spans="1:10" s="41" customFormat="1" ht="76.5" x14ac:dyDescent="0.25">
      <c r="A15" s="42" t="s">
        <v>21</v>
      </c>
      <c r="B15" s="43" t="s">
        <v>14</v>
      </c>
      <c r="C15" s="44" t="s">
        <v>22</v>
      </c>
      <c r="D15" s="45">
        <v>43181</v>
      </c>
      <c r="E15" s="46">
        <v>190768.6</v>
      </c>
      <c r="F15" s="47">
        <v>43636</v>
      </c>
      <c r="G15" s="48">
        <v>35531.65</v>
      </c>
      <c r="H15" s="60" t="s">
        <v>131</v>
      </c>
      <c r="I15" s="40"/>
      <c r="J15" s="59">
        <f t="shared" si="0"/>
        <v>0.18625523277939871</v>
      </c>
    </row>
    <row r="16" spans="1:10" s="58" customFormat="1" ht="76.5" x14ac:dyDescent="0.25">
      <c r="A16" s="50" t="s">
        <v>21</v>
      </c>
      <c r="B16" s="51" t="s">
        <v>14</v>
      </c>
      <c r="C16" s="52" t="s">
        <v>22</v>
      </c>
      <c r="D16" s="53">
        <v>43181</v>
      </c>
      <c r="E16" s="54">
        <v>190768.6</v>
      </c>
      <c r="F16" s="55">
        <v>43804</v>
      </c>
      <c r="G16" s="56">
        <v>88330</v>
      </c>
      <c r="H16" s="49"/>
      <c r="I16" s="60" t="s">
        <v>131</v>
      </c>
      <c r="J16" s="59">
        <f t="shared" si="0"/>
        <v>0.46302169224914369</v>
      </c>
    </row>
    <row r="17" spans="1:10" s="58" customFormat="1" ht="38.25" x14ac:dyDescent="0.25">
      <c r="A17" s="50" t="s">
        <v>23</v>
      </c>
      <c r="B17" s="51" t="s">
        <v>16</v>
      </c>
      <c r="C17" s="52" t="s">
        <v>24</v>
      </c>
      <c r="D17" s="53">
        <v>43363</v>
      </c>
      <c r="E17" s="54">
        <v>1846931.0893000001</v>
      </c>
      <c r="F17" s="55">
        <v>43775</v>
      </c>
      <c r="G17" s="56">
        <v>222539.75</v>
      </c>
      <c r="H17" s="49" t="s">
        <v>131</v>
      </c>
      <c r="I17" s="57"/>
      <c r="J17" s="59">
        <f t="shared" si="0"/>
        <v>0.12049163679644601</v>
      </c>
    </row>
    <row r="18" spans="1:10" s="58" customFormat="1" ht="63.75" x14ac:dyDescent="0.25">
      <c r="A18" s="50" t="s">
        <v>25</v>
      </c>
      <c r="B18" s="51" t="s">
        <v>14</v>
      </c>
      <c r="C18" s="52" t="s">
        <v>26</v>
      </c>
      <c r="D18" s="53">
        <v>43382</v>
      </c>
      <c r="E18" s="54">
        <v>65188.75</v>
      </c>
      <c r="F18" s="55">
        <v>43696</v>
      </c>
      <c r="G18" s="56">
        <v>13035.37</v>
      </c>
      <c r="H18" s="49" t="s">
        <v>131</v>
      </c>
      <c r="I18" s="57"/>
      <c r="J18" s="59">
        <f t="shared" si="0"/>
        <v>0.19996349063296967</v>
      </c>
    </row>
    <row r="19" spans="1:10" ht="38.25" x14ac:dyDescent="0.25">
      <c r="A19" s="27" t="s">
        <v>27</v>
      </c>
      <c r="B19" s="28" t="s">
        <v>14</v>
      </c>
      <c r="C19" s="25" t="s">
        <v>28</v>
      </c>
      <c r="D19" s="29">
        <v>43445</v>
      </c>
      <c r="E19" s="30">
        <v>26922.5</v>
      </c>
      <c r="F19" s="31">
        <v>43752</v>
      </c>
      <c r="G19" s="6">
        <v>4719.3</v>
      </c>
      <c r="H19" s="49" t="s">
        <v>131</v>
      </c>
      <c r="I19" s="39"/>
      <c r="J19" s="59">
        <f t="shared" si="0"/>
        <v>0.17529204197232798</v>
      </c>
    </row>
    <row r="20" spans="1:10" s="58" customFormat="1" ht="51" x14ac:dyDescent="0.25">
      <c r="A20" s="50" t="s">
        <v>29</v>
      </c>
      <c r="B20" s="51" t="s">
        <v>16</v>
      </c>
      <c r="C20" s="52" t="s">
        <v>30</v>
      </c>
      <c r="D20" s="53">
        <v>43363</v>
      </c>
      <c r="E20" s="54">
        <v>1757326.7415</v>
      </c>
      <c r="F20" s="55">
        <v>43804</v>
      </c>
      <c r="G20" s="56">
        <v>310080.59999999998</v>
      </c>
      <c r="H20" s="49" t="s">
        <v>131</v>
      </c>
      <c r="I20" s="57"/>
      <c r="J20" s="59">
        <f>+G20/E20</f>
        <v>0.17645016870074184</v>
      </c>
    </row>
    <row r="21" spans="1:10" s="58" customFormat="1" ht="51" x14ac:dyDescent="0.25">
      <c r="A21" s="50" t="s">
        <v>31</v>
      </c>
      <c r="B21" s="51" t="s">
        <v>14</v>
      </c>
      <c r="C21" s="52" t="s">
        <v>32</v>
      </c>
      <c r="D21" s="53">
        <v>43381</v>
      </c>
      <c r="E21" s="54">
        <v>61324.3125</v>
      </c>
      <c r="F21" s="55">
        <v>43696</v>
      </c>
      <c r="G21" s="56">
        <v>12135.45</v>
      </c>
      <c r="H21" s="49" t="s">
        <v>131</v>
      </c>
      <c r="I21" s="57"/>
      <c r="J21" s="59">
        <f>+G21/E21</f>
        <v>0.1978897032070274</v>
      </c>
    </row>
    <row r="22" spans="1:10" ht="38.25" x14ac:dyDescent="0.25">
      <c r="A22" s="27" t="s">
        <v>33</v>
      </c>
      <c r="B22" s="28" t="s">
        <v>16</v>
      </c>
      <c r="C22" s="25" t="s">
        <v>34</v>
      </c>
      <c r="D22" s="29">
        <v>43126</v>
      </c>
      <c r="E22" s="30">
        <v>3166073.1619000002</v>
      </c>
      <c r="F22" s="31">
        <v>43668</v>
      </c>
      <c r="G22" s="6">
        <v>332437.69</v>
      </c>
      <c r="H22" s="38" t="s">
        <v>131</v>
      </c>
      <c r="I22" s="39"/>
      <c r="J22" s="59">
        <f>+G22/E22</f>
        <v>0.10500000252694729</v>
      </c>
    </row>
    <row r="23" spans="1:10" ht="38.25" x14ac:dyDescent="0.25">
      <c r="A23" s="27" t="s">
        <v>35</v>
      </c>
      <c r="B23" s="28" t="s">
        <v>14</v>
      </c>
      <c r="C23" s="25" t="s">
        <v>36</v>
      </c>
      <c r="D23" s="29">
        <v>43115</v>
      </c>
      <c r="E23" s="30">
        <v>116064.41</v>
      </c>
      <c r="F23" s="31">
        <v>43571</v>
      </c>
      <c r="G23" s="6">
        <v>22990</v>
      </c>
      <c r="H23" s="38" t="s">
        <v>131</v>
      </c>
      <c r="I23" s="39"/>
      <c r="J23" s="59">
        <f>+G23/E23</f>
        <v>0.19807966972821384</v>
      </c>
    </row>
    <row r="24" spans="1:10" s="58" customFormat="1" ht="38.25" x14ac:dyDescent="0.25">
      <c r="A24" s="50" t="s">
        <v>37</v>
      </c>
      <c r="B24" s="51" t="s">
        <v>16</v>
      </c>
      <c r="C24" s="52" t="s">
        <v>38</v>
      </c>
      <c r="D24" s="53">
        <v>43172</v>
      </c>
      <c r="E24" s="54">
        <v>5663352.3650000002</v>
      </c>
      <c r="F24" s="55">
        <v>43608</v>
      </c>
      <c r="G24" s="56">
        <v>1087363.6599999999</v>
      </c>
      <c r="H24" s="49" t="s">
        <v>131</v>
      </c>
      <c r="I24" s="57"/>
      <c r="J24" s="59">
        <f t="shared" ref="J24:J30" si="1">+G24/E24</f>
        <v>0.19200000104531725</v>
      </c>
    </row>
    <row r="25" spans="1:10" s="58" customFormat="1" ht="38.25" x14ac:dyDescent="0.25">
      <c r="A25" s="50" t="s">
        <v>39</v>
      </c>
      <c r="B25" s="51" t="s">
        <v>14</v>
      </c>
      <c r="C25" s="52" t="s">
        <v>40</v>
      </c>
      <c r="D25" s="53">
        <v>43167</v>
      </c>
      <c r="E25" s="54">
        <v>169219.71</v>
      </c>
      <c r="F25" s="55">
        <v>43553</v>
      </c>
      <c r="G25" s="56">
        <v>18089.5</v>
      </c>
      <c r="H25" s="49" t="s">
        <v>131</v>
      </c>
      <c r="I25" s="57"/>
      <c r="J25" s="59">
        <f t="shared" si="1"/>
        <v>0.10689948588140236</v>
      </c>
    </row>
    <row r="26" spans="1:10" s="58" customFormat="1" ht="38.25" x14ac:dyDescent="0.25">
      <c r="A26" s="50" t="s">
        <v>41</v>
      </c>
      <c r="B26" s="51" t="s">
        <v>16</v>
      </c>
      <c r="C26" s="52" t="s">
        <v>42</v>
      </c>
      <c r="D26" s="53">
        <v>43299</v>
      </c>
      <c r="E26" s="54">
        <v>194308.27350000001</v>
      </c>
      <c r="F26" s="55">
        <v>43661</v>
      </c>
      <c r="G26" s="56">
        <v>25303.88</v>
      </c>
      <c r="H26" s="49" t="s">
        <v>131</v>
      </c>
      <c r="I26" s="57"/>
      <c r="J26" s="59">
        <f t="shared" si="1"/>
        <v>0.13022543787874272</v>
      </c>
    </row>
    <row r="27" spans="1:10" s="58" customFormat="1" ht="38.25" x14ac:dyDescent="0.25">
      <c r="A27" s="50" t="s">
        <v>43</v>
      </c>
      <c r="B27" s="51" t="s">
        <v>16</v>
      </c>
      <c r="C27" s="52" t="s">
        <v>44</v>
      </c>
      <c r="D27" s="53">
        <v>43420</v>
      </c>
      <c r="E27" s="54">
        <v>1489133.1213</v>
      </c>
      <c r="F27" s="55">
        <v>43643</v>
      </c>
      <c r="G27" s="56">
        <v>87587.06</v>
      </c>
      <c r="H27" s="49" t="s">
        <v>131</v>
      </c>
      <c r="I27" s="57"/>
      <c r="J27" s="59">
        <f t="shared" si="1"/>
        <v>5.881748162550926E-2</v>
      </c>
    </row>
    <row r="28" spans="1:10" s="58" customFormat="1" ht="38.25" x14ac:dyDescent="0.25">
      <c r="A28" s="50" t="s">
        <v>45</v>
      </c>
      <c r="B28" s="51" t="s">
        <v>16</v>
      </c>
      <c r="C28" s="52" t="s">
        <v>46</v>
      </c>
      <c r="D28" s="53">
        <v>43423</v>
      </c>
      <c r="E28" s="54">
        <v>1320949.8367999999</v>
      </c>
      <c r="F28" s="55">
        <v>43753</v>
      </c>
      <c r="G28" s="56">
        <v>261680.17</v>
      </c>
      <c r="H28" s="49" t="s">
        <v>131</v>
      </c>
      <c r="I28" s="57"/>
      <c r="J28" s="59">
        <f t="shared" si="1"/>
        <v>0.19810000554897683</v>
      </c>
    </row>
    <row r="29" spans="1:10" s="58" customFormat="1" ht="51" x14ac:dyDescent="0.25">
      <c r="A29" s="50" t="s">
        <v>47</v>
      </c>
      <c r="B29" s="51" t="s">
        <v>14</v>
      </c>
      <c r="C29" s="52" t="s">
        <v>48</v>
      </c>
      <c r="D29" s="53">
        <v>43437</v>
      </c>
      <c r="E29" s="54">
        <v>47872.246400000004</v>
      </c>
      <c r="F29" s="55">
        <v>43812</v>
      </c>
      <c r="G29" s="56">
        <v>8159.48</v>
      </c>
      <c r="H29" s="49" t="s">
        <v>131</v>
      </c>
      <c r="I29" s="57"/>
      <c r="J29" s="59">
        <f t="shared" si="1"/>
        <v>0.1704428058759323</v>
      </c>
    </row>
    <row r="30" spans="1:10" s="58" customFormat="1" ht="51" x14ac:dyDescent="0.25">
      <c r="A30" s="50" t="s">
        <v>49</v>
      </c>
      <c r="B30" s="51" t="s">
        <v>14</v>
      </c>
      <c r="C30" s="52" t="s">
        <v>50</v>
      </c>
      <c r="D30" s="53">
        <v>43437</v>
      </c>
      <c r="E30" s="54">
        <v>46632.19</v>
      </c>
      <c r="F30" s="55">
        <v>43563</v>
      </c>
      <c r="G30" s="56">
        <v>12097.98</v>
      </c>
      <c r="H30" s="49" t="s">
        <v>131</v>
      </c>
      <c r="I30" s="57"/>
      <c r="J30" s="59">
        <f t="shared" si="1"/>
        <v>0.25943409477444657</v>
      </c>
    </row>
    <row r="31" spans="1:10" ht="63.75" x14ac:dyDescent="0.25">
      <c r="A31" s="50" t="s">
        <v>138</v>
      </c>
      <c r="B31" s="28" t="s">
        <v>14</v>
      </c>
      <c r="C31" s="25" t="s">
        <v>51</v>
      </c>
      <c r="D31" s="29">
        <v>43416</v>
      </c>
      <c r="E31" s="30">
        <v>12931.875</v>
      </c>
      <c r="F31" s="31">
        <v>43755</v>
      </c>
      <c r="G31" s="6">
        <v>2586.38</v>
      </c>
      <c r="H31" s="49" t="s">
        <v>131</v>
      </c>
      <c r="I31" s="39"/>
      <c r="J31" s="59">
        <f t="shared" ref="J31:J41" si="2">+G31/E31</f>
        <v>0.20000038664153497</v>
      </c>
    </row>
    <row r="32" spans="1:10" ht="38.25" x14ac:dyDescent="0.25">
      <c r="A32" s="27" t="s">
        <v>52</v>
      </c>
      <c r="B32" s="28" t="s">
        <v>16</v>
      </c>
      <c r="C32" s="25" t="s">
        <v>53</v>
      </c>
      <c r="D32" s="29">
        <v>43147</v>
      </c>
      <c r="E32" s="30">
        <v>689002.37450000003</v>
      </c>
      <c r="F32" s="31">
        <v>43509</v>
      </c>
      <c r="G32" s="6">
        <v>136530</v>
      </c>
      <c r="H32" s="38" t="s">
        <v>131</v>
      </c>
      <c r="I32" s="39"/>
      <c r="J32" s="59">
        <f t="shared" si="2"/>
        <v>0.19815606600641691</v>
      </c>
    </row>
    <row r="33" spans="1:10" ht="51" x14ac:dyDescent="0.25">
      <c r="A33" s="27" t="s">
        <v>54</v>
      </c>
      <c r="B33" s="28" t="s">
        <v>14</v>
      </c>
      <c r="C33" s="25" t="s">
        <v>55</v>
      </c>
      <c r="D33" s="29">
        <v>42817</v>
      </c>
      <c r="E33" s="30">
        <v>178723.52189999999</v>
      </c>
      <c r="F33" s="31">
        <v>43507</v>
      </c>
      <c r="G33" s="6">
        <v>48448.65</v>
      </c>
      <c r="H33" s="38" t="s">
        <v>131</v>
      </c>
      <c r="I33" s="39"/>
      <c r="J33" s="59">
        <f t="shared" si="2"/>
        <v>0.27108155370342446</v>
      </c>
    </row>
    <row r="34" spans="1:10" ht="76.5" x14ac:dyDescent="0.25">
      <c r="A34" s="27" t="s">
        <v>56</v>
      </c>
      <c r="B34" s="28" t="s">
        <v>14</v>
      </c>
      <c r="C34" s="25" t="s">
        <v>57</v>
      </c>
      <c r="D34" s="29">
        <v>43005</v>
      </c>
      <c r="E34" s="30">
        <v>385312.4</v>
      </c>
      <c r="F34" s="31">
        <v>43678</v>
      </c>
      <c r="G34" s="6">
        <v>66834.350000000006</v>
      </c>
      <c r="H34" s="38" t="s">
        <v>131</v>
      </c>
      <c r="I34" s="39"/>
      <c r="J34" s="59">
        <f t="shared" si="2"/>
        <v>0.17345496796884813</v>
      </c>
    </row>
    <row r="35" spans="1:10" ht="76.5" x14ac:dyDescent="0.25">
      <c r="A35" s="27" t="s">
        <v>58</v>
      </c>
      <c r="B35" s="28" t="s">
        <v>14</v>
      </c>
      <c r="C35" s="25" t="s">
        <v>59</v>
      </c>
      <c r="D35" s="29">
        <v>43034</v>
      </c>
      <c r="E35" s="30">
        <v>79336.154699999999</v>
      </c>
      <c r="F35" s="31">
        <v>43650</v>
      </c>
      <c r="G35" s="6">
        <v>8020.33</v>
      </c>
      <c r="H35" s="38" t="s">
        <v>131</v>
      </c>
      <c r="I35" s="39"/>
      <c r="J35" s="59">
        <f t="shared" si="2"/>
        <v>0.10109300142322124</v>
      </c>
    </row>
    <row r="36" spans="1:10" ht="76.5" x14ac:dyDescent="0.25">
      <c r="A36" s="27" t="s">
        <v>58</v>
      </c>
      <c r="B36" s="28" t="s">
        <v>14</v>
      </c>
      <c r="C36" s="25" t="s">
        <v>59</v>
      </c>
      <c r="D36" s="29">
        <v>43034</v>
      </c>
      <c r="E36" s="30">
        <v>79336.154699999999</v>
      </c>
      <c r="F36" s="31">
        <v>43706</v>
      </c>
      <c r="G36" s="6">
        <v>4877.22</v>
      </c>
      <c r="H36" s="38" t="s">
        <v>131</v>
      </c>
      <c r="I36" s="39"/>
      <c r="J36" s="59">
        <f t="shared" si="2"/>
        <v>6.1475376749006973E-2</v>
      </c>
    </row>
    <row r="37" spans="1:10" ht="51" x14ac:dyDescent="0.25">
      <c r="A37" s="27" t="s">
        <v>60</v>
      </c>
      <c r="B37" s="28" t="s">
        <v>16</v>
      </c>
      <c r="C37" s="25" t="s">
        <v>61</v>
      </c>
      <c r="D37" s="29">
        <v>43174</v>
      </c>
      <c r="E37" s="30">
        <v>3671805.2821999998</v>
      </c>
      <c r="F37" s="31">
        <v>43664</v>
      </c>
      <c r="G37" s="6">
        <v>716002.02</v>
      </c>
      <c r="H37" s="38" t="s">
        <v>131</v>
      </c>
      <c r="I37" s="39"/>
      <c r="J37" s="59">
        <f t="shared" si="2"/>
        <v>0.19499999726864603</v>
      </c>
    </row>
    <row r="38" spans="1:10" ht="51" x14ac:dyDescent="0.25">
      <c r="A38" s="27" t="s">
        <v>62</v>
      </c>
      <c r="B38" s="28" t="s">
        <v>14</v>
      </c>
      <c r="C38" s="25" t="s">
        <v>63</v>
      </c>
      <c r="D38" s="29">
        <v>43174</v>
      </c>
      <c r="E38" s="30">
        <v>130976.45</v>
      </c>
      <c r="F38" s="31">
        <v>43496</v>
      </c>
      <c r="G38" s="6">
        <v>23432.240000000002</v>
      </c>
      <c r="H38" s="38" t="s">
        <v>131</v>
      </c>
      <c r="I38" s="39"/>
      <c r="J38" s="59">
        <f t="shared" si="2"/>
        <v>0.17890422285838409</v>
      </c>
    </row>
    <row r="39" spans="1:10" ht="51" x14ac:dyDescent="0.25">
      <c r="A39" s="50" t="s">
        <v>137</v>
      </c>
      <c r="B39" s="28" t="s">
        <v>16</v>
      </c>
      <c r="C39" s="25" t="s">
        <v>64</v>
      </c>
      <c r="D39" s="29">
        <v>43055</v>
      </c>
      <c r="E39" s="30">
        <v>1088549.7831999999</v>
      </c>
      <c r="F39" s="31">
        <v>43545</v>
      </c>
      <c r="G39" s="6">
        <v>204956.73</v>
      </c>
      <c r="H39" s="38" t="s">
        <v>131</v>
      </c>
      <c r="I39" s="39"/>
      <c r="J39" s="59">
        <f t="shared" si="2"/>
        <v>0.18828420451060177</v>
      </c>
    </row>
    <row r="40" spans="1:10" ht="38.25" x14ac:dyDescent="0.25">
      <c r="A40" s="50" t="s">
        <v>136</v>
      </c>
      <c r="B40" s="28" t="s">
        <v>16</v>
      </c>
      <c r="C40" s="25" t="s">
        <v>65</v>
      </c>
      <c r="D40" s="29">
        <v>43381</v>
      </c>
      <c r="E40" s="30">
        <v>973472.98730000004</v>
      </c>
      <c r="F40" s="31">
        <v>43797</v>
      </c>
      <c r="G40" s="6">
        <v>146020.85999999999</v>
      </c>
      <c r="H40" s="38" t="s">
        <v>131</v>
      </c>
      <c r="I40" s="39"/>
      <c r="J40" s="59">
        <f t="shared" si="2"/>
        <v>0.14999990950442266</v>
      </c>
    </row>
    <row r="41" spans="1:10" ht="51" x14ac:dyDescent="0.25">
      <c r="A41" s="50" t="s">
        <v>135</v>
      </c>
      <c r="B41" s="28" t="s">
        <v>14</v>
      </c>
      <c r="C41" s="25" t="s">
        <v>66</v>
      </c>
      <c r="D41" s="29">
        <v>43409</v>
      </c>
      <c r="E41" s="30">
        <v>34990.78</v>
      </c>
      <c r="F41" s="31">
        <v>43812</v>
      </c>
      <c r="G41" s="6">
        <v>6872.13</v>
      </c>
      <c r="H41" s="38" t="s">
        <v>131</v>
      </c>
      <c r="I41" s="39"/>
      <c r="J41" s="59">
        <f t="shared" si="2"/>
        <v>0.19639830835437222</v>
      </c>
    </row>
    <row r="42" spans="1:10" ht="51" x14ac:dyDescent="0.25">
      <c r="A42" s="27" t="s">
        <v>67</v>
      </c>
      <c r="B42" s="28" t="s">
        <v>14</v>
      </c>
      <c r="C42" s="25" t="s">
        <v>68</v>
      </c>
      <c r="D42" s="29">
        <v>42775</v>
      </c>
      <c r="E42" s="30">
        <v>149926.26</v>
      </c>
      <c r="F42" s="31">
        <v>43686</v>
      </c>
      <c r="G42" s="6">
        <v>16864.38</v>
      </c>
      <c r="H42" s="38" t="s">
        <v>131</v>
      </c>
      <c r="I42" s="39"/>
      <c r="J42" s="59">
        <f t="shared" ref="J42:J44" si="3">+G42/E42</f>
        <v>0.11248449737891147</v>
      </c>
    </row>
    <row r="43" spans="1:10" ht="76.5" x14ac:dyDescent="0.25">
      <c r="A43" s="27" t="s">
        <v>69</v>
      </c>
      <c r="B43" s="28" t="s">
        <v>14</v>
      </c>
      <c r="C43" s="25" t="s">
        <v>70</v>
      </c>
      <c r="D43" s="29">
        <v>42809</v>
      </c>
      <c r="E43" s="30">
        <v>38841</v>
      </c>
      <c r="F43" s="31">
        <v>43633</v>
      </c>
      <c r="G43" s="6">
        <v>4855.13</v>
      </c>
      <c r="H43" s="38" t="s">
        <v>131</v>
      </c>
      <c r="I43" s="39"/>
      <c r="J43" s="59">
        <f t="shared" si="3"/>
        <v>0.12500012872995031</v>
      </c>
    </row>
    <row r="44" spans="1:10" ht="76.5" x14ac:dyDescent="0.25">
      <c r="A44" s="27" t="s">
        <v>71</v>
      </c>
      <c r="B44" s="28" t="s">
        <v>16</v>
      </c>
      <c r="C44" s="25" t="s">
        <v>72</v>
      </c>
      <c r="D44" s="29">
        <v>43125</v>
      </c>
      <c r="E44" s="30">
        <v>1781274.1661</v>
      </c>
      <c r="F44" s="31">
        <v>43525</v>
      </c>
      <c r="G44" s="6">
        <v>351786.64</v>
      </c>
      <c r="H44" s="38" t="s">
        <v>131</v>
      </c>
      <c r="I44" s="39"/>
      <c r="J44" s="59">
        <f t="shared" si="3"/>
        <v>0.19749157468006015</v>
      </c>
    </row>
    <row r="45" spans="1:10" ht="38.25" x14ac:dyDescent="0.25">
      <c r="A45" s="50" t="s">
        <v>134</v>
      </c>
      <c r="B45" s="28" t="s">
        <v>16</v>
      </c>
      <c r="C45" s="25" t="s">
        <v>73</v>
      </c>
      <c r="D45" s="29">
        <v>43174</v>
      </c>
      <c r="E45" s="30">
        <v>1840761.4203000001</v>
      </c>
      <c r="F45" s="31">
        <v>43649</v>
      </c>
      <c r="G45" s="6">
        <v>182444.77</v>
      </c>
      <c r="H45" s="38" t="s">
        <v>131</v>
      </c>
      <c r="I45" s="39"/>
      <c r="J45" s="59">
        <f>+G45/E45</f>
        <v>9.911375150956056E-2</v>
      </c>
    </row>
    <row r="46" spans="1:10" ht="76.5" x14ac:dyDescent="0.25">
      <c r="A46" s="27" t="s">
        <v>74</v>
      </c>
      <c r="B46" s="28" t="s">
        <v>16</v>
      </c>
      <c r="C46" s="25" t="s">
        <v>75</v>
      </c>
      <c r="D46" s="29">
        <v>43203</v>
      </c>
      <c r="E46" s="30">
        <v>1987359.6963</v>
      </c>
      <c r="F46" s="31">
        <v>43580</v>
      </c>
      <c r="G46" s="6">
        <v>244903.77</v>
      </c>
      <c r="H46" s="38" t="s">
        <v>131</v>
      </c>
      <c r="I46" s="39"/>
      <c r="J46" s="59">
        <f>+G46/E46</f>
        <v>0.12323072187483407</v>
      </c>
    </row>
    <row r="47" spans="1:10" ht="76.5" x14ac:dyDescent="0.25">
      <c r="A47" s="27" t="s">
        <v>74</v>
      </c>
      <c r="B47" s="28" t="s">
        <v>16</v>
      </c>
      <c r="C47" s="25" t="s">
        <v>75</v>
      </c>
      <c r="D47" s="29">
        <v>43203</v>
      </c>
      <c r="E47" s="30">
        <v>1987359.6963</v>
      </c>
      <c r="F47" s="31">
        <v>43628</v>
      </c>
      <c r="G47" s="6">
        <v>152568.04999999999</v>
      </c>
      <c r="H47" s="38" t="s">
        <v>131</v>
      </c>
      <c r="I47" s="39"/>
      <c r="J47" s="59">
        <f>+G47/E47</f>
        <v>7.676921811589825E-2</v>
      </c>
    </row>
    <row r="48" spans="1:10" ht="102" x14ac:dyDescent="0.25">
      <c r="A48" s="50" t="s">
        <v>133</v>
      </c>
      <c r="B48" s="28" t="s">
        <v>14</v>
      </c>
      <c r="C48" s="25" t="s">
        <v>76</v>
      </c>
      <c r="D48" s="29">
        <v>43410</v>
      </c>
      <c r="E48" s="30">
        <v>31065.806199999999</v>
      </c>
      <c r="F48" s="31">
        <v>43642</v>
      </c>
      <c r="G48" s="6">
        <v>6162.53</v>
      </c>
      <c r="H48" s="38" t="s">
        <v>131</v>
      </c>
      <c r="I48" s="39"/>
      <c r="J48" s="59">
        <f>+G48/E48</f>
        <v>0.19837019391436234</v>
      </c>
    </row>
    <row r="49" spans="1:10" ht="25.5" x14ac:dyDescent="0.25">
      <c r="A49" s="27" t="s">
        <v>77</v>
      </c>
      <c r="B49" s="28" t="s">
        <v>14</v>
      </c>
      <c r="C49" s="25" t="s">
        <v>78</v>
      </c>
      <c r="D49" s="29">
        <v>43486</v>
      </c>
      <c r="E49" s="30">
        <v>275468.43060000002</v>
      </c>
      <c r="F49" s="31">
        <v>43508</v>
      </c>
      <c r="G49" s="6">
        <v>58950.239999999998</v>
      </c>
      <c r="H49" s="38" t="s">
        <v>131</v>
      </c>
      <c r="I49" s="39"/>
      <c r="J49" s="59">
        <f t="shared" ref="J49:J82" si="4">+G49/E49</f>
        <v>0.21399998494056108</v>
      </c>
    </row>
    <row r="50" spans="1:10" ht="25.5" x14ac:dyDescent="0.25">
      <c r="A50" s="27" t="s">
        <v>77</v>
      </c>
      <c r="B50" s="28" t="s">
        <v>14</v>
      </c>
      <c r="C50" s="25" t="s">
        <v>78</v>
      </c>
      <c r="D50" s="29">
        <v>43486</v>
      </c>
      <c r="E50" s="30">
        <v>275468.43060000002</v>
      </c>
      <c r="F50" s="31">
        <v>43804</v>
      </c>
      <c r="G50" s="6">
        <v>81460.23</v>
      </c>
      <c r="H50" s="38" t="s">
        <v>131</v>
      </c>
      <c r="I50" s="39" t="s">
        <v>131</v>
      </c>
      <c r="J50" s="59">
        <f t="shared" si="4"/>
        <v>0.29571530146874109</v>
      </c>
    </row>
    <row r="51" spans="1:10" ht="38.25" x14ac:dyDescent="0.25">
      <c r="A51" s="61" t="s">
        <v>79</v>
      </c>
      <c r="B51" s="28" t="s">
        <v>16</v>
      </c>
      <c r="C51" s="25" t="s">
        <v>80</v>
      </c>
      <c r="D51" s="29">
        <v>42999</v>
      </c>
      <c r="E51" s="30">
        <v>1099737.4674</v>
      </c>
      <c r="F51" s="31">
        <v>43514</v>
      </c>
      <c r="G51" s="6">
        <v>68665.95</v>
      </c>
      <c r="H51" s="38"/>
      <c r="I51" s="39" t="s">
        <v>131</v>
      </c>
      <c r="J51" s="59">
        <f t="shared" si="4"/>
        <v>6.24384928544265E-2</v>
      </c>
    </row>
    <row r="52" spans="1:10" ht="38.25" x14ac:dyDescent="0.25">
      <c r="A52" s="61" t="s">
        <v>81</v>
      </c>
      <c r="B52" s="28" t="s">
        <v>16</v>
      </c>
      <c r="C52" s="25" t="s">
        <v>82</v>
      </c>
      <c r="D52" s="29">
        <v>43055</v>
      </c>
      <c r="E52" s="30">
        <v>647505.27930000005</v>
      </c>
      <c r="F52" s="31">
        <v>43539</v>
      </c>
      <c r="G52" s="6">
        <v>100035.39</v>
      </c>
      <c r="H52" s="38" t="s">
        <v>131</v>
      </c>
      <c r="I52" s="39"/>
      <c r="J52" s="59">
        <f t="shared" si="4"/>
        <v>0.1544935511694136</v>
      </c>
    </row>
    <row r="53" spans="1:10" ht="89.25" x14ac:dyDescent="0.25">
      <c r="A53" s="61" t="s">
        <v>83</v>
      </c>
      <c r="B53" s="28" t="s">
        <v>14</v>
      </c>
      <c r="C53" s="25" t="s">
        <v>84</v>
      </c>
      <c r="D53" s="29">
        <v>43368</v>
      </c>
      <c r="E53" s="30">
        <v>18258.900000000001</v>
      </c>
      <c r="F53" s="31">
        <v>43629</v>
      </c>
      <c r="G53" s="6">
        <v>1210</v>
      </c>
      <c r="H53" s="38" t="s">
        <v>131</v>
      </c>
      <c r="I53" s="39"/>
      <c r="J53" s="59">
        <f t="shared" si="4"/>
        <v>6.6269052352551358E-2</v>
      </c>
    </row>
    <row r="54" spans="1:10" ht="51" x14ac:dyDescent="0.25">
      <c r="A54" s="61" t="s">
        <v>85</v>
      </c>
      <c r="B54" s="28" t="s">
        <v>14</v>
      </c>
      <c r="C54" s="25" t="s">
        <v>86</v>
      </c>
      <c r="D54" s="29">
        <v>43496</v>
      </c>
      <c r="E54" s="30">
        <v>19559.3475</v>
      </c>
      <c r="F54" s="31">
        <v>43804</v>
      </c>
      <c r="G54" s="6">
        <v>3352.91</v>
      </c>
      <c r="H54" s="38" t="s">
        <v>131</v>
      </c>
      <c r="I54" s="39"/>
      <c r="J54" s="59">
        <f t="shared" si="4"/>
        <v>0.17142238512813374</v>
      </c>
    </row>
    <row r="55" spans="1:10" ht="51" x14ac:dyDescent="0.25">
      <c r="A55" s="27" t="s">
        <v>87</v>
      </c>
      <c r="B55" s="28" t="s">
        <v>14</v>
      </c>
      <c r="C55" s="25" t="s">
        <v>129</v>
      </c>
      <c r="D55" s="29">
        <v>42095</v>
      </c>
      <c r="E55" s="30">
        <v>716173.74</v>
      </c>
      <c r="F55" s="31">
        <v>43608</v>
      </c>
      <c r="G55" s="30">
        <v>158798.37</v>
      </c>
      <c r="H55" s="38" t="s">
        <v>131</v>
      </c>
      <c r="I55" s="39"/>
      <c r="J55" s="59">
        <f t="shared" si="4"/>
        <v>0.22173162897595211</v>
      </c>
    </row>
    <row r="56" spans="1:10" ht="63.75" x14ac:dyDescent="0.25">
      <c r="A56" s="27" t="s">
        <v>88</v>
      </c>
      <c r="B56" s="28" t="s">
        <v>14</v>
      </c>
      <c r="C56" s="25" t="s">
        <v>89</v>
      </c>
      <c r="D56" s="29">
        <v>43130</v>
      </c>
      <c r="E56" s="30">
        <v>3623248.2</v>
      </c>
      <c r="F56" s="31">
        <v>43720</v>
      </c>
      <c r="G56" s="6">
        <v>215501</v>
      </c>
      <c r="H56" s="38" t="s">
        <v>131</v>
      </c>
      <c r="I56" s="39"/>
      <c r="J56" s="59">
        <f t="shared" si="4"/>
        <v>5.9477294434314487E-2</v>
      </c>
    </row>
    <row r="57" spans="1:10" ht="63.75" x14ac:dyDescent="0.25">
      <c r="A57" s="27" t="s">
        <v>90</v>
      </c>
      <c r="B57" s="28" t="s">
        <v>14</v>
      </c>
      <c r="C57" s="25" t="s">
        <v>91</v>
      </c>
      <c r="D57" s="29">
        <v>43070</v>
      </c>
      <c r="E57" s="30">
        <v>210365.4454</v>
      </c>
      <c r="F57" s="31">
        <v>43810</v>
      </c>
      <c r="G57" s="6">
        <v>12526.85</v>
      </c>
      <c r="H57" s="38" t="s">
        <v>131</v>
      </c>
      <c r="I57" s="39"/>
      <c r="J57" s="59">
        <f t="shared" si="4"/>
        <v>5.9548040202994292E-2</v>
      </c>
    </row>
    <row r="58" spans="1:10" ht="38.25" x14ac:dyDescent="0.25">
      <c r="A58" s="27" t="s">
        <v>92</v>
      </c>
      <c r="B58" s="28" t="s">
        <v>16</v>
      </c>
      <c r="C58" s="25" t="s">
        <v>93</v>
      </c>
      <c r="D58" s="29">
        <v>43151</v>
      </c>
      <c r="E58" s="30">
        <v>7769657.7596000005</v>
      </c>
      <c r="F58" s="31">
        <v>43607</v>
      </c>
      <c r="G58" s="6">
        <v>1231491.04</v>
      </c>
      <c r="H58" s="38" t="s">
        <v>131</v>
      </c>
      <c r="I58" s="39"/>
      <c r="J58" s="59">
        <f t="shared" si="4"/>
        <v>0.15850003669446053</v>
      </c>
    </row>
    <row r="59" spans="1:10" ht="51" x14ac:dyDescent="0.25">
      <c r="A59" s="27" t="s">
        <v>94</v>
      </c>
      <c r="B59" s="28" t="s">
        <v>14</v>
      </c>
      <c r="C59" s="25" t="s">
        <v>95</v>
      </c>
      <c r="D59" s="29">
        <v>43146</v>
      </c>
      <c r="E59" s="30">
        <v>274498.18</v>
      </c>
      <c r="F59" s="31">
        <v>43552</v>
      </c>
      <c r="G59" s="6">
        <v>23467.95</v>
      </c>
      <c r="H59" s="38" t="s">
        <v>131</v>
      </c>
      <c r="I59" s="39"/>
      <c r="J59" s="59">
        <f t="shared" si="4"/>
        <v>8.5494009468478085E-2</v>
      </c>
    </row>
    <row r="60" spans="1:10" ht="51" x14ac:dyDescent="0.25">
      <c r="A60" s="27" t="s">
        <v>94</v>
      </c>
      <c r="B60" s="28" t="s">
        <v>14</v>
      </c>
      <c r="C60" s="25" t="s">
        <v>95</v>
      </c>
      <c r="D60" s="29">
        <v>43146</v>
      </c>
      <c r="E60" s="30">
        <v>274498.18</v>
      </c>
      <c r="F60" s="31">
        <v>43668</v>
      </c>
      <c r="G60" s="6">
        <v>31318.13</v>
      </c>
      <c r="H60" s="38" t="s">
        <v>131</v>
      </c>
      <c r="I60" s="39"/>
      <c r="J60" s="59">
        <f t="shared" si="4"/>
        <v>0.1140923047285778</v>
      </c>
    </row>
    <row r="61" spans="1:10" ht="63.75" x14ac:dyDescent="0.25">
      <c r="A61" s="27" t="s">
        <v>96</v>
      </c>
      <c r="B61" s="28" t="s">
        <v>14</v>
      </c>
      <c r="C61" s="25" t="s">
        <v>97</v>
      </c>
      <c r="D61" s="29">
        <v>43158</v>
      </c>
      <c r="E61" s="30">
        <v>33527.587500000001</v>
      </c>
      <c r="F61" s="31">
        <v>43558</v>
      </c>
      <c r="G61" s="6">
        <v>6705.46</v>
      </c>
      <c r="H61" s="38" t="s">
        <v>131</v>
      </c>
      <c r="I61" s="39"/>
      <c r="J61" s="59">
        <f t="shared" si="4"/>
        <v>0.19999828499440944</v>
      </c>
    </row>
    <row r="62" spans="1:10" ht="76.5" x14ac:dyDescent="0.25">
      <c r="A62" s="27" t="s">
        <v>98</v>
      </c>
      <c r="B62" s="28" t="s">
        <v>14</v>
      </c>
      <c r="C62" s="25" t="s">
        <v>99</v>
      </c>
      <c r="D62" s="29">
        <v>43420</v>
      </c>
      <c r="E62" s="30">
        <v>62540.06</v>
      </c>
      <c r="F62" s="31">
        <v>43784</v>
      </c>
      <c r="G62" s="6">
        <v>12292.39</v>
      </c>
      <c r="H62" s="38" t="s">
        <v>131</v>
      </c>
      <c r="I62" s="39"/>
      <c r="J62" s="59">
        <f t="shared" si="4"/>
        <v>0.19655225786479896</v>
      </c>
    </row>
    <row r="63" spans="1:10" ht="38.25" x14ac:dyDescent="0.25">
      <c r="A63" s="61" t="s">
        <v>100</v>
      </c>
      <c r="B63" s="28" t="s">
        <v>14</v>
      </c>
      <c r="C63" s="25" t="s">
        <v>101</v>
      </c>
      <c r="D63" s="29">
        <v>42823</v>
      </c>
      <c r="E63" s="30">
        <v>290109.59999999998</v>
      </c>
      <c r="F63" s="31">
        <v>43762</v>
      </c>
      <c r="G63" s="6">
        <v>51546</v>
      </c>
      <c r="H63" s="38" t="s">
        <v>131</v>
      </c>
      <c r="I63" s="39"/>
      <c r="J63" s="59">
        <f t="shared" si="4"/>
        <v>0.1776776776776777</v>
      </c>
    </row>
    <row r="64" spans="1:10" ht="25.5" x14ac:dyDescent="0.25">
      <c r="A64" s="61" t="s">
        <v>102</v>
      </c>
      <c r="B64" s="28" t="s">
        <v>14</v>
      </c>
      <c r="C64" s="25" t="s">
        <v>103</v>
      </c>
      <c r="D64" s="29">
        <v>42944</v>
      </c>
      <c r="E64" s="30">
        <v>302285.70899999997</v>
      </c>
      <c r="F64" s="31">
        <v>43602</v>
      </c>
      <c r="G64" s="6">
        <v>31097</v>
      </c>
      <c r="H64" s="38" t="s">
        <v>131</v>
      </c>
      <c r="I64" s="39"/>
      <c r="J64" s="59">
        <f t="shared" si="4"/>
        <v>0.10287287514475255</v>
      </c>
    </row>
    <row r="65" spans="1:10" ht="89.25" x14ac:dyDescent="0.25">
      <c r="A65" s="61" t="s">
        <v>104</v>
      </c>
      <c r="B65" s="28" t="s">
        <v>14</v>
      </c>
      <c r="C65" s="25" t="s">
        <v>130</v>
      </c>
      <c r="D65" s="29">
        <v>42213</v>
      </c>
      <c r="E65" s="30">
        <v>128865.36</v>
      </c>
      <c r="F65" s="31">
        <v>43794</v>
      </c>
      <c r="G65" s="30">
        <v>20793.16</v>
      </c>
      <c r="H65" s="38" t="s">
        <v>131</v>
      </c>
      <c r="I65" s="39"/>
      <c r="J65" s="59">
        <f t="shared" si="4"/>
        <v>0.16135569714002274</v>
      </c>
    </row>
    <row r="66" spans="1:10" ht="38.25" x14ac:dyDescent="0.25">
      <c r="A66" s="61" t="s">
        <v>105</v>
      </c>
      <c r="B66" s="28" t="s">
        <v>14</v>
      </c>
      <c r="C66" s="25" t="s">
        <v>106</v>
      </c>
      <c r="D66" s="29">
        <v>43180</v>
      </c>
      <c r="E66" s="30">
        <v>119027.7</v>
      </c>
      <c r="F66" s="31">
        <v>43677</v>
      </c>
      <c r="G66" s="6">
        <v>21856.23</v>
      </c>
      <c r="H66" s="38" t="s">
        <v>131</v>
      </c>
      <c r="I66" s="39"/>
      <c r="J66" s="59">
        <f t="shared" si="4"/>
        <v>0.18362305580969807</v>
      </c>
    </row>
    <row r="67" spans="1:10" ht="38.25" x14ac:dyDescent="0.25">
      <c r="A67" s="61" t="s">
        <v>107</v>
      </c>
      <c r="B67" s="28" t="s">
        <v>14</v>
      </c>
      <c r="C67" s="25" t="s">
        <v>108</v>
      </c>
      <c r="D67" s="29">
        <v>43207</v>
      </c>
      <c r="E67" s="30">
        <v>133039.5</v>
      </c>
      <c r="F67" s="31">
        <v>43637</v>
      </c>
      <c r="G67" s="6">
        <v>26136</v>
      </c>
      <c r="H67" s="38" t="s">
        <v>131</v>
      </c>
      <c r="I67" s="39"/>
      <c r="J67" s="59">
        <f t="shared" si="4"/>
        <v>0.19645293315143247</v>
      </c>
    </row>
    <row r="68" spans="1:10" ht="89.25" x14ac:dyDescent="0.25">
      <c r="A68" s="27" t="s">
        <v>109</v>
      </c>
      <c r="B68" s="28" t="s">
        <v>14</v>
      </c>
      <c r="C68" s="25" t="s">
        <v>110</v>
      </c>
      <c r="D68" s="29">
        <v>42901</v>
      </c>
      <c r="E68" s="30">
        <v>189003.70610000001</v>
      </c>
      <c r="F68" s="31">
        <v>43521</v>
      </c>
      <c r="G68" s="6">
        <v>17695.04</v>
      </c>
      <c r="H68" s="38" t="s">
        <v>131</v>
      </c>
      <c r="I68" s="39"/>
      <c r="J68" s="59">
        <f t="shared" si="4"/>
        <v>9.3622714417238614E-2</v>
      </c>
    </row>
    <row r="69" spans="1:10" ht="25.5" x14ac:dyDescent="0.25">
      <c r="A69" s="27" t="s">
        <v>111</v>
      </c>
      <c r="B69" s="28" t="s">
        <v>14</v>
      </c>
      <c r="C69" s="25" t="s">
        <v>112</v>
      </c>
      <c r="D69" s="29">
        <v>43419</v>
      </c>
      <c r="E69" s="30">
        <v>81553.370800000004</v>
      </c>
      <c r="F69" s="31">
        <v>43663</v>
      </c>
      <c r="G69" s="6">
        <v>8470</v>
      </c>
      <c r="H69" s="38"/>
      <c r="I69" s="39" t="s">
        <v>131</v>
      </c>
      <c r="J69" s="59">
        <f t="shared" si="4"/>
        <v>0.10385836804675644</v>
      </c>
    </row>
    <row r="70" spans="1:10" ht="25.5" x14ac:dyDescent="0.25">
      <c r="A70" s="27" t="s">
        <v>111</v>
      </c>
      <c r="B70" s="28" t="s">
        <v>14</v>
      </c>
      <c r="C70" s="25" t="s">
        <v>112</v>
      </c>
      <c r="D70" s="29">
        <v>43419</v>
      </c>
      <c r="E70" s="30">
        <v>81553.370800000004</v>
      </c>
      <c r="F70" s="31">
        <v>43746</v>
      </c>
      <c r="G70" s="6">
        <v>236.1</v>
      </c>
      <c r="H70" s="38"/>
      <c r="I70" s="39" t="s">
        <v>131</v>
      </c>
      <c r="J70" s="59">
        <f t="shared" si="4"/>
        <v>2.8950366819172602E-3</v>
      </c>
    </row>
    <row r="71" spans="1:10" ht="102" x14ac:dyDescent="0.25">
      <c r="A71" s="27" t="s">
        <v>113</v>
      </c>
      <c r="B71" s="28" t="s">
        <v>14</v>
      </c>
      <c r="C71" s="25" t="s">
        <v>114</v>
      </c>
      <c r="D71" s="29">
        <v>42901</v>
      </c>
      <c r="E71" s="30">
        <v>94156.839699999997</v>
      </c>
      <c r="F71" s="31">
        <v>43620</v>
      </c>
      <c r="G71" s="6">
        <v>5338.58</v>
      </c>
      <c r="H71" s="38" t="s">
        <v>131</v>
      </c>
      <c r="I71" s="39"/>
      <c r="J71" s="59">
        <f t="shared" si="4"/>
        <v>5.6698801882153656E-2</v>
      </c>
    </row>
    <row r="72" spans="1:10" ht="38.25" x14ac:dyDescent="0.25">
      <c r="A72" s="27" t="s">
        <v>115</v>
      </c>
      <c r="B72" s="28" t="s">
        <v>14</v>
      </c>
      <c r="C72" s="25" t="s">
        <v>116</v>
      </c>
      <c r="D72" s="29">
        <v>43217</v>
      </c>
      <c r="E72" s="30">
        <v>307174.83500000002</v>
      </c>
      <c r="F72" s="31">
        <v>43482</v>
      </c>
      <c r="G72" s="6">
        <v>26136</v>
      </c>
      <c r="H72" s="38" t="s">
        <v>131</v>
      </c>
      <c r="I72" s="39"/>
      <c r="J72" s="59">
        <f t="shared" si="4"/>
        <v>8.5085094942754666E-2</v>
      </c>
    </row>
    <row r="73" spans="1:10" ht="63.75" x14ac:dyDescent="0.25">
      <c r="A73" s="61" t="s">
        <v>117</v>
      </c>
      <c r="B73" s="28" t="s">
        <v>16</v>
      </c>
      <c r="C73" s="25" t="s">
        <v>118</v>
      </c>
      <c r="D73" s="29">
        <v>43255</v>
      </c>
      <c r="E73" s="30">
        <v>3967890.2252000002</v>
      </c>
      <c r="F73" s="31">
        <v>43578</v>
      </c>
      <c r="G73" s="6">
        <v>720965.67</v>
      </c>
      <c r="H73" s="38" t="s">
        <v>132</v>
      </c>
      <c r="I73" s="39"/>
      <c r="J73" s="59">
        <f t="shared" si="4"/>
        <v>0.18170000405282383</v>
      </c>
    </row>
    <row r="74" spans="1:10" ht="63.75" x14ac:dyDescent="0.25">
      <c r="A74" s="61" t="s">
        <v>119</v>
      </c>
      <c r="B74" s="28" t="s">
        <v>16</v>
      </c>
      <c r="C74" s="25" t="s">
        <v>118</v>
      </c>
      <c r="D74" s="29">
        <v>43255</v>
      </c>
      <c r="E74" s="30">
        <v>3584705.1867</v>
      </c>
      <c r="F74" s="31">
        <v>43570</v>
      </c>
      <c r="G74" s="6">
        <v>556890.17000000004</v>
      </c>
      <c r="H74" s="38" t="s">
        <v>131</v>
      </c>
      <c r="I74" s="39"/>
      <c r="J74" s="59">
        <f t="shared" si="4"/>
        <v>0.1553517349393691</v>
      </c>
    </row>
    <row r="75" spans="1:10" ht="89.25" x14ac:dyDescent="0.25">
      <c r="A75" s="61" t="s">
        <v>120</v>
      </c>
      <c r="B75" s="28" t="s">
        <v>16</v>
      </c>
      <c r="C75" s="25" t="s">
        <v>121</v>
      </c>
      <c r="D75" s="29">
        <v>43423</v>
      </c>
      <c r="E75" s="30">
        <v>659240.48849999998</v>
      </c>
      <c r="F75" s="31">
        <v>43762</v>
      </c>
      <c r="G75" s="6">
        <v>96953.78</v>
      </c>
      <c r="H75" s="38" t="s">
        <v>131</v>
      </c>
      <c r="I75" s="39"/>
      <c r="J75" s="59">
        <f t="shared" si="4"/>
        <v>0.147068909891447</v>
      </c>
    </row>
    <row r="76" spans="1:10" ht="89.25" x14ac:dyDescent="0.25">
      <c r="A76" s="27" t="s">
        <v>122</v>
      </c>
      <c r="B76" s="28" t="s">
        <v>14</v>
      </c>
      <c r="C76" s="25" t="s">
        <v>123</v>
      </c>
      <c r="D76" s="29">
        <v>43292</v>
      </c>
      <c r="E76" s="30">
        <v>100028.3042</v>
      </c>
      <c r="F76" s="31">
        <v>43522</v>
      </c>
      <c r="G76" s="6">
        <v>14768.05</v>
      </c>
      <c r="H76" s="38" t="s">
        <v>131</v>
      </c>
      <c r="I76" s="39"/>
      <c r="J76" s="59">
        <f t="shared" si="4"/>
        <v>0.14763871204366574</v>
      </c>
    </row>
    <row r="77" spans="1:10" ht="89.25" x14ac:dyDescent="0.25">
      <c r="A77" s="27" t="s">
        <v>122</v>
      </c>
      <c r="B77" s="28" t="s">
        <v>14</v>
      </c>
      <c r="C77" s="25" t="s">
        <v>123</v>
      </c>
      <c r="D77" s="29">
        <v>43292</v>
      </c>
      <c r="E77" s="30">
        <v>100028.3042</v>
      </c>
      <c r="F77" s="31">
        <v>43675</v>
      </c>
      <c r="G77" s="6">
        <v>2368.58</v>
      </c>
      <c r="H77" s="38" t="s">
        <v>131</v>
      </c>
      <c r="I77" s="39"/>
      <c r="J77" s="59">
        <f t="shared" si="4"/>
        <v>2.3679097820794606E-2</v>
      </c>
    </row>
    <row r="78" spans="1:10" ht="51" x14ac:dyDescent="0.25">
      <c r="A78" s="27" t="s">
        <v>124</v>
      </c>
      <c r="B78" s="28" t="s">
        <v>16</v>
      </c>
      <c r="C78" s="25" t="s">
        <v>125</v>
      </c>
      <c r="D78" s="29">
        <v>43151</v>
      </c>
      <c r="E78" s="30">
        <v>12283021.986400001</v>
      </c>
      <c r="F78" s="31">
        <v>43538</v>
      </c>
      <c r="G78" s="6">
        <v>597229.25</v>
      </c>
      <c r="H78" s="38"/>
      <c r="I78" s="39" t="s">
        <v>131</v>
      </c>
      <c r="J78" s="59">
        <f t="shared" si="4"/>
        <v>4.8622338269952117E-2</v>
      </c>
    </row>
    <row r="79" spans="1:10" ht="51" x14ac:dyDescent="0.25">
      <c r="A79" s="27" t="s">
        <v>124</v>
      </c>
      <c r="B79" s="28" t="s">
        <v>16</v>
      </c>
      <c r="C79" s="25" t="s">
        <v>125</v>
      </c>
      <c r="D79" s="29">
        <v>43151</v>
      </c>
      <c r="E79" s="30">
        <v>12283021.986400001</v>
      </c>
      <c r="F79" s="31">
        <v>43797</v>
      </c>
      <c r="G79" s="6">
        <v>654018.93000000005</v>
      </c>
      <c r="H79" s="38"/>
      <c r="I79" s="39" t="s">
        <v>131</v>
      </c>
      <c r="J79" s="59">
        <f t="shared" si="4"/>
        <v>5.3245767265103203E-2</v>
      </c>
    </row>
    <row r="80" spans="1:10" ht="51" x14ac:dyDescent="0.25">
      <c r="A80" s="27" t="s">
        <v>126</v>
      </c>
      <c r="B80" s="28" t="s">
        <v>16</v>
      </c>
      <c r="C80" s="25" t="s">
        <v>125</v>
      </c>
      <c r="D80" s="29">
        <v>43151</v>
      </c>
      <c r="E80" s="30">
        <v>9322239.6751000006</v>
      </c>
      <c r="F80" s="31">
        <v>43815</v>
      </c>
      <c r="G80" s="6">
        <v>919108.17</v>
      </c>
      <c r="H80" s="38" t="s">
        <v>131</v>
      </c>
      <c r="I80" s="39"/>
      <c r="J80" s="59">
        <f t="shared" si="4"/>
        <v>9.8593063687792457E-2</v>
      </c>
    </row>
    <row r="81" spans="1:10" ht="51" x14ac:dyDescent="0.25">
      <c r="A81" s="27" t="s">
        <v>126</v>
      </c>
      <c r="B81" s="28" t="s">
        <v>16</v>
      </c>
      <c r="C81" s="25" t="s">
        <v>125</v>
      </c>
      <c r="D81" s="29">
        <v>43151</v>
      </c>
      <c r="E81" s="30">
        <v>9322239.6751000006</v>
      </c>
      <c r="F81" s="31">
        <v>43815</v>
      </c>
      <c r="G81" s="6">
        <v>940707.49</v>
      </c>
      <c r="H81" s="38" t="s">
        <v>131</v>
      </c>
      <c r="I81" s="39"/>
      <c r="J81" s="59">
        <f t="shared" si="4"/>
        <v>0.10091003050615183</v>
      </c>
    </row>
    <row r="82" spans="1:10" ht="63.75" x14ac:dyDescent="0.25">
      <c r="A82" s="27" t="s">
        <v>127</v>
      </c>
      <c r="B82" s="28" t="s">
        <v>14</v>
      </c>
      <c r="C82" s="25" t="s">
        <v>128</v>
      </c>
      <c r="D82" s="29">
        <v>43209</v>
      </c>
      <c r="E82" s="30">
        <v>138545</v>
      </c>
      <c r="F82" s="31">
        <v>43599</v>
      </c>
      <c r="G82" s="6">
        <v>23089.61</v>
      </c>
      <c r="H82" s="38" t="s">
        <v>131</v>
      </c>
      <c r="I82" s="39"/>
      <c r="J82" s="59">
        <f t="shared" si="4"/>
        <v>0.16665783680392654</v>
      </c>
    </row>
    <row r="83" spans="1:10" ht="18.95" customHeight="1" x14ac:dyDescent="0.25">
      <c r="A83" s="3"/>
      <c r="B83" s="3"/>
      <c r="C83" s="24"/>
      <c r="D83" s="4"/>
      <c r="E83" s="4"/>
      <c r="F83" s="2"/>
      <c r="G83" s="6"/>
      <c r="H83" s="38"/>
      <c r="I83" s="39"/>
      <c r="J83" s="34"/>
    </row>
    <row r="84" spans="1:10" ht="18.95" customHeight="1" x14ac:dyDescent="0.25">
      <c r="A84" s="3"/>
      <c r="B84" s="3"/>
      <c r="C84" s="24"/>
      <c r="D84" s="4"/>
      <c r="E84" s="4"/>
      <c r="F84" s="2"/>
      <c r="G84" s="6"/>
      <c r="H84" s="38"/>
      <c r="I84" s="39"/>
      <c r="J84" s="34"/>
    </row>
    <row r="85" spans="1:10" ht="18.95" customHeight="1" x14ac:dyDescent="0.25">
      <c r="A85" s="3"/>
      <c r="B85" s="3"/>
      <c r="C85" s="24"/>
      <c r="D85" s="4"/>
      <c r="E85" s="4"/>
      <c r="F85" s="2"/>
      <c r="G85" s="6"/>
      <c r="H85" s="38"/>
      <c r="I85" s="39"/>
      <c r="J85" s="34"/>
    </row>
    <row r="86" spans="1:10" ht="18.95" customHeight="1" x14ac:dyDescent="0.25">
      <c r="A86" s="3"/>
      <c r="B86" s="3"/>
      <c r="C86" s="24"/>
      <c r="D86" s="4"/>
      <c r="E86" s="4"/>
      <c r="F86" s="2"/>
      <c r="G86" s="6"/>
      <c r="H86" s="38"/>
      <c r="I86" s="39"/>
      <c r="J86" s="34"/>
    </row>
    <row r="87" spans="1:10" ht="18.95" customHeight="1" x14ac:dyDescent="0.25">
      <c r="A87" s="3"/>
      <c r="B87" s="3"/>
      <c r="C87" s="24"/>
      <c r="D87" s="4"/>
      <c r="E87" s="4"/>
      <c r="F87" s="2"/>
      <c r="G87" s="6"/>
      <c r="H87" s="38"/>
      <c r="I87" s="39"/>
      <c r="J87" s="34"/>
    </row>
    <row r="88" spans="1:10" ht="18.95" customHeight="1" x14ac:dyDescent="0.25">
      <c r="A88" s="3"/>
      <c r="B88" s="3"/>
      <c r="C88" s="24"/>
      <c r="D88" s="4"/>
      <c r="E88" s="4"/>
      <c r="F88" s="2"/>
      <c r="G88" s="6"/>
      <c r="H88" s="38"/>
      <c r="I88" s="39"/>
      <c r="J88" s="34"/>
    </row>
    <row r="89" spans="1:10" ht="18.95" customHeight="1" x14ac:dyDescent="0.25">
      <c r="A89" s="3"/>
      <c r="B89" s="3"/>
      <c r="C89" s="24"/>
      <c r="D89" s="4"/>
      <c r="E89" s="4"/>
      <c r="F89" s="2"/>
      <c r="G89" s="6"/>
      <c r="H89" s="38"/>
      <c r="I89" s="39"/>
      <c r="J89" s="34"/>
    </row>
    <row r="90" spans="1:10" ht="18.95" customHeight="1" x14ac:dyDescent="0.25">
      <c r="A90" s="3"/>
      <c r="B90" s="3"/>
      <c r="C90" s="24"/>
      <c r="D90" s="4"/>
      <c r="E90" s="4"/>
      <c r="F90" s="2"/>
      <c r="G90" s="6"/>
      <c r="H90" s="38"/>
      <c r="I90" s="39"/>
      <c r="J90" s="34"/>
    </row>
    <row r="91" spans="1:10" ht="18.95" customHeight="1" x14ac:dyDescent="0.25">
      <c r="A91" s="3"/>
      <c r="B91" s="3"/>
      <c r="C91" s="24"/>
      <c r="D91" s="4"/>
      <c r="E91" s="4"/>
      <c r="F91" s="2"/>
      <c r="G91" s="6"/>
      <c r="H91" s="38"/>
      <c r="I91" s="39"/>
      <c r="J91" s="34"/>
    </row>
  </sheetData>
  <autoFilter ref="A9:J82"/>
  <mergeCells count="9">
    <mergeCell ref="A8:A9"/>
    <mergeCell ref="B8:B9"/>
    <mergeCell ref="C8:C9"/>
    <mergeCell ref="J8:J9"/>
    <mergeCell ref="E8:E9"/>
    <mergeCell ref="F8:F9"/>
    <mergeCell ref="G8:G9"/>
    <mergeCell ref="D8:D9"/>
    <mergeCell ref="H8:I8"/>
  </mergeCells>
  <pageMargins left="0.39370078740157483" right="0" top="0.19685039370078741" bottom="0.15748031496062992" header="0.31496062992125984" footer="0.31496062992125984"/>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
  <dimension ref="A1"/>
  <sheetViews>
    <sheetView workbookViewId="0"/>
  </sheetViews>
  <sheetFormatPr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
  <dimension ref="A1"/>
  <sheetViews>
    <sheetView workbookViewId="0"/>
  </sheetViews>
  <sheetFormatPr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3</vt:i4>
      </vt:variant>
    </vt:vector>
  </HeadingPairs>
  <TitlesOfParts>
    <vt:vector size="3" baseType="lpstr">
      <vt:lpstr>modificacions</vt:lpstr>
      <vt:lpstr>Full2</vt:lpstr>
      <vt:lpstr>Full3</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2020-01-17T07:47:32Z</cp:lastPrinted>
  <dcterms:created xsi:type="dcterms:W3CDTF">2015-11-27T08:05:33Z</dcterms:created>
  <dcterms:modified xsi:type="dcterms:W3CDTF">2020-06-16T14:46:29Z</dcterms:modified>
</cp:coreProperties>
</file>