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0" yWindow="13" windowWidth="19034" windowHeight="10905"/>
  </bookViews>
  <sheets>
    <sheet name="modificacions" sheetId="1" r:id="rId1"/>
  </sheets>
  <calcPr calcId="162913"/>
</workbook>
</file>

<file path=xl/calcChain.xml><?xml version="1.0" encoding="utf-8"?>
<calcChain xmlns="http://schemas.openxmlformats.org/spreadsheetml/2006/main">
  <c r="J11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10" i="1"/>
</calcChain>
</file>

<file path=xl/sharedStrings.xml><?xml version="1.0" encoding="utf-8"?>
<sst xmlns="http://schemas.openxmlformats.org/spreadsheetml/2006/main" count="102" uniqueCount="60">
  <si>
    <t>Objecte contracte</t>
  </si>
  <si>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</si>
  <si>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% variació sobre el preu del contracte</t>
  </si>
  <si>
    <t>Import * modificació</t>
  </si>
  <si>
    <t>Preu*     contracte</t>
  </si>
  <si>
    <t>Prevista en el plec</t>
  </si>
  <si>
    <t>No prevista en el plec</t>
  </si>
  <si>
    <t>Data formalització</t>
  </si>
  <si>
    <t>Data formalització modificació</t>
  </si>
  <si>
    <r>
      <t xml:space="preserve">Tipus modificació                            </t>
    </r>
    <r>
      <rPr>
        <b/>
        <i/>
        <sz val="9"/>
        <color theme="1"/>
        <rFont val="Calibri"/>
        <family val="2"/>
        <scheme val="minor"/>
      </rPr>
      <t xml:space="preserve"> (marqueu amb una x)</t>
    </r>
  </si>
  <si>
    <t>Contracte    núm.</t>
  </si>
  <si>
    <t>* Iva inclòs</t>
  </si>
  <si>
    <r>
      <t xml:space="preserve">CONTRACTES AMB MODIFICACIONS 2019 </t>
    </r>
    <r>
      <rPr>
        <b/>
        <i/>
        <u/>
        <sz val="16"/>
        <color theme="1"/>
        <rFont val="Calibri"/>
        <family val="2"/>
        <scheme val="minor"/>
      </rPr>
      <t xml:space="preserve"> </t>
    </r>
    <r>
      <rPr>
        <b/>
        <i/>
        <u/>
        <sz val="12"/>
        <color theme="1"/>
        <rFont val="Calibri"/>
        <family val="2"/>
        <scheme val="minor"/>
      </rPr>
      <t>(1 gener a 31 desembre)</t>
    </r>
  </si>
  <si>
    <t>2015AO084CAL01M005</t>
  </si>
  <si>
    <t>2015CONS011CAL01M001</t>
  </si>
  <si>
    <t>2015SIST055CAL01M003</t>
  </si>
  <si>
    <t>2016SIST021CAL01M001</t>
  </si>
  <si>
    <t>2016TRA169CAL01M002</t>
  </si>
  <si>
    <t>2016TRA169CAL02M001</t>
  </si>
  <si>
    <t>2017CONS108CAL01M001</t>
  </si>
  <si>
    <t>2017CONS180CAL05M001</t>
  </si>
  <si>
    <t>2017SIST101CAL01M001</t>
  </si>
  <si>
    <t>2018CONS155CAL01M001</t>
  </si>
  <si>
    <t>2018CONS215CAL02M001</t>
  </si>
  <si>
    <t>2018MKT103AML01M014</t>
  </si>
  <si>
    <t>2018SIST016CAL01M001</t>
  </si>
  <si>
    <t>2018SIST031CAL01M001</t>
  </si>
  <si>
    <t>2018ZOO125CAL01M001</t>
  </si>
  <si>
    <t>2016CONS069OBOL01M001</t>
  </si>
  <si>
    <t>2018ZOO118OBOL01M001</t>
  </si>
  <si>
    <t>2015MOB148OBOL01V012M001</t>
  </si>
  <si>
    <t>2015MOB148OBOL01V018M001</t>
  </si>
  <si>
    <t>2016AJCC068SL02M002</t>
  </si>
  <si>
    <t>2018SIST064SL01M001</t>
  </si>
  <si>
    <t>2018SIST177SL01M001</t>
  </si>
  <si>
    <t>GERÈNCIA / DISTRICTE / ENS:    Barcelona de Serveis Municipals SA</t>
  </si>
  <si>
    <t>Contracte relatiu al Servei de Manteniment preventiu, correctiu, conductiu i tècnic legal i servei d’assistència als actes amb servei 24/365 a les instal.lacions de l’Anella Olímpíca (Palau Sant Jordi, Estadi Olímpic Lluís Companys, Volum Tècnic Central, Galeries, Esplanada Olímpica i Barcelona Teatre Musical)</t>
  </si>
  <si>
    <t>Contracte relatiu al Subministrament i serveis d'instal·lació, personalització, posada en marxa,formació i suport tècnic el sistema de gestió de manteniment integral i control d'actius (GMAO) per a Barcelona de Serveis Municipals, S. A.</t>
  </si>
  <si>
    <t>Servei de manteniment dels servidors hardware de Barcelona de Serveis Municipals S.A.</t>
  </si>
  <si>
    <t>Contracte relatiu al servei de suport i manteniment de les bases de dades Oracle i SQL server per a Barcelona de Serveis Municipals, SA</t>
  </si>
  <si>
    <t>Contracte relatiu al servei de retirada i moviment de vehicles de la via pública i instal.lacions de BSM</t>
  </si>
  <si>
    <t>Redacció de l’Actualització del Projecte Executiu (separates 10,11,12 i 13), Zoo de la Ciutadella reforma integral, reparacions i gran manteniment: reforma de l’espai dels elefants, les girafes i els lleons, Direcció de les Obres i Coordinació de Seguretat i Salut (separates 8, 9, 10, 11, 12 i 13)</t>
  </si>
  <si>
    <t>Redacció de Projecte, Direcció Facultativa i Coordinació de Seguretat i Salut</t>
  </si>
  <si>
    <t>Contracte relatiu al Servei de desenvolupament, implantació, migració, posta en marxa, formació i suport a la operació de la plataforma "ON APARCAR per minuts" a Barcelona Serveis Municipals SA</t>
  </si>
  <si>
    <t>Licitació de la Redacció de Projecte, Direcció Facultativa i Coordinació de Seguretat i Salut de les actuacions de PINTURA, REFORMA DE NUCLIS D’ESCALES, SENYALITZACIÓ INTERIOR i GUIAT DE PLACES DEL APARCAMENT DE PLAÇA de les ARTS.</t>
  </si>
  <si>
    <t xml:space="preserve">Contracte relatiu a les direccions facultatives i coordinacions de seguretat i salut per la realització de les obres de instal·lació de punts de recàrrega ràpida per vehicles elèctrics a 8 carrers de la ciutat de Barcelona.    </t>
  </si>
  <si>
    <t>Contracte derivat relatiu a la concepció i disseny de la campanya del projecte SMOU</t>
  </si>
  <si>
    <t xml:space="preserve">Contracte relatiu als serveis d'anàlisi, desenvolupament i integració de Bases de Dades per a Barcelona de Serveis Municipals SA </t>
  </si>
  <si>
    <t>Contracte relatiu al subministrament, implantació, configuració, parametrització, personalització i posta en marxa i serveis de manteniment d'una plataforma de formació basta en Moodle en mode SaaS per a Barcelona de Serveis Municipals SA</t>
  </si>
  <si>
    <t xml:space="preserve">CONTRACTACIÓ DE LA REDACCIÓ DEL PROJECTE EXECUTIU, DIRECCIÓ FACULTATIVA D’OBRA I COORDINACIÓ DE SEGURETAT I SALUT D’ADEQUACIÓ INTERIOR DE L’EDIFICI DE GORIL.LES COM A NOU ESPAI D’INVERTEBRATS AL PARC ZOOLÒGIC DE BARCELONA </t>
  </si>
  <si>
    <t>OBRES RELATIVES AL PROJECTE ACTUALITZAT. ZOO DE CIUTADELLA. REFORMA INTEGRAL, REPARACIONS I GRAN MANTENIMENT: REFORMA DE L’ESPAI DELS ELEFANTS, LES GIRAFES I ELS LLEONS: ARQUEOLOGIA 01</t>
  </si>
  <si>
    <t>Contratación del projecte i de les obres relatives als sistemes industrialitzats de la nova botiga i modificació de la tanca de Wellington al Parc Zoològic de Barcelona</t>
  </si>
  <si>
    <t>Acord marc homologació proveïdors execució d'obres menors de conservació i paleteria (treballs de paleta) de petit format, a les instal·lacions de la divisió d'aparcaments, transports, Parc del Fòrum, Park Güell i Esplanada Anella Olímpica</t>
  </si>
  <si>
    <t>Contracte Subministrament i gestió dels serveis necessaris per tal de dotar als treballadors/es de BSM del vestuari  per les diferents activitats de BSM, amb suport als processos d'inserció socio laboral i exclusió social</t>
  </si>
  <si>
    <t>Contracte relatiu al Subministrament, dret d’ús, actualització, servei de manteniment i suport tècnic de llicències Citrix Netscaler VPX 200 Mbps Enterprise Edition de la plataforma Netscaler per a Barcelona de serveis Municipals S.A.</t>
  </si>
  <si>
    <t>Contracte relatiu al servei de Subministrament, instal•lació, configuració i posada en marxa de la xarxa i equipament wifi que donarà cobertura al Parc d’Atraccions del Tibidabo i BSM per a Barcelona Serveis Municipals, S.A.(BSM) i Parc d’Atraccions del Tibidabo, S.A. (PATSA).</t>
  </si>
  <si>
    <t>Serveis</t>
  </si>
  <si>
    <t>Obres</t>
  </si>
  <si>
    <t>Subministrament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</si>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</sst>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vertical="justify"/>
    </xf>
    <xf numFmtId="0" fontId="0" fillId="0" borderId="0" xfId="0" applyAlignment="1">
      <alignment vertical="justify"/>
    </xf>
    <xf numFmtId="0" fontId="9" fillId="4" borderId="0" xfId="0" applyFont="1" applyFill="1" applyBorder="1" applyAlignment="1">
      <alignment horizontal="left" vertical="center"/>
    </xf>
    <xf numFmtId="0" fontId="0" fillId="4" borderId="0" xfId="0" applyFill="1"/>
    <xf numFmtId="0" fontId="0" fillId="4" borderId="0" xfId="0" applyFill="1" applyAlignment="1">
      <alignment vertical="justify"/>
    </xf>
    <xf numFmtId="0" fontId="3" fillId="4" borderId="0" xfId="0" applyFont="1" applyFill="1"/>
    <xf numFmtId="164" fontId="0" fillId="4" borderId="0" xfId="0" applyNumberFormat="1" applyFill="1"/>
    <xf numFmtId="164" fontId="0" fillId="4" borderId="0" xfId="0" applyNumberFormat="1" applyFill="1" applyAlignment="1">
      <alignment vertical="justify"/>
    </xf>
    <xf numFmtId="0" fontId="0" fillId="4" borderId="0" xfId="0" applyFill="1" applyAlignment="1">
      <alignment horizontal="center"/>
    </xf>
    <xf numFmtId="0" fontId="0" fillId="4" borderId="0" xfId="0" applyFill="1" applyBorder="1"/>
    <xf numFmtId="0" fontId="10" fillId="4" borderId="0" xfId="0" applyFont="1" applyFill="1" applyBorder="1" applyAlignment="1">
      <alignment horizontal="left" vertical="center"/>
    </xf>
    <xf numFmtId="0" fontId="2" fillId="4" borderId="0" xfId="0" applyFont="1" applyFill="1" applyBorder="1"/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/>
    </xf>
    <xf numFmtId="0" fontId="0" fillId="4" borderId="0" xfId="0" applyFont="1" applyFill="1" applyAlignment="1"/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164" fontId="3" fillId="4" borderId="0" xfId="0" applyNumberFormat="1" applyFont="1" applyFill="1"/>
    <xf numFmtId="164" fontId="0" fillId="4" borderId="0" xfId="0" applyNumberFormat="1" applyFill="1" applyBorder="1"/>
    <xf numFmtId="164" fontId="9" fillId="4" borderId="0" xfId="0" applyNumberFormat="1" applyFont="1" applyFill="1" applyBorder="1" applyAlignment="1">
      <alignment vertical="center"/>
    </xf>
    <xf numFmtId="164" fontId="1" fillId="4" borderId="0" xfId="0" applyNumberFormat="1" applyFont="1" applyFill="1" applyBorder="1" applyAlignment="1"/>
    <xf numFmtId="164" fontId="0" fillId="0" borderId="1" xfId="0" applyNumberFormat="1" applyBorder="1"/>
    <xf numFmtId="164" fontId="0" fillId="0" borderId="0" xfId="0" applyNumberFormat="1"/>
    <xf numFmtId="14" fontId="0" fillId="0" borderId="1" xfId="0" applyNumberFormat="1" applyBorder="1"/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64" fontId="0" fillId="4" borderId="0" xfId="0" applyNumberFormat="1" applyFont="1" applyFill="1" applyAlignment="1"/>
    <xf numFmtId="10" fontId="0" fillId="0" borderId="0" xfId="0" applyNumberFormat="1"/>
    <xf numFmtId="10" fontId="0" fillId="4" borderId="0" xfId="0" applyNumberFormat="1" applyFill="1"/>
    <xf numFmtId="10" fontId="0" fillId="4" borderId="0" xfId="0" applyNumberFormat="1" applyFont="1" applyFill="1" applyAlignment="1"/>
    <xf numFmtId="10" fontId="0" fillId="0" borderId="1" xfId="0" applyNumberFormat="1" applyBorder="1"/>
    <xf numFmtId="0" fontId="0" fillId="0" borderId="1" xfId="0" applyFill="1" applyBorder="1"/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/>
    <xf numFmtId="164" fontId="0" fillId="0" borderId="1" xfId="0" applyNumberFormat="1" applyFill="1" applyBorder="1"/>
    <xf numFmtId="0" fontId="0" fillId="0" borderId="1" xfId="0" applyFill="1" applyBorder="1" applyAlignment="1">
      <alignment vertical="justify"/>
    </xf>
    <xf numFmtId="10" fontId="0" fillId="0" borderId="1" xfId="0" applyNumberFormat="1" applyFill="1" applyBorder="1"/>
    <xf numFmtId="0" fontId="0" fillId="0" borderId="0" xfId="0" applyFill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0" fontId="1" fillId="3" borderId="2" xfId="0" applyNumberFormat="1" applyFont="1" applyFill="1" applyBorder="1" applyAlignment="1">
      <alignment horizontal="center" vertical="center" wrapText="1"/>
    </xf>
    <xf numFmtId="10" fontId="1" fillId="3" borderId="3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0</xdr:col>
      <xdr:colOff>1543050</xdr:colOff>
      <xdr:row>2</xdr:row>
      <xdr:rowOff>266700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466851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J31"/>
  <sheetViews>
    <sheetView tabSelected="1" topLeftCell="A2" workbookViewId="0">
      <selection activeCell="A5" sqref="A5"/>
    </sheetView>
  </sheetViews>
  <sheetFormatPr defaultColWidth="9.109375" defaultRowHeight="15.05" x14ac:dyDescent="0.3"/>
  <cols>
    <col min="1" max="1" width="35.44140625" customWidth="1"/>
    <col min="2" max="2" width="20.33203125" style="3" customWidth="1"/>
    <col min="3" max="3" width="46.88671875" customWidth="1"/>
    <col min="4" max="4" width="14" customWidth="1"/>
    <col min="5" max="5" width="14" style="26" customWidth="1"/>
    <col min="6" max="6" width="16.5546875" customWidth="1"/>
    <col min="7" max="7" width="16.5546875" style="26" customWidth="1"/>
    <col min="8" max="8" width="13.5546875" style="5" customWidth="1"/>
    <col min="9" max="9" width="14.6640625" style="5" customWidth="1"/>
    <col min="10" max="10" width="14.44140625" style="31" customWidth="1"/>
  </cols>
  <sheetData>
    <row r="1" spans="1:10" ht="15.05" hidden="1" customHeight="1" x14ac:dyDescent="0.3">
      <c r="A1" s="13"/>
      <c r="B1" s="7"/>
      <c r="C1" s="7"/>
      <c r="D1" s="7"/>
      <c r="E1" s="10"/>
      <c r="F1" s="7"/>
      <c r="G1" s="10"/>
      <c r="H1" s="8"/>
      <c r="I1" s="7"/>
    </row>
    <row r="2" spans="1:10" ht="14.4" x14ac:dyDescent="0.3">
      <c r="A2" s="13"/>
      <c r="B2" s="7"/>
      <c r="C2" s="7"/>
      <c r="D2" s="7"/>
      <c r="E2" s="10"/>
      <c r="F2" s="7"/>
      <c r="G2" s="10"/>
      <c r="H2" s="8"/>
      <c r="I2" s="7"/>
    </row>
    <row r="3" spans="1:10" ht="26.2" customHeight="1" x14ac:dyDescent="0.3">
      <c r="A3" s="13"/>
      <c r="B3" s="7"/>
      <c r="C3" s="7"/>
      <c r="D3" s="7"/>
      <c r="E3" s="10"/>
      <c r="F3" s="7"/>
      <c r="G3" s="10"/>
      <c r="H3" s="8"/>
      <c r="I3" s="7"/>
    </row>
    <row r="4" spans="1:10" ht="20.95" x14ac:dyDescent="0.4">
      <c r="A4" s="15" t="s">
        <v>12</v>
      </c>
      <c r="B4" s="7"/>
      <c r="C4" s="9"/>
      <c r="D4" s="9"/>
      <c r="E4" s="21"/>
      <c r="F4" s="10"/>
      <c r="G4" s="10"/>
      <c r="H4" s="11"/>
      <c r="I4" s="12"/>
    </row>
    <row r="5" spans="1:10" s="7" customFormat="1" ht="17.2" customHeight="1" x14ac:dyDescent="0.3">
      <c r="A5" s="13"/>
      <c r="B5" s="13"/>
      <c r="C5" s="13"/>
      <c r="D5" s="13"/>
      <c r="E5" s="22"/>
      <c r="G5" s="10"/>
      <c r="H5" s="8"/>
      <c r="J5" s="32"/>
    </row>
    <row r="6" spans="1:10" s="7" customFormat="1" ht="17.05" x14ac:dyDescent="0.3">
      <c r="A6" s="14" t="s">
        <v>35</v>
      </c>
      <c r="B6" s="6"/>
      <c r="C6" s="6"/>
      <c r="D6" s="6"/>
      <c r="E6" s="23"/>
      <c r="G6" s="10"/>
      <c r="H6" s="8"/>
      <c r="J6" s="32"/>
    </row>
    <row r="7" spans="1:10" s="18" customFormat="1" ht="33.049999999999997" customHeight="1" x14ac:dyDescent="0.3">
      <c r="A7" s="16" t="s">
        <v>11</v>
      </c>
      <c r="B7" s="17"/>
      <c r="C7" s="17"/>
      <c r="D7" s="17"/>
      <c r="E7" s="24"/>
      <c r="G7" s="30"/>
      <c r="J7" s="33"/>
    </row>
    <row r="8" spans="1:10" s="1" customFormat="1" ht="35.200000000000003" customHeight="1" x14ac:dyDescent="0.3">
      <c r="A8" s="43" t="s">
        <v>10</v>
      </c>
      <c r="B8" s="45" t="s">
        <v>1</v>
      </c>
      <c r="C8" s="46" t="s">
        <v>0</v>
      </c>
      <c r="D8" s="43" t="s">
        <v>7</v>
      </c>
      <c r="E8" s="50" t="s">
        <v>4</v>
      </c>
      <c r="F8" s="52" t="s">
        <v>8</v>
      </c>
      <c r="G8" s="52" t="s">
        <v>3</v>
      </c>
      <c r="H8" s="54" t="s">
        <v>9</v>
      </c>
      <c r="I8" s="55"/>
      <c r="J8" s="48" t="s">
        <v>2</v>
      </c>
    </row>
    <row r="9" spans="1:10" ht="29.95" customHeight="1" x14ac:dyDescent="0.3">
      <c r="A9" s="44"/>
      <c r="B9" s="45"/>
      <c r="C9" s="47"/>
      <c r="D9" s="44"/>
      <c r="E9" s="51"/>
      <c r="F9" s="53"/>
      <c r="G9" s="53"/>
      <c r="H9" s="19" t="s">
        <v>5</v>
      </c>
      <c r="I9" s="20" t="s">
        <v>6</v>
      </c>
      <c r="J9" s="49"/>
    </row>
    <row r="10" spans="1:10" ht="90.35" x14ac:dyDescent="0.3">
      <c r="A10" s="2" t="s">
        <v>13</v>
      </c>
      <c r="B10" s="28" t="s">
        <v>56</v>
      </c>
      <c r="C10" s="29" t="s">
        <v>36</v>
      </c>
      <c r="D10" s="27">
        <v>42342</v>
      </c>
      <c r="E10" s="25">
        <v>918600</v>
      </c>
      <c r="F10" s="27">
        <v>43712</v>
      </c>
      <c r="G10" s="25">
        <v>62000</v>
      </c>
      <c r="H10" s="4" t="s">
        <v>59</v>
      </c>
      <c r="I10" s="4"/>
      <c r="J10" s="34">
        <f>G10/E10</f>
        <v>6.7494012627912034E-2</v>
      </c>
    </row>
    <row r="11" spans="1:10" ht="75.3" x14ac:dyDescent="0.3">
      <c r="A11" s="2" t="s">
        <v>14</v>
      </c>
      <c r="B11" s="28" t="s">
        <v>56</v>
      </c>
      <c r="C11" s="29" t="s">
        <v>37</v>
      </c>
      <c r="D11" s="27">
        <v>42263</v>
      </c>
      <c r="E11" s="25">
        <v>752216</v>
      </c>
      <c r="F11" s="27">
        <v>43810</v>
      </c>
      <c r="G11" s="25">
        <v>240000</v>
      </c>
      <c r="H11" s="4" t="s">
        <v>59</v>
      </c>
      <c r="I11" s="4"/>
      <c r="J11" s="34">
        <f t="shared" ref="J11:J31" si="0">G11/E11</f>
        <v>0.31905729205440991</v>
      </c>
    </row>
    <row r="12" spans="1:10" ht="28.8" x14ac:dyDescent="0.3">
      <c r="A12" s="2" t="s">
        <v>15</v>
      </c>
      <c r="B12" s="28" t="s">
        <v>56</v>
      </c>
      <c r="C12" s="29" t="s">
        <v>38</v>
      </c>
      <c r="D12" s="27">
        <v>42473</v>
      </c>
      <c r="E12" s="25">
        <v>275400</v>
      </c>
      <c r="F12" s="27">
        <v>43768</v>
      </c>
      <c r="G12" s="25">
        <v>-9008.2000000000007</v>
      </c>
      <c r="H12" s="4" t="s">
        <v>59</v>
      </c>
      <c r="I12" s="4"/>
      <c r="J12" s="34">
        <f t="shared" si="0"/>
        <v>-3.2709513435003633E-2</v>
      </c>
    </row>
    <row r="13" spans="1:10" ht="43.2" x14ac:dyDescent="0.3">
      <c r="A13" s="2" t="s">
        <v>16</v>
      </c>
      <c r="B13" s="28" t="s">
        <v>56</v>
      </c>
      <c r="C13" s="29" t="s">
        <v>39</v>
      </c>
      <c r="D13" s="27">
        <v>43619</v>
      </c>
      <c r="E13" s="25">
        <v>163920</v>
      </c>
      <c r="F13" s="27">
        <v>43712</v>
      </c>
      <c r="G13" s="25">
        <v>23500</v>
      </c>
      <c r="H13" s="4" t="s">
        <v>59</v>
      </c>
      <c r="I13" s="4"/>
      <c r="J13" s="34">
        <f t="shared" si="0"/>
        <v>0.14336261591020011</v>
      </c>
    </row>
    <row r="14" spans="1:10" s="42" customFormat="1" ht="30.15" x14ac:dyDescent="0.3">
      <c r="A14" s="35" t="s">
        <v>17</v>
      </c>
      <c r="B14" s="36" t="s">
        <v>56</v>
      </c>
      <c r="C14" s="37" t="s">
        <v>40</v>
      </c>
      <c r="D14" s="38">
        <v>42823</v>
      </c>
      <c r="E14" s="39">
        <v>842391</v>
      </c>
      <c r="F14" s="38">
        <v>43712</v>
      </c>
      <c r="G14" s="39">
        <v>-1049.4000000000001</v>
      </c>
      <c r="H14" s="40" t="s">
        <v>59</v>
      </c>
      <c r="I14" s="40"/>
      <c r="J14" s="41">
        <f t="shared" si="0"/>
        <v>-1.2457398049124458E-3</v>
      </c>
    </row>
    <row r="15" spans="1:10" s="42" customFormat="1" ht="30.15" x14ac:dyDescent="0.3">
      <c r="A15" s="35" t="s">
        <v>18</v>
      </c>
      <c r="B15" s="36" t="s">
        <v>56</v>
      </c>
      <c r="C15" s="37" t="s">
        <v>40</v>
      </c>
      <c r="D15" s="38">
        <v>42823</v>
      </c>
      <c r="E15" s="39">
        <v>842391</v>
      </c>
      <c r="F15" s="38">
        <v>43712</v>
      </c>
      <c r="G15" s="39">
        <v>-1049.4000000000001</v>
      </c>
      <c r="H15" s="40" t="s">
        <v>59</v>
      </c>
      <c r="I15" s="40"/>
      <c r="J15" s="41">
        <f t="shared" si="0"/>
        <v>-1.2457398049124458E-3</v>
      </c>
    </row>
    <row r="16" spans="1:10" ht="90.35" x14ac:dyDescent="0.3">
      <c r="A16" s="2" t="s">
        <v>19</v>
      </c>
      <c r="B16" s="28" t="s">
        <v>56</v>
      </c>
      <c r="C16" s="29" t="s">
        <v>41</v>
      </c>
      <c r="D16" s="27">
        <v>43122</v>
      </c>
      <c r="E16" s="25">
        <v>186225</v>
      </c>
      <c r="F16" s="27">
        <v>43789</v>
      </c>
      <c r="G16" s="25">
        <v>22944</v>
      </c>
      <c r="H16" s="4" t="s">
        <v>59</v>
      </c>
      <c r="I16" s="4"/>
      <c r="J16" s="34">
        <f t="shared" si="0"/>
        <v>0.12320579943616593</v>
      </c>
    </row>
    <row r="17" spans="1:10" ht="30.15" x14ac:dyDescent="0.3">
      <c r="A17" s="2" t="s">
        <v>20</v>
      </c>
      <c r="B17" s="28" t="s">
        <v>56</v>
      </c>
      <c r="C17" s="29" t="s">
        <v>42</v>
      </c>
      <c r="D17" s="27">
        <v>43133</v>
      </c>
      <c r="E17" s="25">
        <v>36000</v>
      </c>
      <c r="F17" s="27">
        <v>43628</v>
      </c>
      <c r="G17" s="25">
        <v>5400</v>
      </c>
      <c r="H17" s="4" t="s">
        <v>59</v>
      </c>
      <c r="I17" s="4"/>
      <c r="J17" s="34">
        <f t="shared" si="0"/>
        <v>0.15</v>
      </c>
    </row>
    <row r="18" spans="1:10" s="42" customFormat="1" ht="60.25" x14ac:dyDescent="0.3">
      <c r="A18" s="35" t="s">
        <v>21</v>
      </c>
      <c r="B18" s="36" t="s">
        <v>56</v>
      </c>
      <c r="C18" s="37" t="s">
        <v>43</v>
      </c>
      <c r="D18" s="38">
        <v>43055</v>
      </c>
      <c r="E18" s="39">
        <v>1078000</v>
      </c>
      <c r="F18" s="38">
        <v>43726</v>
      </c>
      <c r="G18" s="39">
        <v>354000</v>
      </c>
      <c r="H18" s="40" t="s">
        <v>59</v>
      </c>
      <c r="I18" s="40"/>
      <c r="J18" s="41">
        <f t="shared" si="0"/>
        <v>0.32838589981447125</v>
      </c>
    </row>
    <row r="19" spans="1:10" ht="75.3" x14ac:dyDescent="0.3">
      <c r="A19" s="2" t="s">
        <v>22</v>
      </c>
      <c r="B19" s="28" t="s">
        <v>56</v>
      </c>
      <c r="C19" s="29" t="s">
        <v>44</v>
      </c>
      <c r="D19" s="27">
        <v>43482</v>
      </c>
      <c r="E19" s="25">
        <v>50450</v>
      </c>
      <c r="F19" s="27">
        <v>43817</v>
      </c>
      <c r="G19" s="25">
        <v>-813.75</v>
      </c>
      <c r="H19" s="4" t="s">
        <v>59</v>
      </c>
      <c r="I19" s="4"/>
      <c r="J19" s="34">
        <f t="shared" si="0"/>
        <v>-1.6129831516352826E-2</v>
      </c>
    </row>
    <row r="20" spans="1:10" ht="60.25" x14ac:dyDescent="0.3">
      <c r="A20" s="2" t="s">
        <v>23</v>
      </c>
      <c r="B20" s="28" t="s">
        <v>56</v>
      </c>
      <c r="C20" s="29" t="s">
        <v>45</v>
      </c>
      <c r="D20" s="27">
        <v>43627</v>
      </c>
      <c r="E20" s="25">
        <v>12240</v>
      </c>
      <c r="F20" s="27">
        <v>43775</v>
      </c>
      <c r="G20" s="25">
        <v>2448</v>
      </c>
      <c r="H20" s="4" t="s">
        <v>59</v>
      </c>
      <c r="I20" s="4"/>
      <c r="J20" s="34">
        <f t="shared" si="0"/>
        <v>0.2</v>
      </c>
    </row>
    <row r="21" spans="1:10" ht="30.15" x14ac:dyDescent="0.3">
      <c r="A21" s="2" t="s">
        <v>24</v>
      </c>
      <c r="B21" s="28" t="s">
        <v>56</v>
      </c>
      <c r="C21" s="29" t="s">
        <v>46</v>
      </c>
      <c r="D21" s="27">
        <v>43452</v>
      </c>
      <c r="E21" s="25">
        <v>200000</v>
      </c>
      <c r="F21" s="27">
        <v>43775</v>
      </c>
      <c r="G21" s="25">
        <v>531</v>
      </c>
      <c r="H21" s="4" t="s">
        <v>59</v>
      </c>
      <c r="I21" s="4"/>
      <c r="J21" s="34">
        <f t="shared" si="0"/>
        <v>2.6549999999999998E-3</v>
      </c>
    </row>
    <row r="22" spans="1:10" ht="45.2" x14ac:dyDescent="0.3">
      <c r="A22" s="2" t="s">
        <v>25</v>
      </c>
      <c r="B22" s="28" t="s">
        <v>56</v>
      </c>
      <c r="C22" s="29" t="s">
        <v>47</v>
      </c>
      <c r="D22" s="27">
        <v>43181</v>
      </c>
      <c r="E22" s="25">
        <v>117600</v>
      </c>
      <c r="F22" s="27">
        <v>43675</v>
      </c>
      <c r="G22" s="25">
        <v>16800</v>
      </c>
      <c r="H22" s="4" t="s">
        <v>59</v>
      </c>
      <c r="I22" s="4"/>
      <c r="J22" s="34">
        <f t="shared" si="0"/>
        <v>0.14285714285714285</v>
      </c>
    </row>
    <row r="23" spans="1:10" s="42" customFormat="1" ht="75.3" x14ac:dyDescent="0.3">
      <c r="A23" s="35" t="s">
        <v>26</v>
      </c>
      <c r="B23" s="36" t="s">
        <v>56</v>
      </c>
      <c r="C23" s="37" t="s">
        <v>48</v>
      </c>
      <c r="D23" s="38">
        <v>43216</v>
      </c>
      <c r="E23" s="39">
        <v>117600</v>
      </c>
      <c r="F23" s="38">
        <v>43768</v>
      </c>
      <c r="G23" s="39">
        <v>16680</v>
      </c>
      <c r="H23" s="40" t="s">
        <v>59</v>
      </c>
      <c r="I23" s="40"/>
      <c r="J23" s="41">
        <f t="shared" si="0"/>
        <v>0.14183673469387756</v>
      </c>
    </row>
    <row r="24" spans="1:10" s="42" customFormat="1" ht="75.3" x14ac:dyDescent="0.3">
      <c r="A24" s="35" t="s">
        <v>27</v>
      </c>
      <c r="B24" s="36" t="s">
        <v>56</v>
      </c>
      <c r="C24" s="37" t="s">
        <v>49</v>
      </c>
      <c r="D24" s="38">
        <v>43546</v>
      </c>
      <c r="E24" s="39">
        <v>24000</v>
      </c>
      <c r="F24" s="38">
        <v>43810</v>
      </c>
      <c r="G24" s="39">
        <v>6000</v>
      </c>
      <c r="H24" s="40" t="s">
        <v>59</v>
      </c>
      <c r="I24" s="40"/>
      <c r="J24" s="41">
        <f t="shared" si="0"/>
        <v>0.25</v>
      </c>
    </row>
    <row r="25" spans="1:10" ht="60.25" x14ac:dyDescent="0.3">
      <c r="A25" s="2" t="s">
        <v>28</v>
      </c>
      <c r="B25" s="28" t="s">
        <v>57</v>
      </c>
      <c r="C25" s="29" t="s">
        <v>50</v>
      </c>
      <c r="D25" s="27">
        <v>42496</v>
      </c>
      <c r="E25" s="25">
        <v>121409.5</v>
      </c>
      <c r="F25" s="27">
        <v>43476</v>
      </c>
      <c r="G25" s="25">
        <v>24480</v>
      </c>
      <c r="H25" s="4" t="s">
        <v>59</v>
      </c>
      <c r="I25" s="4"/>
      <c r="J25" s="34">
        <f t="shared" si="0"/>
        <v>0.20163166803256746</v>
      </c>
    </row>
    <row r="26" spans="1:10" ht="45.2" x14ac:dyDescent="0.3">
      <c r="A26" s="2" t="s">
        <v>29</v>
      </c>
      <c r="B26" s="28" t="s">
        <v>57</v>
      </c>
      <c r="C26" s="29" t="s">
        <v>51</v>
      </c>
      <c r="D26" s="27">
        <v>43525</v>
      </c>
      <c r="E26" s="25">
        <v>363000</v>
      </c>
      <c r="F26" s="27">
        <v>43789</v>
      </c>
      <c r="G26" s="25">
        <v>53721.36</v>
      </c>
      <c r="H26" s="4" t="s">
        <v>59</v>
      </c>
      <c r="I26" s="4"/>
      <c r="J26" s="34">
        <f t="shared" si="0"/>
        <v>0.14799272727272728</v>
      </c>
    </row>
    <row r="27" spans="1:10" ht="75.3" x14ac:dyDescent="0.3">
      <c r="A27" s="2" t="s">
        <v>30</v>
      </c>
      <c r="B27" s="28" t="s">
        <v>57</v>
      </c>
      <c r="C27" s="29" t="s">
        <v>52</v>
      </c>
      <c r="D27" s="27"/>
      <c r="E27" s="25">
        <v>69900</v>
      </c>
      <c r="F27" s="27">
        <v>43789</v>
      </c>
      <c r="G27" s="25">
        <v>11680.36</v>
      </c>
      <c r="H27" s="4" t="s">
        <v>59</v>
      </c>
      <c r="I27" s="4"/>
      <c r="J27" s="34">
        <f t="shared" si="0"/>
        <v>0.16710100143061518</v>
      </c>
    </row>
    <row r="28" spans="1:10" ht="75.3" x14ac:dyDescent="0.3">
      <c r="A28" s="2" t="s">
        <v>31</v>
      </c>
      <c r="B28" s="28" t="s">
        <v>57</v>
      </c>
      <c r="C28" s="29" t="s">
        <v>52</v>
      </c>
      <c r="D28" s="27">
        <v>43580</v>
      </c>
      <c r="E28" s="25">
        <v>16985</v>
      </c>
      <c r="F28" s="27">
        <v>43789</v>
      </c>
      <c r="G28" s="25">
        <v>2900</v>
      </c>
      <c r="H28" s="4" t="s">
        <v>59</v>
      </c>
      <c r="I28" s="4"/>
      <c r="J28" s="34">
        <f t="shared" si="0"/>
        <v>0.17073888725345893</v>
      </c>
    </row>
    <row r="29" spans="1:10" s="42" customFormat="1" ht="60.25" x14ac:dyDescent="0.3">
      <c r="A29" s="35" t="s">
        <v>32</v>
      </c>
      <c r="B29" s="36" t="s">
        <v>58</v>
      </c>
      <c r="C29" s="37" t="s">
        <v>53</v>
      </c>
      <c r="D29" s="38">
        <v>43308</v>
      </c>
      <c r="E29" s="39">
        <v>133441.9</v>
      </c>
      <c r="F29" s="38">
        <v>43530</v>
      </c>
      <c r="G29" s="39">
        <v>-4068.4</v>
      </c>
      <c r="H29" s="40" t="s">
        <v>59</v>
      </c>
      <c r="I29" s="40"/>
      <c r="J29" s="41">
        <f t="shared" si="0"/>
        <v>-3.0488175003503398E-2</v>
      </c>
    </row>
    <row r="30" spans="1:10" ht="75.3" x14ac:dyDescent="0.3">
      <c r="A30" s="2" t="s">
        <v>33</v>
      </c>
      <c r="B30" s="28" t="s">
        <v>58</v>
      </c>
      <c r="C30" s="29" t="s">
        <v>54</v>
      </c>
      <c r="D30" s="27">
        <v>43308</v>
      </c>
      <c r="E30" s="25">
        <v>75568.25</v>
      </c>
      <c r="F30" s="27">
        <v>43775</v>
      </c>
      <c r="G30" s="25">
        <v>9990.9599999999991</v>
      </c>
      <c r="H30" s="4" t="s">
        <v>59</v>
      </c>
      <c r="I30" s="4"/>
      <c r="J30" s="34">
        <f t="shared" si="0"/>
        <v>0.13221108071180687</v>
      </c>
    </row>
    <row r="31" spans="1:10" ht="90.35" x14ac:dyDescent="0.3">
      <c r="A31" s="2" t="s">
        <v>34</v>
      </c>
      <c r="B31" s="28" t="s">
        <v>58</v>
      </c>
      <c r="C31" s="29" t="s">
        <v>55</v>
      </c>
      <c r="D31" s="27">
        <v>43551</v>
      </c>
      <c r="E31" s="25">
        <v>149513.88</v>
      </c>
      <c r="F31" s="27">
        <v>43675</v>
      </c>
      <c r="G31" s="25">
        <v>-30195.16</v>
      </c>
      <c r="H31" s="4" t="s">
        <v>59</v>
      </c>
      <c r="I31" s="4"/>
      <c r="J31" s="34">
        <f t="shared" si="0"/>
        <v>-0.20195556425931827</v>
      </c>
    </row>
  </sheetData>
  <mergeCells count="9">
    <mergeCell ref="A8:A9"/>
    <mergeCell ref="B8:B9"/>
    <mergeCell ref="C8:C9"/>
    <mergeCell ref="J8:J9"/>
    <mergeCell ref="E8:E9"/>
    <mergeCell ref="F8:F9"/>
    <mergeCell ref="G8:G9"/>
    <mergeCell ref="D8:D9"/>
    <mergeCell ref="H8:I8"/>
  </mergeCells>
  <pageMargins left="0.39370078740157483" right="0" top="0.19685039370078741" bottom="0.15748031496062992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modificacions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2020-01-17T07:47:32Z</cp:lastPrinted>
  <dcterms:created xsi:type="dcterms:W3CDTF">2015-11-27T08:05:33Z</dcterms:created>
  <dcterms:modified xsi:type="dcterms:W3CDTF">2020-07-27T06:22:07Z</dcterms:modified>
</cp:coreProperties>
</file>