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 2019" sheetId="1" r:id="rId1"/>
  </sheets>
  <calcPr calcId="145621"/>
</workbook>
</file>

<file path=xl/calcChain.xml><?xml version="1.0" encoding="utf-8"?>
<calcChain xmlns="http://schemas.openxmlformats.org/spreadsheetml/2006/main">
  <c r="G10" i="1" l="1"/>
  <c r="J11" i="1" l="1"/>
  <c r="J12" i="1"/>
  <c r="J13" i="1"/>
  <c r="J14" i="1"/>
  <c r="J16" i="1"/>
  <c r="E15" i="1"/>
  <c r="J15" i="1" s="1"/>
  <c r="E10" i="1"/>
  <c r="J10" i="1" s="1"/>
</calcChain>
</file>

<file path=xl/sharedStrings.xml><?xml version="1.0" encoding="utf-8"?>
<sst xmlns="http://schemas.openxmlformats.org/spreadsheetml/2006/main" count="42" uniqueCount="31">
  <si>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</si>
  <si>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</si>
  <si>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</si>
  <si>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</si>
  <si>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</si>
  <si>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</si>
  <si>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</si>
  <si>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</si>
  <si>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</si>
  <si>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</si>
  <si>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</si>
  <si>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</si>
  <si>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</si>
  <si>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 xml:space="preserve"> ENS:    FOMENT DE CIUTAT </t>
  </si>
  <si>
    <t>F170000006</t>
  </si>
  <si>
    <t>Obres</t>
  </si>
  <si>
    <t>2017/ 540 Modificat Arc de Sant Pau 16 (PIM)</t>
  </si>
  <si>
    <t>F170000009</t>
  </si>
  <si>
    <t>Serveis</t>
  </si>
  <si>
    <t>Serveis de suport a la lectura Menjallibres ID/2017/592</t>
  </si>
  <si>
    <t>x</t>
  </si>
  <si>
    <t>F160000001</t>
  </si>
  <si>
    <t>2016/17 Obres rehabilitació Robador 43</t>
  </si>
  <si>
    <t>F180000008</t>
  </si>
  <si>
    <t>Modif. Servei de vigilància la Model</t>
  </si>
  <si>
    <t>F180000009</t>
  </si>
  <si>
    <t>Modificat Antenció públic la Model</t>
  </si>
  <si>
    <t>F180000104</t>
  </si>
  <si>
    <t>2018/684 Obres realtives a l'espai de Cal.listenia al nou eix d'espais esportius a l'aire lliure del Camí del Rec de Trinitat Vella</t>
  </si>
  <si>
    <t>F190000244</t>
  </si>
  <si>
    <t>Rehab. Façana CC Drassanes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</si>
</sst>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3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0" fontId="0" fillId="0" borderId="6" xfId="0" applyBorder="1"/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4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1" fillId="4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/>
    <xf numFmtId="0" fontId="0" fillId="4" borderId="0" xfId="0" applyFont="1" applyFill="1" applyAlignment="1"/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vertical="justify"/>
    </xf>
    <xf numFmtId="15" fontId="14" fillId="0" borderId="1" xfId="0" applyNumberFormat="1" applyFont="1" applyBorder="1"/>
    <xf numFmtId="43" fontId="14" fillId="0" borderId="1" xfId="1" applyFont="1" applyBorder="1"/>
    <xf numFmtId="0" fontId="14" fillId="0" borderId="6" xfId="0" applyFont="1" applyBorder="1" applyAlignment="1">
      <alignment vertical="justify"/>
    </xf>
    <xf numFmtId="0" fontId="14" fillId="0" borderId="6" xfId="0" applyFont="1" applyBorder="1"/>
    <xf numFmtId="43" fontId="14" fillId="0" borderId="0" xfId="1" applyFont="1" applyBorder="1"/>
    <xf numFmtId="0" fontId="15" fillId="4" borderId="1" xfId="0" applyFont="1" applyFill="1" applyBorder="1" applyAlignment="1">
      <alignment horizontal="center" vertical="center"/>
    </xf>
    <xf numFmtId="15" fontId="15" fillId="4" borderId="1" xfId="0" applyNumberFormat="1" applyFont="1" applyFill="1" applyBorder="1" applyAlignment="1">
      <alignment horizontal="center" vertical="center" wrapText="1"/>
    </xf>
    <xf numFmtId="43" fontId="15" fillId="4" borderId="1" xfId="1" applyFont="1" applyFill="1" applyBorder="1" applyAlignment="1">
      <alignment horizontal="center" vertical="center" wrapText="1"/>
    </xf>
    <xf numFmtId="14" fontId="16" fillId="4" borderId="6" xfId="2" applyNumberFormat="1" applyFont="1" applyFill="1" applyBorder="1" applyAlignment="1">
      <alignment horizontal="center" vertical="center"/>
    </xf>
    <xf numFmtId="43" fontId="16" fillId="4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4" fontId="16" fillId="4" borderId="1" xfId="2" applyNumberFormat="1" applyFont="1" applyFill="1" applyBorder="1" applyAlignment="1">
      <alignment horizontal="center" vertical="center"/>
    </xf>
    <xf numFmtId="43" fontId="15" fillId="4" borderId="1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15" fontId="15" fillId="4" borderId="1" xfId="0" applyNumberFormat="1" applyFont="1" applyFill="1" applyBorder="1" applyAlignment="1">
      <alignment horizontal="center" vertical="center"/>
    </xf>
    <xf numFmtId="43" fontId="15" fillId="4" borderId="6" xfId="1" applyFont="1" applyFill="1" applyBorder="1" applyAlignment="1">
      <alignment horizontal="center" vertical="center"/>
    </xf>
    <xf numFmtId="43" fontId="4" fillId="0" borderId="3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3">
    <cellStyle name="Coma" xfId="1" builtinId="3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23"/>
  <sheetViews>
    <sheetView tabSelected="1" workbookViewId="0">
      <selection activeCell="G18" sqref="G18"/>
    </sheetView>
  </sheetViews>
  <sheetFormatPr defaultColWidth="9.140625" defaultRowHeight="15" x14ac:dyDescent="0.25"/>
  <cols>
    <col min="1" max="1" width="14.7109375" customWidth="1"/>
    <col min="2" max="2" width="20.28515625" style="3" customWidth="1"/>
    <col min="3" max="3" width="46.85546875" customWidth="1"/>
    <col min="4" max="5" width="14" customWidth="1"/>
    <col min="6" max="7" width="16.5703125" customWidth="1"/>
    <col min="8" max="8" width="13.5703125" style="5" customWidth="1"/>
    <col min="9" max="9" width="14.7109375" style="5" customWidth="1"/>
    <col min="10" max="10" width="14.42578125" customWidth="1"/>
    <col min="11" max="11" width="17.28515625" customWidth="1"/>
  </cols>
  <sheetData>
    <row r="1" spans="1:10" ht="14.45" x14ac:dyDescent="0.3">
      <c r="A1" s="17"/>
      <c r="B1" s="11"/>
      <c r="C1" s="11"/>
      <c r="D1" s="11"/>
      <c r="E1" s="11"/>
      <c r="F1" s="11"/>
      <c r="G1" s="11"/>
      <c r="H1" s="12"/>
      <c r="I1" s="11"/>
    </row>
    <row r="2" spans="1:10" ht="14.45" x14ac:dyDescent="0.3">
      <c r="A2" s="17"/>
      <c r="B2" s="11"/>
      <c r="C2" s="11"/>
      <c r="D2" s="11"/>
      <c r="E2" s="11"/>
      <c r="F2" s="11"/>
      <c r="G2" s="11"/>
      <c r="H2" s="12"/>
      <c r="I2" s="11"/>
    </row>
    <row r="3" spans="1:10" ht="26.25" customHeight="1" x14ac:dyDescent="0.3">
      <c r="A3" s="17"/>
      <c r="B3" s="11"/>
      <c r="C3" s="11"/>
      <c r="D3" s="11"/>
      <c r="E3" s="11"/>
      <c r="F3" s="11"/>
      <c r="G3" s="11"/>
      <c r="H3" s="12"/>
      <c r="I3" s="11"/>
    </row>
    <row r="4" spans="1:10" ht="21" x14ac:dyDescent="0.4">
      <c r="A4" s="19" t="s">
        <v>12</v>
      </c>
      <c r="B4" s="11"/>
      <c r="C4" s="13"/>
      <c r="D4" s="13"/>
      <c r="E4" s="13"/>
      <c r="F4" s="14"/>
      <c r="G4" s="14"/>
      <c r="H4" s="15"/>
      <c r="I4" s="16"/>
    </row>
    <row r="5" spans="1:10" s="11" customFormat="1" ht="17.25" customHeight="1" x14ac:dyDescent="0.3">
      <c r="A5" s="17"/>
      <c r="B5" s="17"/>
      <c r="C5" s="17"/>
      <c r="D5" s="17"/>
      <c r="E5" s="17"/>
      <c r="H5" s="12"/>
    </row>
    <row r="6" spans="1:10" s="11" customFormat="1" ht="17.45" x14ac:dyDescent="0.3">
      <c r="A6" s="18" t="s">
        <v>13</v>
      </c>
      <c r="B6" s="9"/>
      <c r="C6" s="9"/>
      <c r="D6" s="9"/>
      <c r="E6" s="10"/>
      <c r="H6" s="12"/>
    </row>
    <row r="7" spans="1:10" s="23" customFormat="1" ht="33" customHeight="1" x14ac:dyDescent="0.25">
      <c r="A7" s="20" t="s">
        <v>11</v>
      </c>
      <c r="B7" s="21"/>
      <c r="C7" s="21"/>
      <c r="D7" s="21"/>
      <c r="E7" s="22"/>
    </row>
    <row r="8" spans="1:10" s="1" customFormat="1" ht="35.25" customHeight="1" x14ac:dyDescent="0.25">
      <c r="A8" s="50" t="s">
        <v>10</v>
      </c>
      <c r="B8" s="52" t="s">
        <v>1</v>
      </c>
      <c r="C8" s="53" t="s">
        <v>0</v>
      </c>
      <c r="D8" s="50" t="s">
        <v>7</v>
      </c>
      <c r="E8" s="50" t="s">
        <v>4</v>
      </c>
      <c r="F8" s="57" t="s">
        <v>8</v>
      </c>
      <c r="G8" s="57" t="s">
        <v>3</v>
      </c>
      <c r="H8" s="59" t="s">
        <v>9</v>
      </c>
      <c r="I8" s="60"/>
      <c r="J8" s="55" t="s">
        <v>2</v>
      </c>
    </row>
    <row r="9" spans="1:10" ht="30" customHeight="1" x14ac:dyDescent="0.25">
      <c r="A9" s="51"/>
      <c r="B9" s="52"/>
      <c r="C9" s="54"/>
      <c r="D9" s="51"/>
      <c r="E9" s="51"/>
      <c r="F9" s="58"/>
      <c r="G9" s="58"/>
      <c r="H9" s="24" t="s">
        <v>5</v>
      </c>
      <c r="I9" s="25" t="s">
        <v>6</v>
      </c>
      <c r="J9" s="56"/>
    </row>
    <row r="10" spans="1:10" s="41" customFormat="1" ht="18.95" customHeight="1" x14ac:dyDescent="0.25">
      <c r="A10" s="34" t="s">
        <v>21</v>
      </c>
      <c r="B10" s="34" t="s">
        <v>15</v>
      </c>
      <c r="C10" s="34" t="s">
        <v>22</v>
      </c>
      <c r="D10" s="35">
        <v>43063</v>
      </c>
      <c r="E10" s="36">
        <f>781866.83*1.21</f>
        <v>946058.8642999999</v>
      </c>
      <c r="F10" s="37">
        <v>43800</v>
      </c>
      <c r="G10" s="38">
        <f>83152.83*1.21</f>
        <v>100614.9243</v>
      </c>
      <c r="H10" s="39" t="s">
        <v>20</v>
      </c>
      <c r="I10" s="40"/>
      <c r="J10" s="49">
        <f>+G10*100/E10</f>
        <v>10.635165326044079</v>
      </c>
    </row>
    <row r="11" spans="1:10" s="41" customFormat="1" ht="18.95" customHeight="1" x14ac:dyDescent="0.3">
      <c r="A11" s="42" t="s">
        <v>14</v>
      </c>
      <c r="B11" s="34" t="s">
        <v>15</v>
      </c>
      <c r="C11" s="42" t="s">
        <v>16</v>
      </c>
      <c r="D11" s="43">
        <v>43167</v>
      </c>
      <c r="E11" s="38">
        <v>356411.9</v>
      </c>
      <c r="F11" s="37">
        <v>43550</v>
      </c>
      <c r="G11" s="44">
        <v>32400.59</v>
      </c>
      <c r="H11" s="39" t="s">
        <v>20</v>
      </c>
      <c r="I11" s="45"/>
      <c r="J11" s="49">
        <f t="shared" ref="J11:J16" si="0">+G11*100/E11</f>
        <v>9.0907710993937059</v>
      </c>
    </row>
    <row r="12" spans="1:10" s="41" customFormat="1" ht="18.95" customHeight="1" x14ac:dyDescent="0.3">
      <c r="A12" s="34" t="s">
        <v>17</v>
      </c>
      <c r="B12" s="34" t="s">
        <v>18</v>
      </c>
      <c r="C12" s="46" t="s">
        <v>19</v>
      </c>
      <c r="D12" s="47">
        <v>43102</v>
      </c>
      <c r="E12" s="44">
        <v>162952.1</v>
      </c>
      <c r="F12" s="37">
        <v>43800</v>
      </c>
      <c r="G12" s="38">
        <v>16668.939999999999</v>
      </c>
      <c r="H12" s="39" t="s">
        <v>20</v>
      </c>
      <c r="I12" s="45"/>
      <c r="J12" s="49">
        <f t="shared" si="0"/>
        <v>10.229349606418081</v>
      </c>
    </row>
    <row r="13" spans="1:10" s="41" customFormat="1" ht="18.95" customHeight="1" x14ac:dyDescent="0.25">
      <c r="A13" s="34" t="s">
        <v>23</v>
      </c>
      <c r="B13" s="34" t="s">
        <v>18</v>
      </c>
      <c r="C13" s="34" t="s">
        <v>24</v>
      </c>
      <c r="D13" s="47">
        <v>43283</v>
      </c>
      <c r="E13" s="44">
        <v>84544.18</v>
      </c>
      <c r="F13" s="37">
        <v>43768</v>
      </c>
      <c r="G13" s="48">
        <v>1141.76</v>
      </c>
      <c r="H13" s="39" t="s">
        <v>20</v>
      </c>
      <c r="I13" s="45"/>
      <c r="J13" s="49">
        <f t="shared" si="0"/>
        <v>1.3504891761916671</v>
      </c>
    </row>
    <row r="14" spans="1:10" s="41" customFormat="1" ht="18.95" customHeight="1" x14ac:dyDescent="0.25">
      <c r="A14" s="34" t="s">
        <v>25</v>
      </c>
      <c r="B14" s="34" t="s">
        <v>18</v>
      </c>
      <c r="C14" s="34" t="s">
        <v>26</v>
      </c>
      <c r="D14" s="47">
        <v>43277</v>
      </c>
      <c r="E14" s="44">
        <v>50904.76</v>
      </c>
      <c r="F14" s="37">
        <v>43466</v>
      </c>
      <c r="G14" s="44">
        <v>2029.72</v>
      </c>
      <c r="H14" s="39" t="s">
        <v>20</v>
      </c>
      <c r="I14" s="45"/>
      <c r="J14" s="49">
        <f t="shared" si="0"/>
        <v>3.9872892043887447</v>
      </c>
    </row>
    <row r="15" spans="1:10" s="41" customFormat="1" ht="24" customHeight="1" x14ac:dyDescent="0.25">
      <c r="A15" s="34" t="s">
        <v>27</v>
      </c>
      <c r="B15" s="34" t="s">
        <v>15</v>
      </c>
      <c r="C15" s="34" t="s">
        <v>28</v>
      </c>
      <c r="D15" s="47">
        <v>43472</v>
      </c>
      <c r="E15" s="44">
        <f>65076.08*1.21</f>
        <v>78742.056800000006</v>
      </c>
      <c r="F15" s="37">
        <v>43647</v>
      </c>
      <c r="G15" s="44">
        <v>8163.9546999999993</v>
      </c>
      <c r="H15" s="39" t="s">
        <v>20</v>
      </c>
      <c r="I15" s="45"/>
      <c r="J15" s="49">
        <f t="shared" si="0"/>
        <v>10.367972379405765</v>
      </c>
    </row>
    <row r="16" spans="1:10" s="41" customFormat="1" ht="18.95" customHeight="1" x14ac:dyDescent="0.25">
      <c r="A16" s="34" t="s">
        <v>29</v>
      </c>
      <c r="B16" s="34" t="s">
        <v>15</v>
      </c>
      <c r="C16" s="34" t="s">
        <v>30</v>
      </c>
      <c r="D16" s="47">
        <v>43609</v>
      </c>
      <c r="E16" s="44">
        <v>140693.35999999999</v>
      </c>
      <c r="F16" s="37">
        <v>43800</v>
      </c>
      <c r="G16" s="44">
        <v>12666.35</v>
      </c>
      <c r="H16" s="39" t="s">
        <v>20</v>
      </c>
      <c r="I16" s="45"/>
      <c r="J16" s="49">
        <f t="shared" si="0"/>
        <v>9.0028058182703159</v>
      </c>
    </row>
    <row r="17" spans="1:11" ht="18.95" customHeight="1" x14ac:dyDescent="0.3">
      <c r="A17" s="26"/>
      <c r="B17" s="27"/>
      <c r="C17" s="31"/>
      <c r="D17" s="29"/>
      <c r="E17" s="30"/>
      <c r="F17" s="2"/>
      <c r="G17" s="32"/>
      <c r="H17" s="28"/>
      <c r="I17" s="7"/>
      <c r="J17" s="2"/>
    </row>
    <row r="18" spans="1:11" ht="18.95" customHeight="1" x14ac:dyDescent="0.3">
      <c r="A18" s="26"/>
      <c r="B18" s="27"/>
      <c r="C18" s="31"/>
      <c r="D18" s="29"/>
      <c r="E18" s="30"/>
      <c r="F18" s="2"/>
      <c r="G18" s="32"/>
      <c r="H18" s="28"/>
      <c r="I18" s="7"/>
      <c r="J18" s="2"/>
      <c r="K18" s="33"/>
    </row>
    <row r="19" spans="1:11" ht="18.95" customHeight="1" x14ac:dyDescent="0.3">
      <c r="A19" s="2"/>
      <c r="B19" s="2"/>
      <c r="C19" s="6"/>
      <c r="D19" s="2"/>
      <c r="E19" s="2"/>
      <c r="F19" s="2"/>
      <c r="G19" s="8"/>
      <c r="H19" s="4"/>
      <c r="I19" s="7"/>
      <c r="J19" s="2"/>
    </row>
    <row r="20" spans="1:11" ht="18" customHeight="1" x14ac:dyDescent="0.3">
      <c r="A20" s="2"/>
      <c r="B20" s="2"/>
      <c r="C20" s="6"/>
      <c r="D20" s="2"/>
      <c r="E20" s="2"/>
      <c r="F20" s="2"/>
      <c r="G20" s="8"/>
      <c r="H20" s="4"/>
      <c r="I20" s="7"/>
      <c r="J20" s="2"/>
    </row>
    <row r="21" spans="1:11" ht="18.95" customHeight="1" x14ac:dyDescent="0.3">
      <c r="A21" s="2"/>
      <c r="B21" s="2"/>
      <c r="C21" s="6"/>
      <c r="D21" s="2"/>
      <c r="E21" s="2"/>
      <c r="F21" s="2"/>
      <c r="G21" s="8"/>
      <c r="H21" s="4"/>
      <c r="I21" s="7"/>
      <c r="J21" s="2"/>
    </row>
    <row r="22" spans="1:11" ht="18.95" customHeight="1" x14ac:dyDescent="0.3">
      <c r="A22" s="2"/>
      <c r="B22" s="2"/>
      <c r="C22" s="6"/>
      <c r="D22" s="2"/>
      <c r="E22" s="2"/>
      <c r="F22" s="2"/>
      <c r="G22" s="8"/>
      <c r="H22" s="4"/>
      <c r="I22" s="7"/>
      <c r="J22" s="2"/>
    </row>
    <row r="23" spans="1:11" ht="20.45" customHeight="1" x14ac:dyDescent="0.3"/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Modificacions 2019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2020-12-18T08:13:33Z</cp:lastPrinted>
  <dcterms:created xsi:type="dcterms:W3CDTF">2015-11-27T08:05:33Z</dcterms:created>
  <dcterms:modified xsi:type="dcterms:W3CDTF">2020-12-28T14:37:13Z</dcterms:modified>
</cp:coreProperties>
</file>