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05" yWindow="-105" windowWidth="20605" windowHeight="11638"/>
  </bookViews>
  <sheets>
    <sheet name="modificacions" sheetId="1" r:id="rId1"/>
  </sheets>
  <definedNames>
    <definedName name="_xlnm._FilterDatabase" localSheetId="0" hidden="1">modificacions!$A$8:$M$48</definedName>
    <definedName name="_xlnm.Print_Area" localSheetId="0">modificacions!$A$8:$L$48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 l="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10" i="1"/>
</calcChain>
</file>

<file path=xl/sharedStrings.xml><?xml version="1.0" encoding="utf-8"?>
<sst xmlns="http://schemas.openxmlformats.org/spreadsheetml/2006/main" count="181" uniqueCount="86">
  <si>
    <r>
      <t xml:space="preserve">Tipus de contracte   </t>
    </r>
    <r>
      <rPr>
        <b/>
        <sz val="9"/>
        <color theme="1"/>
        <rFont val="Calibri"/>
        <family val="2"/>
        <scheme val="minor"/>
      </rPr>
      <t>(Obres, serveis, subministraments...)</t>
    </r>
  </si>
  <si>
    <t>Data formalització modificació</t>
  </si>
  <si>
    <t>Contracte    núm.</t>
  </si>
  <si>
    <t>GERÈNCIA / DISTRICTE / ENS GRUP:</t>
  </si>
  <si>
    <r>
      <t xml:space="preserve">CONTRACTES AMB MODIFICACIONS 2020 </t>
    </r>
    <r>
      <rPr>
        <b/>
        <i/>
        <u/>
        <sz val="16"/>
        <color theme="1"/>
        <rFont val="Calibri"/>
        <family val="2"/>
        <scheme val="minor"/>
      </rPr>
      <t xml:space="preserve"> </t>
    </r>
    <r>
      <rPr>
        <b/>
        <i/>
        <u/>
        <sz val="12"/>
        <color theme="1"/>
        <rFont val="Calibri"/>
        <family val="2"/>
        <scheme val="minor"/>
      </rPr>
      <t>(1 de gener a 31 de desembre)</t>
    </r>
  </si>
  <si>
    <t>Preu contracte (IVA inclòs)</t>
  </si>
  <si>
    <t>Import modificació
(IVA inclòs)</t>
  </si>
  <si>
    <t>Objecte del contracte</t>
  </si>
  <si>
    <t>Prevista en el plec (art. 204 LCSP)</t>
  </si>
  <si>
    <t>No prevista al Plec (art. 205 LCSP)</t>
  </si>
  <si>
    <r>
      <t xml:space="preserve">Tipus modificació
</t>
    </r>
    <r>
      <rPr>
        <b/>
        <i/>
        <sz val="9"/>
        <color rgb="FF0070C0"/>
        <rFont val="Calibri"/>
        <family val="2"/>
        <scheme val="minor"/>
      </rPr>
      <t>(marqueu amb una "X")</t>
    </r>
  </si>
  <si>
    <t>Data formalització contracte</t>
  </si>
  <si>
    <r>
      <rPr>
        <b/>
        <sz val="9.5"/>
        <color rgb="FFFF0000"/>
        <rFont val="Calibri"/>
        <family val="2"/>
        <scheme val="minor"/>
      </rPr>
      <t>Nota:</t>
    </r>
    <r>
      <rPr>
        <b/>
        <sz val="9.5"/>
        <rFont val="Calibri"/>
        <family val="2"/>
        <scheme val="minor"/>
      </rPr>
      <t xml:space="preserve"> </t>
    </r>
    <r>
      <rPr>
        <sz val="9.5"/>
        <rFont val="Calibri"/>
        <family val="2"/>
        <scheme val="minor"/>
      </rPr>
      <t xml:space="preserve">Només cal informar  les modificacions dels contractes d'acord amb allò establert a l'art. 204 LCSP (previstes) i art. 205 LCSP (no previstes).
Respecte als contractes suspesos durant l'estat d'alarma, amb resolució de reajustament dels terminis d’execució i/o reajustament d’anualitats, on no s’incrementa/disminueix el preu del contracte, no es consideren modificacions en el sentit definit a l’art. 204 i 205 de la LCSP. Les indemnitzacions per suspensió d'un contracte no són modificacions del preu del contracte.
</t>
    </r>
  </si>
  <si>
    <t>Preu contracte (sense IVA)</t>
  </si>
  <si>
    <t>Import modificació
(sense IVA)</t>
  </si>
  <si>
    <t>% variació sobre el preu del contracte (sense IVA)</t>
  </si>
  <si>
    <t>EXP. 76/19 REPOSICIÓ DE DOS PLANTES REFREDADORES EN L'EQUIPAMENT DEL PARC TECNOLÒGIC DE BARCELONA ACTIVA + MODIFICACIO AMB DATA 23/02/2020</t>
  </si>
  <si>
    <t>EXP. 86/19 SERVEIS DE DESENVOLUPAMENT I EXECUCIÓ DEL PROGRAMA PILOT D’ASSESSORAMENT EXPERT EN LA DIGITALITZACIÓ DE MICROEMPRESES I PERSONES TREBALLADORES AUTÒNOMES DE BARCELONA.+ MODIFICACIO CONTRACTE AMB DATA 20/10/2020 + PRORROGA AMB DATA 02/02/2021</t>
  </si>
  <si>
    <t>EXP . BA46/19 LOT 3 CONTRACTE  SERVEIS PER AL DISSENY, CREACIÓ, IMPARTICIÓ I/O DINAMITZACIÓ DE LES ACCIONS FORMATIVES DE DETERMINADES ESPECIALITATS DE L’OFERTA FORMATIVA DEL PROGRAMA BARCELONA TREBALL DE BARCELONA ACTIVA. + MODIFICACIO AMB DATA10/07/2020 + PRORROGA AMB DATA 22/11/2020</t>
  </si>
  <si>
    <t>EXP. 32-20 SERVEIS D’ASSESSORAMENT I ACOMPANYAMENT A PERSONES AUTÒNOMES, MICROEMPRESES I PIMES EN LA IDENTIFICACIÓ I CAPTACIÓ DELS AJUTS ECONÒMICS EXTRAORDINARIS COVID-19 +6 MODIFICACIO AMB DATA 23/12/2020</t>
  </si>
  <si>
    <r>
      <t>Ampliació en 1.085 les hores a desplegar vinculades a la pròrroga del contracte de serveis de suport administratiu en la gestió i justificació dels programes gestionats en el marc de les diferents convocatòries SOC</t>
    </r>
    <r>
      <rPr>
        <sz val="8"/>
        <color theme="1"/>
        <rFont val="Arial"/>
        <family val="2"/>
      </rPr>
      <t xml:space="preserve"> de Pr. ojectes Integrals amb Contractació durant l’any 2020. Sumades les hores d'aquesta ampliació, el desplegament total d'hores vinculat a aquesta licitació és de 4.630,77 hores. Exp. 86/18</t>
    </r>
  </si>
  <si>
    <t>Disseny, creació i impartició de les accions formatives de determinades especialitats de l’oferta formativa estable de Barcelona Activa, un per al Lot 31: Eines Bàsiques per a la recerca de feina: Carta i Currículum i un segon per al Lot 32. Procés de selecció i entrevista de feina, resultants de la licitació per procediment obert BA 04/18.</t>
  </si>
  <si>
    <t>Serveis de disseny, creació i impartició de les accions formatives de determinades especialitats de l’oferta formativa estable de Barcelona Activa, Lot 33. Canals de recerca de feina, resultant de la licitació per procediment obert BA 04/18.</t>
  </si>
  <si>
    <t>Serveis addicionals de neteja de l’equipament Convent de Sant Agustí per a cobrir la franja de 7.00 a 15.30 hores i la neteja a finalització de jornada de 15.30 a 17.30 hores.Lot 4. Exp. 53/17</t>
  </si>
  <si>
    <t>Serveis addicionals d’atenció telefònica i derivació de les consultes segons àrea i motiu, del 900 533 175 habilitat per donar resposta a la ciutadania respecte els serveis i activitats de Barcelona Activa, arrel de la situació generada per l’estat d’alarma pel Covid19. Lot 1. Exp. 01/17</t>
  </si>
  <si>
    <t>Serveis de disseny, creació, impartició i/o tutorització de les accions de capacitació i acompanyament de la IT Academy Lot 3: Programació. Front End, Back End i Lot 4 Programació Mobile del contracte de serveis, resultants de la licitació per procediment obert BA 79/17.</t>
  </si>
  <si>
    <t>Serveis addicionals de capacitació adreçada a què l’alumnat aprengui coneixements de programació basats en .NET. Lot 2.Exp. 20/19</t>
  </si>
  <si>
    <t>Serveis addicionals de producció de material sanitari des de l’Ateneu de fabricació digital del Parc Tecnològic derivat de la crisi sanitària produïda pel Covid-19. Lot 1. EXP. 24/18</t>
  </si>
  <si>
    <t>Serveis addicionals de neteja següents:
Pel que fa al lot 1 del 53/17:
- Reforç de la franja de 7.00 a 15.30 hores en equipaments Seu Central i Porta22.
- Reforç de la franja de 7.00 a 19.00 hores en equipament Incubadora Glòries.
Pel que fa al lot 2 del 53/17:
- Reforç de la franja de 7.00 a 15.30 hores en equipaments OAE, Cibernàrium i Mediatic.
- Reforç de la franja de 7.00 a 19.00 hores en equipament Incubadora Almogàvers.
Pel que fa 68/17:
- Reforç de la franja de 7.00 a 19.00 hores en equipament Parc Tecnològic.</t>
  </si>
  <si>
    <t>Serveis addicionals d’atenció inicial i suport a la gestió de l’Espai Barcelona del contracte de serveis d’atenció inicial i d’assistència tècnica a l’Oficina d’Atenció a les Empreses de Barcelona Activa. Exp. 56/17</t>
  </si>
  <si>
    <t>Congrés de 2020 es durà a terme en format virtual, motiu pel qual tota l’activitat es durà a terme a través de la Plataforma tecnològica disposada per l’organització de l’esdeveniment. EXP. 12/19</t>
  </si>
  <si>
    <t xml:space="preserve">Lot 1: Modificació del contracte, consistent en que es requereixin serveis addicionals que resulten necessaris i que no estaven inclosos en la contractació original.  Exp.12/18 </t>
  </si>
  <si>
    <t>Serveis de manteniment d’aparells elevadors i de subministrament d’elements substitutius per a l’equipament de Can Jaumandreu corresponent a un aparell elevador en la modalitat de Tot Risc Exp. 80/19</t>
  </si>
  <si>
    <t>Pel que fa al lot 1 del 53/17:- Cobrir la franja de 7.00 a 19.00 hores als equipaments Seu Central, Porta22 i Incubadora Glòries.
Pel que fa al lot 2 del 53/17:- Cobrir la franja de 7.00 a 19.00 hores als equipaments OAE, Cibernàrium, Mediatic i Incubadora Almogàvers.
Pel que fa 68/17:- Cobrir la franja de 7.00 a 19.00 de dilluns i dijous i de 7.00 a 15.30 hores els divendres a l’equipament Ca n’Andalet.
- Cobrir la franja de 7.00 a 19.00 hores a l’equipament Parc Tecnològic.</t>
  </si>
  <si>
    <t>Serveis addicionals de neteja en equipaments Seu Central i Porta22, OAE, Cibernàrium i Mediatic, Incubadora Almogàvers, Ca n’Andalet I Parc Tecnològic.</t>
  </si>
  <si>
    <t>Serveis addicionals de neteja de l’equipament Convent de Sant Agustí per a cobrir la franja de 7.00 a 15.30 hores i així dotar el servei d’un reforç de neteja continu, d’acord amb el pressupost adjunt que es considera part integrant de la modificació. Exp. 53/17</t>
  </si>
  <si>
    <t>Serveis addicionals de neteja de l’equipament Convent de Sant Agustí per a cobrir la franja de 7.00 a 15.30 hores i la neteja a finalització de jornada de 15.30 a 17.30 hores, d’acord amb el pressupost adjunt que es considera part integrant de la modificació.</t>
  </si>
  <si>
    <t>Lot 1: Serveis addicionals de neteja objecte de les dues modificacions anteriors en els termes indicats en els pressupostos presentats que s’adjunten a aquest document com a part integrant del mateix (serveis de neteja dels equipaments Seu central, Porta22 i Incubadora Glòries (Lot 1 Exp. 53/17), gestionats per Barcelona Activa SAU SPM, amb incorporació d’objectius d’eficiència social, resultant de les licitacions per procediment obert BA 53/17 ).
Lot 2: Serveis addicionals de neteja objecte de les dues modificacions anteriors en els termes indicats en els pressupostos presentats que s’adjunten a aquest document com a part integrant del mateix (serveis de neteja dels equipaments Incubadora Almogàvers, Oficina d’Atenció a les Empreses (OAE), MStartup i Cibernàrium ubicats a l’edifici Mediatic (Lot 2 Exp. 53/17), gestionats per Barcelona Activa SAU SPM, amb incorporació d’objectius d’eficiència social, resultant de les licitacions per procediment obert BA 53/17 ).
Lot 3: Serveis addicionals de neteja objecte de les dues modificacions anteriors en els termes indicats en els pressupostos presentats que s’adjunten a aquest document com a part integrant del mateix (serveis de neteja de Ca n’Andalet i Parc Tecnològic (Exp. 68/17), gestionats per Barcelona Activa SAU SPM, amb incorporació d’objectius d’eficiència social, resultant de les licitacions per procediment obert BA 68/19).</t>
  </si>
  <si>
    <r>
      <t xml:space="preserve">Serveis addicionals de dinamització de la comunitat d’incubació i d’informació en el centre municipal de referència en innovació socioeconòmica Lot 2. </t>
    </r>
    <r>
      <rPr>
        <sz val="8"/>
        <color theme="1"/>
        <rFont val="Arial"/>
        <family val="2"/>
      </rPr>
      <t xml:space="preserve">Exp. 32/18 </t>
    </r>
  </si>
  <si>
    <t>Ampliació Lot 4 contracte del serveis de neteja dels equipaments gestionats per Barcelona Activa SAU SPM, amb incorporació d'objectiu d'eficiència social (EXP 53/17) segons noves necessitats per fer front al Covid-19. Exp. 53-17</t>
  </si>
  <si>
    <t>Serveis  addicionals d'informació i assessorament en drets laborals al Disgtricte de Nou Barris, corresponent a l'increment de 19 hores setmanals. Lot 3  Servei d'informació i assesorament en drts laborals als Districte de Nou Barris, resultat de la licitaciól per procediment obert BA 41/19</t>
  </si>
  <si>
    <t>Serveis addicionals d’informació i assessorament en drets laborals al Districte de Sants-Montjuïc, corresponents a l’increment de 17 hores setmanals. Lot 2 Servei d’informació i assessorament en drets laborals al Districte de Sants-Montjuïc, resultant de la licitació per procediment obert BA 41/19.</t>
  </si>
  <si>
    <t>Serveis addicionals de transformació de la formació estable presencial en aules virtuals (formació en streaming), que comporta la modificació del model de prestació del servei i adaptació pedagògica i de contingut de cadascuna de les activitats de cada especialització formativa. Exp. 68/18 Lot 2</t>
  </si>
  <si>
    <t xml:space="preserve">Serveis addicionals de neteja de l’equipament Convent de Sant Agustí per a cobrir la franja de 7.00 a 18.30 hores de dilluns a dijous i de 7.00 a
15.00 hores els divendres i així dotar el servei d’un reforç de neteja continu, d’acord amb el pressupost adjunt que es considera part integrant de la modificació. </t>
  </si>
  <si>
    <r>
      <t>Ampliació dels serveis de neteja L</t>
    </r>
    <r>
      <rPr>
        <b/>
        <sz val="8"/>
        <color theme="1"/>
        <rFont val="Arial"/>
        <family val="2"/>
      </rPr>
      <t xml:space="preserve">ot </t>
    </r>
    <r>
      <rPr>
        <sz val="8"/>
        <color theme="1"/>
        <rFont val="Arial"/>
        <family val="2"/>
      </rPr>
      <t xml:space="preserve">1: Cobrir la franja de 7.00 a 19.00 hores als equipaments Seu Central, Porta22 i Incubadora Glòries. Exp. 53/17
</t>
    </r>
  </si>
  <si>
    <t>Ampliació dels serveis de neteja Lot 2 : Cobrir la franja de 7.00 a 19.00 hores als equipaments OAE, Cibernàrium, Mediatic i Incubadora Almogàvers. Exp. 53/17</t>
  </si>
  <si>
    <t>Serveis addicionals d’assistència tècnica en la gestió administrativa de la convocatòria extraordinària del SOC de concessió de subvencions de la línia DONA i l'acció COOR del Programa Treball i Formació (SOC–TRFO DONA i COOR). Exp. 86/18</t>
  </si>
  <si>
    <t>Serveis addicionals d’atenció inicial i suport a la gestió de l’Espai Barcelona del contracte de serveis d’atenció inicial i d’assistència tècnica a l’Oficina d’Atenció a les Empreses de Barcelona Activa. Lot 1. Exp. 56/17</t>
  </si>
  <si>
    <t>Serveis addicionals de millores en les funcionalitats del web explicades en l’informe justificatiu i indicades en el pressupost que s’adjunta com a part integrant i inseparable d’aquest document. Exp. 61/19</t>
  </si>
  <si>
    <t>Serveis addicionals d’atenció, informació i derivació a persones usuàries i tasques auxiliars de recepció a l’equipament Parc Tecnològic corresponent a l’ampliació d’una posició en l'horari de 08:45 h a 18:15 h de dilluns a divendres. Lot 4. Exp. 01/17</t>
  </si>
  <si>
    <t>Serveis addicionals d’execució de programes a mida d’innovació socioeconòmica per la necessitat d’arribar a més beneficiàries i un major target i alhora d’ampliar recursos específics d’assessorament per a la consolidació i enfortiment socioempresarial, front a l’afectació del covid19. Lot 1. Exp. 45/19</t>
  </si>
  <si>
    <t>BOVER GUTIERREZ, SL</t>
  </si>
  <si>
    <t>IMPENTO SL</t>
  </si>
  <si>
    <t>GASULL FERNANDEZ, ARNAU</t>
  </si>
  <si>
    <t>AUREN ABOGADOS Y ASESORES FISCALES SLP</t>
  </si>
  <si>
    <t>MIRALLES &amp; SERRA ASSESSORS SL</t>
  </si>
  <si>
    <t>EVERIS BPO SL</t>
  </si>
  <si>
    <t xml:space="preserve">PSICOTEC CATALUNYA SL </t>
  </si>
  <si>
    <t>DON PEDRO LUIS ROJAS AGUADO, DOÑA ARIADNA VIGUERAS BOHIGAS – UNION TEMPORAL DE EMPRESAS, LEY 1982</t>
  </si>
  <si>
    <t xml:space="preserve">SACYR FACILITIES SA </t>
  </si>
  <si>
    <t>NET-EXPRES SL</t>
  </si>
  <si>
    <t>ASSOCIACIÓ CATALANA D’ESCLEROSI MÚLTIPLE  J.M.CHARCOT</t>
  </si>
  <si>
    <t>FUNDACIÓ EURECAT</t>
  </si>
  <si>
    <t>LAVOLA 1981 SA</t>
  </si>
  <si>
    <t>CAMBRA OFICIAL DE COMERÇ, INDÚSTRIA, SERVEIS I NAVEGACIÓ DE BARCELONA</t>
  </si>
  <si>
    <t>TALENT POINT SL</t>
  </si>
  <si>
    <t>UTE MARTIN HIDALGO MULTITENCIA SLU Y MARTIN HIDALGO INDUSTRIAS SLU</t>
  </si>
  <si>
    <t>ASCENSORES ERSCE</t>
  </si>
  <si>
    <t>SACYR FACILITIES SA</t>
  </si>
  <si>
    <t>INSERCOOP SCCL</t>
  </si>
  <si>
    <t>TANDEM SOCIAL SCCL</t>
  </si>
  <si>
    <t>NET EXPRES SL</t>
  </si>
  <si>
    <t>ASESORIA JURÍDICA R.SENRA C.B</t>
  </si>
  <si>
    <t xml:space="preserve">ASSOCIACIÓ CATALANA D’ESCLEROSI MÚLTIPLE J.M.CHARCOT </t>
  </si>
  <si>
    <t>SOKO DIGITAL SLU</t>
  </si>
  <si>
    <t>EVERIS BPO SLU</t>
  </si>
  <si>
    <t>ITTERIA GLOBAL SERVICES SL</t>
  </si>
  <si>
    <t>INTEGRA MGSI CET CATALUNYA SL</t>
  </si>
  <si>
    <t>COL·LECTIU RONDA SCCL</t>
  </si>
  <si>
    <t>x</t>
  </si>
  <si>
    <t>Serveis</t>
  </si>
  <si>
    <t>Serveis addicionals d'assistència tècnica i administrativa en les tasques de gestió associades a les convocatòries de subvencions per a empreses i entitats que gestiona Barcelona Activa, corresponents a 1.568 hores de perfil administratiu i 44 hores de perfil tècnic. Exp. 26/19</t>
  </si>
  <si>
    <t>Barcelona Activa SAU SPM</t>
  </si>
  <si>
    <t xml:space="preserve">Serveis addicionals de neteja següents:
Pel que fa al lot 1 del 53/17:
- Cobrir la franja de 7.00 a 15.30 hores en equipaments Seu Central i Porta22.
- Cobrir la franja de 7.00 a 19.00 hores en equipament Incubadora Glòries.
- Neteja a finalització de jornada de 15.30 a 17.30 hores en tots els equipaments.
Serveis addicionals de neteja següents. 
Pel que fa al lot 2 del 53/17:
- Cobrir la franja de 7.00 a 15.30 hores en equipaments OAE, Cibernàrium i Mediatic.
- Cobrir la franja de 7.00 a 19.00 hores en equipament Incubadora Almogàvers.
- Neteja a finalització de jornada de 15.30 a 17.30 hores en tots els equipaments.
</t>
  </si>
  <si>
    <t>11557 i 11386</t>
  </si>
  <si>
    <t xml:space="preserve">Serveis addicionals d’atenció telefònica i derivació de les consultes segons àrea i motiu, del 900 533 175 habilitat per donar resposta a la ciutadania respecte els serveis i activitats de Barcelona Activa, arrel de la situació generada per l’estat d’alarma pel Covid19. Lot 1.Exp. 01/17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</si>
</sst>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5" x14ac:knownFonts="1">
    <font>
      <sz val="11"/>
      <color theme="1"/>
      <name val="Calibri"/>
      <family val="2"/>
      <scheme val="minor"/>
    </font>
    <font>
      <b/>
      <sz val="11"/>
      <color theme="1"/>
      <name val="Calibri"/>
      <family val="2"/>
      <scheme val="minor"/>
    </font>
    <font>
      <b/>
      <u/>
      <sz val="16"/>
      <color theme="1"/>
      <name val="Calibri"/>
      <family val="2"/>
      <scheme val="minor"/>
    </font>
    <font>
      <sz val="10"/>
      <color theme="1"/>
      <name val="Calibri"/>
      <family val="2"/>
      <scheme val="minor"/>
    </font>
    <font>
      <b/>
      <i/>
      <u/>
      <sz val="16"/>
      <color theme="1"/>
      <name val="Calibri"/>
      <family val="2"/>
      <scheme val="minor"/>
    </font>
    <font>
      <b/>
      <i/>
      <u/>
      <sz val="12"/>
      <color theme="1"/>
      <name val="Calibri"/>
      <family val="2"/>
      <scheme val="minor"/>
    </font>
    <font>
      <b/>
      <sz val="9"/>
      <color theme="1"/>
      <name val="Calibri"/>
      <family val="2"/>
      <scheme val="minor"/>
    </font>
    <font>
      <b/>
      <sz val="12"/>
      <color theme="1"/>
      <name val="Calibri"/>
      <family val="2"/>
      <scheme val="minor"/>
    </font>
    <font>
      <b/>
      <sz val="14"/>
      <color rgb="FFFF0000"/>
      <name val="Calibri"/>
      <family val="2"/>
      <scheme val="minor"/>
    </font>
    <font>
      <b/>
      <i/>
      <sz val="9"/>
      <color rgb="FF0070C0"/>
      <name val="Calibri"/>
      <family val="2"/>
      <scheme val="minor"/>
    </font>
    <font>
      <sz val="9.5"/>
      <name val="Calibri"/>
      <family val="2"/>
      <scheme val="minor"/>
    </font>
    <font>
      <b/>
      <sz val="9.5"/>
      <name val="Calibri"/>
      <family val="2"/>
      <scheme val="minor"/>
    </font>
    <font>
      <b/>
      <sz val="9.5"/>
      <color rgb="FFFF0000"/>
      <name val="Calibri"/>
      <family val="2"/>
      <scheme val="minor"/>
    </font>
    <font>
      <sz val="8"/>
      <color theme="1"/>
      <name val="Arial"/>
      <family val="2"/>
    </font>
    <font>
      <b/>
      <sz val="8"/>
      <color theme="1"/>
      <name val="Arial"/>
      <family val="2"/>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48">
    <xf numFmtId="0" fontId="0" fillId="0" borderId="0" xfId="0"/>
    <xf numFmtId="0" fontId="0" fillId="0" borderId="0" xfId="0" applyAlignment="1">
      <alignment vertical="center"/>
    </xf>
    <xf numFmtId="0" fontId="0" fillId="0" borderId="1" xfId="0" applyBorder="1"/>
    <xf numFmtId="0" fontId="0" fillId="0" borderId="0" xfId="0" applyBorder="1"/>
    <xf numFmtId="0" fontId="0" fillId="0" borderId="0" xfId="0" applyAlignment="1">
      <alignment vertical="justify"/>
    </xf>
    <xf numFmtId="164" fontId="3" fillId="0" borderId="1" xfId="0" applyNumberFormat="1" applyFont="1" applyBorder="1" applyAlignment="1">
      <alignment vertical="justify"/>
    </xf>
    <xf numFmtId="164" fontId="3" fillId="0" borderId="6" xfId="0" applyNumberFormat="1" applyFont="1" applyBorder="1" applyAlignment="1">
      <alignment vertical="center"/>
    </xf>
    <xf numFmtId="0" fontId="3" fillId="0" borderId="5" xfId="0" applyFont="1" applyBorder="1" applyAlignment="1">
      <alignment vertical="justify" wrapText="1"/>
    </xf>
    <xf numFmtId="0" fontId="7" fillId="3" borderId="0" xfId="0" applyFont="1" applyFill="1" applyBorder="1" applyAlignment="1">
      <alignment horizontal="left" vertical="center"/>
    </xf>
    <xf numFmtId="0" fontId="7" fillId="3" borderId="0" xfId="0" applyFont="1" applyFill="1" applyBorder="1" applyAlignment="1">
      <alignment vertical="center"/>
    </xf>
    <xf numFmtId="0" fontId="0" fillId="3" borderId="0" xfId="0" applyFill="1"/>
    <xf numFmtId="0" fontId="0" fillId="3" borderId="0" xfId="0" applyFill="1" applyAlignment="1">
      <alignment vertical="justify"/>
    </xf>
    <xf numFmtId="0" fontId="3" fillId="3" borderId="0" xfId="0" applyFont="1" applyFill="1"/>
    <xf numFmtId="0" fontId="0" fillId="3" borderId="0" xfId="0" applyFill="1" applyBorder="1"/>
    <xf numFmtId="0" fontId="2" fillId="3" borderId="0" xfId="0" applyFont="1" applyFill="1" applyBorder="1"/>
    <xf numFmtId="0" fontId="1" fillId="3" borderId="0" xfId="0" applyFont="1" applyFill="1" applyBorder="1" applyAlignment="1">
      <alignment horizontal="left" vertical="center"/>
    </xf>
    <xf numFmtId="0" fontId="1" fillId="3" borderId="0" xfId="0" applyFont="1" applyFill="1" applyBorder="1" applyAlignment="1">
      <alignment horizontal="left"/>
    </xf>
    <xf numFmtId="0" fontId="1" fillId="3" borderId="0" xfId="0" applyFont="1" applyFill="1" applyBorder="1" applyAlignment="1"/>
    <xf numFmtId="0" fontId="0" fillId="3" borderId="0" xfId="0" applyFont="1" applyFill="1" applyAlignment="1"/>
    <xf numFmtId="0" fontId="8" fillId="3" borderId="0" xfId="0" applyFont="1" applyFill="1" applyBorder="1" applyAlignment="1">
      <alignment horizontal="left" vertical="center"/>
    </xf>
    <xf numFmtId="164" fontId="6" fillId="2" borderId="1" xfId="0" applyNumberFormat="1" applyFont="1" applyFill="1" applyBorder="1" applyAlignment="1">
      <alignment horizontal="center" vertical="center" wrapText="1"/>
    </xf>
    <xf numFmtId="14" fontId="3" fillId="0" borderId="1" xfId="0" applyNumberFormat="1" applyFont="1" applyBorder="1" applyAlignment="1">
      <alignment vertical="center" wrapText="1"/>
    </xf>
    <xf numFmtId="164" fontId="3" fillId="0" borderId="6" xfId="0" applyNumberFormat="1" applyFont="1" applyBorder="1" applyAlignment="1">
      <alignment vertical="center" wrapText="1"/>
    </xf>
    <xf numFmtId="164" fontId="3" fillId="0" borderId="1" xfId="0" applyNumberFormat="1" applyFont="1" applyBorder="1" applyAlignment="1">
      <alignment horizontal="center" vertical="justify"/>
    </xf>
    <xf numFmtId="164" fontId="3" fillId="0" borderId="1" xfId="0" applyNumberFormat="1" applyFont="1" applyBorder="1" applyAlignment="1">
      <alignment vertical="center" wrapText="1"/>
    </xf>
    <xf numFmtId="14" fontId="3" fillId="0" borderId="1" xfId="0" applyNumberFormat="1" applyFont="1" applyBorder="1" applyAlignment="1">
      <alignment vertical="center"/>
    </xf>
    <xf numFmtId="0" fontId="0" fillId="0" borderId="5" xfId="0" applyBorder="1"/>
    <xf numFmtId="2" fontId="3" fillId="0" borderId="3" xfId="0" applyNumberFormat="1" applyFont="1" applyBorder="1" applyAlignment="1">
      <alignment horizontal="center" vertical="center" wrapText="1"/>
    </xf>
    <xf numFmtId="0" fontId="10" fillId="5" borderId="8" xfId="0" applyFont="1" applyFill="1" applyBorder="1" applyAlignment="1">
      <alignment vertical="top" wrapText="1"/>
    </xf>
    <xf numFmtId="0" fontId="10" fillId="5" borderId="9" xfId="0" applyFont="1" applyFill="1" applyBorder="1" applyAlignment="1">
      <alignment vertical="top" wrapText="1"/>
    </xf>
    <xf numFmtId="0" fontId="10" fillId="5" borderId="7" xfId="0" applyFont="1" applyFill="1" applyBorder="1" applyAlignment="1">
      <alignment vertical="top" wrapText="1"/>
    </xf>
    <xf numFmtId="0" fontId="10" fillId="5" borderId="10" xfId="0" applyFont="1" applyFill="1" applyBorder="1" applyAlignment="1">
      <alignment vertical="top" wrapText="1"/>
    </xf>
    <xf numFmtId="0" fontId="10" fillId="5" borderId="0" xfId="0" applyFont="1" applyFill="1" applyBorder="1" applyAlignment="1">
      <alignment vertical="top" wrapText="1"/>
    </xf>
    <xf numFmtId="0" fontId="10" fillId="5" borderId="11" xfId="0" applyFont="1" applyFill="1" applyBorder="1" applyAlignment="1">
      <alignment vertical="top" wrapText="1"/>
    </xf>
    <xf numFmtId="0" fontId="10" fillId="5" borderId="12" xfId="0" applyFont="1" applyFill="1" applyBorder="1" applyAlignment="1">
      <alignment vertical="top" wrapText="1"/>
    </xf>
    <xf numFmtId="0" fontId="10" fillId="5" borderId="13" xfId="0" applyFont="1" applyFill="1" applyBorder="1" applyAlignment="1">
      <alignment vertical="top" wrapText="1"/>
    </xf>
    <xf numFmtId="0" fontId="10" fillId="5" borderId="6" xfId="0" applyFont="1" applyFill="1" applyBorder="1" applyAlignment="1">
      <alignment vertical="top"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4" borderId="7" xfId="0" applyFont="1" applyFill="1" applyBorder="1" applyAlignment="1">
      <alignment horizontal="center" vertical="center"/>
    </xf>
    <xf numFmtId="0" fontId="1" fillId="4" borderId="6"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85725</xdr:rowOff>
    </xdr:from>
    <xdr:to>
      <xdr:col>1</xdr:col>
      <xdr:colOff>154517</xdr:colOff>
      <xdr:row>2</xdr:row>
      <xdr:rowOff>177165</xdr:rowOff>
    </xdr:to>
    <xdr:pic>
      <xdr:nvPicPr>
        <xdr:cNvPr id="3" name="I 1">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stretch>
          <a:fillRect/>
        </a:stretch>
      </xdr:blipFill>
      <xdr:spPr bwMode="auto">
        <a:xfrm>
          <a:off x="76199" y="85725"/>
          <a:ext cx="1499236"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dimension ref="A1:N48"/>
  <sheetViews>
    <sheetView tabSelected="1" zoomScale="90" zoomScaleNormal="90" workbookViewId="0">
      <selection activeCell="A10" sqref="A10"/>
    </sheetView>
  </sheetViews>
  <sheetFormatPr defaultRowHeight="15.05" x14ac:dyDescent="0.3"/>
  <cols>
    <col min="1" max="1" width="20.44140625" customWidth="1"/>
    <col min="2" max="2" width="20.33203125" style="3" customWidth="1"/>
    <col min="3" max="3" width="46.6640625" customWidth="1"/>
    <col min="4" max="4" width="14" customWidth="1"/>
    <col min="5" max="7" width="15.33203125" customWidth="1"/>
    <col min="8" max="9" width="16.5546875" customWidth="1"/>
    <col min="10" max="10" width="13.5546875" style="4" customWidth="1"/>
    <col min="11" max="11" width="14.6640625" style="4" customWidth="1"/>
    <col min="12" max="12" width="14.44140625" customWidth="1"/>
  </cols>
  <sheetData>
    <row r="1" spans="1:14" ht="14.25" x14ac:dyDescent="0.45">
      <c r="A1" s="13"/>
      <c r="B1" s="10"/>
      <c r="C1" s="10"/>
      <c r="D1" s="10"/>
      <c r="E1" s="10"/>
      <c r="F1" s="10"/>
      <c r="G1" s="10"/>
      <c r="H1" s="10"/>
      <c r="I1" s="10"/>
      <c r="J1" s="11"/>
      <c r="K1" s="10"/>
    </row>
    <row r="2" spans="1:14" ht="14.4" customHeight="1" x14ac:dyDescent="0.45">
      <c r="A2" s="13"/>
      <c r="B2" s="10"/>
      <c r="C2" s="10"/>
      <c r="D2" s="10"/>
    </row>
    <row r="3" spans="1:14" ht="26.2" customHeight="1" x14ac:dyDescent="0.3">
      <c r="A3" s="13"/>
      <c r="B3" s="10"/>
      <c r="C3" s="10"/>
      <c r="D3" s="10"/>
      <c r="E3" s="28" t="s">
        <v>12</v>
      </c>
      <c r="F3" s="29"/>
      <c r="G3" s="29"/>
      <c r="H3" s="29"/>
      <c r="I3" s="29"/>
      <c r="J3" s="29"/>
      <c r="K3" s="29"/>
      <c r="L3" s="30"/>
    </row>
    <row r="4" spans="1:14" ht="20.3" x14ac:dyDescent="0.35">
      <c r="A4" s="14" t="s">
        <v>4</v>
      </c>
      <c r="B4" s="10"/>
      <c r="C4" s="12"/>
      <c r="D4" s="12"/>
      <c r="E4" s="31"/>
      <c r="F4" s="32"/>
      <c r="G4" s="32"/>
      <c r="H4" s="32"/>
      <c r="I4" s="32"/>
      <c r="J4" s="32"/>
      <c r="K4" s="32"/>
      <c r="L4" s="33"/>
    </row>
    <row r="5" spans="1:14" s="10" customFormat="1" ht="17.2" customHeight="1" x14ac:dyDescent="0.3">
      <c r="A5" s="13"/>
      <c r="B5" s="13"/>
      <c r="C5" s="13"/>
      <c r="D5" s="13"/>
      <c r="E5" s="34"/>
      <c r="F5" s="35"/>
      <c r="G5" s="35"/>
      <c r="H5" s="35"/>
      <c r="I5" s="35"/>
      <c r="J5" s="35"/>
      <c r="K5" s="35"/>
      <c r="L5" s="36"/>
    </row>
    <row r="6" spans="1:14" s="10" customFormat="1" ht="29.95" customHeight="1" x14ac:dyDescent="0.3">
      <c r="A6" s="8" t="s">
        <v>3</v>
      </c>
      <c r="B6" s="8"/>
      <c r="C6" s="19" t="s">
        <v>82</v>
      </c>
      <c r="D6" s="8"/>
      <c r="E6" s="9"/>
      <c r="F6" s="9"/>
      <c r="J6" s="11"/>
    </row>
    <row r="7" spans="1:14" s="18" customFormat="1" ht="13.95" customHeight="1" x14ac:dyDescent="0.45">
      <c r="A7" s="15"/>
      <c r="B7" s="16"/>
      <c r="C7" s="16"/>
      <c r="D7" s="16"/>
      <c r="E7" s="17"/>
      <c r="F7" s="17"/>
    </row>
    <row r="8" spans="1:14" s="1" customFormat="1" ht="35.200000000000003" customHeight="1" x14ac:dyDescent="0.3">
      <c r="A8" s="37" t="s">
        <v>2</v>
      </c>
      <c r="B8" s="39" t="s">
        <v>0</v>
      </c>
      <c r="C8" s="40" t="s">
        <v>7</v>
      </c>
      <c r="D8" s="37" t="s">
        <v>11</v>
      </c>
      <c r="E8" s="37" t="s">
        <v>13</v>
      </c>
      <c r="F8" s="37" t="s">
        <v>5</v>
      </c>
      <c r="G8" s="44" t="s">
        <v>1</v>
      </c>
      <c r="H8" s="44" t="s">
        <v>14</v>
      </c>
      <c r="I8" s="44" t="s">
        <v>6</v>
      </c>
      <c r="J8" s="46" t="s">
        <v>10</v>
      </c>
      <c r="K8" s="47"/>
      <c r="L8" s="42" t="s">
        <v>15</v>
      </c>
    </row>
    <row r="9" spans="1:14" ht="29.95" customHeight="1" x14ac:dyDescent="0.3">
      <c r="A9" s="38"/>
      <c r="B9" s="39"/>
      <c r="C9" s="41"/>
      <c r="D9" s="38"/>
      <c r="E9" s="38"/>
      <c r="F9" s="38"/>
      <c r="G9" s="45"/>
      <c r="H9" s="45"/>
      <c r="I9" s="45"/>
      <c r="J9" s="20" t="s">
        <v>8</v>
      </c>
      <c r="K9" s="20" t="s">
        <v>9</v>
      </c>
      <c r="L9" s="43"/>
    </row>
    <row r="10" spans="1:14" ht="58.1" customHeight="1" x14ac:dyDescent="0.3">
      <c r="A10" s="26">
        <v>12172</v>
      </c>
      <c r="B10" s="2" t="s">
        <v>80</v>
      </c>
      <c r="C10" s="7" t="s">
        <v>32</v>
      </c>
      <c r="D10" s="21">
        <v>43797</v>
      </c>
      <c r="E10" s="24">
        <v>21505.14</v>
      </c>
      <c r="F10" s="24">
        <v>26021.22</v>
      </c>
      <c r="G10" s="25">
        <v>44078</v>
      </c>
      <c r="H10" s="6">
        <v>1514.46</v>
      </c>
      <c r="I10" s="6">
        <v>1832.5</v>
      </c>
      <c r="J10" s="23" t="s">
        <v>79</v>
      </c>
      <c r="K10" s="5"/>
      <c r="L10" s="27">
        <f>I10/F10*100</f>
        <v>7.0423292989337165</v>
      </c>
      <c r="N10" s="2" t="s">
        <v>67</v>
      </c>
    </row>
    <row r="11" spans="1:14" ht="66.8" customHeight="1" x14ac:dyDescent="0.3">
      <c r="A11" s="26">
        <v>12215</v>
      </c>
      <c r="B11" s="2" t="s">
        <v>80</v>
      </c>
      <c r="C11" s="7" t="s">
        <v>41</v>
      </c>
      <c r="D11" s="21">
        <v>43804</v>
      </c>
      <c r="E11" s="24">
        <v>33310.5</v>
      </c>
      <c r="F11" s="24">
        <v>40305.71</v>
      </c>
      <c r="G11" s="25">
        <v>43923</v>
      </c>
      <c r="H11" s="6">
        <v>15873.5</v>
      </c>
      <c r="I11" s="6">
        <v>19206.939999999999</v>
      </c>
      <c r="J11" s="23" t="s">
        <v>79</v>
      </c>
      <c r="K11" s="5"/>
      <c r="L11" s="27">
        <f t="shared" ref="L11:L48" si="0">I11/F11*100</f>
        <v>47.653148896273009</v>
      </c>
      <c r="N11" s="2" t="s">
        <v>72</v>
      </c>
    </row>
    <row r="12" spans="1:14" ht="70.400000000000006" customHeight="1" x14ac:dyDescent="0.3">
      <c r="A12" s="26">
        <v>10908</v>
      </c>
      <c r="B12" s="2" t="s">
        <v>80</v>
      </c>
      <c r="C12" s="7" t="s">
        <v>24</v>
      </c>
      <c r="D12" s="21">
        <v>42917</v>
      </c>
      <c r="E12" s="24">
        <v>203100</v>
      </c>
      <c r="F12" s="24">
        <v>245751</v>
      </c>
      <c r="G12" s="25">
        <v>43990</v>
      </c>
      <c r="H12" s="6">
        <v>29615.1</v>
      </c>
      <c r="I12" s="6">
        <v>35834.28</v>
      </c>
      <c r="J12" s="23" t="s">
        <v>79</v>
      </c>
      <c r="K12" s="5"/>
      <c r="L12" s="27">
        <f t="shared" si="0"/>
        <v>14.581539851312913</v>
      </c>
      <c r="N12" s="2" t="s">
        <v>61</v>
      </c>
    </row>
    <row r="13" spans="1:14" ht="66.45" customHeight="1" x14ac:dyDescent="0.3">
      <c r="A13" s="26">
        <v>10908</v>
      </c>
      <c r="B13" s="2" t="s">
        <v>80</v>
      </c>
      <c r="C13" s="7" t="s">
        <v>85</v>
      </c>
      <c r="D13" s="21">
        <v>42917</v>
      </c>
      <c r="E13" s="24">
        <v>203100</v>
      </c>
      <c r="F13" s="24">
        <v>245751</v>
      </c>
      <c r="G13" s="25">
        <v>43923</v>
      </c>
      <c r="H13" s="6">
        <v>11981</v>
      </c>
      <c r="I13" s="6">
        <v>14497.01</v>
      </c>
      <c r="J13" s="23" t="s">
        <v>79</v>
      </c>
      <c r="K13" s="5"/>
      <c r="L13" s="27">
        <f t="shared" si="0"/>
        <v>5.8990645002461841</v>
      </c>
      <c r="N13" s="2" t="s">
        <v>73</v>
      </c>
    </row>
    <row r="14" spans="1:14" ht="72.849999999999994" customHeight="1" x14ac:dyDescent="0.3">
      <c r="A14" s="26">
        <v>12512</v>
      </c>
      <c r="B14" s="2" t="s">
        <v>80</v>
      </c>
      <c r="C14" s="7" t="s">
        <v>19</v>
      </c>
      <c r="D14" s="21">
        <v>44061</v>
      </c>
      <c r="E14" s="24">
        <v>140000</v>
      </c>
      <c r="F14" s="24">
        <v>169400</v>
      </c>
      <c r="G14" s="25">
        <v>44188</v>
      </c>
      <c r="H14" s="6">
        <v>70000</v>
      </c>
      <c r="I14" s="6">
        <v>84700</v>
      </c>
      <c r="J14" s="23" t="s">
        <v>79</v>
      </c>
      <c r="K14" s="5"/>
      <c r="L14" s="27">
        <f t="shared" si="0"/>
        <v>50</v>
      </c>
      <c r="N14" s="2" t="s">
        <v>54</v>
      </c>
    </row>
    <row r="15" spans="1:14" ht="40.1" customHeight="1" x14ac:dyDescent="0.3">
      <c r="A15" s="26">
        <v>12313</v>
      </c>
      <c r="B15" s="2" t="s">
        <v>80</v>
      </c>
      <c r="C15" s="7" t="s">
        <v>16</v>
      </c>
      <c r="D15" s="21">
        <v>43858</v>
      </c>
      <c r="E15" s="24">
        <v>144000</v>
      </c>
      <c r="F15" s="24">
        <v>174240</v>
      </c>
      <c r="G15" s="25">
        <v>43884</v>
      </c>
      <c r="H15" s="6">
        <v>7200</v>
      </c>
      <c r="I15" s="6">
        <v>8712</v>
      </c>
      <c r="J15" s="23" t="s">
        <v>79</v>
      </c>
      <c r="K15" s="5"/>
      <c r="L15" s="27">
        <f t="shared" si="0"/>
        <v>5</v>
      </c>
      <c r="N15" s="2" t="s">
        <v>51</v>
      </c>
    </row>
    <row r="16" spans="1:14" ht="53.7" customHeight="1" x14ac:dyDescent="0.3">
      <c r="A16" s="26">
        <v>11155</v>
      </c>
      <c r="B16" s="2" t="s">
        <v>80</v>
      </c>
      <c r="C16" s="7" t="s">
        <v>29</v>
      </c>
      <c r="D16" s="21">
        <v>43098</v>
      </c>
      <c r="E16" s="24">
        <v>350000</v>
      </c>
      <c r="F16" s="24">
        <v>423500</v>
      </c>
      <c r="G16" s="25">
        <v>44004</v>
      </c>
      <c r="H16" s="6">
        <v>41015.599999999999</v>
      </c>
      <c r="I16" s="6">
        <v>49628.88</v>
      </c>
      <c r="J16" s="23" t="s">
        <v>79</v>
      </c>
      <c r="K16" s="5"/>
      <c r="L16" s="27">
        <f t="shared" si="0"/>
        <v>11.718743801652892</v>
      </c>
      <c r="N16" s="2" t="s">
        <v>64</v>
      </c>
    </row>
    <row r="17" spans="1:14" ht="54.35" customHeight="1" x14ac:dyDescent="0.3">
      <c r="A17" s="26">
        <v>11155</v>
      </c>
      <c r="B17" s="2" t="s">
        <v>80</v>
      </c>
      <c r="C17" s="7" t="s">
        <v>47</v>
      </c>
      <c r="D17" s="21">
        <v>43098</v>
      </c>
      <c r="E17" s="24">
        <v>350000</v>
      </c>
      <c r="F17" s="24">
        <v>423500</v>
      </c>
      <c r="G17" s="25">
        <v>44174</v>
      </c>
      <c r="H17" s="6">
        <v>45937.5</v>
      </c>
      <c r="I17" s="6">
        <v>55584.38</v>
      </c>
      <c r="J17" s="23" t="s">
        <v>79</v>
      </c>
      <c r="K17" s="5"/>
      <c r="L17" s="27">
        <f t="shared" si="0"/>
        <v>13.125001180637543</v>
      </c>
      <c r="N17" s="2" t="s">
        <v>64</v>
      </c>
    </row>
    <row r="18" spans="1:14" ht="79.849999999999994" customHeight="1" x14ac:dyDescent="0.3">
      <c r="A18" s="26">
        <v>12206</v>
      </c>
      <c r="B18" s="2" t="s">
        <v>80</v>
      </c>
      <c r="C18" s="7" t="s">
        <v>50</v>
      </c>
      <c r="D18" s="21">
        <v>43809</v>
      </c>
      <c r="E18" s="24">
        <v>17106.53</v>
      </c>
      <c r="F18" s="24">
        <v>20678.900000000001</v>
      </c>
      <c r="G18" s="25">
        <v>44176</v>
      </c>
      <c r="H18" s="6">
        <v>6687.44</v>
      </c>
      <c r="I18" s="6">
        <v>8091.8</v>
      </c>
      <c r="J18" s="23" t="s">
        <v>79</v>
      </c>
      <c r="K18" s="5"/>
      <c r="L18" s="27">
        <f t="shared" si="0"/>
        <v>39.130708113100795</v>
      </c>
      <c r="N18" s="2" t="s">
        <v>78</v>
      </c>
    </row>
    <row r="19" spans="1:14" ht="52.4" x14ac:dyDescent="0.3">
      <c r="A19" s="26">
        <v>11609</v>
      </c>
      <c r="B19" s="2" t="s">
        <v>80</v>
      </c>
      <c r="C19" s="7" t="s">
        <v>22</v>
      </c>
      <c r="D19" s="21">
        <v>43283</v>
      </c>
      <c r="E19" s="24">
        <v>50400</v>
      </c>
      <c r="F19" s="24">
        <v>50400</v>
      </c>
      <c r="G19" s="25">
        <v>43892</v>
      </c>
      <c r="H19" s="6">
        <v>3969</v>
      </c>
      <c r="I19" s="6">
        <v>3969</v>
      </c>
      <c r="J19" s="23" t="s">
        <v>79</v>
      </c>
      <c r="K19" s="5"/>
      <c r="L19" s="27">
        <f t="shared" si="0"/>
        <v>7.875</v>
      </c>
      <c r="N19" s="2" t="s">
        <v>58</v>
      </c>
    </row>
    <row r="20" spans="1:14" ht="73.349999999999994" x14ac:dyDescent="0.3">
      <c r="A20" s="26">
        <v>11908</v>
      </c>
      <c r="B20" s="2" t="s">
        <v>80</v>
      </c>
      <c r="C20" s="7" t="s">
        <v>20</v>
      </c>
      <c r="D20" s="21">
        <v>43563</v>
      </c>
      <c r="E20" s="24">
        <v>82911.92</v>
      </c>
      <c r="F20" s="24">
        <v>100323.43</v>
      </c>
      <c r="G20" s="25">
        <v>44131</v>
      </c>
      <c r="H20" s="6">
        <v>24552.6</v>
      </c>
      <c r="I20" s="6">
        <v>29708.639999999999</v>
      </c>
      <c r="J20" s="23" t="s">
        <v>79</v>
      </c>
      <c r="K20" s="5"/>
      <c r="L20" s="27">
        <f t="shared" si="0"/>
        <v>29.612863116821263</v>
      </c>
      <c r="N20" s="2" t="s">
        <v>56</v>
      </c>
    </row>
    <row r="21" spans="1:14" ht="65.45" x14ac:dyDescent="0.3">
      <c r="A21" s="26">
        <v>11908</v>
      </c>
      <c r="B21" s="2" t="s">
        <v>80</v>
      </c>
      <c r="C21" s="7" t="s">
        <v>46</v>
      </c>
      <c r="D21" s="21">
        <v>43563</v>
      </c>
      <c r="E21" s="24">
        <v>82911.92</v>
      </c>
      <c r="F21" s="24">
        <v>100323.43</v>
      </c>
      <c r="G21" s="25">
        <v>44179</v>
      </c>
      <c r="H21" s="6">
        <v>16244.63</v>
      </c>
      <c r="I21" s="6">
        <v>19656</v>
      </c>
      <c r="J21" s="23" t="s">
        <v>79</v>
      </c>
      <c r="K21" s="5"/>
      <c r="L21" s="27">
        <f t="shared" si="0"/>
        <v>19.592631551772104</v>
      </c>
      <c r="N21" s="2" t="s">
        <v>75</v>
      </c>
    </row>
    <row r="22" spans="1:14" ht="65.45" x14ac:dyDescent="0.3">
      <c r="A22" s="26">
        <v>11424</v>
      </c>
      <c r="B22" s="2" t="s">
        <v>80</v>
      </c>
      <c r="C22" s="7" t="s">
        <v>25</v>
      </c>
      <c r="D22" s="21">
        <v>43231</v>
      </c>
      <c r="E22" s="24">
        <v>86308.96</v>
      </c>
      <c r="F22" s="24">
        <v>86308.96</v>
      </c>
      <c r="G22" s="25">
        <v>43993</v>
      </c>
      <c r="H22" s="6">
        <v>1755.77</v>
      </c>
      <c r="I22" s="6">
        <v>2124.48</v>
      </c>
      <c r="J22" s="23" t="s">
        <v>79</v>
      </c>
      <c r="K22" s="5"/>
      <c r="L22" s="27">
        <f t="shared" si="0"/>
        <v>2.4614825621812613</v>
      </c>
      <c r="N22" s="2" t="s">
        <v>62</v>
      </c>
    </row>
    <row r="23" spans="1:14" ht="39.299999999999997" x14ac:dyDescent="0.3">
      <c r="A23" s="26">
        <v>12079</v>
      </c>
      <c r="B23" s="2" t="s">
        <v>80</v>
      </c>
      <c r="C23" s="7" t="s">
        <v>26</v>
      </c>
      <c r="D23" s="21">
        <v>43676</v>
      </c>
      <c r="E23" s="24">
        <v>18000</v>
      </c>
      <c r="F23" s="24">
        <v>21780</v>
      </c>
      <c r="G23" s="25">
        <v>43993</v>
      </c>
      <c r="H23" s="6">
        <v>1512</v>
      </c>
      <c r="I23" s="6">
        <v>1829.52</v>
      </c>
      <c r="J23" s="23" t="s">
        <v>79</v>
      </c>
      <c r="K23" s="5"/>
      <c r="L23" s="27">
        <f t="shared" si="0"/>
        <v>8.4</v>
      </c>
      <c r="N23" s="2" t="s">
        <v>62</v>
      </c>
    </row>
    <row r="24" spans="1:14" ht="78.55" x14ac:dyDescent="0.3">
      <c r="A24" s="26">
        <v>12303</v>
      </c>
      <c r="B24" s="2" t="s">
        <v>80</v>
      </c>
      <c r="C24" s="7" t="s">
        <v>18</v>
      </c>
      <c r="D24" s="21">
        <v>43852</v>
      </c>
      <c r="E24" s="24">
        <v>5040</v>
      </c>
      <c r="F24" s="24">
        <v>6098.4</v>
      </c>
      <c r="G24" s="25">
        <v>44022</v>
      </c>
      <c r="H24" s="6">
        <v>1008</v>
      </c>
      <c r="I24" s="6">
        <v>1219.68</v>
      </c>
      <c r="J24" s="23" t="s">
        <v>79</v>
      </c>
      <c r="K24" s="5"/>
      <c r="L24" s="27">
        <f t="shared" si="0"/>
        <v>20</v>
      </c>
      <c r="N24" s="2" t="s">
        <v>53</v>
      </c>
    </row>
    <row r="25" spans="1:14" ht="65.45" x14ac:dyDescent="0.3">
      <c r="A25" s="26">
        <v>12496</v>
      </c>
      <c r="B25" s="2" t="s">
        <v>80</v>
      </c>
      <c r="C25" s="7" t="s">
        <v>17</v>
      </c>
      <c r="D25" s="21">
        <v>44010</v>
      </c>
      <c r="E25" s="24">
        <v>44575</v>
      </c>
      <c r="F25" s="24">
        <v>53935.75</v>
      </c>
      <c r="G25" s="25">
        <v>44124</v>
      </c>
      <c r="H25" s="6">
        <v>21375</v>
      </c>
      <c r="I25" s="6">
        <v>25863.75</v>
      </c>
      <c r="J25" s="23" t="s">
        <v>79</v>
      </c>
      <c r="K25" s="5"/>
      <c r="L25" s="27">
        <f t="shared" si="0"/>
        <v>47.952888390353337</v>
      </c>
      <c r="N25" s="2" t="s">
        <v>52</v>
      </c>
    </row>
    <row r="26" spans="1:14" ht="65.45" x14ac:dyDescent="0.3">
      <c r="A26" s="26">
        <v>12216</v>
      </c>
      <c r="B26" s="2" t="s">
        <v>80</v>
      </c>
      <c r="C26" s="7" t="s">
        <v>40</v>
      </c>
      <c r="D26" s="21">
        <v>43808</v>
      </c>
      <c r="E26" s="24">
        <v>35191.71</v>
      </c>
      <c r="F26" s="24">
        <v>42581.97</v>
      </c>
      <c r="G26" s="25">
        <v>43922</v>
      </c>
      <c r="H26" s="6">
        <v>17360</v>
      </c>
      <c r="I26" s="6">
        <v>21005.61</v>
      </c>
      <c r="J26" s="23" t="s">
        <v>79</v>
      </c>
      <c r="K26" s="5"/>
      <c r="L26" s="27">
        <f t="shared" si="0"/>
        <v>49.329821988038596</v>
      </c>
      <c r="N26" s="2" t="s">
        <v>69</v>
      </c>
    </row>
    <row r="27" spans="1:14" ht="52.4" x14ac:dyDescent="0.3">
      <c r="A27" s="26">
        <v>10911</v>
      </c>
      <c r="B27" s="2" t="s">
        <v>80</v>
      </c>
      <c r="C27" s="7" t="s">
        <v>49</v>
      </c>
      <c r="D27" s="21">
        <v>42915</v>
      </c>
      <c r="E27" s="24">
        <v>143656.13</v>
      </c>
      <c r="F27" s="24">
        <v>173823.92</v>
      </c>
      <c r="G27" s="25">
        <v>44178</v>
      </c>
      <c r="H27" s="6">
        <v>13337.15</v>
      </c>
      <c r="I27" s="6">
        <v>16137.96</v>
      </c>
      <c r="J27" s="23" t="s">
        <v>79</v>
      </c>
      <c r="K27" s="5"/>
      <c r="L27" s="27">
        <f t="shared" si="0"/>
        <v>9.2840847220566634</v>
      </c>
      <c r="N27" s="2" t="s">
        <v>77</v>
      </c>
    </row>
    <row r="28" spans="1:14" ht="52.4" x14ac:dyDescent="0.3">
      <c r="A28" s="26">
        <v>12208</v>
      </c>
      <c r="B28" s="2" t="s">
        <v>80</v>
      </c>
      <c r="C28" s="7" t="s">
        <v>48</v>
      </c>
      <c r="D28" s="21">
        <v>43808</v>
      </c>
      <c r="E28" s="24">
        <v>77990.009999999995</v>
      </c>
      <c r="F28" s="24">
        <v>94367.91</v>
      </c>
      <c r="G28" s="25">
        <v>44175</v>
      </c>
      <c r="H28" s="6">
        <v>15600</v>
      </c>
      <c r="I28" s="6">
        <v>18876</v>
      </c>
      <c r="J28" s="23" t="s">
        <v>79</v>
      </c>
      <c r="K28" s="5"/>
      <c r="L28" s="27">
        <f t="shared" si="0"/>
        <v>20.002562311701087</v>
      </c>
      <c r="N28" s="2" t="s">
        <v>76</v>
      </c>
    </row>
    <row r="29" spans="1:14" ht="39.299999999999997" x14ac:dyDescent="0.3">
      <c r="A29" s="26">
        <v>11606</v>
      </c>
      <c r="B29" s="2" t="s">
        <v>80</v>
      </c>
      <c r="C29" s="7" t="s">
        <v>27</v>
      </c>
      <c r="D29" s="21">
        <v>43375</v>
      </c>
      <c r="E29" s="24">
        <v>24948</v>
      </c>
      <c r="F29" s="24">
        <v>30187.08</v>
      </c>
      <c r="G29" s="25">
        <v>43997</v>
      </c>
      <c r="H29" s="6">
        <v>8316</v>
      </c>
      <c r="I29" s="6">
        <v>10062.36</v>
      </c>
      <c r="J29" s="23" t="s">
        <v>79</v>
      </c>
      <c r="K29" s="5"/>
      <c r="L29" s="27">
        <f t="shared" si="0"/>
        <v>33.333333333333329</v>
      </c>
      <c r="N29" s="2" t="s">
        <v>63</v>
      </c>
    </row>
    <row r="30" spans="1:14" ht="65.45" x14ac:dyDescent="0.3">
      <c r="A30" s="26">
        <v>12027</v>
      </c>
      <c r="B30" s="2" t="s">
        <v>80</v>
      </c>
      <c r="C30" s="7" t="s">
        <v>81</v>
      </c>
      <c r="D30" s="21">
        <v>43558</v>
      </c>
      <c r="E30" s="24">
        <v>157260</v>
      </c>
      <c r="F30" s="24">
        <v>190284.6</v>
      </c>
      <c r="G30" s="25">
        <v>43883</v>
      </c>
      <c r="H30" s="6">
        <v>31452</v>
      </c>
      <c r="I30" s="6">
        <v>38056.92</v>
      </c>
      <c r="J30" s="23" t="s">
        <v>79</v>
      </c>
      <c r="K30" s="5"/>
      <c r="L30" s="27">
        <f t="shared" si="0"/>
        <v>20</v>
      </c>
      <c r="N30" s="2" t="s">
        <v>55</v>
      </c>
    </row>
    <row r="31" spans="1:14" ht="52.4" x14ac:dyDescent="0.3">
      <c r="A31" s="26"/>
      <c r="B31" s="2" t="s">
        <v>80</v>
      </c>
      <c r="C31" s="7" t="s">
        <v>39</v>
      </c>
      <c r="D31" s="21">
        <v>43091</v>
      </c>
      <c r="E31" s="24">
        <v>114799.54</v>
      </c>
      <c r="F31" s="24">
        <v>138907.44</v>
      </c>
      <c r="G31" s="25">
        <v>44105</v>
      </c>
      <c r="H31" s="6">
        <v>2600.5700000000002</v>
      </c>
      <c r="I31" s="6">
        <v>3146.69</v>
      </c>
      <c r="J31" s="23" t="s">
        <v>79</v>
      </c>
      <c r="K31" s="5"/>
      <c r="L31" s="27">
        <f t="shared" si="0"/>
        <v>2.265314226509394</v>
      </c>
      <c r="N31" s="2" t="s">
        <v>71</v>
      </c>
    </row>
    <row r="32" spans="1:14" ht="40.1" customHeight="1" x14ac:dyDescent="0.3">
      <c r="A32" s="26">
        <v>11177</v>
      </c>
      <c r="B32" s="2" t="s">
        <v>80</v>
      </c>
      <c r="C32" s="7" t="s">
        <v>23</v>
      </c>
      <c r="D32" s="21">
        <v>43091</v>
      </c>
      <c r="E32" s="24">
        <v>114799.54</v>
      </c>
      <c r="F32" s="24">
        <v>138907.44</v>
      </c>
      <c r="G32" s="25">
        <v>43984</v>
      </c>
      <c r="H32" s="6">
        <v>3045</v>
      </c>
      <c r="I32" s="6">
        <v>3685.96</v>
      </c>
      <c r="J32" s="23" t="s">
        <v>79</v>
      </c>
      <c r="K32" s="5"/>
      <c r="L32" s="27">
        <f t="shared" si="0"/>
        <v>2.653536772400384</v>
      </c>
      <c r="N32" s="2" t="s">
        <v>60</v>
      </c>
    </row>
    <row r="33" spans="1:14" ht="65.45" x14ac:dyDescent="0.3">
      <c r="A33" s="26">
        <v>11177</v>
      </c>
      <c r="B33" s="2" t="s">
        <v>80</v>
      </c>
      <c r="C33" s="7" t="s">
        <v>35</v>
      </c>
      <c r="D33" s="21">
        <v>43091</v>
      </c>
      <c r="E33" s="24">
        <v>114799.54</v>
      </c>
      <c r="F33" s="24">
        <v>138907.44</v>
      </c>
      <c r="G33" s="25">
        <v>44039</v>
      </c>
      <c r="H33" s="6">
        <v>1828.95</v>
      </c>
      <c r="I33" s="6">
        <v>2213.0300000000002</v>
      </c>
      <c r="J33" s="23" t="s">
        <v>79</v>
      </c>
      <c r="K33" s="5"/>
      <c r="L33" s="27">
        <f t="shared" si="0"/>
        <v>1.5931688036292371</v>
      </c>
      <c r="N33" s="2" t="s">
        <v>60</v>
      </c>
    </row>
    <row r="34" spans="1:14" ht="65.45" x14ac:dyDescent="0.3">
      <c r="A34" s="26">
        <v>11177</v>
      </c>
      <c r="B34" s="2" t="s">
        <v>80</v>
      </c>
      <c r="C34" s="7" t="s">
        <v>36</v>
      </c>
      <c r="D34" s="21">
        <v>43091</v>
      </c>
      <c r="E34" s="24">
        <v>114799.54</v>
      </c>
      <c r="F34" s="24">
        <v>138907.44</v>
      </c>
      <c r="G34" s="25">
        <v>44013</v>
      </c>
      <c r="H34" s="6">
        <v>3787.75</v>
      </c>
      <c r="I34" s="6">
        <v>4583.18</v>
      </c>
      <c r="J34" s="23" t="s">
        <v>79</v>
      </c>
      <c r="K34" s="5"/>
      <c r="L34" s="27">
        <f t="shared" si="0"/>
        <v>3.2994488992094304</v>
      </c>
      <c r="N34" s="2" t="s">
        <v>60</v>
      </c>
    </row>
    <row r="35" spans="1:14" ht="78.55" x14ac:dyDescent="0.3">
      <c r="A35" s="26">
        <v>11177</v>
      </c>
      <c r="B35" s="2" t="s">
        <v>80</v>
      </c>
      <c r="C35" s="7" t="s">
        <v>43</v>
      </c>
      <c r="D35" s="21">
        <v>43091</v>
      </c>
      <c r="E35" s="24">
        <v>114799.54</v>
      </c>
      <c r="F35" s="24">
        <v>138907.44</v>
      </c>
      <c r="G35" s="25">
        <v>44090</v>
      </c>
      <c r="H35" s="6">
        <v>2600.5700000000002</v>
      </c>
      <c r="I35" s="6">
        <v>3146.69</v>
      </c>
      <c r="J35" s="23" t="s">
        <v>79</v>
      </c>
      <c r="K35" s="5"/>
      <c r="L35" s="27">
        <f t="shared" si="0"/>
        <v>2.265314226509394</v>
      </c>
      <c r="N35" s="2" t="s">
        <v>60</v>
      </c>
    </row>
    <row r="36" spans="1:14" ht="78.55" x14ac:dyDescent="0.3">
      <c r="A36" s="26">
        <v>11818</v>
      </c>
      <c r="B36" s="2" t="s">
        <v>80</v>
      </c>
      <c r="C36" s="7" t="s">
        <v>21</v>
      </c>
      <c r="D36" s="21">
        <v>43131</v>
      </c>
      <c r="E36" s="24">
        <v>50400</v>
      </c>
      <c r="F36" s="24">
        <v>60984</v>
      </c>
      <c r="G36" s="25">
        <v>43892</v>
      </c>
      <c r="H36" s="6">
        <v>15048</v>
      </c>
      <c r="I36" s="6">
        <v>18208.080000000002</v>
      </c>
      <c r="J36" s="23" t="s">
        <v>79</v>
      </c>
      <c r="K36" s="5"/>
      <c r="L36" s="27">
        <f t="shared" si="0"/>
        <v>29.857142857142861</v>
      </c>
      <c r="N36" s="2" t="s">
        <v>57</v>
      </c>
    </row>
    <row r="37" spans="1:14" ht="130.94999999999999" x14ac:dyDescent="0.3">
      <c r="A37" s="26" t="s">
        <v>84</v>
      </c>
      <c r="B37" s="2" t="s">
        <v>80</v>
      </c>
      <c r="C37" s="7" t="s">
        <v>33</v>
      </c>
      <c r="D37" s="21">
        <v>43195</v>
      </c>
      <c r="E37" s="24">
        <v>1077822.29</v>
      </c>
      <c r="F37" s="24">
        <v>1310084.5900000001</v>
      </c>
      <c r="G37" s="25">
        <v>43992</v>
      </c>
      <c r="H37" s="6">
        <v>24010.19</v>
      </c>
      <c r="I37" s="6">
        <v>29052.33</v>
      </c>
      <c r="J37" s="23" t="s">
        <v>79</v>
      </c>
      <c r="K37" s="5"/>
      <c r="L37" s="27">
        <f t="shared" si="0"/>
        <v>2.2175919190073063</v>
      </c>
      <c r="N37" s="2" t="s">
        <v>68</v>
      </c>
    </row>
    <row r="38" spans="1:14" ht="39.299999999999997" x14ac:dyDescent="0.3">
      <c r="A38" s="26" t="s">
        <v>84</v>
      </c>
      <c r="B38" s="2" t="s">
        <v>80</v>
      </c>
      <c r="C38" s="7" t="s">
        <v>34</v>
      </c>
      <c r="D38" s="21">
        <v>43195</v>
      </c>
      <c r="E38" s="24">
        <v>1077822.29</v>
      </c>
      <c r="F38" s="24">
        <v>1310084.5900000001</v>
      </c>
      <c r="G38" s="25">
        <v>44012</v>
      </c>
      <c r="H38" s="6">
        <v>5311.8</v>
      </c>
      <c r="I38" s="6">
        <v>6457.29</v>
      </c>
      <c r="J38" s="23" t="s">
        <v>79</v>
      </c>
      <c r="K38" s="5"/>
      <c r="L38" s="27">
        <f t="shared" si="0"/>
        <v>0.49289107354510592</v>
      </c>
      <c r="N38" s="2" t="s">
        <v>68</v>
      </c>
    </row>
    <row r="39" spans="1:14" ht="314.2" x14ac:dyDescent="0.3">
      <c r="A39" s="26" t="s">
        <v>84</v>
      </c>
      <c r="B39" s="2" t="s">
        <v>80</v>
      </c>
      <c r="C39" s="7" t="s">
        <v>37</v>
      </c>
      <c r="D39" s="21">
        <v>43195</v>
      </c>
      <c r="E39" s="24">
        <v>1077822.29</v>
      </c>
      <c r="F39" s="24">
        <v>1310084.5900000001</v>
      </c>
      <c r="G39" s="25">
        <v>44019</v>
      </c>
      <c r="H39" s="6">
        <v>31091.58</v>
      </c>
      <c r="I39" s="6">
        <v>37620.81</v>
      </c>
      <c r="J39" s="23" t="s">
        <v>79</v>
      </c>
      <c r="K39" s="5"/>
      <c r="L39" s="27">
        <f t="shared" si="0"/>
        <v>2.8716321287314734</v>
      </c>
      <c r="N39" s="2" t="s">
        <v>68</v>
      </c>
    </row>
    <row r="40" spans="1:14" ht="314.2" x14ac:dyDescent="0.3">
      <c r="A40" s="26" t="s">
        <v>84</v>
      </c>
      <c r="B40" s="2" t="s">
        <v>80</v>
      </c>
      <c r="C40" s="7" t="s">
        <v>37</v>
      </c>
      <c r="D40" s="21">
        <v>43195</v>
      </c>
      <c r="E40" s="24">
        <v>1077822.29</v>
      </c>
      <c r="F40" s="24">
        <v>1310084.5900000001</v>
      </c>
      <c r="G40" s="25">
        <v>44188</v>
      </c>
      <c r="H40" s="6">
        <v>15415.81</v>
      </c>
      <c r="I40" s="6">
        <v>18653.14</v>
      </c>
      <c r="J40" s="23" t="s">
        <v>79</v>
      </c>
      <c r="K40" s="5"/>
      <c r="L40" s="27">
        <f t="shared" si="0"/>
        <v>1.4238118776742499</v>
      </c>
      <c r="N40" s="2" t="s">
        <v>59</v>
      </c>
    </row>
    <row r="41" spans="1:14" ht="274.95" x14ac:dyDescent="0.3">
      <c r="A41" s="26" t="s">
        <v>84</v>
      </c>
      <c r="B41" s="2" t="s">
        <v>80</v>
      </c>
      <c r="C41" s="7" t="s">
        <v>83</v>
      </c>
      <c r="D41" s="21">
        <v>43195</v>
      </c>
      <c r="E41" s="24">
        <v>1077822.29</v>
      </c>
      <c r="F41" s="24">
        <v>1310084.5900000001</v>
      </c>
      <c r="G41" s="25">
        <v>44104</v>
      </c>
      <c r="H41" s="6">
        <v>15331.12</v>
      </c>
      <c r="I41" s="22">
        <v>18550.66</v>
      </c>
      <c r="J41" s="23" t="s">
        <v>79</v>
      </c>
      <c r="K41" s="5"/>
      <c r="L41" s="27">
        <f t="shared" si="0"/>
        <v>1.4159894820226837</v>
      </c>
      <c r="N41" s="2" t="s">
        <v>59</v>
      </c>
    </row>
    <row r="42" spans="1:14" ht="183.3" x14ac:dyDescent="0.3">
      <c r="A42" s="26" t="s">
        <v>84</v>
      </c>
      <c r="B42" s="2" t="s">
        <v>80</v>
      </c>
      <c r="C42" s="7" t="s">
        <v>28</v>
      </c>
      <c r="D42" s="21">
        <v>43195</v>
      </c>
      <c r="E42" s="24">
        <v>1077822.29</v>
      </c>
      <c r="F42" s="24">
        <v>1310084.5900000001</v>
      </c>
      <c r="G42" s="25">
        <v>44049</v>
      </c>
      <c r="H42" s="6">
        <v>13406.55</v>
      </c>
      <c r="I42" s="6">
        <v>16221.93</v>
      </c>
      <c r="J42" s="23" t="s">
        <v>79</v>
      </c>
      <c r="K42" s="5"/>
      <c r="L42" s="27">
        <f t="shared" si="0"/>
        <v>1.2382353112023095</v>
      </c>
      <c r="N42" s="2" t="s">
        <v>59</v>
      </c>
    </row>
    <row r="43" spans="1:14" ht="44.55" x14ac:dyDescent="0.3">
      <c r="A43" s="26" t="s">
        <v>84</v>
      </c>
      <c r="B43" s="2" t="s">
        <v>80</v>
      </c>
      <c r="C43" s="7" t="s">
        <v>44</v>
      </c>
      <c r="D43" s="21">
        <v>43195</v>
      </c>
      <c r="E43" s="24">
        <v>1077822.29</v>
      </c>
      <c r="F43" s="24">
        <v>1310084.5900000001</v>
      </c>
      <c r="G43" s="25">
        <v>44104</v>
      </c>
      <c r="H43" s="6">
        <v>15331.12</v>
      </c>
      <c r="I43" s="6">
        <v>18550.66</v>
      </c>
      <c r="J43" s="23" t="s">
        <v>79</v>
      </c>
      <c r="K43" s="5"/>
      <c r="L43" s="27">
        <f t="shared" si="0"/>
        <v>1.4159894820226837</v>
      </c>
      <c r="N43" s="2" t="s">
        <v>59</v>
      </c>
    </row>
    <row r="44" spans="1:14" ht="39.299999999999997" x14ac:dyDescent="0.3">
      <c r="A44" s="26" t="s">
        <v>84</v>
      </c>
      <c r="B44" s="2" t="s">
        <v>80</v>
      </c>
      <c r="C44" s="7" t="s">
        <v>45</v>
      </c>
      <c r="D44" s="21">
        <v>43195</v>
      </c>
      <c r="E44" s="24">
        <v>1077822.29</v>
      </c>
      <c r="F44" s="24">
        <v>1310084.5900000001</v>
      </c>
      <c r="G44" s="25">
        <v>44168</v>
      </c>
      <c r="H44" s="6">
        <v>14666</v>
      </c>
      <c r="I44" s="6">
        <v>17745.88</v>
      </c>
      <c r="J44" s="23" t="s">
        <v>79</v>
      </c>
      <c r="K44" s="5"/>
      <c r="L44" s="27">
        <f t="shared" si="0"/>
        <v>1.3545598609018064</v>
      </c>
      <c r="N44" s="2" t="s">
        <v>59</v>
      </c>
    </row>
    <row r="45" spans="1:14" ht="65.45" x14ac:dyDescent="0.3">
      <c r="A45" s="26">
        <v>11952</v>
      </c>
      <c r="B45" s="2" t="s">
        <v>80</v>
      </c>
      <c r="C45" s="7" t="s">
        <v>42</v>
      </c>
      <c r="D45" s="21">
        <v>43588</v>
      </c>
      <c r="E45" s="24">
        <v>19453.2</v>
      </c>
      <c r="F45" s="24">
        <v>23538.37</v>
      </c>
      <c r="G45" s="25">
        <v>43951</v>
      </c>
      <c r="H45" s="6">
        <v>2518.34</v>
      </c>
      <c r="I45" s="6">
        <v>3047.2</v>
      </c>
      <c r="J45" s="23" t="s">
        <v>79</v>
      </c>
      <c r="K45" s="5"/>
      <c r="L45" s="27">
        <f t="shared" si="0"/>
        <v>12.945671259309799</v>
      </c>
      <c r="N45" s="2" t="s">
        <v>74</v>
      </c>
    </row>
    <row r="46" spans="1:14" ht="52.4" x14ac:dyDescent="0.3">
      <c r="A46" s="26">
        <v>11871</v>
      </c>
      <c r="B46" s="2" t="s">
        <v>80</v>
      </c>
      <c r="C46" s="7" t="s">
        <v>30</v>
      </c>
      <c r="D46" s="21">
        <v>43542</v>
      </c>
      <c r="E46" s="24">
        <v>14000</v>
      </c>
      <c r="F46" s="24">
        <v>16940</v>
      </c>
      <c r="G46" s="25">
        <v>44006</v>
      </c>
      <c r="H46" s="6">
        <v>6000</v>
      </c>
      <c r="I46" s="6">
        <v>7260</v>
      </c>
      <c r="J46" s="23" t="s">
        <v>79</v>
      </c>
      <c r="K46" s="5"/>
      <c r="L46" s="27">
        <f t="shared" si="0"/>
        <v>42.857142857142854</v>
      </c>
      <c r="N46" s="2" t="s">
        <v>65</v>
      </c>
    </row>
    <row r="47" spans="1:14" ht="39.299999999999997" x14ac:dyDescent="0.3">
      <c r="A47" s="26">
        <v>11585</v>
      </c>
      <c r="B47" s="2" t="s">
        <v>80</v>
      </c>
      <c r="C47" s="7" t="s">
        <v>38</v>
      </c>
      <c r="D47" s="21">
        <v>43344</v>
      </c>
      <c r="E47" s="24">
        <v>85796.86</v>
      </c>
      <c r="F47" s="24">
        <v>103812.99</v>
      </c>
      <c r="G47" s="25">
        <v>44137</v>
      </c>
      <c r="H47" s="6">
        <v>12869.38</v>
      </c>
      <c r="I47" s="6">
        <v>15571.95</v>
      </c>
      <c r="J47" s="23" t="s">
        <v>79</v>
      </c>
      <c r="K47" s="5"/>
      <c r="L47" s="27">
        <f t="shared" si="0"/>
        <v>15.000001444905884</v>
      </c>
      <c r="N47" s="2" t="s">
        <v>70</v>
      </c>
    </row>
    <row r="48" spans="1:14" ht="39.299999999999997" x14ac:dyDescent="0.3">
      <c r="A48" s="26">
        <v>11573</v>
      </c>
      <c r="B48" s="2" t="s">
        <v>80</v>
      </c>
      <c r="C48" s="7" t="s">
        <v>31</v>
      </c>
      <c r="D48" s="21">
        <v>43313</v>
      </c>
      <c r="E48" s="24">
        <v>253000</v>
      </c>
      <c r="F48" s="24">
        <v>306130</v>
      </c>
      <c r="G48" s="25">
        <v>44075</v>
      </c>
      <c r="H48" s="6">
        <v>38019.199999999997</v>
      </c>
      <c r="I48" s="6">
        <v>46003.23</v>
      </c>
      <c r="J48" s="23" t="s">
        <v>79</v>
      </c>
      <c r="K48" s="5"/>
      <c r="L48" s="27">
        <f t="shared" si="0"/>
        <v>15.027351125338908</v>
      </c>
      <c r="N48" s="2" t="s">
        <v>66</v>
      </c>
    </row>
  </sheetData>
  <mergeCells count="12">
    <mergeCell ref="E3:L5"/>
    <mergeCell ref="A8:A9"/>
    <mergeCell ref="B8:B9"/>
    <mergeCell ref="C8:C9"/>
    <mergeCell ref="L8:L9"/>
    <mergeCell ref="E8:E9"/>
    <mergeCell ref="G8:G9"/>
    <mergeCell ref="H8:H9"/>
    <mergeCell ref="D8:D9"/>
    <mergeCell ref="J8:K8"/>
    <mergeCell ref="F8:F9"/>
    <mergeCell ref="I8:I9"/>
  </mergeCells>
  <pageMargins left="0.39370078740157483" right="0" top="0.19685039370078741" bottom="0.15748031496062992"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vt:i4>
      </vt:variant>
      <vt:variant>
        <vt:lpstr>Intervals amb nom</vt:lpstr>
      </vt:variant>
      <vt:variant>
        <vt:i4>1</vt:i4>
      </vt:variant>
    </vt:vector>
  </HeadingPairs>
  <TitlesOfParts>
    <vt:vector size="2" baseType="lpstr">
      <vt:lpstr>modificacions</vt:lpstr>
      <vt:lpstr>modificacions!Àrea_d'impressió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2020-01-17T07:47:32Z</cp:lastPrinted>
  <dcterms:created xsi:type="dcterms:W3CDTF">2015-11-27T08:05:33Z</dcterms:created>
  <dcterms:modified xsi:type="dcterms:W3CDTF">2021-06-01T14:54:54Z</dcterms:modified>
</cp:coreProperties>
</file>