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0" yWindow="30" windowWidth="19050" windowHeight="10890"/>
  </bookViews>
  <sheets>
    <sheet name="2020 CTES MODIFICACIONS " sheetId="1" r:id="rId1"/>
  </sheets>
  <definedNames>
    <definedName name="_xlnm._FilterDatabase" localSheetId="0" hidden="1">'2020 CTES MODIFICACIONS '!$A$9:$L$66</definedName>
  </definedNames>
  <calcPr calcId="145621"/>
</workbook>
</file>

<file path=xl/calcChain.xml><?xml version="1.0" encoding="utf-8"?>
<calcChain xmlns="http://schemas.openxmlformats.org/spreadsheetml/2006/main">
  <c r="L11" i="1" l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10" i="1"/>
</calcChain>
</file>

<file path=xl/sharedStrings.xml><?xml version="1.0" encoding="utf-8"?>
<sst xmlns="http://schemas.openxmlformats.org/spreadsheetml/2006/main" count="307" uniqueCount="131">
  <si>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</si>
  <si>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Data formalització modificació</t>
  </si>
  <si>
    <t>Contracte    núm.</t>
  </si>
  <si>
    <t>GERÈNCIA / DISTRICTE / ENS GRUP:</t>
  </si>
  <si>
    <r>
      <t xml:space="preserve">CONTRACTES AMB MODIFICACIONS 2020 </t>
    </r>
    <r>
      <rPr>
        <b/>
        <i/>
        <u/>
        <sz val="16"/>
        <color theme="1"/>
        <rFont val="Calibri"/>
        <family val="2"/>
        <scheme val="minor"/>
      </rPr>
      <t xml:space="preserve"> </t>
    </r>
    <r>
      <rPr>
        <b/>
        <i/>
        <u/>
        <sz val="12"/>
        <color theme="1"/>
        <rFont val="Calibri"/>
        <family val="2"/>
        <scheme val="minor"/>
      </rPr>
      <t>(1 de gener a 31 de desembre)</t>
    </r>
  </si>
  <si>
    <t>Preu contracte (IVA inclòs)</t>
  </si>
  <si>
    <t>Import modificació
(IVA inclòs)</t>
  </si>
  <si>
    <t>Objecte del contracte</t>
  </si>
  <si>
    <t>Prevista en el plec (art. 204 LCSP)</t>
  </si>
  <si>
    <t>No prevista al Plec (art. 205 LCSP)</t>
  </si>
  <si>
    <r>
      <t xml:space="preserve">Tipus modificació
</t>
    </r>
    <r>
      <rPr>
        <b/>
        <i/>
        <sz val="9"/>
        <color rgb="FF0070C0"/>
        <rFont val="Calibri"/>
        <family val="2"/>
        <scheme val="minor"/>
      </rPr>
      <t>(marqueu amb una "X")</t>
    </r>
  </si>
  <si>
    <t>Data formalització contracte</t>
  </si>
  <si>
    <r>
      <rPr>
        <b/>
        <sz val="9.5"/>
        <color rgb="FFFF0000"/>
        <rFont val="Calibri"/>
        <family val="2"/>
        <scheme val="minor"/>
      </rPr>
      <t>Nota:</t>
    </r>
    <r>
      <rPr>
        <b/>
        <sz val="9.5"/>
        <rFont val="Calibri"/>
        <family val="2"/>
        <scheme val="minor"/>
      </rPr>
      <t xml:space="preserve"> </t>
    </r>
    <r>
      <rPr>
        <sz val="9.5"/>
        <rFont val="Calibri"/>
        <family val="2"/>
        <scheme val="minor"/>
      </rPr>
      <t xml:space="preserve">Només cal informar  les modificacions dels contractes d'acord amb allò establert a l'art. 204 LCSP (previstes) i art. 205 LCSP (no previstes).
Respecte als contractes suspesos durant l'estat d'alarma, amb resolució de reajustament dels terminis d’execució i/o reajustament d’anualitats, on no s’incrementa/disminueix el preu del contracte, no es consideren modificacions en el sentit definit a l’art. 204 i 205 de la LCSP. Les indemnitzacions per suspensió d'un contracte no són modificacions del preu del contracte.
</t>
    </r>
  </si>
  <si>
    <t>Preu contracte (sense IVA)</t>
  </si>
  <si>
    <t>Import modificació
(sense IVA)</t>
  </si>
  <si>
    <t>% variació sobre el preu del contracte (sense IVA)</t>
  </si>
  <si>
    <t>Institut Municipal d'Informàtica (IMI)</t>
  </si>
  <si>
    <t>13000247-006</t>
  </si>
  <si>
    <t>Administratiu Especial</t>
  </si>
  <si>
    <t>Ampliació GIX</t>
  </si>
  <si>
    <t>13000373-004</t>
  </si>
  <si>
    <t>Serveis</t>
  </si>
  <si>
    <t>Ampliació City OS</t>
  </si>
  <si>
    <t>15000376-006</t>
  </si>
  <si>
    <t>SUBMINISTRAMENT I SERVEIS MANTENIMENT I ADM. DE LA</t>
  </si>
  <si>
    <t>16000023-005</t>
  </si>
  <si>
    <t>Ampl SERV.MANT.AS.TEC.MONOTOR EQUIPS COMUNIC.XAR</t>
  </si>
  <si>
    <t>16000348-002</t>
  </si>
  <si>
    <t>Ampliació Serveis operatius i de gestió SAU</t>
  </si>
  <si>
    <t>17000217-004</t>
  </si>
  <si>
    <t>Modif. Oficina de Govern, Risc i Compliment (GRC)</t>
  </si>
  <si>
    <t>17000346L03-008</t>
  </si>
  <si>
    <t>Ampliació OT del projecte</t>
  </si>
  <si>
    <t>17000346L03-009</t>
  </si>
  <si>
    <t>OT del projecte</t>
  </si>
  <si>
    <t>17000397-004</t>
  </si>
  <si>
    <t>Ampliació AM IMH</t>
  </si>
  <si>
    <t>17000459-004</t>
  </si>
  <si>
    <t>Amplia MANT. EVOLUCIÓ APP INFORMÀTIQUES ECO URBANA</t>
  </si>
  <si>
    <t>17000459-005</t>
  </si>
  <si>
    <t>Ampl MANT. EVOLUCIÓ APP INFORMÀTIQUES ECO URBANA</t>
  </si>
  <si>
    <t>17000459-006</t>
  </si>
  <si>
    <t>17000459-007</t>
  </si>
  <si>
    <t>Ampl AM EVOLUCIÓ APP INFORMÀTIQUES ECO URBANA</t>
  </si>
  <si>
    <t>17000470-006</t>
  </si>
  <si>
    <t>Dismin Serveis manteniment i evolució Arquitectura</t>
  </si>
  <si>
    <t>17000470-008</t>
  </si>
  <si>
    <t>Ampl Serveis manteniment i evolució Arquitectura</t>
  </si>
  <si>
    <t>17000470-009</t>
  </si>
  <si>
    <t>Ampliació AM Arquitectura</t>
  </si>
  <si>
    <t>17000480-004</t>
  </si>
  <si>
    <t>Ampliació construcció i implantació NPGAE</t>
  </si>
  <si>
    <t>17000480-005</t>
  </si>
  <si>
    <t>17000480-007</t>
  </si>
  <si>
    <t>Ampliació NO previstes construcció i impl. NPGAE</t>
  </si>
  <si>
    <t>17000498-005</t>
  </si>
  <si>
    <t>Res parcial construcció evolució ser Drets Socials</t>
  </si>
  <si>
    <t>17000498-006</t>
  </si>
  <si>
    <t>Ampliació construcció evolució serveis Drets Soc</t>
  </si>
  <si>
    <t>18000005-002</t>
  </si>
  <si>
    <t>Disminució AM Registre i eNotificacions</t>
  </si>
  <si>
    <t>18000005-003</t>
  </si>
  <si>
    <t>Ampliació AM REGISTRE I ENOTIFICACIONS</t>
  </si>
  <si>
    <t>18000014-002</t>
  </si>
  <si>
    <t>Ampliació AM Tramitació telemàtica</t>
  </si>
  <si>
    <t>18000014-003</t>
  </si>
  <si>
    <t>AmServeis mant i evolució Tramitació telemàtica AM</t>
  </si>
  <si>
    <t>18000014-004</t>
  </si>
  <si>
    <t>18000020-004</t>
  </si>
  <si>
    <t>Ampliació AM SAP Gerència Recursos</t>
  </si>
  <si>
    <t>18000029-003</t>
  </si>
  <si>
    <t>Dismin MANT. EVOL APP INFORM(AM) DRETS SOCIALS</t>
  </si>
  <si>
    <t>18000029-004</t>
  </si>
  <si>
    <t>Ampliació AM DRETS SOCIALS</t>
  </si>
  <si>
    <t>18000063-003</t>
  </si>
  <si>
    <t>Disminució AM Direcció d'inf. Base i Cartografia</t>
  </si>
  <si>
    <t>18000063-005</t>
  </si>
  <si>
    <t>AM DIRECCIÓ D'INFORMACIÓ DE BASE I CARTOGRAFIA</t>
  </si>
  <si>
    <t>18000064-002</t>
  </si>
  <si>
    <t>Ampl AM APP SAP ECOFIN I CONTRACT. GER PRES I ECO</t>
  </si>
  <si>
    <t>18000064-003</t>
  </si>
  <si>
    <t>Ampliació AM APP SAP ECOFIN I CONTRACTACIÓ</t>
  </si>
  <si>
    <t>18000066-002</t>
  </si>
  <si>
    <t>Disminució AM SAP BPC Ger. Presidència i Economia</t>
  </si>
  <si>
    <t>18000066-003</t>
  </si>
  <si>
    <t>Ampl AM SAP BPC Gerència Presidència i Economia</t>
  </si>
  <si>
    <t>18000067-003</t>
  </si>
  <si>
    <t>Ampliació AM APP entorn mòbil i OSAM</t>
  </si>
  <si>
    <t>18000067-004</t>
  </si>
  <si>
    <t>18000067-005</t>
  </si>
  <si>
    <t>Ampl AM APP entorn mòbil i OSAM</t>
  </si>
  <si>
    <t>18000068-005</t>
  </si>
  <si>
    <t>Ampliació AM APP ÀMBIT INTERNET I CANALS</t>
  </si>
  <si>
    <t>18000068-006</t>
  </si>
  <si>
    <t>Ampl AM APP ÀMBIT INTERNET I CANALS</t>
  </si>
  <si>
    <t>18000069-005</t>
  </si>
  <si>
    <t>Ampliació AM Business Intelligence</t>
  </si>
  <si>
    <t>18000069-006</t>
  </si>
  <si>
    <t>18000076-002</t>
  </si>
  <si>
    <t>Disminució AM eArxiu</t>
  </si>
  <si>
    <t>18000076-003</t>
  </si>
  <si>
    <t>Ampliació AM eArxiu</t>
  </si>
  <si>
    <t>18000077-002</t>
  </si>
  <si>
    <t>Dismin AM Gerència Seguretat i Prevenció</t>
  </si>
  <si>
    <t>18000077-003</t>
  </si>
  <si>
    <t>Ampliació AM Gerència Seguretat i Prevenció</t>
  </si>
  <si>
    <t>18000080-002</t>
  </si>
  <si>
    <t>AM DRETS CIUTDANIA, PARTICIP. I TRANSPAR. AJ BCN</t>
  </si>
  <si>
    <t>18000080-003</t>
  </si>
  <si>
    <t>Ampliació AM DRETS CIUTDANIA, PARTICIP. I TRANSPAR</t>
  </si>
  <si>
    <t>18000080-004</t>
  </si>
  <si>
    <t>Ampliació AM DRETS CIUTDANIA,PARTICIP. I TRANSPAR.</t>
  </si>
  <si>
    <t>18000088-007</t>
  </si>
  <si>
    <t>Ampliació Construcció implantació NOU IRIS</t>
  </si>
  <si>
    <t>18000184-002</t>
  </si>
  <si>
    <t>Disminució OT Suport Direcció Desenovolupament</t>
  </si>
  <si>
    <t>19000013L02-004</t>
  </si>
  <si>
    <t>Ampliació oficina tècnica disseny funcional</t>
  </si>
  <si>
    <t>19000013L03-003</t>
  </si>
  <si>
    <t>Ampl Serveis Cap de Projecte gestió i supervisió</t>
  </si>
  <si>
    <t>19000034-002</t>
  </si>
  <si>
    <t>Ampl INFR. MANT. GOV I SEGUR. WEBS LAMP DIR COMUN</t>
  </si>
  <si>
    <t>19000107L01-001</t>
  </si>
  <si>
    <t>Projectes arquitectura,eAdministració,Participació</t>
  </si>
  <si>
    <t>19000107L02-001</t>
  </si>
  <si>
    <t>Ampliació Projectes àrees Serveis Socials i EU</t>
  </si>
  <si>
    <t>19000217-002</t>
  </si>
  <si>
    <t>MANTENIMENT I EVOLUCIO GESTIO D'ACTIUS</t>
  </si>
  <si>
    <t/>
  </si>
  <si>
    <t>X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</si>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</sst>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9"/>
      <color rgb="FF0070C0"/>
      <name val="Calibri"/>
      <family val="2"/>
      <scheme val="minor"/>
    </font>
    <font>
      <sz val="9.5"/>
      <name val="Calibri"/>
      <family val="2"/>
      <scheme val="minor"/>
    </font>
    <font>
      <b/>
      <sz val="9.5"/>
      <name val="Calibri"/>
      <family val="2"/>
      <scheme val="minor"/>
    </font>
    <font>
      <b/>
      <sz val="9.5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0" xfId="0" applyBorder="1"/>
    <xf numFmtId="0" fontId="0" fillId="0" borderId="5" xfId="0" applyBorder="1" applyAlignment="1">
      <alignment vertical="justify"/>
    </xf>
    <xf numFmtId="0" fontId="3" fillId="0" borderId="5" xfId="0" applyFont="1" applyBorder="1" applyAlignment="1">
      <alignment vertical="justify" wrapText="1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vertical="center"/>
    </xf>
    <xf numFmtId="0" fontId="0" fillId="3" borderId="0" xfId="0" applyFill="1"/>
    <xf numFmtId="0" fontId="3" fillId="3" borderId="0" xfId="0" applyFont="1" applyFill="1"/>
    <xf numFmtId="0" fontId="0" fillId="3" borderId="0" xfId="0" applyFill="1" applyBorder="1"/>
    <xf numFmtId="0" fontId="2" fillId="3" borderId="0" xfId="0" applyFont="1" applyFill="1" applyBorder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0" fillId="3" borderId="0" xfId="0" applyFont="1" applyFill="1" applyAlignment="1"/>
    <xf numFmtId="0" fontId="8" fillId="3" borderId="0" xfId="0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14" fontId="0" fillId="0" borderId="1" xfId="0" applyNumberFormat="1" applyBorder="1"/>
    <xf numFmtId="4" fontId="0" fillId="0" borderId="1" xfId="0" applyNumberFormat="1" applyBorder="1"/>
    <xf numFmtId="4" fontId="0" fillId="0" borderId="5" xfId="0" applyNumberFormat="1" applyBorder="1"/>
    <xf numFmtId="10" fontId="3" fillId="0" borderId="3" xfId="0" applyNumberFormat="1" applyFont="1" applyBorder="1" applyAlignment="1">
      <alignment horizontal="center" vertical="center" wrapText="1"/>
    </xf>
    <xf numFmtId="0" fontId="10" fillId="5" borderId="8" xfId="0" applyFont="1" applyFill="1" applyBorder="1" applyAlignment="1">
      <alignment vertical="top" wrapText="1"/>
    </xf>
    <xf numFmtId="0" fontId="10" fillId="5" borderId="9" xfId="0" applyFont="1" applyFill="1" applyBorder="1" applyAlignment="1">
      <alignment vertical="top" wrapText="1"/>
    </xf>
    <xf numFmtId="0" fontId="10" fillId="5" borderId="7" xfId="0" applyFont="1" applyFill="1" applyBorder="1" applyAlignment="1">
      <alignment vertical="top" wrapText="1"/>
    </xf>
    <xf numFmtId="0" fontId="10" fillId="5" borderId="10" xfId="0" applyFont="1" applyFill="1" applyBorder="1" applyAlignment="1">
      <alignment vertical="top" wrapText="1"/>
    </xf>
    <xf numFmtId="0" fontId="10" fillId="5" borderId="0" xfId="0" applyFont="1" applyFill="1" applyBorder="1" applyAlignment="1">
      <alignment vertical="top" wrapText="1"/>
    </xf>
    <xf numFmtId="0" fontId="10" fillId="5" borderId="11" xfId="0" applyFont="1" applyFill="1" applyBorder="1" applyAlignment="1">
      <alignment vertical="top" wrapText="1"/>
    </xf>
    <xf numFmtId="0" fontId="10" fillId="5" borderId="12" xfId="0" applyFont="1" applyFill="1" applyBorder="1" applyAlignment="1">
      <alignment vertical="top" wrapText="1"/>
    </xf>
    <xf numFmtId="0" fontId="10" fillId="5" borderId="13" xfId="0" applyFont="1" applyFill="1" applyBorder="1" applyAlignment="1">
      <alignment vertical="top" wrapText="1"/>
    </xf>
    <xf numFmtId="0" fontId="10" fillId="5" borderId="6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justify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 vertical="justify"/>
    </xf>
    <xf numFmtId="0" fontId="0" fillId="3" borderId="0" xfId="0" applyFont="1" applyFill="1" applyAlignment="1">
      <alignment horizontal="center"/>
    </xf>
    <xf numFmtId="14" fontId="0" fillId="0" borderId="1" xfId="0" quotePrefix="1" applyNumberForma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561975</xdr:colOff>
      <xdr:row>2</xdr:row>
      <xdr:rowOff>166581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49923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L66"/>
  <sheetViews>
    <sheetView tabSelected="1" zoomScale="90" zoomScaleNormal="90" workbookViewId="0">
      <selection activeCell="S11" sqref="S11"/>
    </sheetView>
  </sheetViews>
  <sheetFormatPr defaultRowHeight="15" x14ac:dyDescent="0.25"/>
  <cols>
    <col min="1" max="1" width="14.7109375" customWidth="1"/>
    <col min="2" max="2" width="21.85546875" style="3" bestFit="1" customWidth="1"/>
    <col min="3" max="3" width="46.7109375" customWidth="1"/>
    <col min="4" max="4" width="14" customWidth="1"/>
    <col min="5" max="7" width="15.28515625" customWidth="1"/>
    <col min="8" max="9" width="16.5703125" customWidth="1"/>
    <col min="10" max="11" width="14.5703125" style="48" bestFit="1" customWidth="1"/>
    <col min="12" max="12" width="14.42578125" customWidth="1"/>
  </cols>
  <sheetData>
    <row r="1" spans="1:12" x14ac:dyDescent="0.25">
      <c r="A1" s="10"/>
      <c r="B1" s="8"/>
      <c r="C1" s="8"/>
      <c r="D1" s="8"/>
      <c r="E1" s="8"/>
      <c r="F1" s="8"/>
      <c r="G1" s="8"/>
      <c r="H1" s="8"/>
      <c r="I1" s="8"/>
      <c r="J1" s="46"/>
      <c r="K1" s="47"/>
    </row>
    <row r="2" spans="1:12" ht="14.45" customHeight="1" x14ac:dyDescent="0.25">
      <c r="A2" s="10"/>
      <c r="B2" s="8"/>
      <c r="C2" s="8"/>
      <c r="D2" s="8"/>
    </row>
    <row r="3" spans="1:12" ht="26.25" customHeight="1" x14ac:dyDescent="0.25">
      <c r="A3" s="10"/>
      <c r="B3" s="8"/>
      <c r="C3" s="8"/>
      <c r="D3" s="8"/>
      <c r="E3" s="26" t="s">
        <v>12</v>
      </c>
      <c r="F3" s="27"/>
      <c r="G3" s="27"/>
      <c r="H3" s="27"/>
      <c r="I3" s="27"/>
      <c r="J3" s="27"/>
      <c r="K3" s="27"/>
      <c r="L3" s="28"/>
    </row>
    <row r="4" spans="1:12" ht="21" x14ac:dyDescent="0.35">
      <c r="A4" s="11" t="s">
        <v>4</v>
      </c>
      <c r="B4" s="8"/>
      <c r="C4" s="9"/>
      <c r="D4" s="9"/>
      <c r="E4" s="29"/>
      <c r="F4" s="30"/>
      <c r="G4" s="30"/>
      <c r="H4" s="30"/>
      <c r="I4" s="30"/>
      <c r="J4" s="30"/>
      <c r="K4" s="30"/>
      <c r="L4" s="31"/>
    </row>
    <row r="5" spans="1:12" s="8" customFormat="1" ht="17.25" customHeight="1" x14ac:dyDescent="0.25">
      <c r="A5" s="10"/>
      <c r="B5" s="10"/>
      <c r="C5" s="10"/>
      <c r="D5" s="10"/>
      <c r="E5" s="32"/>
      <c r="F5" s="33"/>
      <c r="G5" s="33"/>
      <c r="H5" s="33"/>
      <c r="I5" s="33"/>
      <c r="J5" s="33"/>
      <c r="K5" s="33"/>
      <c r="L5" s="34"/>
    </row>
    <row r="6" spans="1:12" s="8" customFormat="1" ht="30" customHeight="1" x14ac:dyDescent="0.25">
      <c r="A6" s="6" t="s">
        <v>3</v>
      </c>
      <c r="B6" s="6"/>
      <c r="C6" s="16" t="s">
        <v>16</v>
      </c>
      <c r="D6" s="6"/>
      <c r="E6" s="7"/>
      <c r="F6" s="7"/>
      <c r="J6" s="46"/>
      <c r="K6" s="47"/>
    </row>
    <row r="7" spans="1:12" s="15" customFormat="1" ht="13.9" customHeight="1" x14ac:dyDescent="0.3">
      <c r="A7" s="12"/>
      <c r="B7" s="13"/>
      <c r="C7" s="13"/>
      <c r="D7" s="13"/>
      <c r="E7" s="14"/>
      <c r="F7" s="14"/>
      <c r="J7" s="49"/>
      <c r="K7" s="49"/>
    </row>
    <row r="8" spans="1:12" s="1" customFormat="1" ht="35.25" customHeight="1" x14ac:dyDescent="0.25">
      <c r="A8" s="35" t="s">
        <v>2</v>
      </c>
      <c r="B8" s="37" t="s">
        <v>0</v>
      </c>
      <c r="C8" s="38" t="s">
        <v>7</v>
      </c>
      <c r="D8" s="35" t="s">
        <v>11</v>
      </c>
      <c r="E8" s="35" t="s">
        <v>13</v>
      </c>
      <c r="F8" s="35" t="s">
        <v>5</v>
      </c>
      <c r="G8" s="42" t="s">
        <v>1</v>
      </c>
      <c r="H8" s="42" t="s">
        <v>14</v>
      </c>
      <c r="I8" s="42" t="s">
        <v>6</v>
      </c>
      <c r="J8" s="44" t="s">
        <v>10</v>
      </c>
      <c r="K8" s="45"/>
      <c r="L8" s="40" t="s">
        <v>15</v>
      </c>
    </row>
    <row r="9" spans="1:12" ht="30" customHeight="1" x14ac:dyDescent="0.25">
      <c r="A9" s="36"/>
      <c r="B9" s="37"/>
      <c r="C9" s="39"/>
      <c r="D9" s="36"/>
      <c r="E9" s="36"/>
      <c r="F9" s="36"/>
      <c r="G9" s="43"/>
      <c r="H9" s="43"/>
      <c r="I9" s="43"/>
      <c r="J9" s="17" t="s">
        <v>8</v>
      </c>
      <c r="K9" s="17" t="s">
        <v>9</v>
      </c>
      <c r="L9" s="41"/>
    </row>
    <row r="10" spans="1:12" ht="19.149999999999999" customHeight="1" x14ac:dyDescent="0.25">
      <c r="A10" s="2" t="s">
        <v>17</v>
      </c>
      <c r="B10" s="2" t="s">
        <v>18</v>
      </c>
      <c r="C10" s="5" t="s">
        <v>19</v>
      </c>
      <c r="D10" s="18">
        <v>41699</v>
      </c>
      <c r="E10" s="19">
        <v>7562500</v>
      </c>
      <c r="F10" s="19">
        <v>9150625</v>
      </c>
      <c r="G10" s="20">
        <v>44180</v>
      </c>
      <c r="H10" s="21">
        <v>433420.72</v>
      </c>
      <c r="I10" s="21">
        <v>524439.06999999995</v>
      </c>
      <c r="J10" s="51" t="s">
        <v>128</v>
      </c>
      <c r="K10" s="52" t="s">
        <v>129</v>
      </c>
      <c r="L10" s="25">
        <f>(I10/F10)</f>
        <v>5.7311830612663067E-2</v>
      </c>
    </row>
    <row r="11" spans="1:12" ht="19.149999999999999" customHeight="1" x14ac:dyDescent="0.25">
      <c r="A11" s="2" t="s">
        <v>20</v>
      </c>
      <c r="B11" s="2" t="s">
        <v>21</v>
      </c>
      <c r="C11" s="4" t="s">
        <v>22</v>
      </c>
      <c r="D11" s="22">
        <v>42560</v>
      </c>
      <c r="E11" s="23">
        <v>1095867.76</v>
      </c>
      <c r="F11" s="23">
        <v>1325999.99</v>
      </c>
      <c r="G11" s="22">
        <v>44096</v>
      </c>
      <c r="H11" s="24">
        <v>12246.54</v>
      </c>
      <c r="I11" s="24">
        <v>14818.31</v>
      </c>
      <c r="J11" s="53" t="s">
        <v>129</v>
      </c>
      <c r="K11" s="54" t="s">
        <v>128</v>
      </c>
      <c r="L11" s="25">
        <f t="shared" ref="L11:L66" si="0">(I11/F11)</f>
        <v>1.1175196162708869E-2</v>
      </c>
    </row>
    <row r="12" spans="1:12" ht="19.149999999999999" customHeight="1" x14ac:dyDescent="0.25">
      <c r="A12" s="2" t="s">
        <v>23</v>
      </c>
      <c r="B12" s="2" t="s">
        <v>21</v>
      </c>
      <c r="C12" s="4" t="s">
        <v>24</v>
      </c>
      <c r="D12" s="22">
        <v>42361</v>
      </c>
      <c r="E12" s="23">
        <v>1200000</v>
      </c>
      <c r="F12" s="23">
        <v>1452000</v>
      </c>
      <c r="G12" s="50" t="s">
        <v>130</v>
      </c>
      <c r="H12" s="24">
        <v>159764.81</v>
      </c>
      <c r="I12" s="24">
        <v>193315.42</v>
      </c>
      <c r="J12" s="53" t="s">
        <v>128</v>
      </c>
      <c r="K12" s="54" t="s">
        <v>129</v>
      </c>
      <c r="L12" s="25">
        <f t="shared" si="0"/>
        <v>0.13313734159779614</v>
      </c>
    </row>
    <row r="13" spans="1:12" ht="19.149999999999999" customHeight="1" x14ac:dyDescent="0.25">
      <c r="A13" s="2" t="s">
        <v>25</v>
      </c>
      <c r="B13" s="2" t="s">
        <v>21</v>
      </c>
      <c r="C13" s="4" t="s">
        <v>26</v>
      </c>
      <c r="D13" s="22">
        <v>42565</v>
      </c>
      <c r="E13" s="23">
        <v>133202.12</v>
      </c>
      <c r="F13" s="23">
        <v>161174.57</v>
      </c>
      <c r="G13" s="50" t="s">
        <v>130</v>
      </c>
      <c r="H13" s="24">
        <v>5238.87</v>
      </c>
      <c r="I13" s="24">
        <v>6339.03</v>
      </c>
      <c r="J13" s="53" t="s">
        <v>129</v>
      </c>
      <c r="K13" s="54" t="s">
        <v>128</v>
      </c>
      <c r="L13" s="25">
        <f t="shared" si="0"/>
        <v>3.9330211955893535E-2</v>
      </c>
    </row>
    <row r="14" spans="1:12" ht="19.149999999999999" customHeight="1" x14ac:dyDescent="0.25">
      <c r="A14" s="2" t="s">
        <v>27</v>
      </c>
      <c r="B14" s="2" t="s">
        <v>21</v>
      </c>
      <c r="C14" s="4" t="s">
        <v>28</v>
      </c>
      <c r="D14" s="22">
        <v>42830</v>
      </c>
      <c r="E14" s="23">
        <v>1469674.96</v>
      </c>
      <c r="F14" s="23">
        <v>1778306.7</v>
      </c>
      <c r="G14" s="22">
        <v>44078</v>
      </c>
      <c r="H14" s="24">
        <v>55112.81</v>
      </c>
      <c r="I14" s="24">
        <v>66686.5</v>
      </c>
      <c r="J14" s="53" t="s">
        <v>129</v>
      </c>
      <c r="K14" s="54" t="s">
        <v>128</v>
      </c>
      <c r="L14" s="25">
        <f t="shared" si="0"/>
        <v>3.7499999297084134E-2</v>
      </c>
    </row>
    <row r="15" spans="1:12" ht="19.149999999999999" customHeight="1" x14ac:dyDescent="0.25">
      <c r="A15" s="2" t="s">
        <v>29</v>
      </c>
      <c r="B15" s="2" t="s">
        <v>21</v>
      </c>
      <c r="C15" s="4" t="s">
        <v>30</v>
      </c>
      <c r="D15" s="22">
        <v>43096</v>
      </c>
      <c r="E15" s="23">
        <v>660000</v>
      </c>
      <c r="F15" s="23">
        <v>798600</v>
      </c>
      <c r="G15" s="22">
        <v>44182</v>
      </c>
      <c r="H15" s="24">
        <v>48467.21</v>
      </c>
      <c r="I15" s="24">
        <v>58645.32</v>
      </c>
      <c r="J15" s="53" t="s">
        <v>129</v>
      </c>
      <c r="K15" s="54" t="s">
        <v>128</v>
      </c>
      <c r="L15" s="25">
        <f t="shared" si="0"/>
        <v>7.3435161532682189E-2</v>
      </c>
    </row>
    <row r="16" spans="1:12" ht="19.149999999999999" customHeight="1" x14ac:dyDescent="0.25">
      <c r="A16" s="2" t="s">
        <v>31</v>
      </c>
      <c r="B16" s="2" t="s">
        <v>21</v>
      </c>
      <c r="C16" s="4" t="s">
        <v>32</v>
      </c>
      <c r="D16" s="22">
        <v>43196</v>
      </c>
      <c r="E16" s="23">
        <v>296600</v>
      </c>
      <c r="F16" s="23">
        <v>358886</v>
      </c>
      <c r="G16" s="22">
        <v>43973</v>
      </c>
      <c r="H16" s="24">
        <v>9541.9599999999991</v>
      </c>
      <c r="I16" s="24">
        <v>11545.77</v>
      </c>
      <c r="J16" s="53" t="s">
        <v>129</v>
      </c>
      <c r="K16" s="54" t="s">
        <v>128</v>
      </c>
      <c r="L16" s="25">
        <f t="shared" si="0"/>
        <v>3.2171135123688306E-2</v>
      </c>
    </row>
    <row r="17" spans="1:12" ht="19.149999999999999" customHeight="1" x14ac:dyDescent="0.25">
      <c r="A17" s="2" t="s">
        <v>33</v>
      </c>
      <c r="B17" s="2" t="s">
        <v>21</v>
      </c>
      <c r="C17" s="4" t="s">
        <v>34</v>
      </c>
      <c r="D17" s="22">
        <v>43196</v>
      </c>
      <c r="E17" s="23">
        <v>296600</v>
      </c>
      <c r="F17" s="23">
        <v>358886</v>
      </c>
      <c r="G17" s="22">
        <v>44042</v>
      </c>
      <c r="H17" s="24">
        <v>20518.88</v>
      </c>
      <c r="I17" s="24">
        <v>24827.85</v>
      </c>
      <c r="J17" s="53" t="s">
        <v>128</v>
      </c>
      <c r="K17" s="54" t="s">
        <v>129</v>
      </c>
      <c r="L17" s="25">
        <f t="shared" si="0"/>
        <v>6.9180324671344093E-2</v>
      </c>
    </row>
    <row r="18" spans="1:12" ht="19.149999999999999" customHeight="1" x14ac:dyDescent="0.25">
      <c r="A18" s="2" t="s">
        <v>35</v>
      </c>
      <c r="B18" s="2" t="s">
        <v>21</v>
      </c>
      <c r="C18" s="4" t="s">
        <v>36</v>
      </c>
      <c r="D18" s="22">
        <v>43208</v>
      </c>
      <c r="E18" s="23">
        <v>4717715.13</v>
      </c>
      <c r="F18" s="23">
        <v>5708435.3099999996</v>
      </c>
      <c r="G18" s="22">
        <v>43990</v>
      </c>
      <c r="H18" s="24">
        <v>901412.08</v>
      </c>
      <c r="I18" s="24">
        <v>1090708.6200000001</v>
      </c>
      <c r="J18" s="53" t="s">
        <v>129</v>
      </c>
      <c r="K18" s="54" t="s">
        <v>128</v>
      </c>
      <c r="L18" s="25">
        <f t="shared" si="0"/>
        <v>0.19106962955142959</v>
      </c>
    </row>
    <row r="19" spans="1:12" ht="19.149999999999999" customHeight="1" x14ac:dyDescent="0.25">
      <c r="A19" s="2" t="s">
        <v>37</v>
      </c>
      <c r="B19" s="2" t="s">
        <v>21</v>
      </c>
      <c r="C19" s="4" t="s">
        <v>38</v>
      </c>
      <c r="D19" s="22">
        <v>43264</v>
      </c>
      <c r="E19" s="23">
        <v>2798631.21</v>
      </c>
      <c r="F19" s="23">
        <v>3386343.76</v>
      </c>
      <c r="G19" s="50" t="s">
        <v>130</v>
      </c>
      <c r="H19" s="24">
        <v>109964.55</v>
      </c>
      <c r="I19" s="24">
        <v>133057.10999999999</v>
      </c>
      <c r="J19" s="53" t="s">
        <v>129</v>
      </c>
      <c r="K19" s="54" t="s">
        <v>128</v>
      </c>
      <c r="L19" s="25">
        <f t="shared" si="0"/>
        <v>3.9292263110346483E-2</v>
      </c>
    </row>
    <row r="20" spans="1:12" ht="19.149999999999999" customHeight="1" x14ac:dyDescent="0.25">
      <c r="A20" s="2" t="s">
        <v>39</v>
      </c>
      <c r="B20" s="2" t="s">
        <v>21</v>
      </c>
      <c r="C20" s="4" t="s">
        <v>40</v>
      </c>
      <c r="D20" s="22">
        <v>43264</v>
      </c>
      <c r="E20" s="23">
        <v>2798631.21</v>
      </c>
      <c r="F20" s="23">
        <v>3386343.76</v>
      </c>
      <c r="G20" s="22">
        <v>43962</v>
      </c>
      <c r="H20" s="24">
        <v>251653.79</v>
      </c>
      <c r="I20" s="24">
        <v>304501.09000000003</v>
      </c>
      <c r="J20" s="53" t="s">
        <v>129</v>
      </c>
      <c r="K20" s="54" t="s">
        <v>128</v>
      </c>
      <c r="L20" s="25">
        <f t="shared" si="0"/>
        <v>8.9920312756434403E-2</v>
      </c>
    </row>
    <row r="21" spans="1:12" ht="18" customHeight="1" x14ac:dyDescent="0.25">
      <c r="A21" s="2" t="s">
        <v>41</v>
      </c>
      <c r="B21" s="2" t="s">
        <v>21</v>
      </c>
      <c r="C21" s="4" t="s">
        <v>40</v>
      </c>
      <c r="D21" s="22">
        <v>43264</v>
      </c>
      <c r="E21" s="23">
        <v>2798631.21</v>
      </c>
      <c r="F21" s="23">
        <v>3386343.76</v>
      </c>
      <c r="G21" s="22">
        <v>44044</v>
      </c>
      <c r="H21" s="24">
        <v>93476.56</v>
      </c>
      <c r="I21" s="24">
        <v>113106.64</v>
      </c>
      <c r="J21" s="53" t="s">
        <v>129</v>
      </c>
      <c r="K21" s="54" t="s">
        <v>128</v>
      </c>
      <c r="L21" s="25">
        <f t="shared" si="0"/>
        <v>3.3400814570579807E-2</v>
      </c>
    </row>
    <row r="22" spans="1:12" ht="19.149999999999999" customHeight="1" x14ac:dyDescent="0.25">
      <c r="A22" s="2" t="s">
        <v>42</v>
      </c>
      <c r="B22" s="2" t="s">
        <v>21</v>
      </c>
      <c r="C22" s="4" t="s">
        <v>43</v>
      </c>
      <c r="D22" s="22">
        <v>43264</v>
      </c>
      <c r="E22" s="23">
        <v>2798631.21</v>
      </c>
      <c r="F22" s="23">
        <v>3386343.76</v>
      </c>
      <c r="G22" s="22">
        <v>44176</v>
      </c>
      <c r="H22" s="24">
        <v>66115.7</v>
      </c>
      <c r="I22" s="24">
        <v>80000</v>
      </c>
      <c r="J22" s="53" t="s">
        <v>129</v>
      </c>
      <c r="K22" s="54" t="s">
        <v>128</v>
      </c>
      <c r="L22" s="25">
        <f t="shared" si="0"/>
        <v>2.3624299737366298E-2</v>
      </c>
    </row>
    <row r="23" spans="1:12" ht="19.149999999999999" customHeight="1" x14ac:dyDescent="0.25">
      <c r="A23" s="2" t="s">
        <v>44</v>
      </c>
      <c r="B23" s="2" t="s">
        <v>21</v>
      </c>
      <c r="C23" s="4" t="s">
        <v>45</v>
      </c>
      <c r="D23" s="22">
        <v>43234</v>
      </c>
      <c r="E23" s="23">
        <v>2227202.98</v>
      </c>
      <c r="F23" s="23">
        <v>2694915.61</v>
      </c>
      <c r="G23" s="22">
        <v>43893</v>
      </c>
      <c r="H23" s="24">
        <v>-80380.639999999999</v>
      </c>
      <c r="I23" s="24">
        <v>-97260.57</v>
      </c>
      <c r="J23" s="53" t="s">
        <v>129</v>
      </c>
      <c r="K23" s="54" t="s">
        <v>128</v>
      </c>
      <c r="L23" s="25">
        <f t="shared" si="0"/>
        <v>-3.6090395424293084E-2</v>
      </c>
    </row>
    <row r="24" spans="1:12" ht="19.149999999999999" customHeight="1" x14ac:dyDescent="0.25">
      <c r="A24" s="2" t="s">
        <v>46</v>
      </c>
      <c r="B24" s="2" t="s">
        <v>21</v>
      </c>
      <c r="C24" s="4" t="s">
        <v>47</v>
      </c>
      <c r="D24" s="22">
        <v>43234</v>
      </c>
      <c r="E24" s="23">
        <v>2227202.98</v>
      </c>
      <c r="F24" s="23">
        <v>2694915.61</v>
      </c>
      <c r="G24" s="22">
        <v>44038</v>
      </c>
      <c r="H24" s="24">
        <v>64462.81</v>
      </c>
      <c r="I24" s="24">
        <v>78000</v>
      </c>
      <c r="J24" s="53" t="s">
        <v>129</v>
      </c>
      <c r="K24" s="54" t="s">
        <v>128</v>
      </c>
      <c r="L24" s="25">
        <f t="shared" si="0"/>
        <v>2.8943392405523231E-2</v>
      </c>
    </row>
    <row r="25" spans="1:12" ht="19.149999999999999" customHeight="1" x14ac:dyDescent="0.25">
      <c r="A25" s="2" t="s">
        <v>48</v>
      </c>
      <c r="B25" s="2" t="s">
        <v>21</v>
      </c>
      <c r="C25" s="4" t="s">
        <v>49</v>
      </c>
      <c r="D25" s="22">
        <v>43234</v>
      </c>
      <c r="E25" s="23">
        <v>2227202.98</v>
      </c>
      <c r="F25" s="23">
        <v>2694915.61</v>
      </c>
      <c r="G25" s="22">
        <v>44161</v>
      </c>
      <c r="H25" s="24">
        <v>93609.98</v>
      </c>
      <c r="I25" s="24">
        <v>113268.08</v>
      </c>
      <c r="J25" s="53" t="s">
        <v>129</v>
      </c>
      <c r="K25" s="54" t="s">
        <v>128</v>
      </c>
      <c r="L25" s="25">
        <f t="shared" si="0"/>
        <v>4.2030288287951252E-2</v>
      </c>
    </row>
    <row r="26" spans="1:12" ht="19.149999999999999" customHeight="1" x14ac:dyDescent="0.25">
      <c r="A26" s="2" t="s">
        <v>50</v>
      </c>
      <c r="B26" s="2" t="s">
        <v>21</v>
      </c>
      <c r="C26" s="4" t="s">
        <v>51</v>
      </c>
      <c r="D26" s="22">
        <v>43264</v>
      </c>
      <c r="E26" s="23">
        <v>395000</v>
      </c>
      <c r="F26" s="23">
        <v>477950</v>
      </c>
      <c r="G26" s="22">
        <v>43929</v>
      </c>
      <c r="H26" s="24">
        <v>14610</v>
      </c>
      <c r="I26" s="24">
        <v>17678</v>
      </c>
      <c r="J26" s="53" t="s">
        <v>129</v>
      </c>
      <c r="K26" s="54" t="s">
        <v>128</v>
      </c>
      <c r="L26" s="25">
        <f t="shared" si="0"/>
        <v>3.698713254524532E-2</v>
      </c>
    </row>
    <row r="27" spans="1:12" ht="19.149999999999999" customHeight="1" x14ac:dyDescent="0.25">
      <c r="A27" s="2" t="s">
        <v>52</v>
      </c>
      <c r="B27" s="2" t="s">
        <v>21</v>
      </c>
      <c r="C27" s="4" t="s">
        <v>51</v>
      </c>
      <c r="D27" s="22">
        <v>43264</v>
      </c>
      <c r="E27" s="23">
        <v>395000</v>
      </c>
      <c r="F27" s="23">
        <v>477950</v>
      </c>
      <c r="G27" s="22">
        <v>44042</v>
      </c>
      <c r="H27" s="24">
        <v>19749.59</v>
      </c>
      <c r="I27" s="24">
        <v>23897</v>
      </c>
      <c r="J27" s="53" t="s">
        <v>129</v>
      </c>
      <c r="K27" s="54" t="s">
        <v>128</v>
      </c>
      <c r="L27" s="25">
        <f t="shared" si="0"/>
        <v>4.99989538654671E-2</v>
      </c>
    </row>
    <row r="28" spans="1:12" ht="19.149999999999999" customHeight="1" x14ac:dyDescent="0.25">
      <c r="A28" s="2" t="s">
        <v>53</v>
      </c>
      <c r="B28" s="2" t="s">
        <v>21</v>
      </c>
      <c r="C28" s="4" t="s">
        <v>54</v>
      </c>
      <c r="D28" s="22">
        <v>43264</v>
      </c>
      <c r="E28" s="23">
        <v>395000</v>
      </c>
      <c r="F28" s="23">
        <v>477950</v>
      </c>
      <c r="G28" s="22">
        <v>44165</v>
      </c>
      <c r="H28" s="24">
        <v>14049</v>
      </c>
      <c r="I28" s="24">
        <v>16999.29</v>
      </c>
      <c r="J28" s="53" t="s">
        <v>128</v>
      </c>
      <c r="K28" s="54" t="s">
        <v>129</v>
      </c>
      <c r="L28" s="25">
        <f t="shared" si="0"/>
        <v>3.5567088607594936E-2</v>
      </c>
    </row>
    <row r="29" spans="1:12" ht="19.149999999999999" customHeight="1" x14ac:dyDescent="0.25">
      <c r="A29" s="2" t="s">
        <v>55</v>
      </c>
      <c r="B29" s="2" t="s">
        <v>21</v>
      </c>
      <c r="C29" s="4" t="s">
        <v>56</v>
      </c>
      <c r="D29" s="22">
        <v>43280</v>
      </c>
      <c r="E29" s="23">
        <v>1503426.54</v>
      </c>
      <c r="F29" s="23">
        <v>1819146.11</v>
      </c>
      <c r="G29" s="50" t="s">
        <v>130</v>
      </c>
      <c r="H29" s="24">
        <v>-705973.55</v>
      </c>
      <c r="I29" s="24">
        <v>-854228</v>
      </c>
      <c r="J29" s="53" t="s">
        <v>128</v>
      </c>
      <c r="K29" s="54" t="s">
        <v>129</v>
      </c>
      <c r="L29" s="25">
        <f t="shared" si="0"/>
        <v>-0.46957635524944169</v>
      </c>
    </row>
    <row r="30" spans="1:12" ht="19.149999999999999" customHeight="1" x14ac:dyDescent="0.25">
      <c r="A30" s="2" t="s">
        <v>57</v>
      </c>
      <c r="B30" s="2" t="s">
        <v>21</v>
      </c>
      <c r="C30" s="4" t="s">
        <v>58</v>
      </c>
      <c r="D30" s="22">
        <v>43280</v>
      </c>
      <c r="E30" s="23">
        <v>1503426.54</v>
      </c>
      <c r="F30" s="23">
        <v>1819146.11</v>
      </c>
      <c r="G30" s="50" t="s">
        <v>130</v>
      </c>
      <c r="H30" s="24">
        <v>194584.1</v>
      </c>
      <c r="I30" s="24">
        <v>235446.76</v>
      </c>
      <c r="J30" s="53" t="s">
        <v>129</v>
      </c>
      <c r="K30" s="54" t="s">
        <v>128</v>
      </c>
      <c r="L30" s="25">
        <f t="shared" si="0"/>
        <v>0.12942707499179382</v>
      </c>
    </row>
    <row r="31" spans="1:12" ht="19.149999999999999" customHeight="1" x14ac:dyDescent="0.25">
      <c r="A31" s="2" t="s">
        <v>59</v>
      </c>
      <c r="B31" s="2" t="s">
        <v>21</v>
      </c>
      <c r="C31" s="4" t="s">
        <v>60</v>
      </c>
      <c r="D31" s="22">
        <v>43286</v>
      </c>
      <c r="E31" s="23">
        <v>405209.79</v>
      </c>
      <c r="F31" s="23">
        <v>490303.86</v>
      </c>
      <c r="G31" s="22">
        <v>43897</v>
      </c>
      <c r="H31" s="24">
        <v>-15077.22</v>
      </c>
      <c r="I31" s="24">
        <v>-18243.439999999999</v>
      </c>
      <c r="J31" s="53" t="s">
        <v>129</v>
      </c>
      <c r="K31" s="54" t="s">
        <v>128</v>
      </c>
      <c r="L31" s="25">
        <f t="shared" si="0"/>
        <v>-3.7208436417367791E-2</v>
      </c>
    </row>
    <row r="32" spans="1:12" ht="19.149999999999999" customHeight="1" x14ac:dyDescent="0.25">
      <c r="A32" s="2" t="s">
        <v>61</v>
      </c>
      <c r="B32" s="2" t="s">
        <v>21</v>
      </c>
      <c r="C32" s="4" t="s">
        <v>62</v>
      </c>
      <c r="D32" s="22">
        <v>43286</v>
      </c>
      <c r="E32" s="23">
        <v>405209.79</v>
      </c>
      <c r="F32" s="23">
        <v>490303.86</v>
      </c>
      <c r="G32" s="22">
        <v>44071</v>
      </c>
      <c r="H32" s="24">
        <v>48929.08</v>
      </c>
      <c r="I32" s="24">
        <v>59204.19</v>
      </c>
      <c r="J32" s="53" t="s">
        <v>129</v>
      </c>
      <c r="K32" s="54" t="s">
        <v>128</v>
      </c>
      <c r="L32" s="25">
        <f t="shared" si="0"/>
        <v>0.12074999776669106</v>
      </c>
    </row>
    <row r="33" spans="1:12" ht="19.149999999999999" customHeight="1" x14ac:dyDescent="0.25">
      <c r="A33" s="2" t="s">
        <v>63</v>
      </c>
      <c r="B33" s="2" t="s">
        <v>21</v>
      </c>
      <c r="C33" s="4" t="s">
        <v>64</v>
      </c>
      <c r="D33" s="22">
        <v>43286</v>
      </c>
      <c r="E33" s="23">
        <v>1120361.46</v>
      </c>
      <c r="F33" s="23">
        <v>1355637.37</v>
      </c>
      <c r="G33" s="22">
        <v>43990</v>
      </c>
      <c r="H33" s="24">
        <v>175871.85</v>
      </c>
      <c r="I33" s="24">
        <v>212804.94</v>
      </c>
      <c r="J33" s="53" t="s">
        <v>129</v>
      </c>
      <c r="K33" s="54" t="s">
        <v>128</v>
      </c>
      <c r="L33" s="25">
        <f t="shared" si="0"/>
        <v>0.1569777764388422</v>
      </c>
    </row>
    <row r="34" spans="1:12" ht="19.149999999999999" customHeight="1" x14ac:dyDescent="0.25">
      <c r="A34" s="2" t="s">
        <v>65</v>
      </c>
      <c r="B34" s="2" t="s">
        <v>21</v>
      </c>
      <c r="C34" s="4" t="s">
        <v>66</v>
      </c>
      <c r="D34" s="22">
        <v>43286</v>
      </c>
      <c r="E34" s="23">
        <v>1120361.46</v>
      </c>
      <c r="F34" s="23">
        <v>1355637.37</v>
      </c>
      <c r="G34" s="22">
        <v>44042</v>
      </c>
      <c r="H34" s="24">
        <v>12396.69</v>
      </c>
      <c r="I34" s="24">
        <v>15000</v>
      </c>
      <c r="J34" s="53" t="s">
        <v>129</v>
      </c>
      <c r="K34" s="54" t="s">
        <v>128</v>
      </c>
      <c r="L34" s="25">
        <f t="shared" si="0"/>
        <v>1.106490594900021E-2</v>
      </c>
    </row>
    <row r="35" spans="1:12" ht="19.149999999999999" customHeight="1" x14ac:dyDescent="0.25">
      <c r="A35" s="2" t="s">
        <v>67</v>
      </c>
      <c r="B35" s="2" t="s">
        <v>21</v>
      </c>
      <c r="C35" s="4" t="s">
        <v>64</v>
      </c>
      <c r="D35" s="22">
        <v>43286</v>
      </c>
      <c r="E35" s="23">
        <v>1120361.46</v>
      </c>
      <c r="F35" s="23">
        <v>1355637.37</v>
      </c>
      <c r="G35" s="22">
        <v>44082</v>
      </c>
      <c r="H35" s="24">
        <v>53374.66</v>
      </c>
      <c r="I35" s="24">
        <v>64583.34</v>
      </c>
      <c r="J35" s="53" t="s">
        <v>129</v>
      </c>
      <c r="K35" s="54" t="s">
        <v>128</v>
      </c>
      <c r="L35" s="25">
        <f t="shared" si="0"/>
        <v>4.7640572198153548E-2</v>
      </c>
    </row>
    <row r="36" spans="1:12" ht="19.149999999999999" customHeight="1" x14ac:dyDescent="0.25">
      <c r="A36" s="2" t="s">
        <v>68</v>
      </c>
      <c r="B36" s="2" t="s">
        <v>21</v>
      </c>
      <c r="C36" s="4" t="s">
        <v>69</v>
      </c>
      <c r="D36" s="22">
        <v>43271</v>
      </c>
      <c r="E36" s="23">
        <v>804405.64</v>
      </c>
      <c r="F36" s="23">
        <v>973330.82</v>
      </c>
      <c r="G36" s="22">
        <v>44061</v>
      </c>
      <c r="H36" s="24">
        <v>25381.64</v>
      </c>
      <c r="I36" s="24">
        <v>30711.79</v>
      </c>
      <c r="J36" s="53" t="s">
        <v>129</v>
      </c>
      <c r="K36" s="54" t="s">
        <v>128</v>
      </c>
      <c r="L36" s="25">
        <f t="shared" si="0"/>
        <v>3.1553290380756674E-2</v>
      </c>
    </row>
    <row r="37" spans="1:12" ht="19.149999999999999" customHeight="1" x14ac:dyDescent="0.25">
      <c r="A37" s="2" t="s">
        <v>70</v>
      </c>
      <c r="B37" s="2" t="s">
        <v>21</v>
      </c>
      <c r="C37" s="4" t="s">
        <v>71</v>
      </c>
      <c r="D37" s="22">
        <v>43301</v>
      </c>
      <c r="E37" s="23">
        <v>1663249.15</v>
      </c>
      <c r="F37" s="23">
        <v>2012531.47</v>
      </c>
      <c r="G37" s="22">
        <v>43949</v>
      </c>
      <c r="H37" s="24">
        <v>-61741</v>
      </c>
      <c r="I37" s="24">
        <v>-74706.61</v>
      </c>
      <c r="J37" s="53" t="s">
        <v>129</v>
      </c>
      <c r="K37" s="54" t="s">
        <v>128</v>
      </c>
      <c r="L37" s="25">
        <f t="shared" si="0"/>
        <v>-3.7120716427852925E-2</v>
      </c>
    </row>
    <row r="38" spans="1:12" ht="19.149999999999999" customHeight="1" x14ac:dyDescent="0.25">
      <c r="A38" s="2" t="s">
        <v>72</v>
      </c>
      <c r="B38" s="2" t="s">
        <v>21</v>
      </c>
      <c r="C38" s="4" t="s">
        <v>73</v>
      </c>
      <c r="D38" s="22">
        <v>43301</v>
      </c>
      <c r="E38" s="23">
        <v>1663249.15</v>
      </c>
      <c r="F38" s="23">
        <v>2012531.47</v>
      </c>
      <c r="G38" s="22">
        <v>44154</v>
      </c>
      <c r="H38" s="24">
        <v>138449.92000000001</v>
      </c>
      <c r="I38" s="24">
        <v>167524.4</v>
      </c>
      <c r="J38" s="53" t="s">
        <v>129</v>
      </c>
      <c r="K38" s="54" t="s">
        <v>128</v>
      </c>
      <c r="L38" s="25">
        <f t="shared" si="0"/>
        <v>8.3240636232138024E-2</v>
      </c>
    </row>
    <row r="39" spans="1:12" ht="19.149999999999999" customHeight="1" x14ac:dyDescent="0.25">
      <c r="A39" s="2" t="s">
        <v>74</v>
      </c>
      <c r="B39" s="2" t="s">
        <v>21</v>
      </c>
      <c r="C39" s="4" t="s">
        <v>75</v>
      </c>
      <c r="D39" s="22">
        <v>43286</v>
      </c>
      <c r="E39" s="23">
        <v>372924.01</v>
      </c>
      <c r="F39" s="23">
        <v>451238.05</v>
      </c>
      <c r="G39" s="22">
        <v>43893</v>
      </c>
      <c r="H39" s="24">
        <v>-12914.38</v>
      </c>
      <c r="I39" s="24">
        <v>-15626.4</v>
      </c>
      <c r="J39" s="53" t="s">
        <v>129</v>
      </c>
      <c r="K39" s="54" t="s">
        <v>128</v>
      </c>
      <c r="L39" s="25">
        <f t="shared" si="0"/>
        <v>-3.4630058347251524E-2</v>
      </c>
    </row>
    <row r="40" spans="1:12" ht="19.149999999999999" customHeight="1" x14ac:dyDescent="0.25">
      <c r="A40" s="2" t="s">
        <v>76</v>
      </c>
      <c r="B40" s="2" t="s">
        <v>21</v>
      </c>
      <c r="C40" s="4" t="s">
        <v>77</v>
      </c>
      <c r="D40" s="22">
        <v>43286</v>
      </c>
      <c r="E40" s="23">
        <v>372924.01</v>
      </c>
      <c r="F40" s="23">
        <v>451238.05</v>
      </c>
      <c r="G40" s="22">
        <v>44019</v>
      </c>
      <c r="H40" s="24">
        <v>47047.21</v>
      </c>
      <c r="I40" s="24">
        <v>56927.12</v>
      </c>
      <c r="J40" s="53" t="s">
        <v>128</v>
      </c>
      <c r="K40" s="54" t="s">
        <v>129</v>
      </c>
      <c r="L40" s="25">
        <f t="shared" si="0"/>
        <v>0.12615762345396184</v>
      </c>
    </row>
    <row r="41" spans="1:12" ht="19.149999999999999" customHeight="1" x14ac:dyDescent="0.25">
      <c r="A41" s="2" t="s">
        <v>78</v>
      </c>
      <c r="B41" s="2" t="s">
        <v>21</v>
      </c>
      <c r="C41" s="4" t="s">
        <v>79</v>
      </c>
      <c r="D41" s="22">
        <v>43346</v>
      </c>
      <c r="E41" s="23">
        <v>2932219.28</v>
      </c>
      <c r="F41" s="23">
        <v>3547985.33</v>
      </c>
      <c r="G41" s="22">
        <v>43817</v>
      </c>
      <c r="H41" s="24">
        <v>133763.21</v>
      </c>
      <c r="I41" s="24">
        <v>161853.49</v>
      </c>
      <c r="J41" s="53" t="s">
        <v>129</v>
      </c>
      <c r="K41" s="54" t="s">
        <v>128</v>
      </c>
      <c r="L41" s="25">
        <f t="shared" si="0"/>
        <v>4.5618421426787577E-2</v>
      </c>
    </row>
    <row r="42" spans="1:12" ht="19.149999999999999" customHeight="1" x14ac:dyDescent="0.25">
      <c r="A42" s="2" t="s">
        <v>80</v>
      </c>
      <c r="B42" s="2" t="s">
        <v>21</v>
      </c>
      <c r="C42" s="4" t="s">
        <v>81</v>
      </c>
      <c r="D42" s="22">
        <v>43346</v>
      </c>
      <c r="E42" s="23">
        <v>2932219.28</v>
      </c>
      <c r="F42" s="23">
        <v>3547985.33</v>
      </c>
      <c r="G42" s="22">
        <v>44082</v>
      </c>
      <c r="H42" s="24">
        <v>185161.60000000001</v>
      </c>
      <c r="I42" s="24">
        <v>224045.54</v>
      </c>
      <c r="J42" s="53" t="s">
        <v>129</v>
      </c>
      <c r="K42" s="54" t="s">
        <v>128</v>
      </c>
      <c r="L42" s="25">
        <f t="shared" si="0"/>
        <v>6.3147256586881098E-2</v>
      </c>
    </row>
    <row r="43" spans="1:12" ht="19.149999999999999" customHeight="1" x14ac:dyDescent="0.25">
      <c r="A43" s="2" t="s">
        <v>82</v>
      </c>
      <c r="B43" s="2" t="s">
        <v>21</v>
      </c>
      <c r="C43" s="4" t="s">
        <v>83</v>
      </c>
      <c r="D43" s="22">
        <v>43412</v>
      </c>
      <c r="E43" s="23">
        <v>854432.78</v>
      </c>
      <c r="F43" s="23">
        <v>1033863.66</v>
      </c>
      <c r="G43" s="22">
        <v>43893</v>
      </c>
      <c r="H43" s="24">
        <v>-29724.12</v>
      </c>
      <c r="I43" s="24">
        <v>-35966.19</v>
      </c>
      <c r="J43" s="53" t="s">
        <v>129</v>
      </c>
      <c r="K43" s="54" t="s">
        <v>128</v>
      </c>
      <c r="L43" s="25">
        <f t="shared" si="0"/>
        <v>-3.4788136377672856E-2</v>
      </c>
    </row>
    <row r="44" spans="1:12" ht="19.149999999999999" customHeight="1" x14ac:dyDescent="0.25">
      <c r="A44" s="2" t="s">
        <v>84</v>
      </c>
      <c r="B44" s="2" t="s">
        <v>21</v>
      </c>
      <c r="C44" s="4" t="s">
        <v>85</v>
      </c>
      <c r="D44" s="22">
        <v>43412</v>
      </c>
      <c r="E44" s="23">
        <v>854432.78</v>
      </c>
      <c r="F44" s="23">
        <v>1033863.66</v>
      </c>
      <c r="G44" s="22">
        <v>44134</v>
      </c>
      <c r="H44" s="24">
        <v>20661.16</v>
      </c>
      <c r="I44" s="24">
        <v>25000</v>
      </c>
      <c r="J44" s="53" t="s">
        <v>129</v>
      </c>
      <c r="K44" s="54" t="s">
        <v>128</v>
      </c>
      <c r="L44" s="25">
        <f t="shared" si="0"/>
        <v>2.4181138158971559E-2</v>
      </c>
    </row>
    <row r="45" spans="1:12" ht="19.149999999999999" customHeight="1" x14ac:dyDescent="0.25">
      <c r="A45" s="2" t="s">
        <v>86</v>
      </c>
      <c r="B45" s="2" t="s">
        <v>21</v>
      </c>
      <c r="C45" s="4" t="s">
        <v>87</v>
      </c>
      <c r="D45" s="22">
        <v>43375</v>
      </c>
      <c r="E45" s="23">
        <v>1169164.92</v>
      </c>
      <c r="F45" s="23">
        <v>1414689.55</v>
      </c>
      <c r="G45" s="22">
        <v>43753</v>
      </c>
      <c r="H45" s="24">
        <v>67894.210000000006</v>
      </c>
      <c r="I45" s="24">
        <v>82152</v>
      </c>
      <c r="J45" s="53" t="s">
        <v>129</v>
      </c>
      <c r="K45" s="54" t="s">
        <v>128</v>
      </c>
      <c r="L45" s="25">
        <f t="shared" si="0"/>
        <v>5.8070691198644955E-2</v>
      </c>
    </row>
    <row r="46" spans="1:12" ht="19.149999999999999" customHeight="1" x14ac:dyDescent="0.25">
      <c r="A46" s="2" t="s">
        <v>88</v>
      </c>
      <c r="B46" s="2" t="s">
        <v>21</v>
      </c>
      <c r="C46" s="4" t="s">
        <v>87</v>
      </c>
      <c r="D46" s="22">
        <v>43375</v>
      </c>
      <c r="E46" s="23">
        <v>1169164.92</v>
      </c>
      <c r="F46" s="23">
        <v>1414689.55</v>
      </c>
      <c r="G46" s="22">
        <v>44024</v>
      </c>
      <c r="H46" s="24">
        <v>34382.910000000003</v>
      </c>
      <c r="I46" s="24">
        <v>41603.32</v>
      </c>
      <c r="J46" s="53" t="s">
        <v>129</v>
      </c>
      <c r="K46" s="54" t="s">
        <v>128</v>
      </c>
      <c r="L46" s="25">
        <f t="shared" si="0"/>
        <v>2.9408091690505525E-2</v>
      </c>
    </row>
    <row r="47" spans="1:12" ht="19.149999999999999" customHeight="1" x14ac:dyDescent="0.25">
      <c r="A47" s="2" t="s">
        <v>89</v>
      </c>
      <c r="B47" s="2" t="s">
        <v>21</v>
      </c>
      <c r="C47" s="4" t="s">
        <v>90</v>
      </c>
      <c r="D47" s="22">
        <v>43375</v>
      </c>
      <c r="E47" s="23">
        <v>1169164.92</v>
      </c>
      <c r="F47" s="23">
        <v>1414689.55</v>
      </c>
      <c r="G47" s="22">
        <v>44161</v>
      </c>
      <c r="H47" s="24">
        <v>62809.919999999998</v>
      </c>
      <c r="I47" s="24">
        <v>76000</v>
      </c>
      <c r="J47" s="53" t="s">
        <v>129</v>
      </c>
      <c r="K47" s="54" t="s">
        <v>128</v>
      </c>
      <c r="L47" s="25">
        <f t="shared" si="0"/>
        <v>5.3722033926100601E-2</v>
      </c>
    </row>
    <row r="48" spans="1:12" ht="19.149999999999999" customHeight="1" x14ac:dyDescent="0.25">
      <c r="A48" s="2" t="s">
        <v>91</v>
      </c>
      <c r="B48" s="2" t="s">
        <v>21</v>
      </c>
      <c r="C48" s="4" t="s">
        <v>92</v>
      </c>
      <c r="D48" s="22">
        <v>43402</v>
      </c>
      <c r="E48" s="23">
        <v>2157497.06</v>
      </c>
      <c r="F48" s="23">
        <v>2610571.44</v>
      </c>
      <c r="G48" s="22">
        <v>44013</v>
      </c>
      <c r="H48" s="24">
        <v>79778.22</v>
      </c>
      <c r="I48" s="24">
        <v>96531.65</v>
      </c>
      <c r="J48" s="53" t="s">
        <v>129</v>
      </c>
      <c r="K48" s="54" t="s">
        <v>128</v>
      </c>
      <c r="L48" s="25">
        <f t="shared" si="0"/>
        <v>3.6977210629409167E-2</v>
      </c>
    </row>
    <row r="49" spans="1:12" ht="19.149999999999999" customHeight="1" x14ac:dyDescent="0.25">
      <c r="A49" s="2" t="s">
        <v>93</v>
      </c>
      <c r="B49" s="2" t="s">
        <v>21</v>
      </c>
      <c r="C49" s="4" t="s">
        <v>94</v>
      </c>
      <c r="D49" s="22">
        <v>43402</v>
      </c>
      <c r="E49" s="23">
        <v>2157497.06</v>
      </c>
      <c r="F49" s="23">
        <v>2610571.44</v>
      </c>
      <c r="G49" s="22">
        <v>44147</v>
      </c>
      <c r="H49" s="24">
        <v>77633.440000000002</v>
      </c>
      <c r="I49" s="24">
        <v>93936.46</v>
      </c>
      <c r="J49" s="53" t="s">
        <v>129</v>
      </c>
      <c r="K49" s="54" t="s">
        <v>128</v>
      </c>
      <c r="L49" s="25">
        <f t="shared" si="0"/>
        <v>3.5983102611434378E-2</v>
      </c>
    </row>
    <row r="50" spans="1:12" ht="19.149999999999999" customHeight="1" x14ac:dyDescent="0.25">
      <c r="A50" s="2" t="s">
        <v>95</v>
      </c>
      <c r="B50" s="2" t="s">
        <v>21</v>
      </c>
      <c r="C50" s="4" t="s">
        <v>96</v>
      </c>
      <c r="D50" s="22">
        <v>43304</v>
      </c>
      <c r="E50" s="23">
        <v>1243555.51</v>
      </c>
      <c r="F50" s="23">
        <v>1504702.17</v>
      </c>
      <c r="G50" s="22">
        <v>44014</v>
      </c>
      <c r="H50" s="24">
        <v>69173.259999999995</v>
      </c>
      <c r="I50" s="24">
        <v>83699.64</v>
      </c>
      <c r="J50" s="53" t="s">
        <v>129</v>
      </c>
      <c r="K50" s="54" t="s">
        <v>128</v>
      </c>
      <c r="L50" s="25">
        <f t="shared" si="0"/>
        <v>5.5625386650435947E-2</v>
      </c>
    </row>
    <row r="51" spans="1:12" ht="19.149999999999999" customHeight="1" x14ac:dyDescent="0.25">
      <c r="A51" s="2" t="s">
        <v>97</v>
      </c>
      <c r="B51" s="2" t="s">
        <v>21</v>
      </c>
      <c r="C51" s="4" t="s">
        <v>96</v>
      </c>
      <c r="D51" s="22">
        <v>43304</v>
      </c>
      <c r="E51" s="23">
        <v>1243555.51</v>
      </c>
      <c r="F51" s="23">
        <v>1504702.17</v>
      </c>
      <c r="G51" s="22">
        <v>44146</v>
      </c>
      <c r="H51" s="24">
        <v>5681.82</v>
      </c>
      <c r="I51" s="24">
        <v>6875</v>
      </c>
      <c r="J51" s="53" t="s">
        <v>129</v>
      </c>
      <c r="K51" s="54" t="s">
        <v>128</v>
      </c>
      <c r="L51" s="25">
        <f t="shared" si="0"/>
        <v>4.5690104906275239E-3</v>
      </c>
    </row>
    <row r="52" spans="1:12" ht="19.149999999999999" customHeight="1" x14ac:dyDescent="0.25">
      <c r="A52" s="2" t="s">
        <v>98</v>
      </c>
      <c r="B52" s="2" t="s">
        <v>21</v>
      </c>
      <c r="C52" s="4" t="s">
        <v>99</v>
      </c>
      <c r="D52" s="22">
        <v>43315</v>
      </c>
      <c r="E52" s="23">
        <v>290607.75</v>
      </c>
      <c r="F52" s="23">
        <v>351635.38</v>
      </c>
      <c r="G52" s="22">
        <v>43902</v>
      </c>
      <c r="H52" s="24">
        <v>-10119.35</v>
      </c>
      <c r="I52" s="24">
        <v>-12244.41</v>
      </c>
      <c r="J52" s="53" t="s">
        <v>129</v>
      </c>
      <c r="K52" s="54" t="s">
        <v>128</v>
      </c>
      <c r="L52" s="25">
        <f t="shared" si="0"/>
        <v>-3.4821325430905159E-2</v>
      </c>
    </row>
    <row r="53" spans="1:12" ht="19.149999999999999" customHeight="1" x14ac:dyDescent="0.25">
      <c r="A53" s="2" t="s">
        <v>100</v>
      </c>
      <c r="B53" s="2" t="s">
        <v>21</v>
      </c>
      <c r="C53" s="4" t="s">
        <v>101</v>
      </c>
      <c r="D53" s="22">
        <v>43315</v>
      </c>
      <c r="E53" s="23">
        <v>290607.75</v>
      </c>
      <c r="F53" s="23">
        <v>351635.38</v>
      </c>
      <c r="G53" s="22">
        <v>44006</v>
      </c>
      <c r="H53" s="24">
        <v>41320.589999999997</v>
      </c>
      <c r="I53" s="24">
        <v>49997.91</v>
      </c>
      <c r="J53" s="53" t="s">
        <v>129</v>
      </c>
      <c r="K53" s="54" t="s">
        <v>128</v>
      </c>
      <c r="L53" s="25">
        <f t="shared" si="0"/>
        <v>0.14218680156700955</v>
      </c>
    </row>
    <row r="54" spans="1:12" ht="19.149999999999999" customHeight="1" x14ac:dyDescent="0.25">
      <c r="A54" s="2" t="s">
        <v>102</v>
      </c>
      <c r="B54" s="2" t="s">
        <v>21</v>
      </c>
      <c r="C54" s="4" t="s">
        <v>103</v>
      </c>
      <c r="D54" s="22">
        <v>43346</v>
      </c>
      <c r="E54" s="23">
        <v>962310.49</v>
      </c>
      <c r="F54" s="23">
        <v>1164395.69</v>
      </c>
      <c r="G54" s="22">
        <v>43897</v>
      </c>
      <c r="H54" s="24">
        <v>-35050.300000000003</v>
      </c>
      <c r="I54" s="24">
        <v>-42410.86</v>
      </c>
      <c r="J54" s="53" t="s">
        <v>129</v>
      </c>
      <c r="K54" s="54" t="s">
        <v>128</v>
      </c>
      <c r="L54" s="25">
        <f t="shared" si="0"/>
        <v>-3.6423065083657259E-2</v>
      </c>
    </row>
    <row r="55" spans="1:12" ht="19.149999999999999" customHeight="1" x14ac:dyDescent="0.25">
      <c r="A55" s="2" t="s">
        <v>104</v>
      </c>
      <c r="B55" s="2" t="s">
        <v>21</v>
      </c>
      <c r="C55" s="4" t="s">
        <v>105</v>
      </c>
      <c r="D55" s="22">
        <v>43346</v>
      </c>
      <c r="E55" s="23">
        <v>962310.49</v>
      </c>
      <c r="F55" s="23">
        <v>1164395.69</v>
      </c>
      <c r="G55" s="22">
        <v>44099</v>
      </c>
      <c r="H55" s="24">
        <v>16528.93</v>
      </c>
      <c r="I55" s="24">
        <v>20000</v>
      </c>
      <c r="J55" s="53" t="s">
        <v>129</v>
      </c>
      <c r="K55" s="54" t="s">
        <v>128</v>
      </c>
      <c r="L55" s="25">
        <f t="shared" si="0"/>
        <v>1.7176291677960438E-2</v>
      </c>
    </row>
    <row r="56" spans="1:12" ht="19.149999999999999" customHeight="1" x14ac:dyDescent="0.25">
      <c r="A56" s="2" t="s">
        <v>106</v>
      </c>
      <c r="B56" s="2" t="s">
        <v>21</v>
      </c>
      <c r="C56" s="4" t="s">
        <v>107</v>
      </c>
      <c r="D56" s="22">
        <v>43301</v>
      </c>
      <c r="E56" s="23">
        <v>931885.31</v>
      </c>
      <c r="F56" s="23">
        <v>1127581.23</v>
      </c>
      <c r="G56" s="22">
        <v>43896</v>
      </c>
      <c r="H56" s="24">
        <v>-30705.88</v>
      </c>
      <c r="I56" s="24">
        <v>-37154.11</v>
      </c>
      <c r="J56" s="53" t="s">
        <v>129</v>
      </c>
      <c r="K56" s="54" t="s">
        <v>128</v>
      </c>
      <c r="L56" s="25">
        <f t="shared" si="0"/>
        <v>-3.2950273569204415E-2</v>
      </c>
    </row>
    <row r="57" spans="1:12" ht="19.149999999999999" customHeight="1" x14ac:dyDescent="0.25">
      <c r="A57" s="2" t="s">
        <v>108</v>
      </c>
      <c r="B57" s="2" t="s">
        <v>21</v>
      </c>
      <c r="C57" s="4" t="s">
        <v>109</v>
      </c>
      <c r="D57" s="22">
        <v>43301</v>
      </c>
      <c r="E57" s="23">
        <v>931885.31</v>
      </c>
      <c r="F57" s="23">
        <v>1127581.23</v>
      </c>
      <c r="G57" s="22">
        <v>43942</v>
      </c>
      <c r="H57" s="24">
        <v>28864.47</v>
      </c>
      <c r="I57" s="24">
        <v>34926.01</v>
      </c>
      <c r="J57" s="53" t="s">
        <v>129</v>
      </c>
      <c r="K57" s="54" t="s">
        <v>128</v>
      </c>
      <c r="L57" s="25">
        <f t="shared" si="0"/>
        <v>3.0974274021925676E-2</v>
      </c>
    </row>
    <row r="58" spans="1:12" ht="19.149999999999999" customHeight="1" x14ac:dyDescent="0.25">
      <c r="A58" s="2" t="s">
        <v>110</v>
      </c>
      <c r="B58" s="2" t="s">
        <v>21</v>
      </c>
      <c r="C58" s="4" t="s">
        <v>111</v>
      </c>
      <c r="D58" s="22">
        <v>43301</v>
      </c>
      <c r="E58" s="23">
        <v>931885.31</v>
      </c>
      <c r="F58" s="23">
        <v>1127581.23</v>
      </c>
      <c r="G58" s="22">
        <v>44013</v>
      </c>
      <c r="H58" s="24">
        <v>54846.64</v>
      </c>
      <c r="I58" s="24">
        <v>66364.429999999993</v>
      </c>
      <c r="J58" s="53" t="s">
        <v>129</v>
      </c>
      <c r="K58" s="54" t="s">
        <v>128</v>
      </c>
      <c r="L58" s="25">
        <f t="shared" si="0"/>
        <v>5.8855564667389858E-2</v>
      </c>
    </row>
    <row r="59" spans="1:12" ht="19.149999999999999" customHeight="1" x14ac:dyDescent="0.25">
      <c r="A59" s="2" t="s">
        <v>112</v>
      </c>
      <c r="B59" s="2" t="s">
        <v>21</v>
      </c>
      <c r="C59" s="4" t="s">
        <v>113</v>
      </c>
      <c r="D59" s="22">
        <v>43375</v>
      </c>
      <c r="E59" s="23">
        <v>471000</v>
      </c>
      <c r="F59" s="23">
        <v>569910</v>
      </c>
      <c r="G59" s="22">
        <v>44195</v>
      </c>
      <c r="H59" s="24">
        <v>47100</v>
      </c>
      <c r="I59" s="24">
        <v>56991</v>
      </c>
      <c r="J59" s="53" t="s">
        <v>128</v>
      </c>
      <c r="K59" s="54" t="s">
        <v>129</v>
      </c>
      <c r="L59" s="25">
        <f t="shared" si="0"/>
        <v>0.1</v>
      </c>
    </row>
    <row r="60" spans="1:12" ht="19.149999999999999" customHeight="1" x14ac:dyDescent="0.25">
      <c r="A60" s="2" t="s">
        <v>114</v>
      </c>
      <c r="B60" s="2" t="s">
        <v>21</v>
      </c>
      <c r="C60" s="4" t="s">
        <v>115</v>
      </c>
      <c r="D60" s="22">
        <v>43479</v>
      </c>
      <c r="E60" s="23">
        <v>905156.61</v>
      </c>
      <c r="F60" s="23">
        <v>1095239.5</v>
      </c>
      <c r="G60" s="22">
        <v>43922</v>
      </c>
      <c r="H60" s="24">
        <v>-37227.269999999997</v>
      </c>
      <c r="I60" s="24">
        <v>-45045</v>
      </c>
      <c r="J60" s="53" t="s">
        <v>129</v>
      </c>
      <c r="K60" s="54" t="s">
        <v>128</v>
      </c>
      <c r="L60" s="25">
        <f t="shared" si="0"/>
        <v>-4.1127990727142329E-2</v>
      </c>
    </row>
    <row r="61" spans="1:12" ht="19.149999999999999" customHeight="1" x14ac:dyDescent="0.25">
      <c r="A61" s="2" t="s">
        <v>116</v>
      </c>
      <c r="B61" s="2" t="s">
        <v>21</v>
      </c>
      <c r="C61" s="4" t="s">
        <v>117</v>
      </c>
      <c r="D61" s="22">
        <v>43721</v>
      </c>
      <c r="E61" s="23">
        <v>610200</v>
      </c>
      <c r="F61" s="23">
        <v>738342</v>
      </c>
      <c r="G61" s="22">
        <v>44044</v>
      </c>
      <c r="H61" s="24">
        <v>15820</v>
      </c>
      <c r="I61" s="24">
        <v>19142.2</v>
      </c>
      <c r="J61" s="53" t="s">
        <v>129</v>
      </c>
      <c r="K61" s="54" t="s">
        <v>128</v>
      </c>
      <c r="L61" s="25">
        <f t="shared" si="0"/>
        <v>2.5925925925925925E-2</v>
      </c>
    </row>
    <row r="62" spans="1:12" ht="19.149999999999999" customHeight="1" x14ac:dyDescent="0.25">
      <c r="A62" s="2" t="s">
        <v>118</v>
      </c>
      <c r="B62" s="2" t="s">
        <v>21</v>
      </c>
      <c r="C62" s="4" t="s">
        <v>119</v>
      </c>
      <c r="D62" s="22">
        <v>43721</v>
      </c>
      <c r="E62" s="23">
        <v>189980</v>
      </c>
      <c r="F62" s="23">
        <v>229875.8</v>
      </c>
      <c r="G62" s="22">
        <v>44044</v>
      </c>
      <c r="H62" s="24">
        <v>22164.31</v>
      </c>
      <c r="I62" s="24">
        <v>26818.82</v>
      </c>
      <c r="J62" s="53" t="s">
        <v>129</v>
      </c>
      <c r="K62" s="54" t="s">
        <v>128</v>
      </c>
      <c r="L62" s="25">
        <f t="shared" si="0"/>
        <v>0.1166665651625791</v>
      </c>
    </row>
    <row r="63" spans="1:12" ht="19.149999999999999" customHeight="1" x14ac:dyDescent="0.25">
      <c r="A63" s="2" t="s">
        <v>120</v>
      </c>
      <c r="B63" s="2" t="s">
        <v>21</v>
      </c>
      <c r="C63" s="4" t="s">
        <v>121</v>
      </c>
      <c r="D63" s="22">
        <v>43670</v>
      </c>
      <c r="E63" s="23">
        <v>996739.17</v>
      </c>
      <c r="F63" s="23">
        <v>1206054.3999999999</v>
      </c>
      <c r="G63" s="22">
        <v>44013</v>
      </c>
      <c r="H63" s="24">
        <v>164529.87</v>
      </c>
      <c r="I63" s="24">
        <v>199081.13</v>
      </c>
      <c r="J63" s="53" t="s">
        <v>129</v>
      </c>
      <c r="K63" s="54" t="s">
        <v>128</v>
      </c>
      <c r="L63" s="25">
        <f t="shared" si="0"/>
        <v>0.16506811798870766</v>
      </c>
    </row>
    <row r="64" spans="1:12" ht="19.149999999999999" customHeight="1" x14ac:dyDescent="0.25">
      <c r="A64" s="2" t="s">
        <v>122</v>
      </c>
      <c r="B64" s="2" t="s">
        <v>21</v>
      </c>
      <c r="C64" s="4" t="s">
        <v>123</v>
      </c>
      <c r="D64" s="22">
        <v>43826</v>
      </c>
      <c r="E64" s="23">
        <v>228315.44</v>
      </c>
      <c r="F64" s="23">
        <v>276261.68</v>
      </c>
      <c r="G64" s="22">
        <v>44009</v>
      </c>
      <c r="H64" s="24">
        <v>45562.01</v>
      </c>
      <c r="I64" s="24">
        <v>55130.03</v>
      </c>
      <c r="J64" s="53" t="s">
        <v>129</v>
      </c>
      <c r="K64" s="54" t="s">
        <v>128</v>
      </c>
      <c r="L64" s="25">
        <f t="shared" si="0"/>
        <v>0.1995572820667709</v>
      </c>
    </row>
    <row r="65" spans="1:12" ht="19.149999999999999" customHeight="1" x14ac:dyDescent="0.25">
      <c r="A65" s="2" t="s">
        <v>124</v>
      </c>
      <c r="B65" s="2" t="s">
        <v>21</v>
      </c>
      <c r="C65" s="4" t="s">
        <v>125</v>
      </c>
      <c r="D65" s="22">
        <v>43826</v>
      </c>
      <c r="E65" s="23">
        <v>190000</v>
      </c>
      <c r="F65" s="23">
        <v>229900</v>
      </c>
      <c r="G65" s="22">
        <v>43943</v>
      </c>
      <c r="H65" s="24">
        <v>35685.08</v>
      </c>
      <c r="I65" s="24">
        <v>43178.95</v>
      </c>
      <c r="J65" s="53" t="s">
        <v>129</v>
      </c>
      <c r="K65" s="54" t="s">
        <v>128</v>
      </c>
      <c r="L65" s="25">
        <f t="shared" si="0"/>
        <v>0.18781622444541105</v>
      </c>
    </row>
    <row r="66" spans="1:12" ht="19.149999999999999" customHeight="1" x14ac:dyDescent="0.25">
      <c r="A66" s="2" t="s">
        <v>126</v>
      </c>
      <c r="B66" s="2" t="s">
        <v>21</v>
      </c>
      <c r="C66" s="4" t="s">
        <v>127</v>
      </c>
      <c r="D66" s="22">
        <v>43901</v>
      </c>
      <c r="E66" s="23">
        <v>231235.5</v>
      </c>
      <c r="F66" s="23">
        <v>279794.96000000002</v>
      </c>
      <c r="G66" s="22">
        <v>44026</v>
      </c>
      <c r="H66" s="24">
        <v>20025.669999999998</v>
      </c>
      <c r="I66" s="24">
        <v>24231.06</v>
      </c>
      <c r="J66" s="53" t="s">
        <v>129</v>
      </c>
      <c r="K66" s="54" t="s">
        <v>128</v>
      </c>
      <c r="L66" s="25">
        <f t="shared" si="0"/>
        <v>8.6602918079725241E-2</v>
      </c>
    </row>
  </sheetData>
  <autoFilter ref="A9:L66"/>
  <mergeCells count="12">
    <mergeCell ref="E3:L5"/>
    <mergeCell ref="A8:A9"/>
    <mergeCell ref="B8:B9"/>
    <mergeCell ref="C8:C9"/>
    <mergeCell ref="L8:L9"/>
    <mergeCell ref="E8:E9"/>
    <mergeCell ref="G8:G9"/>
    <mergeCell ref="H8:H9"/>
    <mergeCell ref="D8:D9"/>
    <mergeCell ref="J8:K8"/>
    <mergeCell ref="F8:F9"/>
    <mergeCell ref="I8:I9"/>
  </mergeCells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2020 CTES MODIFICACIONS 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2020-01-17T07:47:32Z</cp:lastPrinted>
  <dcterms:created xsi:type="dcterms:W3CDTF">2015-11-27T08:05:33Z</dcterms:created>
  <dcterms:modified xsi:type="dcterms:W3CDTF">2021-03-03T10:11:16Z</dcterms:modified>
</cp:coreProperties>
</file>