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AquestLlibreDeTreball" defaultThemeVersion="124226"/>
  <bookViews>
    <workbookView xWindow="0" yWindow="0" windowWidth="25239" windowHeight="12305"/>
  </bookViews>
  <sheets>
    <sheet name="2020 PRORROGUES CONTRACTE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17" i="1" l="1"/>
  <c r="D18" i="1"/>
  <c r="D22" i="1" l="1"/>
  <c r="D23" i="1"/>
  <c r="D20" i="1"/>
</calcChain>
</file>

<file path=xl/sharedStrings.xml><?xml version="1.0" encoding="utf-8"?>
<sst xmlns="http://schemas.openxmlformats.org/spreadsheetml/2006/main" count="124" uniqueCount="71">
  <si>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</si>
  <si>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CONTRACTES AMB PRÒRROGUES DURANT L'ANY 2020</t>
  </si>
  <si>
    <t>GERÈNCIA / DISTRICTE / ENS GRUP:</t>
  </si>
  <si>
    <t>Preu de la pròrroga
(IVA inclòs)</t>
  </si>
  <si>
    <t>Data inici pròrroga</t>
  </si>
  <si>
    <t>Data final pròrroga</t>
  </si>
  <si>
    <t>Número pròrroga  (1a, 2a, 3a, etc.)</t>
  </si>
  <si>
    <t>Núm, de contracte</t>
  </si>
  <si>
    <t>Objecte del contracte</t>
  </si>
  <si>
    <t>Preu del contracte
(IVA inclòs)</t>
  </si>
  <si>
    <t>Data de formalització de la pròrroga</t>
  </si>
  <si>
    <t>18/070</t>
  </si>
  <si>
    <t>19/064</t>
  </si>
  <si>
    <t>19/091</t>
  </si>
  <si>
    <t>Serveis de suport jurídic a la Unitat de Disciplina d’Habitatge i a la Direcció Tècnica de Programes d’Actuació per a l’Ús Digne de l’Habitatge, amb mesures de contractació pública sostenible</t>
  </si>
  <si>
    <t>Serveis de manteniment de jardineria a promocions gestionades per l'IMHAB</t>
  </si>
  <si>
    <t>Servei gestió Borsa de Lloguer de Barcelona del Consorci (1a pròrroga forçosa)</t>
  </si>
  <si>
    <t>Serveis de vigilància i seguretat dels edificis de promoció, gestió i administració de l’Institut Municipal de l’Habitatge i Rehabilitació de Barcelona (IMHAB), amb mesures de contractació pública sostenible</t>
  </si>
  <si>
    <t>Serveis de consultoria, suport, atenció als usuaris i desenvolumpament a les aplicacións corporatives de l'IMHAB subrrogades de Barcelona Gestió Urbanística, S.A (5ª pròrroga)</t>
  </si>
  <si>
    <t>Serveis auxiliars de consergeria de les dependències de l'IMHAB, dels edificis del carrer  Dr. Aiguader, 24 i Dr. Aiguader, 26-36, de Barcelona</t>
  </si>
  <si>
    <t>Serveis neteja OH -5a prorroga forçosa-</t>
  </si>
  <si>
    <t>Serveis per a les tasques de suport tècnic a operacions, administració de sistemes, comunicacions i seguretat de la xarxa informàtica de l’IMHAB, subrogat de Barcelona Gestió Urbanística</t>
  </si>
  <si>
    <t>Serveis de manteniment integral i gestió energètica de les instal·lacions solars tèrmiques i les instal·lacions centralitzades de producció de calor, fred i aigua calenta sanitària (ACS) del Patronat Municipal de l'Habitatge de Barcelona</t>
  </si>
  <si>
    <t>Serveis de MANTENIMENT ZONA-1</t>
  </si>
  <si>
    <t>Serveis de MANTENIMENT ZONA-2</t>
  </si>
  <si>
    <t>Serveis de MANTENIMENT ZONA-3</t>
  </si>
  <si>
    <t>Serveis de MANTENIMENT ZONA-5</t>
  </si>
  <si>
    <t>Serveis de MANTENIMENT ZONA-6</t>
  </si>
  <si>
    <t>Serveis de manteniment d'elements constructius i instal·lacions en general dels edificis adscrits a l'Institut Municipal de l'Habitatge i Rehabilitació de Barcelona (zona 7)</t>
  </si>
  <si>
    <t>Serveis per a les tasques de coordinació en matèria de Seguretat i Salut i de coordinació d’activitats empresarials corresponents als serveis de manteniment de les instal·lacions i dels edificis del Patronat Municipal de l’Habitatge de Barcelona</t>
  </si>
  <si>
    <t>Serveis de consultoria, suport, atenció als usuaris i desenvolumpament a les aplicacións corporatives de l'IMHAB subrrogades de Barcelona Gestió Urbanística, S.A (6ª pròrroga)</t>
  </si>
  <si>
    <t>Serveis de neteja i recollida selectiva de les dependències de l’Institut Municipal de l’Habitatge i Rehabilitació de Barcelona, situades a l’edifici del carrer Doctor Aiguader 15-17, de Barcelona, amb mesures de contractació pública sostenible (1ªpròrroga)</t>
  </si>
  <si>
    <t>Serveis de neteja i recollida selectiva de les dependències de l’IMHAB, amb mesures de contractació pública sostenible. Lot 1 Doctor Aiguader 26-36</t>
  </si>
  <si>
    <t>Serveis de neteja i recollida selectiva de les dependències de l’IMHAB, amb mesures de contractació pública sostenible. Lot 2 Doctor Aiguader 22-24</t>
  </si>
  <si>
    <t>Gestió dels serveis de suport intern i gestió adminstrativa dels processos d'inscripció al Registre de Sol.licitants d'Habitatges amb protecció oficial de Barcelona i adjudicació d'habitatges mitjançant registre de sol.licitats i la mesa d'emergències socials</t>
  </si>
  <si>
    <t>Servei de prevenció, intervenció i mediació habitatges del Consorci</t>
  </si>
  <si>
    <t>Servei d'Intervenció i Mediació pèrdua d'habitatge (SIPHO)</t>
  </si>
  <si>
    <t>Servei d'Ajuts a l'Habitatge del Consorci d'Habitatge de Barcelona</t>
  </si>
  <si>
    <t>Servei gestió Borsa de Lloguer de Barcelona del Consorci (2a pròrroga forçosa)</t>
  </si>
  <si>
    <t>Serveis de consultoria, suport, atenció als usuaris i desenvolumpament a les aplicacións corporatives de l'IMHAB subrrogades de Barcelona Gestió Urbanística, S.A (7ª pròrroga)</t>
  </si>
  <si>
    <t>1a forçosa</t>
  </si>
  <si>
    <t>1a</t>
  </si>
  <si>
    <t>5a forçosa</t>
  </si>
  <si>
    <t xml:space="preserve">CPB17050006 </t>
  </si>
  <si>
    <t>CPB16060006</t>
  </si>
  <si>
    <t>19/089</t>
  </si>
  <si>
    <t xml:space="preserve">CPB16120004 </t>
  </si>
  <si>
    <t xml:space="preserve">CPB16120007 </t>
  </si>
  <si>
    <t xml:space="preserve">16/029 </t>
  </si>
  <si>
    <t>2a</t>
  </si>
  <si>
    <t xml:space="preserve">16/022 </t>
  </si>
  <si>
    <t xml:space="preserve">16/023 </t>
  </si>
  <si>
    <t>6a forçosa</t>
  </si>
  <si>
    <t xml:space="preserve">16/024 </t>
  </si>
  <si>
    <t xml:space="preserve">16/026 </t>
  </si>
  <si>
    <t xml:space="preserve">16/027 </t>
  </si>
  <si>
    <t>18/107</t>
  </si>
  <si>
    <t>16/028</t>
  </si>
  <si>
    <t>2a forçosa</t>
  </si>
  <si>
    <t>7a forçosa</t>
  </si>
  <si>
    <t xml:space="preserve">19/028 </t>
  </si>
  <si>
    <t xml:space="preserve">18/100 </t>
  </si>
  <si>
    <t>CPB17050008</t>
  </si>
  <si>
    <t xml:space="preserve">CPB17050005 </t>
  </si>
  <si>
    <t>CPB17050003</t>
  </si>
  <si>
    <t>CPB17050004</t>
  </si>
  <si>
    <t>CPB17050006</t>
  </si>
  <si>
    <t>19/114</t>
  </si>
  <si>
    <t>Serveis</t>
  </si>
  <si>
    <t>Servei de seguiment, negociació i assessorament jurídic a la Gerència d’Habitatge i l’IMHAB pel que fa al cohabitatge i masoveria urbana, licitacions públiques de dret de superfície sobre sòl municipal i l’adquisició d’immobles per part de societats amb ocupants a dins i ocupacions d’immobles</t>
  </si>
  <si>
    <t>INSTITUT MUNICIPAL DE L'HABITATGE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</si>
</sst>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 vertic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0" xfId="0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Alignment="1"/>
    <xf numFmtId="0" fontId="6" fillId="2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14" fontId="8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14" fontId="9" fillId="0" borderId="1" xfId="0" applyNumberFormat="1" applyFont="1" applyBorder="1" applyAlignment="1" applyProtection="1">
      <alignment vertical="center" wrapText="1"/>
      <protection locked="0"/>
    </xf>
    <xf numFmtId="14" fontId="9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vertical="justify" wrapText="1"/>
    </xf>
    <xf numFmtId="164" fontId="9" fillId="0" borderId="0" xfId="0" applyNumberFormat="1" applyFont="1" applyBorder="1" applyAlignment="1" applyProtection="1">
      <alignment vertical="center"/>
      <protection locked="0"/>
    </xf>
    <xf numFmtId="164" fontId="9" fillId="0" borderId="3" xfId="0" applyNumberFormat="1" applyFont="1" applyBorder="1" applyAlignment="1" applyProtection="1">
      <alignment vertical="center"/>
      <protection locked="0"/>
    </xf>
    <xf numFmtId="44" fontId="8" fillId="0" borderId="3" xfId="1" applyFont="1" applyFill="1" applyBorder="1" applyAlignment="1" applyProtection="1">
      <alignment vertical="center" wrapText="1"/>
      <protection locked="0"/>
    </xf>
    <xf numFmtId="44" fontId="9" fillId="0" borderId="3" xfId="1" applyFont="1" applyBorder="1" applyAlignment="1" applyProtection="1">
      <alignment vertical="center" wrapText="1"/>
      <protection locked="0"/>
    </xf>
  </cellXfs>
  <cellStyles count="2">
    <cellStyle name="Moneda" xfId="1" builtinId="4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aci&#243;/DOCUMENTS/EXCEL/SEGUIMENT%20CONTRACTACI&#211;/Seguiment%20contractaci&#243;%20IMHAB%20-%20Power%20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MENT &quot;ZERO&quot; 2020"/>
      <sheetName val="2020 NUMERACIO PROJECTES"/>
      <sheetName val="2021 NUMERACIO PROJECTES"/>
      <sheetName val="OBERTS - NEGOCIATS"/>
      <sheetName val="MENORS"/>
      <sheetName val="CONTRACTES BASATS"/>
      <sheetName val="PRORROGUES"/>
      <sheetName val="MODIFICACIONS"/>
      <sheetName val="NO TOCAR"/>
      <sheetName val="llistes"/>
      <sheetName val="PREVISIO ECONOMISTA"/>
      <sheetName val="MOMENT &quot;ZERO&quot; amb NUM EXP"/>
    </sheetNames>
    <sheetDataSet>
      <sheetData sheetId="0"/>
      <sheetData sheetId="1"/>
      <sheetData sheetId="2"/>
      <sheetData sheetId="3">
        <row r="18">
          <cell r="X18">
            <v>81523.483800000002</v>
          </cell>
        </row>
        <row r="19">
          <cell r="X19">
            <v>25712.729899999998</v>
          </cell>
        </row>
        <row r="29">
          <cell r="X29">
            <v>36931.281199999998</v>
          </cell>
        </row>
        <row r="69">
          <cell r="X69">
            <v>31913.641099999997</v>
          </cell>
        </row>
        <row r="70">
          <cell r="X70">
            <v>1796542.6963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36"/>
  <sheetViews>
    <sheetView tabSelected="1" zoomScaleNormal="100" workbookViewId="0">
      <selection activeCell="A3" sqref="A3"/>
    </sheetView>
  </sheetViews>
  <sheetFormatPr defaultColWidth="9.109375" defaultRowHeight="15.05" x14ac:dyDescent="0.3"/>
  <cols>
    <col min="1" max="1" width="15.5546875" customWidth="1"/>
    <col min="2" max="2" width="20.33203125" style="31" customWidth="1"/>
    <col min="3" max="3" width="83.6640625" customWidth="1"/>
    <col min="4" max="4" width="19.6640625" customWidth="1"/>
    <col min="5" max="5" width="20.33203125" style="1" customWidth="1"/>
    <col min="6" max="6" width="18" customWidth="1"/>
    <col min="7" max="8" width="14" customWidth="1"/>
    <col min="9" max="9" width="12.5546875" customWidth="1"/>
  </cols>
  <sheetData>
    <row r="1" spans="1:9" x14ac:dyDescent="0.25">
      <c r="A1" s="6"/>
      <c r="B1" s="26"/>
      <c r="C1" s="3"/>
      <c r="D1" s="3"/>
      <c r="E1" s="3"/>
      <c r="F1" s="3"/>
      <c r="G1" s="3"/>
      <c r="H1" s="3"/>
    </row>
    <row r="2" spans="1:9" x14ac:dyDescent="0.25">
      <c r="A2" s="6"/>
      <c r="B2" s="26"/>
      <c r="C2" s="3"/>
      <c r="D2" s="3"/>
      <c r="E2" s="3"/>
      <c r="F2" s="3"/>
      <c r="G2" s="3"/>
      <c r="H2" s="3"/>
    </row>
    <row r="3" spans="1:9" ht="26.2" customHeight="1" x14ac:dyDescent="0.25">
      <c r="A3" s="6"/>
      <c r="B3" s="26"/>
      <c r="C3" s="3"/>
      <c r="D3" s="3"/>
      <c r="E3" s="3"/>
      <c r="F3" s="3"/>
      <c r="G3" s="3"/>
      <c r="H3" s="3"/>
    </row>
    <row r="4" spans="1:9" ht="20.3" x14ac:dyDescent="0.35">
      <c r="A4" s="7" t="s">
        <v>1</v>
      </c>
      <c r="B4" s="26"/>
      <c r="C4" s="4"/>
      <c r="D4" s="4"/>
      <c r="E4" s="3"/>
      <c r="F4" s="5"/>
      <c r="G4" s="4"/>
      <c r="H4" s="4"/>
    </row>
    <row r="5" spans="1:9" s="3" customFormat="1" ht="13.95" customHeight="1" x14ac:dyDescent="0.25">
      <c r="A5" s="6"/>
      <c r="B5" s="27"/>
      <c r="C5" s="6"/>
      <c r="D5" s="6"/>
      <c r="E5" s="6"/>
      <c r="G5" s="6"/>
      <c r="H5" s="6"/>
    </row>
    <row r="6" spans="1:9" s="3" customFormat="1" ht="18.350000000000001" x14ac:dyDescent="0.3">
      <c r="A6" s="2" t="s">
        <v>2</v>
      </c>
      <c r="B6" s="28"/>
      <c r="C6" s="11" t="s">
        <v>70</v>
      </c>
      <c r="D6" s="2"/>
      <c r="E6" s="2"/>
      <c r="G6" s="2"/>
      <c r="H6" s="2"/>
    </row>
    <row r="7" spans="1:9" s="10" customFormat="1" ht="14.4" customHeight="1" x14ac:dyDescent="0.25">
      <c r="A7" s="8"/>
      <c r="B7" s="29"/>
      <c r="C7" s="9"/>
      <c r="D7" s="9"/>
      <c r="E7" s="9"/>
      <c r="G7" s="9"/>
      <c r="H7" s="9"/>
    </row>
    <row r="8" spans="1:9" s="15" customFormat="1" ht="60.55" customHeight="1" x14ac:dyDescent="0.3">
      <c r="A8" s="12" t="s">
        <v>7</v>
      </c>
      <c r="B8" s="14" t="s">
        <v>0</v>
      </c>
      <c r="C8" s="12" t="s">
        <v>8</v>
      </c>
      <c r="D8" s="32" t="s">
        <v>9</v>
      </c>
      <c r="E8" s="14" t="s">
        <v>10</v>
      </c>
      <c r="F8" s="12" t="s">
        <v>3</v>
      </c>
      <c r="G8" s="12" t="s">
        <v>4</v>
      </c>
      <c r="H8" s="12" t="s">
        <v>5</v>
      </c>
      <c r="I8" s="13" t="s">
        <v>6</v>
      </c>
    </row>
    <row r="9" spans="1:9" s="23" customFormat="1" ht="38.299999999999997" customHeight="1" x14ac:dyDescent="0.25">
      <c r="A9" s="18" t="s">
        <v>50</v>
      </c>
      <c r="B9" s="30" t="s">
        <v>68</v>
      </c>
      <c r="C9" s="19" t="s">
        <v>23</v>
      </c>
      <c r="D9" s="33">
        <v>2318844</v>
      </c>
      <c r="E9" s="24">
        <v>43943</v>
      </c>
      <c r="F9" s="37">
        <v>1274784.4889999998</v>
      </c>
      <c r="G9" s="24">
        <v>43945</v>
      </c>
      <c r="H9" s="24">
        <v>44309</v>
      </c>
      <c r="I9" s="20" t="s">
        <v>49</v>
      </c>
    </row>
    <row r="10" spans="1:9" s="23" customFormat="1" ht="38.299999999999997" customHeight="1" x14ac:dyDescent="0.25">
      <c r="A10" s="18" t="s">
        <v>51</v>
      </c>
      <c r="B10" s="30" t="s">
        <v>68</v>
      </c>
      <c r="C10" s="19" t="s">
        <v>24</v>
      </c>
      <c r="D10" s="33">
        <v>2366760</v>
      </c>
      <c r="E10" s="24">
        <v>43943</v>
      </c>
      <c r="F10" s="37">
        <v>1301126.31</v>
      </c>
      <c r="G10" s="24">
        <v>43945</v>
      </c>
      <c r="H10" s="24">
        <v>44309</v>
      </c>
      <c r="I10" s="20" t="s">
        <v>49</v>
      </c>
    </row>
    <row r="11" spans="1:9" s="23" customFormat="1" ht="38.299999999999997" customHeight="1" x14ac:dyDescent="0.25">
      <c r="A11" s="18" t="s">
        <v>53</v>
      </c>
      <c r="B11" s="30" t="s">
        <v>68</v>
      </c>
      <c r="C11" s="19" t="s">
        <v>25</v>
      </c>
      <c r="D11" s="33">
        <v>1205160</v>
      </c>
      <c r="E11" s="24">
        <v>43943</v>
      </c>
      <c r="F11" s="37">
        <v>662536.71</v>
      </c>
      <c r="G11" s="24">
        <v>43945</v>
      </c>
      <c r="H11" s="24">
        <v>44309</v>
      </c>
      <c r="I11" s="20" t="s">
        <v>49</v>
      </c>
    </row>
    <row r="12" spans="1:9" s="23" customFormat="1" ht="38.299999999999997" customHeight="1" x14ac:dyDescent="0.25">
      <c r="A12" s="18" t="s">
        <v>54</v>
      </c>
      <c r="B12" s="30" t="s">
        <v>68</v>
      </c>
      <c r="C12" s="19" t="s">
        <v>26</v>
      </c>
      <c r="D12" s="35">
        <v>1905024</v>
      </c>
      <c r="E12" s="24">
        <v>43943</v>
      </c>
      <c r="F12" s="37">
        <v>1047286.944</v>
      </c>
      <c r="G12" s="24">
        <v>43945</v>
      </c>
      <c r="H12" s="24">
        <v>44309</v>
      </c>
      <c r="I12" s="20" t="s">
        <v>49</v>
      </c>
    </row>
    <row r="13" spans="1:9" s="23" customFormat="1" ht="38.299999999999997" customHeight="1" x14ac:dyDescent="0.25">
      <c r="A13" s="18" t="s">
        <v>55</v>
      </c>
      <c r="B13" s="30" t="s">
        <v>68</v>
      </c>
      <c r="C13" s="19" t="s">
        <v>27</v>
      </c>
      <c r="D13" s="36">
        <v>1304912.3999999999</v>
      </c>
      <c r="E13" s="24">
        <v>43943</v>
      </c>
      <c r="F13" s="37">
        <v>717375.5919</v>
      </c>
      <c r="G13" s="24">
        <v>43945</v>
      </c>
      <c r="H13" s="24">
        <v>44309</v>
      </c>
      <c r="I13" s="20" t="s">
        <v>49</v>
      </c>
    </row>
    <row r="14" spans="1:9" s="23" customFormat="1" ht="38.299999999999997" customHeight="1" x14ac:dyDescent="0.3">
      <c r="A14" s="16" t="s">
        <v>57</v>
      </c>
      <c r="B14" s="30" t="s">
        <v>68</v>
      </c>
      <c r="C14" s="19" t="s">
        <v>29</v>
      </c>
      <c r="D14" s="33">
        <v>215127.84</v>
      </c>
      <c r="E14" s="24">
        <v>43943</v>
      </c>
      <c r="F14" s="37">
        <v>107563.91800000001</v>
      </c>
      <c r="G14" s="24">
        <v>43945</v>
      </c>
      <c r="H14" s="24">
        <v>44309</v>
      </c>
      <c r="I14" s="20" t="s">
        <v>49</v>
      </c>
    </row>
    <row r="15" spans="1:9" s="23" customFormat="1" ht="38.299999999999997" customHeight="1" x14ac:dyDescent="0.3">
      <c r="A15" s="16" t="s">
        <v>48</v>
      </c>
      <c r="B15" s="30" t="s">
        <v>68</v>
      </c>
      <c r="C15" s="19" t="s">
        <v>22</v>
      </c>
      <c r="D15" s="33">
        <v>730011.88</v>
      </c>
      <c r="E15" s="24">
        <v>43915</v>
      </c>
      <c r="F15" s="37">
        <v>401324.02991999994</v>
      </c>
      <c r="G15" s="24">
        <v>43917</v>
      </c>
      <c r="H15" s="24">
        <v>44281</v>
      </c>
      <c r="I15" s="20" t="s">
        <v>49</v>
      </c>
    </row>
    <row r="16" spans="1:9" s="23" customFormat="1" ht="38.299999999999997" customHeight="1" x14ac:dyDescent="0.3">
      <c r="A16" s="17" t="s">
        <v>11</v>
      </c>
      <c r="B16" s="30" t="s">
        <v>68</v>
      </c>
      <c r="C16" s="19" t="s">
        <v>14</v>
      </c>
      <c r="D16" s="33">
        <v>94381.742400000003</v>
      </c>
      <c r="E16" s="22">
        <v>43895</v>
      </c>
      <c r="F16" s="37">
        <v>94381.742400000003</v>
      </c>
      <c r="G16" s="22">
        <v>43917</v>
      </c>
      <c r="H16" s="24">
        <v>44281</v>
      </c>
      <c r="I16" s="20" t="s">
        <v>41</v>
      </c>
    </row>
    <row r="17" spans="1:9" s="23" customFormat="1" ht="38.299999999999997" customHeight="1" x14ac:dyDescent="0.3">
      <c r="A17" s="17" t="s">
        <v>61</v>
      </c>
      <c r="B17" s="30" t="s">
        <v>68</v>
      </c>
      <c r="C17" s="19" t="s">
        <v>32</v>
      </c>
      <c r="D17" s="33">
        <f>'[1]OBERTS - NEGOCIATS'!X18</f>
        <v>81523.483800000002</v>
      </c>
      <c r="E17" s="22">
        <v>44025</v>
      </c>
      <c r="F17" s="37">
        <v>81523.483800000002</v>
      </c>
      <c r="G17" s="22">
        <v>44027</v>
      </c>
      <c r="H17" s="24">
        <v>44391</v>
      </c>
      <c r="I17" s="20" t="s">
        <v>41</v>
      </c>
    </row>
    <row r="18" spans="1:9" s="23" customFormat="1" ht="38.299999999999997" customHeight="1" x14ac:dyDescent="0.3">
      <c r="A18" s="17" t="s">
        <v>61</v>
      </c>
      <c r="B18" s="30" t="s">
        <v>68</v>
      </c>
      <c r="C18" s="19" t="s">
        <v>33</v>
      </c>
      <c r="D18" s="33">
        <f>'[1]OBERTS - NEGOCIATS'!X19</f>
        <v>25712.729899999998</v>
      </c>
      <c r="E18" s="22">
        <v>44025</v>
      </c>
      <c r="F18" s="37">
        <v>25712.729899999998</v>
      </c>
      <c r="G18" s="22">
        <v>44027</v>
      </c>
      <c r="H18" s="24">
        <v>44391</v>
      </c>
      <c r="I18" s="20" t="s">
        <v>41</v>
      </c>
    </row>
    <row r="19" spans="1:9" s="23" customFormat="1" ht="38.299999999999997" customHeight="1" x14ac:dyDescent="0.3">
      <c r="A19" s="18" t="s">
        <v>56</v>
      </c>
      <c r="B19" s="30" t="s">
        <v>68</v>
      </c>
      <c r="C19" s="19" t="s">
        <v>28</v>
      </c>
      <c r="D19" s="33">
        <v>2420000</v>
      </c>
      <c r="E19" s="24">
        <v>43943</v>
      </c>
      <c r="F19" s="37">
        <v>2420000</v>
      </c>
      <c r="G19" s="24">
        <v>43945</v>
      </c>
      <c r="H19" s="24">
        <v>44309</v>
      </c>
      <c r="I19" s="20" t="s">
        <v>41</v>
      </c>
    </row>
    <row r="20" spans="1:9" s="23" customFormat="1" ht="38.299999999999997" customHeight="1" x14ac:dyDescent="0.3">
      <c r="A20" s="17" t="s">
        <v>60</v>
      </c>
      <c r="B20" s="30" t="s">
        <v>68</v>
      </c>
      <c r="C20" s="19" t="s">
        <v>31</v>
      </c>
      <c r="D20" s="33">
        <f>'[1]OBERTS - NEGOCIATS'!$X$29</f>
        <v>36931.281199999998</v>
      </c>
      <c r="E20" s="22">
        <v>44035</v>
      </c>
      <c r="F20" s="37">
        <v>36931.279999999999</v>
      </c>
      <c r="G20" s="22">
        <v>44105</v>
      </c>
      <c r="H20" s="24">
        <v>44469</v>
      </c>
      <c r="I20" s="20" t="s">
        <v>41</v>
      </c>
    </row>
    <row r="21" spans="1:9" s="23" customFormat="1" ht="38.299999999999997" customHeight="1" x14ac:dyDescent="0.25">
      <c r="A21" s="16" t="s">
        <v>12</v>
      </c>
      <c r="B21" s="30" t="s">
        <v>68</v>
      </c>
      <c r="C21" s="19" t="s">
        <v>15</v>
      </c>
      <c r="D21" s="33">
        <v>8171.2873</v>
      </c>
      <c r="E21" s="24">
        <v>44139</v>
      </c>
      <c r="F21" s="37">
        <v>8171.2873</v>
      </c>
      <c r="G21" s="24">
        <v>44142</v>
      </c>
      <c r="H21" s="24">
        <v>44506</v>
      </c>
      <c r="I21" s="20" t="s">
        <v>41</v>
      </c>
    </row>
    <row r="22" spans="1:9" s="23" customFormat="1" ht="38.299999999999997" customHeight="1" x14ac:dyDescent="0.3">
      <c r="A22" s="17" t="s">
        <v>45</v>
      </c>
      <c r="B22" s="30" t="s">
        <v>68</v>
      </c>
      <c r="C22" s="19" t="s">
        <v>19</v>
      </c>
      <c r="D22" s="33">
        <f>'[1]OBERTS - NEGOCIATS'!$X$69</f>
        <v>31913.641099999997</v>
      </c>
      <c r="E22" s="22">
        <v>44553</v>
      </c>
      <c r="F22" s="37">
        <v>31913.641099999997</v>
      </c>
      <c r="G22" s="22">
        <v>44204</v>
      </c>
      <c r="H22" s="24">
        <v>44568</v>
      </c>
      <c r="I22" s="20" t="s">
        <v>41</v>
      </c>
    </row>
    <row r="23" spans="1:9" s="23" customFormat="1" ht="38.299999999999997" customHeight="1" x14ac:dyDescent="0.3">
      <c r="A23" s="17" t="s">
        <v>13</v>
      </c>
      <c r="B23" s="30" t="s">
        <v>68</v>
      </c>
      <c r="C23" s="19" t="s">
        <v>17</v>
      </c>
      <c r="D23" s="33">
        <f>'[1]OBERTS - NEGOCIATS'!$X$70</f>
        <v>1796542.6963</v>
      </c>
      <c r="E23" s="22">
        <v>44130</v>
      </c>
      <c r="F23" s="37">
        <v>1796542.6963</v>
      </c>
      <c r="G23" s="22">
        <v>44166</v>
      </c>
      <c r="H23" s="24">
        <v>44530</v>
      </c>
      <c r="I23" s="20" t="s">
        <v>41</v>
      </c>
    </row>
    <row r="24" spans="1:9" s="23" customFormat="1" ht="38.299999999999997" customHeight="1" x14ac:dyDescent="0.3">
      <c r="A24" s="17" t="s">
        <v>67</v>
      </c>
      <c r="B24" s="30" t="s">
        <v>68</v>
      </c>
      <c r="C24" s="19" t="s">
        <v>69</v>
      </c>
      <c r="D24" s="33">
        <v>29040</v>
      </c>
      <c r="E24" s="22">
        <v>44552</v>
      </c>
      <c r="F24" s="37">
        <v>29040</v>
      </c>
      <c r="G24" s="22">
        <v>44205</v>
      </c>
      <c r="H24" s="24">
        <v>44569</v>
      </c>
      <c r="I24" s="20" t="s">
        <v>41</v>
      </c>
    </row>
    <row r="25" spans="1:9" s="23" customFormat="1" ht="38.950000000000003" customHeight="1" x14ac:dyDescent="0.3">
      <c r="A25" s="17" t="s">
        <v>44</v>
      </c>
      <c r="B25" s="30" t="s">
        <v>68</v>
      </c>
      <c r="C25" s="19" t="s">
        <v>18</v>
      </c>
      <c r="D25" s="34"/>
      <c r="E25" s="22">
        <v>43859</v>
      </c>
      <c r="F25" s="37">
        <v>112507.61499999999</v>
      </c>
      <c r="G25" s="22">
        <v>43834</v>
      </c>
      <c r="H25" s="24">
        <v>44015</v>
      </c>
      <c r="I25" s="20" t="s">
        <v>42</v>
      </c>
    </row>
    <row r="26" spans="1:9" s="23" customFormat="1" ht="38.950000000000003" customHeight="1" x14ac:dyDescent="0.3">
      <c r="A26" s="17" t="s">
        <v>44</v>
      </c>
      <c r="B26" s="30" t="s">
        <v>68</v>
      </c>
      <c r="C26" s="19" t="s">
        <v>30</v>
      </c>
      <c r="D26" s="33"/>
      <c r="E26" s="22">
        <v>44014</v>
      </c>
      <c r="F26" s="37">
        <v>112507.61499999999</v>
      </c>
      <c r="G26" s="22">
        <v>44016</v>
      </c>
      <c r="H26" s="24">
        <v>44199</v>
      </c>
      <c r="I26" s="20" t="s">
        <v>52</v>
      </c>
    </row>
    <row r="27" spans="1:9" s="23" customFormat="1" ht="38.950000000000003" customHeight="1" x14ac:dyDescent="0.3">
      <c r="A27" s="17" t="s">
        <v>44</v>
      </c>
      <c r="B27" s="30" t="s">
        <v>68</v>
      </c>
      <c r="C27" s="19" t="s">
        <v>39</v>
      </c>
      <c r="D27" s="33"/>
      <c r="E27" s="22">
        <v>44182</v>
      </c>
      <c r="F27" s="37">
        <v>112507.61499999999</v>
      </c>
      <c r="G27" s="22">
        <v>44200</v>
      </c>
      <c r="H27" s="24">
        <v>44380</v>
      </c>
      <c r="I27" s="20" t="s">
        <v>59</v>
      </c>
    </row>
    <row r="28" spans="1:9" s="23" customFormat="1" ht="38.950000000000003" customHeight="1" x14ac:dyDescent="0.3">
      <c r="A28" s="17" t="s">
        <v>46</v>
      </c>
      <c r="B28" s="30" t="s">
        <v>68</v>
      </c>
      <c r="C28" s="19" t="s">
        <v>20</v>
      </c>
      <c r="D28" s="33"/>
      <c r="E28" s="22">
        <v>43882</v>
      </c>
      <c r="F28" s="37">
        <v>24996.458299999998</v>
      </c>
      <c r="G28" s="22">
        <v>43901</v>
      </c>
      <c r="H28" s="24">
        <v>43992</v>
      </c>
      <c r="I28" s="20" t="s">
        <v>42</v>
      </c>
    </row>
    <row r="29" spans="1:9" s="23" customFormat="1" ht="38.950000000000003" customHeight="1" x14ac:dyDescent="0.3">
      <c r="A29" s="17" t="s">
        <v>47</v>
      </c>
      <c r="B29" s="30" t="s">
        <v>68</v>
      </c>
      <c r="C29" s="19" t="s">
        <v>21</v>
      </c>
      <c r="D29" s="35"/>
      <c r="E29" s="22">
        <v>43894</v>
      </c>
      <c r="F29" s="37">
        <v>120697.5</v>
      </c>
      <c r="G29" s="22">
        <v>43892</v>
      </c>
      <c r="H29" s="24">
        <v>44075</v>
      </c>
      <c r="I29" s="20" t="s">
        <v>42</v>
      </c>
    </row>
    <row r="30" spans="1:9" s="23" customFormat="1" ht="38.950000000000003" customHeight="1" x14ac:dyDescent="0.3">
      <c r="A30" s="17" t="s">
        <v>47</v>
      </c>
      <c r="B30" s="30" t="s">
        <v>68</v>
      </c>
      <c r="C30" s="19" t="s">
        <v>21</v>
      </c>
      <c r="D30" s="33"/>
      <c r="E30" s="22">
        <v>44047</v>
      </c>
      <c r="F30" s="37">
        <v>120697.5</v>
      </c>
      <c r="G30" s="22">
        <v>44076</v>
      </c>
      <c r="H30" s="24">
        <v>44256</v>
      </c>
      <c r="I30" s="20" t="s">
        <v>52</v>
      </c>
    </row>
    <row r="31" spans="1:9" s="23" customFormat="1" ht="38.950000000000003" customHeight="1" x14ac:dyDescent="0.3">
      <c r="A31" s="16" t="s">
        <v>64</v>
      </c>
      <c r="B31" s="30" t="s">
        <v>68</v>
      </c>
      <c r="C31" s="20" t="s">
        <v>36</v>
      </c>
      <c r="D31" s="33"/>
      <c r="E31" s="25">
        <v>44043</v>
      </c>
      <c r="F31" s="38">
        <v>484000</v>
      </c>
      <c r="G31" s="24">
        <v>44051</v>
      </c>
      <c r="H31" s="24">
        <v>44323</v>
      </c>
      <c r="I31" s="20" t="s">
        <v>58</v>
      </c>
    </row>
    <row r="32" spans="1:9" s="23" customFormat="1" ht="38.950000000000003" customHeight="1" x14ac:dyDescent="0.3">
      <c r="A32" s="16" t="s">
        <v>65</v>
      </c>
      <c r="B32" s="30" t="s">
        <v>68</v>
      </c>
      <c r="C32" s="19" t="s">
        <v>37</v>
      </c>
      <c r="D32" s="35"/>
      <c r="E32" s="25">
        <v>44104</v>
      </c>
      <c r="F32" s="38">
        <v>94458.202300000004</v>
      </c>
      <c r="G32" s="24">
        <v>44105</v>
      </c>
      <c r="H32" s="24">
        <v>44196</v>
      </c>
      <c r="I32" s="20" t="s">
        <v>58</v>
      </c>
    </row>
    <row r="33" spans="1:9" s="23" customFormat="1" ht="38.950000000000003" customHeight="1" x14ac:dyDescent="0.3">
      <c r="A33" s="16" t="s">
        <v>63</v>
      </c>
      <c r="B33" s="30" t="s">
        <v>68</v>
      </c>
      <c r="C33" s="20" t="s">
        <v>35</v>
      </c>
      <c r="D33" s="33"/>
      <c r="E33" s="24">
        <v>44042</v>
      </c>
      <c r="F33" s="37">
        <v>365729.17920000001</v>
      </c>
      <c r="G33" s="24">
        <v>44075</v>
      </c>
      <c r="H33" s="24">
        <v>44347</v>
      </c>
      <c r="I33" s="20" t="s">
        <v>58</v>
      </c>
    </row>
    <row r="34" spans="1:9" s="23" customFormat="1" ht="38.950000000000003" customHeight="1" x14ac:dyDescent="0.3">
      <c r="A34" s="16" t="s">
        <v>66</v>
      </c>
      <c r="B34" s="30" t="s">
        <v>68</v>
      </c>
      <c r="C34" s="20" t="s">
        <v>38</v>
      </c>
      <c r="D34" s="33"/>
      <c r="E34" s="25">
        <v>44130</v>
      </c>
      <c r="F34" s="38">
        <v>154087</v>
      </c>
      <c r="G34" s="24">
        <v>44136</v>
      </c>
      <c r="H34" s="24">
        <v>44227</v>
      </c>
      <c r="I34" s="20" t="s">
        <v>58</v>
      </c>
    </row>
    <row r="35" spans="1:9" s="23" customFormat="1" ht="38.950000000000003" customHeight="1" x14ac:dyDescent="0.3">
      <c r="A35" s="16" t="s">
        <v>43</v>
      </c>
      <c r="B35" s="30" t="s">
        <v>68</v>
      </c>
      <c r="C35" s="19" t="s">
        <v>16</v>
      </c>
      <c r="D35" s="34"/>
      <c r="E35" s="24">
        <v>43859</v>
      </c>
      <c r="F35" s="38">
        <v>473511</v>
      </c>
      <c r="G35" s="24">
        <v>43862</v>
      </c>
      <c r="H35" s="24">
        <v>44135</v>
      </c>
      <c r="I35" s="20" t="s">
        <v>40</v>
      </c>
    </row>
    <row r="36" spans="1:9" s="23" customFormat="1" ht="38.950000000000003" customHeight="1" x14ac:dyDescent="0.3">
      <c r="A36" s="16" t="s">
        <v>62</v>
      </c>
      <c r="B36" s="30" t="s">
        <v>68</v>
      </c>
      <c r="C36" s="21" t="s">
        <v>34</v>
      </c>
      <c r="D36" s="33"/>
      <c r="E36" s="22">
        <v>44040</v>
      </c>
      <c r="F36" s="37">
        <v>443546.79599999997</v>
      </c>
      <c r="G36" s="25">
        <v>44080</v>
      </c>
      <c r="H36" s="24">
        <v>44352</v>
      </c>
      <c r="I36" s="20" t="s">
        <v>58</v>
      </c>
    </row>
  </sheetData>
  <sortState ref="A9:I45">
    <sortCondition ref="A8"/>
  </sortState>
  <conditionalFormatting sqref="A9">
    <cfRule type="duplicateValues" dxfId="22" priority="32"/>
  </conditionalFormatting>
  <conditionalFormatting sqref="A10">
    <cfRule type="duplicateValues" dxfId="21" priority="31"/>
  </conditionalFormatting>
  <conditionalFormatting sqref="A12:A13">
    <cfRule type="duplicateValues" dxfId="20" priority="30"/>
  </conditionalFormatting>
  <conditionalFormatting sqref="A14">
    <cfRule type="duplicateValues" dxfId="19" priority="29"/>
  </conditionalFormatting>
  <conditionalFormatting sqref="A11">
    <cfRule type="duplicateValues" dxfId="18" priority="28"/>
  </conditionalFormatting>
  <conditionalFormatting sqref="A18:A23">
    <cfRule type="duplicateValues" dxfId="17" priority="27"/>
  </conditionalFormatting>
  <conditionalFormatting sqref="A15">
    <cfRule type="duplicateValues" dxfId="16" priority="26"/>
  </conditionalFormatting>
  <conditionalFormatting sqref="A16">
    <cfRule type="duplicateValues" dxfId="15" priority="25"/>
  </conditionalFormatting>
  <conditionalFormatting sqref="A17">
    <cfRule type="duplicateValues" dxfId="14" priority="24"/>
  </conditionalFormatting>
  <conditionalFormatting sqref="A24">
    <cfRule type="duplicateValues" dxfId="13" priority="23"/>
  </conditionalFormatting>
  <conditionalFormatting sqref="A25">
    <cfRule type="duplicateValues" dxfId="12" priority="13"/>
  </conditionalFormatting>
  <conditionalFormatting sqref="A26">
    <cfRule type="duplicateValues" dxfId="11" priority="12"/>
  </conditionalFormatting>
  <conditionalFormatting sqref="A27">
    <cfRule type="duplicateValues" dxfId="10" priority="11"/>
  </conditionalFormatting>
  <conditionalFormatting sqref="A28">
    <cfRule type="duplicateValues" dxfId="9" priority="10"/>
  </conditionalFormatting>
  <conditionalFormatting sqref="A29">
    <cfRule type="duplicateValues" dxfId="8" priority="9"/>
  </conditionalFormatting>
  <conditionalFormatting sqref="A30">
    <cfRule type="duplicateValues" dxfId="7" priority="8"/>
  </conditionalFormatting>
  <conditionalFormatting sqref="A31">
    <cfRule type="duplicateValues" dxfId="6" priority="7"/>
  </conditionalFormatting>
  <conditionalFormatting sqref="A32">
    <cfRule type="duplicateValues" dxfId="5" priority="6"/>
  </conditionalFormatting>
  <conditionalFormatting sqref="A33">
    <cfRule type="duplicateValues" dxfId="4" priority="5"/>
  </conditionalFormatting>
  <conditionalFormatting sqref="A34">
    <cfRule type="duplicateValues" dxfId="3" priority="4"/>
  </conditionalFormatting>
  <conditionalFormatting sqref="A35">
    <cfRule type="duplicateValues" dxfId="2" priority="3"/>
  </conditionalFormatting>
  <conditionalFormatting sqref="A36">
    <cfRule type="duplicateValues" dxfId="1" priority="2"/>
  </conditionalFormatting>
  <conditionalFormatting sqref="C9:C24">
    <cfRule type="duplicateValues" dxfId="0" priority="35"/>
  </conditionalFormatting>
  <pageMargins left="0.39370078740157483" right="0" top="0.19685039370078741" bottom="0.15748031496062992" header="0.31496062992125984" footer="0.31496062992125984"/>
  <pageSetup paperSize="9" scale="72" orientation="landscape" r:id="rId1"/>
  <ignoredErrors>
    <ignoredError sqref="D17:D18 D20:D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PRORROGUES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2021-03-30T06:55:27Z</dcterms:modified>
</cp:coreProperties>
</file>