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2" yWindow="122" windowWidth="17497" windowHeight="10895" tabRatio="462"/>
  </bookViews>
  <sheets>
    <sheet name="proveïdors" sheetId="1" r:id="rId1"/>
    <sheet name="TOTS" sheetId="2" r:id="rId2"/>
    <sheet name="Full3" sheetId="3" r:id="rId3"/>
  </sheets>
  <definedNames>
    <definedName name="_xlnm._FilterDatabase" localSheetId="1" hidden="1">TOTS!$A$1:$G$342</definedName>
    <definedName name="_xlnm.Print_Titles" localSheetId="1">TOTS!$2:$3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F45" i="2" l="1"/>
  <c r="G342" i="2" l="1"/>
  <c r="G341" i="2"/>
  <c r="G340" i="2" l="1"/>
  <c r="G291" i="2" l="1"/>
  <c r="G221" i="2" l="1"/>
  <c r="G219" i="2"/>
  <c r="G217" i="2" l="1"/>
  <c r="G178" i="2" l="1"/>
  <c r="G134" i="2" l="1"/>
  <c r="G129" i="2"/>
  <c r="G121" i="2" l="1"/>
  <c r="G107" i="2" l="1"/>
  <c r="G48" i="2" l="1"/>
  <c r="G45" i="2"/>
  <c r="G32" i="2"/>
  <c r="G22" i="2"/>
</calcChain>
</file>

<file path=xl/sharedStrings.xml><?xml version="1.0" encoding="utf-8"?>
<sst xmlns="http://schemas.openxmlformats.org/spreadsheetml/2006/main" count="1868" uniqueCount="484">
  <si>
    <t>NOM PROVEÏDOR</t>
  </si>
  <si>
    <t>NIF</t>
  </si>
  <si>
    <t>NOMBRE DE CONTRACTES</t>
  </si>
  <si>
    <r>
      <t xml:space="preserve"> TOTAL IMPORT (€)       PER PROVEÏDOR                 </t>
    </r>
    <r>
      <rPr>
        <b/>
        <sz val="8"/>
        <color theme="1"/>
        <rFont val="Calibri"/>
        <family val="2"/>
        <scheme val="minor"/>
      </rPr>
      <t>* iva inclòs</t>
    </r>
  </si>
  <si>
    <r>
      <t xml:space="preserve">RELACIÓ DE PROVEÏDORS ANY 2018     </t>
    </r>
    <r>
      <rPr>
        <b/>
        <i/>
        <u/>
        <sz val="12"/>
        <rFont val="Calibri"/>
        <family val="2"/>
        <scheme val="minor"/>
      </rPr>
      <t xml:space="preserve"> </t>
    </r>
    <r>
      <rPr>
        <b/>
        <i/>
        <u/>
        <sz val="13"/>
        <rFont val="Calibri"/>
        <family val="2"/>
        <scheme val="minor"/>
      </rPr>
      <t>(1 de gener a 31 de desembre)</t>
    </r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</si>
  <si>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INSTITUT MUNICIPAL DE PERSONES AMB DISCAPACITAT</t>
    </r>
  </si>
  <si>
    <t>AIGÜES DE BARCELONA, EMPRESA METROP</t>
  </si>
  <si>
    <t>A66098435</t>
  </si>
  <si>
    <t>ALAMANY FERRÉ, LAIA</t>
  </si>
  <si>
    <t>G08906653</t>
  </si>
  <si>
    <t>APOLO LLERENA, Alicia Maria</t>
  </si>
  <si>
    <t>80042723D</t>
  </si>
  <si>
    <t>Asociación empleo con apoyo (AESE)</t>
  </si>
  <si>
    <t>G07644966</t>
  </si>
  <si>
    <t>Bestraten Hormias Arquitectura SLP</t>
  </si>
  <si>
    <t>B64260367</t>
  </si>
  <si>
    <t>CLUB NATACION BARCELONA, .</t>
  </si>
  <si>
    <t>G08533689</t>
  </si>
  <si>
    <t>EL CORTE INGLES, S.A.</t>
  </si>
  <si>
    <t>A28017895</t>
  </si>
  <si>
    <t>EXCELENT FACILITY SERVICES, SLU</t>
  </si>
  <si>
    <t>B17067646</t>
  </si>
  <si>
    <t>FEDERICA GUARINO</t>
  </si>
  <si>
    <t>X7041424C</t>
  </si>
  <si>
    <t>FERNANDEZ ZUZAMA, MIQUEL</t>
  </si>
  <si>
    <t>FUNDACIÓ PRIVADA PERE MITJANS</t>
  </si>
  <si>
    <t>G58580143</t>
  </si>
  <si>
    <t>Futbol Club Martinenc</t>
  </si>
  <si>
    <t>G08936486</t>
  </si>
  <si>
    <t>Gas Natural S.U.R. SDG, SA</t>
  </si>
  <si>
    <t>A65067332</t>
  </si>
  <si>
    <t>Ing. y tecnol de la información SL, XELA ITI</t>
  </si>
  <si>
    <t>B64156797</t>
  </si>
  <si>
    <t>INTEGRACIÓN SOCIAL DE MINUSVALIDOS,</t>
  </si>
  <si>
    <t>B61098638</t>
  </si>
  <si>
    <t>IRTA Institut de Recerca i, Tecnologia Agroalimentàries</t>
  </si>
  <si>
    <t>Q5855049B</t>
  </si>
  <si>
    <t>JUMP 2001, S.L.</t>
  </si>
  <si>
    <t>B62807524</t>
  </si>
  <si>
    <t>LOZANO MIRO, MARTA</t>
  </si>
  <si>
    <t>46754983P</t>
  </si>
  <si>
    <t>MARTIN VILLACRECES, Josep</t>
  </si>
  <si>
    <t>38510815Y</t>
  </si>
  <si>
    <t>Montejo Cunilleras, Lola</t>
  </si>
  <si>
    <t>37381040Z</t>
  </si>
  <si>
    <t>ON LEVEL QUALITY, S.L.</t>
  </si>
  <si>
    <t>B60832201</t>
  </si>
  <si>
    <t>SECONDI, Gabriela Claudia</t>
  </si>
  <si>
    <t>Y0726223N</t>
  </si>
  <si>
    <t>SEGARRA MONTANER, ESTER</t>
  </si>
  <si>
    <t>47726818R</t>
  </si>
  <si>
    <t>SERVIMAER, SL, Servimaer. Cia de Servicios Auxilia</t>
  </si>
  <si>
    <t>B60527363</t>
  </si>
  <si>
    <t>TECUM CONSULTORIA EN PROGRAMAS DE D, TECUM CONSULTORIA</t>
  </si>
  <si>
    <t>B62522164</t>
  </si>
  <si>
    <t>VIVA AQUA SERVICE SPAIN, S.A.</t>
  </si>
  <si>
    <t>A41810920</t>
  </si>
  <si>
    <t>46128929Z</t>
  </si>
  <si>
    <t>ABD Associación Bienestar y, Desarrollo</t>
  </si>
  <si>
    <t>AGILS Accessibilitat Global i, Interpretació en LLengua de Signes</t>
  </si>
  <si>
    <t>ALENCOP, SCCL</t>
  </si>
  <si>
    <t>ARA VINC, S.L.</t>
  </si>
  <si>
    <t>ASSOCIACIO ESCLAT</t>
  </si>
  <si>
    <t>Autocares Alejandro Tours S.L.</t>
  </si>
  <si>
    <t>BEATRIZ SALZBERG ZALCBERG</t>
  </si>
  <si>
    <t>BORDAS EDDY, MARTA</t>
  </si>
  <si>
    <t>CASAL DE SORDS DE BARCELONA</t>
  </si>
  <si>
    <t>Centre Recreatiu i Cultural de Sord</t>
  </si>
  <si>
    <t>COMUNICADOS EN LENGUA DE SIGNOS SL</t>
  </si>
  <si>
    <t>Curcoll Vallès, Laia</t>
  </si>
  <si>
    <t>DASI Informàtica, S.L.</t>
  </si>
  <si>
    <t>DÍAZ GÓMEZ, Maria Asunción</t>
  </si>
  <si>
    <t>ELVIRA CASASÚS FLORES</t>
  </si>
  <si>
    <t>EXPERT LINE, S.L.</t>
  </si>
  <si>
    <t>FITNESS NOU BARRIS, S.L.</t>
  </si>
  <si>
    <t>Fundació Bancària "LA CAIXA"</t>
  </si>
  <si>
    <t>FUNDACIÓ GINESTA</t>
  </si>
  <si>
    <t>Fundació Privada per a la Promoció, de l'Esport</t>
  </si>
  <si>
    <t>Giberland Invest SL, Difusio i gestio grafica</t>
  </si>
  <si>
    <t>GRUESO MARSA, EMILIO</t>
  </si>
  <si>
    <t>GUTIÉRREZ MARTÍNEZ, Jorge</t>
  </si>
  <si>
    <t>IDENTITAT DIGITAL EN XARXA SL</t>
  </si>
  <si>
    <t>INV PROTECCION SL</t>
  </si>
  <si>
    <t>ITURRI S.A</t>
  </si>
  <si>
    <t>Loading Future</t>
  </si>
  <si>
    <t>MANNERS TRADUCCIONS I CONGRESSOS, S</t>
  </si>
  <si>
    <t>Method Software SL</t>
  </si>
  <si>
    <t>MICROSISTEMES, S.A.</t>
  </si>
  <si>
    <t>MIR TEIXIDO, ENRIC</t>
  </si>
  <si>
    <t>NAVARRO ALEMANY, Maria Elisabet</t>
  </si>
  <si>
    <t>ORTOWEB MEDICAL, S.L.</t>
  </si>
  <si>
    <t>OSSIO BUSTILLOS, Maria Teresa</t>
  </si>
  <si>
    <t>PEGENAUTE LEBRERO,  FATIMA</t>
  </si>
  <si>
    <t>PERADALTA TORT, Xavier</t>
  </si>
  <si>
    <t>PMartinez  MTorruella,Arquitectura</t>
  </si>
  <si>
    <t>RICOH ESPAÑA, S.L.</t>
  </si>
  <si>
    <t>SARADEZZA PRODUCIONES S.L.U.</t>
  </si>
  <si>
    <t>SERRATOSA CARBONELL, Jordi</t>
  </si>
  <si>
    <t>Tolosa Tarrago, Teresa</t>
  </si>
  <si>
    <t>TORRES CLARAVALLS, Elias</t>
  </si>
  <si>
    <t>Tortosa Alemany, Meritxell</t>
  </si>
  <si>
    <t>TOTHOMweb S.L.</t>
  </si>
  <si>
    <t>G59435180</t>
  </si>
  <si>
    <t>B64756794</t>
  </si>
  <si>
    <t>46607659E</t>
  </si>
  <si>
    <t>F66558263</t>
  </si>
  <si>
    <t>B59460618</t>
  </si>
  <si>
    <t>G08569303</t>
  </si>
  <si>
    <t>B60754850</t>
  </si>
  <si>
    <t>46229347Z</t>
  </si>
  <si>
    <t>53326960B</t>
  </si>
  <si>
    <t>G08643843</t>
  </si>
  <si>
    <t>G08610453</t>
  </si>
  <si>
    <t>B87333563</t>
  </si>
  <si>
    <t>47730971Z</t>
  </si>
  <si>
    <t>B61554515</t>
  </si>
  <si>
    <t>43438787K</t>
  </si>
  <si>
    <t>38506833A</t>
  </si>
  <si>
    <t>B17036476</t>
  </si>
  <si>
    <t>43171530R</t>
  </si>
  <si>
    <t>B62927231</t>
  </si>
  <si>
    <t>G58899998</t>
  </si>
  <si>
    <t>G62372768</t>
  </si>
  <si>
    <t>G64722655</t>
  </si>
  <si>
    <t>B65084535</t>
  </si>
  <si>
    <t>35001141V</t>
  </si>
  <si>
    <t>38086800L</t>
  </si>
  <si>
    <t>B65829335</t>
  </si>
  <si>
    <t>B85582013</t>
  </si>
  <si>
    <t>A41050113</t>
  </si>
  <si>
    <t>B87936910</t>
  </si>
  <si>
    <t>B60492089</t>
  </si>
  <si>
    <t>B60645710</t>
  </si>
  <si>
    <t>A58158122</t>
  </si>
  <si>
    <t>46131152Y</t>
  </si>
  <si>
    <t>47650328D</t>
  </si>
  <si>
    <t>B99328940</t>
  </si>
  <si>
    <t>26914268J</t>
  </si>
  <si>
    <t>37255570D</t>
  </si>
  <si>
    <t>38149406L</t>
  </si>
  <si>
    <t>B64590201</t>
  </si>
  <si>
    <t>B82080177</t>
  </si>
  <si>
    <t>B90062035</t>
  </si>
  <si>
    <t>46351688H</t>
  </si>
  <si>
    <t>46148100A</t>
  </si>
  <si>
    <t>39675374Y</t>
  </si>
  <si>
    <t>46361930W</t>
  </si>
  <si>
    <t>B55183933</t>
  </si>
  <si>
    <t>CORDOBA*FERREIRO, Dr. Josep</t>
  </si>
  <si>
    <t>Fundació Apip - Acam</t>
  </si>
  <si>
    <t>FUNDACIÓ ESCLAT MARINA</t>
  </si>
  <si>
    <t>Fundació Privada Pro-Disminuïts, Psíquics Finestrelles</t>
  </si>
  <si>
    <t>SSR HESTIA SL</t>
  </si>
  <si>
    <t>Associació Residencial Maragall</t>
  </si>
  <si>
    <t>SOCIEDAD ESTATAL CORREOS Y TELEGRAF</t>
  </si>
  <si>
    <t>HERREROS PACHECO, MIGUEL ANGEL</t>
  </si>
  <si>
    <t>UTE SERVICIO PREVENCION</t>
  </si>
  <si>
    <t>BUM BLASI URGELL MORALES SL</t>
  </si>
  <si>
    <t>Post Data disseny i Comunicació SLU</t>
  </si>
  <si>
    <t>BEREPUBLIC NETWORKS, S.L.</t>
  </si>
  <si>
    <t>FUNDACIÓN PRIVADA ECOM</t>
  </si>
  <si>
    <t>Associació Catalana de Treball ambS</t>
  </si>
  <si>
    <t>ANIA LAFUENTE, MARIA JOSÉ</t>
  </si>
  <si>
    <t>HIDDEN LINKS SCP</t>
  </si>
  <si>
    <t>Touch Graphics Europe SLNE</t>
  </si>
  <si>
    <t>KOULIBIAC Comunicació Audiovisual</t>
  </si>
  <si>
    <t>ESPARBE S.A.</t>
  </si>
  <si>
    <t>ALBIOL FERRÉ, Pau</t>
  </si>
  <si>
    <t>Linguaserve Internacionaliz.Servici</t>
  </si>
  <si>
    <t>ConsultoriaTècnicaNexusGeograficsSL</t>
  </si>
  <si>
    <t>Jurado Lorite, Antonio</t>
  </si>
  <si>
    <t>CENTRAL DE VIAJES SL</t>
  </si>
  <si>
    <t>MENDEZ BARRIO, Maria</t>
  </si>
  <si>
    <t>Moya Ollé, Josep</t>
  </si>
  <si>
    <t>Villanueva Quilez, David</t>
  </si>
  <si>
    <t>AIRUN INF I EXP S.L.</t>
  </si>
  <si>
    <t>36597640V</t>
  </si>
  <si>
    <t>G65529661</t>
  </si>
  <si>
    <t>G66339599</t>
  </si>
  <si>
    <t>G60171253</t>
  </si>
  <si>
    <t>B64069412</t>
  </si>
  <si>
    <t>G65510893</t>
  </si>
  <si>
    <t>A83052407</t>
  </si>
  <si>
    <t>43438396K</t>
  </si>
  <si>
    <t>U67162677</t>
  </si>
  <si>
    <t>B60658762</t>
  </si>
  <si>
    <t>B62279856</t>
  </si>
  <si>
    <t>B64081706</t>
  </si>
  <si>
    <t>G64650930</t>
  </si>
  <si>
    <t>G61290268</t>
  </si>
  <si>
    <t>37686111J</t>
  </si>
  <si>
    <t>J65871659</t>
  </si>
  <si>
    <t>B64960859</t>
  </si>
  <si>
    <t>B62271341</t>
  </si>
  <si>
    <t>A08427577</t>
  </si>
  <si>
    <t>40929174F</t>
  </si>
  <si>
    <t>A82615972</t>
  </si>
  <si>
    <t>B17525429</t>
  </si>
  <si>
    <t>72533910Y</t>
  </si>
  <si>
    <t>B08323404</t>
  </si>
  <si>
    <t>16046778T</t>
  </si>
  <si>
    <t>37663469A</t>
  </si>
  <si>
    <t>46352528F</t>
  </si>
  <si>
    <t>B61519344</t>
  </si>
  <si>
    <t>ALTELL ALBAJES, Gemma</t>
  </si>
  <si>
    <t>AMPA de Colegio PAIDEIA</t>
  </si>
  <si>
    <t>AMPA de l'Escola Taiga d'Educació, Especial</t>
  </si>
  <si>
    <t>AQUALOGY SOLUTIONS, S.A (MUSA)</t>
  </si>
  <si>
    <t>Asoc.Foro de la Contratacion, Publica Socialmente Responsable</t>
  </si>
  <si>
    <t>Aspanias. Associacio de pares de pe</t>
  </si>
  <si>
    <t>ASSOCIACIÓ ASSISTÈNCIA QUALIFICADA, BARCELONA</t>
  </si>
  <si>
    <t>Associació de Sordcecs de Catalunya</t>
  </si>
  <si>
    <t>Associació INCLÚS</t>
  </si>
  <si>
    <t>ASSOCIACIÓ LECTURA FÀCIL</t>
  </si>
  <si>
    <t>CIRAC CLAVERAS, Judith</t>
  </si>
  <si>
    <t>ECA Entidad Colaboradora de la, Administración, S.L.</t>
  </si>
  <si>
    <t>ENRIC&amp;ROBERT MIR TEIXIDOR ASSO. SLP</t>
  </si>
  <si>
    <t>ENTORNO DIGITAL, S.A.</t>
  </si>
  <si>
    <t>Escola Guimbarda SCCL</t>
  </si>
  <si>
    <t>ETCS - ESTRATÈGIES DE TRANSFORMACIò, COMUNITàRIA SOSTENIBLE SCCL</t>
  </si>
  <si>
    <t>FEDERACIÓ ACAPPS</t>
  </si>
  <si>
    <t>Federació de persones sordes de, Catalunya (FESOCA)</t>
  </si>
  <si>
    <t>FUNDACIO BOSCH I GIMPERA</t>
  </si>
  <si>
    <t>FUNDACIÓ PRIVADA PIMEC</t>
  </si>
  <si>
    <t>GESEX ATENCIÓ DOMICILIÀRIA, S.L.</t>
  </si>
  <si>
    <t>ILUNION TECNOLOGIA Y ACCESIBILIDAD</t>
  </si>
  <si>
    <t>IPS Vial SL</t>
  </si>
  <si>
    <t>JÓDAR QUESADA, SEBASTIÀ</t>
  </si>
  <si>
    <t>LABCOOP SCCL</t>
  </si>
  <si>
    <t>N54 Produccions S.L.</t>
  </si>
  <si>
    <t>PASSAR VIA ElL SL</t>
  </si>
  <si>
    <t>PÉREZ IBAÑEZ, Eduardo</t>
  </si>
  <si>
    <t>SAYTEL SERVICIOS INFORMATICOS, SA</t>
  </si>
  <si>
    <t>Serveis i Manteniments Coloma-FOC S</t>
  </si>
  <si>
    <t>TRANSIT PROJECTES, S.L.</t>
  </si>
  <si>
    <t>Unió Catalana de Centres de Desenvo, ment Infantil i Atenció Precoç UCCA</t>
  </si>
  <si>
    <t>VALLDOSERA FALO, Judit</t>
  </si>
  <si>
    <t>VICTOR OLIVA DISSENY GRAFIC SL</t>
  </si>
  <si>
    <t>44003283M</t>
  </si>
  <si>
    <t>G08752735</t>
  </si>
  <si>
    <t>G65991853</t>
  </si>
  <si>
    <t>A08018954</t>
  </si>
  <si>
    <t>G86117520</t>
  </si>
  <si>
    <t>G08400319</t>
  </si>
  <si>
    <t>G66772658</t>
  </si>
  <si>
    <t>G65149601</t>
  </si>
  <si>
    <t>G66940024</t>
  </si>
  <si>
    <t>G63105217</t>
  </si>
  <si>
    <t>46361395L</t>
  </si>
  <si>
    <t>B08658601</t>
  </si>
  <si>
    <t>B62694310</t>
  </si>
  <si>
    <t>A61397212</t>
  </si>
  <si>
    <t>F08628950</t>
  </si>
  <si>
    <t>F63684617</t>
  </si>
  <si>
    <t>G63566467</t>
  </si>
  <si>
    <t>G08621922</t>
  </si>
  <si>
    <t>G64609035</t>
  </si>
  <si>
    <t>B63171870</t>
  </si>
  <si>
    <t>A81673352</t>
  </si>
  <si>
    <t>B84050889</t>
  </si>
  <si>
    <t>37681339W</t>
  </si>
  <si>
    <t>F66029059</t>
  </si>
  <si>
    <t>B64693294</t>
  </si>
  <si>
    <t>B63060651</t>
  </si>
  <si>
    <t>43395091W</t>
  </si>
  <si>
    <t>A61172219</t>
  </si>
  <si>
    <t>B65022980</t>
  </si>
  <si>
    <t>B59489351</t>
  </si>
  <si>
    <t>G61074258</t>
  </si>
  <si>
    <t>43408499R</t>
  </si>
  <si>
    <t>B63141634</t>
  </si>
  <si>
    <t>Total general</t>
  </si>
  <si>
    <t>Suma de NOMBRE DE CONTRACTES</t>
  </si>
  <si>
    <t>Suma de  TOTAL IMPORT (€)       PER PROVEÏDOR                 * iva inclòs</t>
  </si>
  <si>
    <t>Valors</t>
  </si>
  <si>
    <t>Habif Hassid Bozzo</t>
  </si>
  <si>
    <t>OB</t>
  </si>
  <si>
    <t>JOCVIU associació esportiva</t>
  </si>
  <si>
    <t>RATIO, Associació Juvenil de Lleure, Pro-Persones amb disminució psíquic</t>
  </si>
  <si>
    <t>GALLAMINI CRUZ, LILIANE</t>
  </si>
  <si>
    <t>G63645808</t>
  </si>
  <si>
    <t>G61240958</t>
  </si>
  <si>
    <t>X6165433F</t>
  </si>
  <si>
    <t>Trimestre</t>
  </si>
  <si>
    <t>tipus</t>
  </si>
  <si>
    <t>Menor Publicat</t>
  </si>
  <si>
    <t>Menors Agn</t>
  </si>
  <si>
    <t>Cordero Erustes, Juan Carlos</t>
  </si>
  <si>
    <t>INFISA Consultoria y Aplicaciones,</t>
  </si>
  <si>
    <t>FERMA ASSESSORS ESCOLARS, S.L.</t>
  </si>
  <si>
    <t>DE LLANZA HERRERA, Alejandro</t>
  </si>
  <si>
    <t>CANON ESPAÑA, S.A.</t>
  </si>
  <si>
    <t>Emilio Segarra, S.A.</t>
  </si>
  <si>
    <t>Office Depot, S.L.</t>
  </si>
  <si>
    <t>PMC GRUP 1985, S.A.</t>
  </si>
  <si>
    <t>FUNDACIÓ PRIVADA MAP</t>
  </si>
  <si>
    <t>36577031Q</t>
  </si>
  <si>
    <t>A81739179</t>
  </si>
  <si>
    <t>B61755641</t>
  </si>
  <si>
    <t>52143448X</t>
  </si>
  <si>
    <t>A28122125</t>
  </si>
  <si>
    <t>A08874661</t>
  </si>
  <si>
    <t>B80441306</t>
  </si>
  <si>
    <t>A58093816</t>
  </si>
  <si>
    <t>G17414905</t>
  </si>
  <si>
    <t>AM</t>
  </si>
  <si>
    <t>PREMAP Seguridad i Salud, S.L.U.</t>
  </si>
  <si>
    <t>TEBEX  SA</t>
  </si>
  <si>
    <t>Quirón Prevención, S.L.U.</t>
  </si>
  <si>
    <t>UNIPOST Servicio Postal Global</t>
  </si>
  <si>
    <t>TELEFONICA DE ESPAÑA, S.A.U.</t>
  </si>
  <si>
    <t>VODAFONE ESPAÑA SA</t>
  </si>
  <si>
    <t>ENDESA ENERGIA S.A.U.</t>
  </si>
  <si>
    <t>B84412683</t>
  </si>
  <si>
    <t>A58066705</t>
  </si>
  <si>
    <t>B64076482</t>
  </si>
  <si>
    <t>A82018474</t>
  </si>
  <si>
    <t>A80907397</t>
  </si>
  <si>
    <t>A81948077</t>
  </si>
  <si>
    <t>Total</t>
  </si>
  <si>
    <t>Menor</t>
  </si>
  <si>
    <t>N.T.I. FIGUERAS, S.L.</t>
  </si>
  <si>
    <t>B62541677</t>
  </si>
  <si>
    <t xml:space="preserve"> GABINET PARERA SL</t>
  </si>
  <si>
    <t>B58956988</t>
  </si>
  <si>
    <t>TRACTAMENT I SEL.LECCIÓ RESIDUS SA</t>
  </si>
  <si>
    <t>IBERDROLA COMERC. ULT. REC. S.A.U.</t>
  </si>
  <si>
    <t>A62690953</t>
  </si>
  <si>
    <t>A08800880</t>
  </si>
  <si>
    <t>A95554630</t>
  </si>
  <si>
    <t>Fundació PAIDEIA</t>
  </si>
  <si>
    <t>G65334930</t>
  </si>
  <si>
    <t>Sant Pere Claver, Fundació Serveis</t>
  </si>
  <si>
    <t>G65662819</t>
  </si>
  <si>
    <t>Nexe Fundacio Privada</t>
  </si>
  <si>
    <t>G59986299</t>
  </si>
  <si>
    <t>TRASTERO DE LAS ARTES</t>
  </si>
  <si>
    <t>G65030371</t>
  </si>
  <si>
    <t>Associació ORATGE</t>
  </si>
  <si>
    <t>G62880752</t>
  </si>
  <si>
    <t>AMORÓS CONTRA, Josep</t>
  </si>
  <si>
    <t>40863579P</t>
  </si>
  <si>
    <t>ABACUS</t>
  </si>
  <si>
    <t>F08226714</t>
  </si>
  <si>
    <t>ESPASA CALPE, S.A., (Casa del Llibre)</t>
  </si>
  <si>
    <t>A59913509</t>
  </si>
  <si>
    <t>Doctor Shop España, S.L.</t>
  </si>
  <si>
    <t>B66341298</t>
  </si>
  <si>
    <t>D.H. Material Médico,S.L.</t>
  </si>
  <si>
    <t>B61751475</t>
  </si>
  <si>
    <t>AJUNTAMENT BARCELONA</t>
  </si>
  <si>
    <t>P0801900B</t>
  </si>
  <si>
    <t>EL GUATEQUE Agència de Comunicación</t>
  </si>
  <si>
    <t>B66694886</t>
  </si>
  <si>
    <t>AVANTI AVANTI STUDIO SL</t>
  </si>
  <si>
    <t>B65213779</t>
  </si>
  <si>
    <t>VERGÉS DURÁN, Enrique</t>
  </si>
  <si>
    <t>47649150G</t>
  </si>
  <si>
    <t>Estudi la maquineta SCP</t>
  </si>
  <si>
    <t>J62345475</t>
  </si>
  <si>
    <t>BARCELONA DE TREBALLS DIGITALS SL</t>
  </si>
  <si>
    <t>B66128778</t>
  </si>
  <si>
    <t>Motive Disseny i Comunicació, SL</t>
  </si>
  <si>
    <t>B65216194</t>
  </si>
  <si>
    <t>CARRAU PASCUAL, Laura</t>
  </si>
  <si>
    <t>46743349N</t>
  </si>
  <si>
    <t>Pauta Señalética y Arquitectura S.L</t>
  </si>
  <si>
    <t>B61404455</t>
  </si>
  <si>
    <t>GUILLAMET GARCIA, Eva</t>
  </si>
  <si>
    <t>46348770K</t>
  </si>
  <si>
    <t>Duet Cotxeres de Borbó SA</t>
  </si>
  <si>
    <t>A65205387</t>
  </si>
  <si>
    <t>Assoc. Sant Marti Esport</t>
  </si>
  <si>
    <t>G08932675</t>
  </si>
  <si>
    <t>Fundació Privada Claror</t>
  </si>
  <si>
    <t>G59080259</t>
  </si>
  <si>
    <t>GESTIÓ ASSESSORAMENT i, CONSULTORIA DE L'ESPORT SL</t>
  </si>
  <si>
    <t>B62431135</t>
  </si>
  <si>
    <t>Complex Esportiu Les Corts, S.L.</t>
  </si>
  <si>
    <t>B60011137</t>
  </si>
  <si>
    <t>ASS. CAT.D'INTEGRAC.I DESENVOL.HUMA, (ACIDH)</t>
  </si>
  <si>
    <t>G60531100</t>
  </si>
  <si>
    <t>SUBTIL Comunicació i accessibilitat, ,SCP</t>
  </si>
  <si>
    <t>J64963390</t>
  </si>
  <si>
    <t>indic, Iniciatives i dinàmiques comunitàri</t>
  </si>
  <si>
    <t>B63912026</t>
  </si>
  <si>
    <t>Federació d'Entitats Calàbria 66</t>
  </si>
  <si>
    <t>G66605031</t>
  </si>
  <si>
    <t>CENTRO EULALIENSE</t>
  </si>
  <si>
    <t>G08568008</t>
  </si>
  <si>
    <t>EUQUALITY NETWORKS SLU</t>
  </si>
  <si>
    <t>B62865613</t>
  </si>
  <si>
    <t>Ass.Discap.Visual Catalunya: B1+B2+</t>
  </si>
  <si>
    <t>G60412251</t>
  </si>
  <si>
    <t>Fundació Privada Cassia Just</t>
  </si>
  <si>
    <t>G60566460</t>
  </si>
  <si>
    <t>RD Post SL, Recerca i Desenvolupament empresari</t>
  </si>
  <si>
    <t>B60261815</t>
  </si>
  <si>
    <t>MACOBASA, S.L.</t>
  </si>
  <si>
    <t>B43130897</t>
  </si>
  <si>
    <t>EUROP ASSISTANCE ESPAÑA, S.A., EUROP ASSISTAN</t>
  </si>
  <si>
    <t>A28461994</t>
  </si>
  <si>
    <t>PRESS-LINE, S.L.</t>
  </si>
  <si>
    <t>B59354340</t>
  </si>
  <si>
    <t>Calvo Fernández, Javier</t>
  </si>
  <si>
    <t>43430486T</t>
  </si>
  <si>
    <t>VINARDELL FLECK, Isabel</t>
  </si>
  <si>
    <t>46143954C</t>
  </si>
  <si>
    <t>Garcia-Aguirre Lopez-Gay, Silvio</t>
  </si>
  <si>
    <t>76421138G</t>
  </si>
  <si>
    <t>Barcelona Management Company 2015</t>
  </si>
  <si>
    <t>B66642679</t>
  </si>
  <si>
    <t>VILLA CASANOVAS, Josep</t>
  </si>
  <si>
    <t>38102245P</t>
  </si>
  <si>
    <t>ASSOCIACIÓ D'OCI INCLUSIU SARÄU</t>
  </si>
  <si>
    <t>G65100141</t>
  </si>
  <si>
    <t>Fundació Desenvolupament Comunitari</t>
  </si>
  <si>
    <t>G64373608</t>
  </si>
  <si>
    <t>SURIS GRANELL, Mònica</t>
  </si>
  <si>
    <t>35076092B</t>
  </si>
  <si>
    <t>Federació Ecom</t>
  </si>
  <si>
    <t>G08803801</t>
  </si>
  <si>
    <t>TAMGELONLINE, S.L.</t>
  </si>
  <si>
    <t>B86687761</t>
  </si>
  <si>
    <t>HERMEX IBERICA, S.L.</t>
  </si>
  <si>
    <t>B66629494</t>
  </si>
  <si>
    <t>ALBORCH LOPEZ, Joan</t>
  </si>
  <si>
    <t>35019673B</t>
  </si>
  <si>
    <t>HOPTOYS</t>
  </si>
  <si>
    <t>N0018694J</t>
  </si>
  <si>
    <t>CORRECCIONS</t>
  </si>
  <si>
    <t>Per error es va posar el nom del tercer Ester Segarra Montaner al CIF de Habif al 1Trimestre</t>
  </si>
  <si>
    <t>xxxxx659E</t>
  </si>
  <si>
    <t>xxxxx174F</t>
  </si>
  <si>
    <t>xxxxx673B</t>
  </si>
  <si>
    <t>xxxxx283M</t>
  </si>
  <si>
    <t>xxxxx579P</t>
  </si>
  <si>
    <t>xxxxx111J</t>
  </si>
  <si>
    <t>xxxxx723D</t>
  </si>
  <si>
    <t>xxxxx347Z</t>
  </si>
  <si>
    <t>xxxxx960B</t>
  </si>
  <si>
    <t>xxxxx486T</t>
  </si>
  <si>
    <t>xxxxx349N</t>
  </si>
  <si>
    <t>xxxxx395L</t>
  </si>
  <si>
    <t>xxxxx031Q</t>
  </si>
  <si>
    <t>xxxxx640V</t>
  </si>
  <si>
    <t>xxxxx971Z</t>
  </si>
  <si>
    <t>xxxxx448X</t>
  </si>
  <si>
    <t>xxxxx787K</t>
  </si>
  <si>
    <t>xxxxx833A</t>
  </si>
  <si>
    <t>xxxxx424C</t>
  </si>
  <si>
    <t>xxxxx530R</t>
  </si>
  <si>
    <t>xxxxx433F</t>
  </si>
  <si>
    <t>xxxxx138G</t>
  </si>
  <si>
    <t>xxxxx141V</t>
  </si>
  <si>
    <t>xxxxx770K</t>
  </si>
  <si>
    <t>xxxxx800L</t>
  </si>
  <si>
    <t>xxxxx818R</t>
  </si>
  <si>
    <t>xxxxx396K</t>
  </si>
  <si>
    <t>xxxxx339W</t>
  </si>
  <si>
    <t>xxxxx910Y</t>
  </si>
  <si>
    <t>xxxxx983P</t>
  </si>
  <si>
    <t>xxxxx815Y</t>
  </si>
  <si>
    <t>xxxxx778T</t>
  </si>
  <si>
    <t>xxxxx152Y</t>
  </si>
  <si>
    <t>xxxxx040Z</t>
  </si>
  <si>
    <t>xxxxx469A</t>
  </si>
  <si>
    <t>xxxxx328D</t>
  </si>
  <si>
    <t>xxxxx268J</t>
  </si>
  <si>
    <t>xxxxx570D</t>
  </si>
  <si>
    <t>xxxxx406L</t>
  </si>
  <si>
    <t>xxxxx091W</t>
  </si>
  <si>
    <t>xxxxx223N</t>
  </si>
  <si>
    <t>xxxxx929Z</t>
  </si>
  <si>
    <t>xxxxx688H</t>
  </si>
  <si>
    <t>xxxxx092B</t>
  </si>
  <si>
    <t>xxxxx100A</t>
  </si>
  <si>
    <t>xxxxx374Y</t>
  </si>
  <si>
    <t>xxxxx930W</t>
  </si>
  <si>
    <t>xxxxx499R</t>
  </si>
  <si>
    <t>xxxxx150G</t>
  </si>
  <si>
    <t>xxxxx245P</t>
  </si>
  <si>
    <t>xxxxx528F</t>
  </si>
  <si>
    <t>xxxxx954C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</si>
</sst>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3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4" fontId="11" fillId="3" borderId="0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1" xfId="0" applyFont="1" applyBorder="1"/>
    <xf numFmtId="0" fontId="0" fillId="0" borderId="1" xfId="0" applyNumberFormat="1" applyFont="1" applyBorder="1"/>
    <xf numFmtId="43" fontId="0" fillId="0" borderId="1" xfId="1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43" fontId="0" fillId="0" borderId="0" xfId="1" applyFont="1"/>
    <xf numFmtId="0" fontId="0" fillId="0" borderId="2" xfId="0" applyBorder="1"/>
    <xf numFmtId="43" fontId="0" fillId="0" borderId="2" xfId="1" applyFont="1" applyBorder="1"/>
    <xf numFmtId="43" fontId="0" fillId="0" borderId="2" xfId="0" applyNumberFormat="1" applyBorder="1"/>
    <xf numFmtId="0" fontId="0" fillId="0" borderId="0" xfId="0" applyFill="1" applyBorder="1"/>
    <xf numFmtId="0" fontId="0" fillId="0" borderId="2" xfId="0" applyFill="1" applyBorder="1"/>
    <xf numFmtId="43" fontId="0" fillId="0" borderId="0" xfId="0" applyNumberFormat="1"/>
    <xf numFmtId="43" fontId="0" fillId="0" borderId="3" xfId="1" applyFont="1" applyBorder="1"/>
    <xf numFmtId="43" fontId="0" fillId="0" borderId="3" xfId="1" applyFont="1" applyFill="1" applyBorder="1"/>
    <xf numFmtId="43" fontId="0" fillId="0" borderId="0" xfId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Alignment="1">
      <alignment wrapText="1"/>
    </xf>
    <xf numFmtId="0" fontId="0" fillId="5" borderId="0" xfId="0" applyFill="1"/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/>
    </xf>
    <xf numFmtId="43" fontId="0" fillId="5" borderId="0" xfId="1" applyFont="1" applyFill="1"/>
    <xf numFmtId="0" fontId="0" fillId="5" borderId="0" xfId="0" applyFill="1" applyAlignment="1">
      <alignment wrapText="1"/>
    </xf>
  </cellXfs>
  <cellStyles count="2">
    <cellStyle name="Coma" xfId="1" builtinId="3"/>
    <cellStyle name="Normal" xfId="0" builtinId="0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3572.543284027779" createdVersion="4" refreshedVersion="4" minRefreshableVersion="3" recordCount="341">
  <cacheSource type="worksheet">
    <worksheetSource ref="A1:F342" sheet="TOTS"/>
  </cacheSource>
  <cacheFields count="6">
    <cacheField name="Trimestre" numFmtId="0">
      <sharedItems containsSemiMixedTypes="0" containsString="0" containsNumber="1" containsInteger="1" minValue="1" maxValue="4"/>
    </cacheField>
    <cacheField name="tipus" numFmtId="0">
      <sharedItems/>
    </cacheField>
    <cacheField name="NOM PROVEÏDOR" numFmtId="0">
      <sharedItems count="206">
        <s v="JUMP 2001, S.L."/>
        <s v="SERVIMAER, SL, Servimaer. Cia de Servicios Auxilia"/>
        <s v="EL CORTE INGLES, S.A."/>
        <s v="SEGARRA MONTANER, ESTER"/>
        <s v="AIGÜES DE BARCELONA, EMPRESA METROP"/>
        <s v="CLUB NATACION BARCELONA, ."/>
        <s v="MARTIN VILLACRECES, Josep"/>
        <s v="ON LEVEL QUALITY, S.L."/>
        <s v="FUNDACIÓ PRIVADA PERE MITJANS"/>
        <s v="Ing. y tecnol de la información SL, XELA ITI"/>
        <s v="INTEGRACIÓN SOCIAL DE MINUSVALIDOS,"/>
        <s v="Asociación empleo con apoyo (AESE)"/>
        <s v="Habif Hassid Bozzo"/>
        <s v="FEDERICA GUARINO"/>
        <s v="LOZANO MIRO, MARTA"/>
        <s v="Montejo Cunilleras, Lola"/>
        <s v="SECONDI, Gabriela Claudia"/>
        <s v="APOLO LLERENA, Alicia Maria"/>
        <s v="VIVA AQUA SERVICE SPAIN, S.A."/>
        <s v="Gas Natural S.U.R. SDG, SA"/>
        <s v="Cordero Erustes, Juan Carlos"/>
        <s v="INFISA Consultoria y Aplicaciones,"/>
        <s v="FERMA ASSESSORS ESCOLARS, S.L."/>
        <s v="DE LLANZA HERRERA, Alejandro"/>
        <s v="CANON ESPAÑA, S.A."/>
        <s v="Emilio Segarra, S.A."/>
        <s v="Office Depot, S.L."/>
        <s v="PMC GRUP 1985, S.A."/>
        <s v="FUNDACIÓ PRIVADA MAP"/>
        <s v="PREMAP Seguridad i Salud, S.L.U."/>
        <s v="TEBEX  SA"/>
        <s v="Quirón Prevención, S.L.U."/>
        <s v="SOCIEDAD ESTATAL CORREOS Y TELEGRAF"/>
        <s v="TELEFONICA DE ESPAÑA, S.A.U."/>
        <s v="VODAFONE ESPAÑA SA"/>
        <s v="ENDESA ENERGIA S.A.U."/>
        <s v="JOCVIU associació esportiva"/>
        <s v="RATIO, Associació Juvenil de Lleure, Pro-Persones amb disminució psíquic"/>
        <s v="GALLAMINI CRUZ, LILIANE"/>
        <s v="ABD Associación Bienestar y, Desarrollo"/>
        <s v="AGILS Accessibilitat Global i, Interpretació en LLengua de Signes"/>
        <s v="ALAMANY FERRÉ, LAIA"/>
        <s v="ALENCOP, SCCL"/>
        <s v="ARA VINC, S.L."/>
        <s v="ASSOCIACIO ESCLAT"/>
        <s v="Autocares Alejandro Tours S.L."/>
        <s v="BEATRIZ SALZBERG ZALCBERG"/>
        <s v="Bestraten Hormias Arquitectura SLP"/>
        <s v="BORDAS EDDY, MARTA"/>
        <s v="CASAL DE SORDS DE BARCELONA"/>
        <s v="Centre Recreatiu i Cultural de Sord"/>
        <s v="COMUNICADOS EN LENGUA DE SIGNOS SL"/>
        <s v="Curcoll Vallès, Laia"/>
        <s v="DASI Informàtica, S.L."/>
        <s v="DÍAZ GÓMEZ, Maria Asunción"/>
        <s v="ELVIRA CASASÚS FLORES"/>
        <s v="EXCELENT FACILITY SERVICES, SLU"/>
        <s v="EXPERT LINE, S.L."/>
        <s v="FERNANDEZ ZUZAMA, MIQUEL"/>
        <s v="FITNESS NOU BARRIS, S.L."/>
        <s v="Fundació Bancària &quot;LA CAIXA&quot;"/>
        <s v="FUNDACIÓ GINESTA"/>
        <s v="Fundació Privada per a la Promoció, de l'Esport"/>
        <s v="Futbol Club Martinenc"/>
        <s v="Giberland Invest SL, Difusio i gestio grafica"/>
        <s v="GRUESO MARSA, EMILIO"/>
        <s v="GUTIÉRREZ MARTÍNEZ, Jorge"/>
        <s v="IDENTITAT DIGITAL EN XARXA SL"/>
        <s v="INV PROTECCION SL"/>
        <s v="ITURRI S.A"/>
        <s v="Loading Future"/>
        <s v="MANNERS TRADUCCIONS I CONGRESSOS, S"/>
        <s v="Method Software SL"/>
        <s v="MICROSISTEMES, S.A."/>
        <s v="MIR TEIXIDO, ENRIC"/>
        <s v="NAVARRO ALEMANY, Maria Elisabet"/>
        <s v="ORTOWEB MEDICAL, S.L."/>
        <s v="OSSIO BUSTILLOS, Maria Teresa"/>
        <s v="PEGENAUTE LEBRERO,  FATIMA"/>
        <s v="PERADALTA TORT, Xavier"/>
        <s v="PMartinez  MTorruella,Arquitectura"/>
        <s v="RICOH ESPAÑA, S.L."/>
        <s v="SARADEZZA PRODUCIONES S.L.U."/>
        <s v="SERRATOSA CARBONELL, Jordi"/>
        <s v="Tolosa Tarrago, Teresa"/>
        <s v="TORRES CLARAVALLS, Elias"/>
        <s v="Tortosa Alemany, Meritxell"/>
        <s v="TOTHOMweb S.L."/>
        <s v="N.T.I. FIGUERAS, S.L."/>
        <s v=" GABINET PARERA SL"/>
        <s v="Federació de persones sordes de, Catalunya (FESOCA)"/>
        <s v="UNIPOST Servicio Postal Global"/>
        <s v="TRACTAMENT I SEL.LECCIÓ RESIDUS SA"/>
        <s v="IBERDROLA COMERC. ULT. REC. S.A.U."/>
        <s v="Fundació PAIDEIA"/>
        <s v="Sant Pere Claver, Fundació Serveis"/>
        <s v="Nexe Fundacio Privada"/>
        <s v="TRASTERO DE LAS ARTES"/>
        <s v="Associació ORATGE"/>
        <s v="CORDOBA*FERREIRO, Dr. Josep"/>
        <s v="Fundació Apip - Acam"/>
        <s v="FUNDACIÓ ESCLAT MARINA"/>
        <s v="Fundació Privada Pro-Disminuïts, Psíquics Finestrelles"/>
        <s v="SSR HESTIA SL"/>
        <s v="Associació Residencial Maragall"/>
        <s v="IRTA Institut de Recerca i, Tecnologia Agroalimentàries"/>
        <s v="HERREROS PACHECO, MIGUEL ANGEL"/>
        <s v="UTE SERVICIO PREVENCION"/>
        <s v="BUM BLASI URGELL MORALES SL"/>
        <s v="Post Data disseny i Comunicació SLU"/>
        <s v="BEREPUBLIC NETWORKS, S.L."/>
        <s v="FUNDACIÓN PRIVADA ECOM"/>
        <s v="Associació Catalana de Treball ambS"/>
        <s v="ANIA LAFUENTE, MARIA JOSÉ"/>
        <s v="HIDDEN LINKS SCP"/>
        <s v="Touch Graphics Europe SLNE"/>
        <s v="KOULIBIAC Comunicació Audiovisual"/>
        <s v="ESPARBE S.A."/>
        <s v="ALBIOL FERRÉ, Pau"/>
        <s v="Linguaserve Internacionaliz.Servici"/>
        <s v="ConsultoriaTècnicaNexusGeograficsSL"/>
        <s v="Jurado Lorite, Antonio"/>
        <s v="CENTRAL DE VIAJES SL"/>
        <s v="MENDEZ BARRIO, Maria"/>
        <s v="Moya Ollé, Josep"/>
        <s v="Villanueva Quilez, David"/>
        <s v="AIRUN INF I EXP S.L."/>
        <s v="AMORÓS CONTRA, Josep"/>
        <s v="ABACUS"/>
        <s v="ESPASA CALPE, S.A., (Casa del Llibre)"/>
        <s v="Doctor Shop España, S.L."/>
        <s v="D.H. Material Médico,S.L."/>
        <s v="AJUNTAMENT BARCELONA"/>
        <s v="EL GUATEQUE Agència de Comunicación"/>
        <s v="AVANTI AVANTI STUDIO SL"/>
        <s v="VERGÉS DURÁN, Enrique"/>
        <s v="Estudi la maquineta SCP"/>
        <s v="BARCELONA DE TREBALLS DIGITALS SL"/>
        <s v="Motive Disseny i Comunicació, SL"/>
        <s v="CARRAU PASCUAL, Laura"/>
        <s v="Pauta Señalética y Arquitectura S.L"/>
        <s v="GUILLAMET GARCIA, Eva"/>
        <s v="Duet Cotxeres de Borbó SA"/>
        <s v="Assoc. Sant Marti Esport"/>
        <s v="Fundació Privada Claror"/>
        <s v="GESTIÓ ASSESSORAMENT i, CONSULTORIA DE L'ESPORT SL"/>
        <s v="Complex Esportiu Les Corts, S.L."/>
        <s v="ASS. CAT.D'INTEGRAC.I DESENVOL.HUMA, (ACIDH)"/>
        <s v="SUBTIL Comunicació i accessibilitat, ,SCP"/>
        <s v="indic, Iniciatives i dinàmiques comunitàri"/>
        <s v="Federació d'Entitats Calàbria 66"/>
        <s v="CENTRO EULALIENSE"/>
        <s v="EUQUALITY NETWORKS SLU"/>
        <s v="Ass.Discap.Visual Catalunya: B1+B2+"/>
        <s v="Fundació Privada Cassia Just"/>
        <s v="RD Post SL, Recerca i Desenvolupament empresari"/>
        <s v="ALTELL ALBAJES, Gemma"/>
        <s v="AMPA de Colegio PAIDEIA"/>
        <s v="AMPA de l'Escola Taiga d'Educació, Especial"/>
        <s v="AQUALOGY SOLUTIONS, S.A (MUSA)"/>
        <s v="Asoc.Foro de la Contratacion, Publica Socialmente Responsable"/>
        <s v="Aspanias. Associacio de pares de pe"/>
        <s v="ASSOCIACIÓ ASSISTÈNCIA QUALIFICADA, BARCELONA"/>
        <s v="Associació de Sordcecs de Catalunya"/>
        <s v="Associació INCLÚS"/>
        <s v="ASSOCIACIÓ LECTURA FÀCIL"/>
        <s v="CIRAC CLAVERAS, Judith"/>
        <s v="ECA Entidad Colaboradora de la, Administración, S.L."/>
        <s v="ENRIC&amp;ROBERT MIR TEIXIDOR ASSO. SLP"/>
        <s v="ENTORNO DIGITAL, S.A."/>
        <s v="Escola Guimbarda SCCL"/>
        <s v="ETCS - ESTRATÈGIES DE TRANSFORMACIò, COMUNITàRIA SOSTENIBLE SCCL"/>
        <s v="FEDERACIÓ ACAPPS"/>
        <s v="FUNDACIO BOSCH I GIMPERA"/>
        <s v="FUNDACIÓ PRIVADA PIMEC"/>
        <s v="GESEX ATENCIÓ DOMICILIÀRIA, S.L."/>
        <s v="ILUNION TECNOLOGIA Y ACCESIBILIDAD"/>
        <s v="IPS Vial SL"/>
        <s v="JÓDAR QUESADA, SEBASTIÀ"/>
        <s v="LABCOOP SCCL"/>
        <s v="N54 Produccions S.L."/>
        <s v="PASSAR VIA ElL SL"/>
        <s v="PÉREZ IBAÑEZ, Eduardo"/>
        <s v="SAYTEL SERVICIOS INFORMATICOS, SA"/>
        <s v="Serveis i Manteniments Coloma-FOC S"/>
        <s v="TECUM CONSULTORIA EN PROGRAMAS DE D, TECUM CONSULTORIA"/>
        <s v="TRANSIT PROJECTES, S.L."/>
        <s v="Unió Catalana de Centres de Desenvo, ment Infantil i Atenció Precoç UCCA"/>
        <s v="VALLDOSERA FALO, Judit"/>
        <s v="VICTOR OLIVA DISSENY GRAFIC SL"/>
        <s v="MACOBASA, S.L."/>
        <s v="EUROP ASSISTANCE ESPAÑA, S.A., EUROP ASSISTAN"/>
        <s v="PRESS-LINE, S.L."/>
        <s v="Calvo Fernández, Javier"/>
        <s v="VINARDELL FLECK, Isabel"/>
        <s v="Garcia-Aguirre Lopez-Gay, Silvio"/>
        <s v="Barcelona Management Company 2015"/>
        <s v="VILLA CASANOVAS, Josep"/>
        <s v="ASSOCIACIÓ D'OCI INCLUSIU SARÄU"/>
        <s v="Fundació Desenvolupament Comunitari"/>
        <s v="SURIS GRANELL, Mònica"/>
        <s v="Federació Ecom"/>
        <s v="TAMGELONLINE, S.L."/>
        <s v="HERMEX IBERICA, S.L."/>
        <s v="ALBORCH LOPEZ, Joan"/>
        <s v="HOPTOYS"/>
      </sharedItems>
    </cacheField>
    <cacheField name="NIF" numFmtId="0">
      <sharedItems count="206">
        <s v="B62807524"/>
        <s v="B60527363"/>
        <s v="A28017895"/>
        <s v="46128929Z"/>
        <s v="A66098435"/>
        <s v="G08533689"/>
        <s v="38510815Y"/>
        <s v="B60832201"/>
        <s v="G58580143"/>
        <s v="B64156797"/>
        <s v="B61098638"/>
        <s v="G07644966"/>
        <s v="47726818R"/>
        <s v="X7041424C"/>
        <s v="46754983P"/>
        <s v="37381040Z"/>
        <s v="Y0726223N"/>
        <s v="80042723D"/>
        <s v="A41810920"/>
        <s v="A65067332"/>
        <s v="36577031Q"/>
        <s v="A81739179"/>
        <s v="B61755641"/>
        <s v="52143448X"/>
        <s v="A28122125"/>
        <s v="A08874661"/>
        <s v="B80441306"/>
        <s v="A58093816"/>
        <s v="G17414905"/>
        <s v="B84412683"/>
        <s v="A58066705"/>
        <s v="B64076482"/>
        <s v="A83052407"/>
        <s v="A82018474"/>
        <s v="A80907397"/>
        <s v="A81948077"/>
        <s v="G63645808"/>
        <s v="G61240958"/>
        <s v="X6165433F"/>
        <s v="G59435180"/>
        <s v="B64756794"/>
        <s v="46607659E"/>
        <s v="F66558263"/>
        <s v="B59460618"/>
        <s v="G08569303"/>
        <s v="B60754850"/>
        <s v="46229347Z"/>
        <s v="B64260367"/>
        <s v="53326960B"/>
        <s v="G08643843"/>
        <s v="G08610453"/>
        <s v="B87333563"/>
        <s v="47730971Z"/>
        <s v="B61554515"/>
        <s v="43438787K"/>
        <s v="38506833A"/>
        <s v="B17067646"/>
        <s v="B17036476"/>
        <s v="43171530R"/>
        <s v="B62927231"/>
        <s v="G58899998"/>
        <s v="G62372768"/>
        <s v="G64722655"/>
        <s v="G08936486"/>
        <s v="B65084535"/>
        <s v="35001141V"/>
        <s v="38086800L"/>
        <s v="B65829335"/>
        <s v="B85582013"/>
        <s v="A41050113"/>
        <s v="B87936910"/>
        <s v="B60492089"/>
        <s v="B60645710"/>
        <s v="A58158122"/>
        <s v="46131152Y"/>
        <s v="47650328D"/>
        <s v="B99328940"/>
        <s v="26914268J"/>
        <s v="37255570D"/>
        <s v="38149406L"/>
        <s v="B64590201"/>
        <s v="B82080177"/>
        <s v="B90062035"/>
        <s v="46351688H"/>
        <s v="46148100A"/>
        <s v="39675374Y"/>
        <s v="46361930W"/>
        <s v="B55183933"/>
        <s v="B62541677"/>
        <s v="B58956988"/>
        <s v="G08621922"/>
        <s v="A62690953"/>
        <s v="A08800880"/>
        <s v="A95554630"/>
        <s v="G65334930"/>
        <s v="G65662819"/>
        <s v="G59986299"/>
        <s v="G65030371"/>
        <s v="G62880752"/>
        <s v="36597640V"/>
        <s v="G65529661"/>
        <s v="G66339599"/>
        <s v="G60171253"/>
        <s v="B64069412"/>
        <s v="G65510893"/>
        <s v="Q5855049B"/>
        <s v="43438396K"/>
        <s v="U67162677"/>
        <s v="B60658762"/>
        <s v="B62279856"/>
        <s v="B64081706"/>
        <s v="G64650930"/>
        <s v="G61290268"/>
        <s v="37686111J"/>
        <s v="J65871659"/>
        <s v="B64960859"/>
        <s v="B62271341"/>
        <s v="A08427577"/>
        <s v="40929174F"/>
        <s v="A82615972"/>
        <s v="B17525429"/>
        <s v="72533910Y"/>
        <s v="B08323404"/>
        <s v="16046778T"/>
        <s v="37663469A"/>
        <s v="46352528F"/>
        <s v="B61519344"/>
        <s v="40863579P"/>
        <s v="F08226714"/>
        <s v="A59913509"/>
        <s v="B66341298"/>
        <s v="B61751475"/>
        <s v="P0801900B"/>
        <s v="B66694886"/>
        <s v="B65213779"/>
        <s v="47649150G"/>
        <s v="J62345475"/>
        <s v="B66128778"/>
        <s v="B65216194"/>
        <s v="46743349N"/>
        <s v="B61404455"/>
        <s v="46348770K"/>
        <s v="A65205387"/>
        <s v="G08932675"/>
        <s v="G59080259"/>
        <s v="B62431135"/>
        <s v="B60011137"/>
        <s v="G60531100"/>
        <s v="J64963390"/>
        <s v="B63912026"/>
        <s v="G66605031"/>
        <s v="G08568008"/>
        <s v="B62865613"/>
        <s v="G60412251"/>
        <s v="G60566460"/>
        <s v="B60261815"/>
        <s v="44003283M"/>
        <s v="G08752735"/>
        <s v="G65991853"/>
        <s v="A08018954"/>
        <s v="G86117520"/>
        <s v="G08400319"/>
        <s v="G66772658"/>
        <s v="G65149601"/>
        <s v="G66940024"/>
        <s v="G63105217"/>
        <s v="46361395L"/>
        <s v="B08658601"/>
        <s v="B62694310"/>
        <s v="A61397212"/>
        <s v="F08628950"/>
        <s v="F63684617"/>
        <s v="G63566467"/>
        <s v="G08906653"/>
        <s v="G64609035"/>
        <s v="B63171870"/>
        <s v="A81673352"/>
        <s v="B84050889"/>
        <s v="37681339W"/>
        <s v="F66029059"/>
        <s v="B64693294"/>
        <s v="B63060651"/>
        <s v="43395091W"/>
        <s v="A61172219"/>
        <s v="B65022980"/>
        <s v="B62522164"/>
        <s v="B59489351"/>
        <s v="G61074258"/>
        <s v="43408499R"/>
        <s v="B63141634"/>
        <s v="B43130897"/>
        <s v="A28461994"/>
        <s v="B59354340"/>
        <s v="43430486T"/>
        <s v="46143954C"/>
        <s v="76421138G"/>
        <s v="B66642679"/>
        <s v="38102245P"/>
        <s v="G65100141"/>
        <s v="G64373608"/>
        <s v="35076092B"/>
        <s v="G08803801"/>
        <s v="B86687761"/>
        <s v="B66629494"/>
        <s v="35019673B"/>
        <s v="N0018694J"/>
      </sharedItems>
    </cacheField>
    <cacheField name="NOMBRE DE CONTRACTES" numFmtId="0">
      <sharedItems containsString="0" containsBlank="1" containsNumber="1" containsInteger="1" minValue="1" maxValue="2"/>
    </cacheField>
    <cacheField name=" TOTAL IMPORT (€)       PER PROVEÏDOR                 * iva inclòs" numFmtId="43">
      <sharedItems containsSemiMixedTypes="0" containsString="0" containsNumber="1" minValue="-2548.1" maxValue="89097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1">
  <r>
    <n v="1"/>
    <s v="Menor Publicat"/>
    <x v="0"/>
    <x v="0"/>
    <n v="1"/>
    <n v="1003.9"/>
  </r>
  <r>
    <n v="1"/>
    <s v="Menor Publicat"/>
    <x v="1"/>
    <x v="1"/>
    <n v="1"/>
    <n v="12705"/>
  </r>
  <r>
    <n v="1"/>
    <s v="Menor Publicat"/>
    <x v="2"/>
    <x v="2"/>
    <n v="1"/>
    <n v="155"/>
  </r>
  <r>
    <n v="1"/>
    <s v="Menor"/>
    <x v="3"/>
    <x v="3"/>
    <n v="1"/>
    <n v="11271.15"/>
  </r>
  <r>
    <n v="1"/>
    <s v="Menor Publicat"/>
    <x v="4"/>
    <x v="4"/>
    <n v="1"/>
    <n v="1500"/>
  </r>
  <r>
    <n v="1"/>
    <s v="Menor Publicat"/>
    <x v="5"/>
    <x v="5"/>
    <n v="1"/>
    <n v="2960.1"/>
  </r>
  <r>
    <n v="1"/>
    <s v="Menor"/>
    <x v="6"/>
    <x v="6"/>
    <n v="1"/>
    <n v="8184"/>
  </r>
  <r>
    <n v="1"/>
    <s v="Menor"/>
    <x v="7"/>
    <x v="7"/>
    <n v="1"/>
    <n v="600"/>
  </r>
  <r>
    <n v="1"/>
    <s v="Menor"/>
    <x v="8"/>
    <x v="8"/>
    <n v="1"/>
    <n v="3612"/>
  </r>
  <r>
    <n v="1"/>
    <s v="Menor"/>
    <x v="9"/>
    <x v="9"/>
    <n v="1"/>
    <n v="6615.88"/>
  </r>
  <r>
    <n v="1"/>
    <s v="Menor"/>
    <x v="10"/>
    <x v="10"/>
    <n v="1"/>
    <n v="1960.09"/>
  </r>
  <r>
    <n v="1"/>
    <s v="Menor"/>
    <x v="4"/>
    <x v="4"/>
    <n v="1"/>
    <n v="3800"/>
  </r>
  <r>
    <n v="1"/>
    <s v="Menor"/>
    <x v="11"/>
    <x v="11"/>
    <n v="1"/>
    <n v="250"/>
  </r>
  <r>
    <n v="1"/>
    <s v="Menor"/>
    <x v="12"/>
    <x v="12"/>
    <n v="1"/>
    <n v="8772.5"/>
  </r>
  <r>
    <n v="1"/>
    <s v="Menor"/>
    <x v="13"/>
    <x v="13"/>
    <n v="1"/>
    <n v="17600"/>
  </r>
  <r>
    <n v="1"/>
    <s v="Menor"/>
    <x v="14"/>
    <x v="14"/>
    <n v="1"/>
    <n v="10400"/>
  </r>
  <r>
    <n v="1"/>
    <s v="Menor"/>
    <x v="15"/>
    <x v="15"/>
    <n v="1"/>
    <n v="21235.5"/>
  </r>
  <r>
    <n v="1"/>
    <s v="Menor"/>
    <x v="16"/>
    <x v="16"/>
    <n v="1"/>
    <n v="17520"/>
  </r>
  <r>
    <n v="1"/>
    <s v="Menor"/>
    <x v="17"/>
    <x v="17"/>
    <n v="1"/>
    <n v="17920"/>
  </r>
  <r>
    <n v="1"/>
    <s v="Menor"/>
    <x v="18"/>
    <x v="18"/>
    <n v="1"/>
    <n v="1500"/>
  </r>
  <r>
    <n v="1"/>
    <s v="Menor"/>
    <x v="19"/>
    <x v="19"/>
    <n v="1"/>
    <n v="1000"/>
  </r>
  <r>
    <n v="1"/>
    <s v="Menors Agn"/>
    <x v="20"/>
    <x v="20"/>
    <n v="1"/>
    <n v="108.9"/>
  </r>
  <r>
    <n v="1"/>
    <s v="Menors Agn"/>
    <x v="21"/>
    <x v="21"/>
    <n v="1"/>
    <n v="266.2"/>
  </r>
  <r>
    <n v="1"/>
    <s v="Menors Agn"/>
    <x v="22"/>
    <x v="22"/>
    <n v="1"/>
    <n v="2723.84"/>
  </r>
  <r>
    <n v="1"/>
    <s v="Menors Agn"/>
    <x v="23"/>
    <x v="23"/>
    <n v="1"/>
    <n v="235.95"/>
  </r>
  <r>
    <n v="1"/>
    <s v="Menors Agn"/>
    <x v="24"/>
    <x v="24"/>
    <n v="1"/>
    <n v="744.64"/>
  </r>
  <r>
    <n v="1"/>
    <s v="Menors Agn"/>
    <x v="25"/>
    <x v="25"/>
    <n v="1"/>
    <n v="1065.26"/>
  </r>
  <r>
    <n v="1"/>
    <s v="Menors Agn"/>
    <x v="26"/>
    <x v="26"/>
    <n v="1"/>
    <n v="46.88"/>
  </r>
  <r>
    <n v="1"/>
    <s v="Menors Agn"/>
    <x v="27"/>
    <x v="27"/>
    <n v="1"/>
    <n v="598.93999999999994"/>
  </r>
  <r>
    <n v="1"/>
    <s v="Menors Agn"/>
    <x v="25"/>
    <x v="25"/>
    <n v="1"/>
    <n v="988.5"/>
  </r>
  <r>
    <n v="1"/>
    <s v="Menors Agn"/>
    <x v="28"/>
    <x v="28"/>
    <n v="1"/>
    <n v="75.069999999999993"/>
  </r>
  <r>
    <n v="1"/>
    <s v="AM"/>
    <x v="29"/>
    <x v="29"/>
    <n v="1"/>
    <n v="1230.33"/>
  </r>
  <r>
    <n v="1"/>
    <s v="AM"/>
    <x v="30"/>
    <x v="30"/>
    <n v="1"/>
    <n v="961.48"/>
  </r>
  <r>
    <n v="1"/>
    <s v="AM"/>
    <x v="31"/>
    <x v="31"/>
    <n v="1"/>
    <n v="1714.61"/>
  </r>
  <r>
    <n v="1"/>
    <s v="AM"/>
    <x v="32"/>
    <x v="32"/>
    <n v="1"/>
    <n v="10083.33"/>
  </r>
  <r>
    <n v="1"/>
    <s v="AM"/>
    <x v="33"/>
    <x v="33"/>
    <n v="1"/>
    <n v="2548.1"/>
  </r>
  <r>
    <n v="1"/>
    <s v="AM"/>
    <x v="33"/>
    <x v="33"/>
    <n v="1"/>
    <n v="643.04"/>
  </r>
  <r>
    <n v="1"/>
    <s v="AM"/>
    <x v="33"/>
    <x v="33"/>
    <m/>
    <n v="438"/>
  </r>
  <r>
    <n v="1"/>
    <s v="AM"/>
    <x v="34"/>
    <x v="34"/>
    <n v="1"/>
    <n v="2423"/>
  </r>
  <r>
    <n v="1"/>
    <s v="AM"/>
    <x v="34"/>
    <x v="34"/>
    <m/>
    <n v="-2548.1"/>
  </r>
  <r>
    <n v="1"/>
    <s v="AM"/>
    <x v="34"/>
    <x v="34"/>
    <n v="1"/>
    <n v="13103"/>
  </r>
  <r>
    <n v="1"/>
    <s v="AM"/>
    <x v="35"/>
    <x v="35"/>
    <n v="1"/>
    <n v="1900"/>
  </r>
  <r>
    <n v="1"/>
    <s v="AM"/>
    <x v="35"/>
    <x v="35"/>
    <n v="1"/>
    <n v="100"/>
  </r>
  <r>
    <n v="1"/>
    <s v="AM"/>
    <x v="35"/>
    <x v="35"/>
    <m/>
    <n v="2196.15"/>
  </r>
  <r>
    <n v="1"/>
    <s v="OB"/>
    <x v="36"/>
    <x v="36"/>
    <n v="1"/>
    <n v="41891.760000000002"/>
  </r>
  <r>
    <n v="1"/>
    <s v="OB"/>
    <x v="37"/>
    <x v="37"/>
    <m/>
    <n v="41891.760000000002"/>
  </r>
  <r>
    <n v="1"/>
    <s v="OB"/>
    <x v="38"/>
    <x v="38"/>
    <n v="1"/>
    <n v="89097.09"/>
  </r>
  <r>
    <n v="2"/>
    <s v="Menor"/>
    <x v="39"/>
    <x v="39"/>
    <n v="1"/>
    <n v="10000"/>
  </r>
  <r>
    <n v="2"/>
    <s v="Menor"/>
    <x v="40"/>
    <x v="40"/>
    <n v="1"/>
    <n v="12100"/>
  </r>
  <r>
    <n v="2"/>
    <s v="Menor"/>
    <x v="41"/>
    <x v="41"/>
    <n v="1"/>
    <n v="10890"/>
  </r>
  <r>
    <n v="2"/>
    <s v="Menor"/>
    <x v="42"/>
    <x v="42"/>
    <n v="1"/>
    <n v="5280"/>
  </r>
  <r>
    <n v="2"/>
    <s v="Menor"/>
    <x v="43"/>
    <x v="43"/>
    <n v="1"/>
    <n v="1000"/>
  </r>
  <r>
    <n v="2"/>
    <s v="Menor"/>
    <x v="44"/>
    <x v="44"/>
    <n v="1"/>
    <n v="10376.959999999999"/>
  </r>
  <r>
    <n v="2"/>
    <s v="Menor"/>
    <x v="44"/>
    <x v="44"/>
    <n v="1"/>
    <n v="10004.280000000001"/>
  </r>
  <r>
    <n v="2"/>
    <s v="Menor"/>
    <x v="45"/>
    <x v="45"/>
    <n v="1"/>
    <n v="341"/>
  </r>
  <r>
    <n v="2"/>
    <s v="Menor"/>
    <x v="46"/>
    <x v="46"/>
    <n v="1"/>
    <n v="1716"/>
  </r>
  <r>
    <n v="2"/>
    <s v="Menor"/>
    <x v="47"/>
    <x v="47"/>
    <n v="1"/>
    <n v="17980.599999999999"/>
  </r>
  <r>
    <n v="2"/>
    <s v="Menor"/>
    <x v="48"/>
    <x v="48"/>
    <n v="1"/>
    <n v="3706.5"/>
  </r>
  <r>
    <n v="2"/>
    <s v="Menor"/>
    <x v="48"/>
    <x v="48"/>
    <n v="1"/>
    <n v="17650"/>
  </r>
  <r>
    <n v="2"/>
    <s v="Menor"/>
    <x v="49"/>
    <x v="49"/>
    <n v="1"/>
    <n v="6000"/>
  </r>
  <r>
    <n v="2"/>
    <s v="Menor"/>
    <x v="50"/>
    <x v="50"/>
    <n v="1"/>
    <n v="6000"/>
  </r>
  <r>
    <n v="2"/>
    <s v="Menor"/>
    <x v="51"/>
    <x v="51"/>
    <n v="1"/>
    <n v="4477"/>
  </r>
  <r>
    <n v="2"/>
    <s v="Menor"/>
    <x v="52"/>
    <x v="52"/>
    <n v="1"/>
    <n v="8264.91"/>
  </r>
  <r>
    <n v="2"/>
    <s v="Menor"/>
    <x v="53"/>
    <x v="53"/>
    <n v="1"/>
    <n v="3061.3"/>
  </r>
  <r>
    <n v="2"/>
    <s v="Menor"/>
    <x v="54"/>
    <x v="54"/>
    <n v="1"/>
    <n v="12300"/>
  </r>
  <r>
    <n v="2"/>
    <s v="Menor"/>
    <x v="2"/>
    <x v="2"/>
    <n v="1"/>
    <n v="155"/>
  </r>
  <r>
    <n v="2"/>
    <s v="Menor"/>
    <x v="55"/>
    <x v="55"/>
    <n v="1"/>
    <n v="1100"/>
  </r>
  <r>
    <n v="2"/>
    <s v="Menor"/>
    <x v="56"/>
    <x v="56"/>
    <n v="1"/>
    <n v="17487.48"/>
  </r>
  <r>
    <n v="2"/>
    <s v="Menor"/>
    <x v="57"/>
    <x v="57"/>
    <n v="1"/>
    <n v="584.42999999999995"/>
  </r>
  <r>
    <n v="2"/>
    <s v="Menor"/>
    <x v="58"/>
    <x v="58"/>
    <n v="1"/>
    <n v="9680"/>
  </r>
  <r>
    <n v="2"/>
    <s v="Menor"/>
    <x v="58"/>
    <x v="58"/>
    <n v="1"/>
    <n v="7260"/>
  </r>
  <r>
    <n v="2"/>
    <s v="Menor"/>
    <x v="59"/>
    <x v="59"/>
    <n v="1"/>
    <n v="2995.6"/>
  </r>
  <r>
    <n v="2"/>
    <s v="Menor"/>
    <x v="60"/>
    <x v="60"/>
    <n v="1"/>
    <n v="4598"/>
  </r>
  <r>
    <n v="2"/>
    <s v="Menor"/>
    <x v="61"/>
    <x v="61"/>
    <n v="1"/>
    <n v="511.76"/>
  </r>
  <r>
    <n v="2"/>
    <s v="Menor"/>
    <x v="62"/>
    <x v="62"/>
    <n v="1"/>
    <n v="3114"/>
  </r>
  <r>
    <n v="2"/>
    <s v="Menor"/>
    <x v="8"/>
    <x v="8"/>
    <n v="1"/>
    <n v="6692"/>
  </r>
  <r>
    <n v="2"/>
    <s v="Menor"/>
    <x v="8"/>
    <x v="8"/>
    <n v="1"/>
    <n v="11654.3"/>
  </r>
  <r>
    <n v="2"/>
    <s v="Menor"/>
    <x v="8"/>
    <x v="8"/>
    <n v="1"/>
    <n v="2614.5"/>
  </r>
  <r>
    <n v="2"/>
    <s v="Menor"/>
    <x v="63"/>
    <x v="63"/>
    <n v="1"/>
    <n v="1547.7"/>
  </r>
  <r>
    <n v="2"/>
    <s v="Menor"/>
    <x v="64"/>
    <x v="64"/>
    <n v="1"/>
    <n v="1452"/>
  </r>
  <r>
    <n v="2"/>
    <s v="Menor"/>
    <x v="65"/>
    <x v="65"/>
    <n v="1"/>
    <n v="2699.81"/>
  </r>
  <r>
    <n v="2"/>
    <s v="Menor"/>
    <x v="66"/>
    <x v="66"/>
    <n v="1"/>
    <n v="9801"/>
  </r>
  <r>
    <n v="2"/>
    <s v="Menor"/>
    <x v="67"/>
    <x v="67"/>
    <n v="1"/>
    <n v="17944.61"/>
  </r>
  <r>
    <n v="2"/>
    <s v="Menor"/>
    <x v="67"/>
    <x v="67"/>
    <n v="1"/>
    <n v="1490.73"/>
  </r>
  <r>
    <n v="2"/>
    <s v="Menor"/>
    <x v="10"/>
    <x v="10"/>
    <n v="1"/>
    <n v="148.18"/>
  </r>
  <r>
    <n v="2"/>
    <s v="Menor"/>
    <x v="68"/>
    <x v="68"/>
    <n v="1"/>
    <n v="3500"/>
  </r>
  <r>
    <n v="2"/>
    <s v="Menor"/>
    <x v="69"/>
    <x v="69"/>
    <n v="1"/>
    <n v="113.21"/>
  </r>
  <r>
    <n v="2"/>
    <s v="Menor"/>
    <x v="0"/>
    <x v="0"/>
    <n v="1"/>
    <n v="17787"/>
  </r>
  <r>
    <n v="2"/>
    <s v="Menor"/>
    <x v="70"/>
    <x v="70"/>
    <n v="1"/>
    <n v="4840"/>
  </r>
  <r>
    <n v="2"/>
    <s v="Menor"/>
    <x v="71"/>
    <x v="71"/>
    <n v="1"/>
    <n v="15923.6"/>
  </r>
  <r>
    <n v="2"/>
    <s v="Menor"/>
    <x v="72"/>
    <x v="72"/>
    <n v="1"/>
    <n v="1800"/>
  </r>
  <r>
    <n v="2"/>
    <s v="Menor"/>
    <x v="73"/>
    <x v="73"/>
    <n v="1"/>
    <n v="7050"/>
  </r>
  <r>
    <n v="2"/>
    <s v="Menor"/>
    <x v="74"/>
    <x v="74"/>
    <n v="1"/>
    <n v="18125.8"/>
  </r>
  <r>
    <n v="2"/>
    <s v="Menor"/>
    <x v="75"/>
    <x v="75"/>
    <n v="1"/>
    <n v="907.5"/>
  </r>
  <r>
    <n v="2"/>
    <s v="Menor"/>
    <x v="76"/>
    <x v="76"/>
    <n v="1"/>
    <n v="500"/>
  </r>
  <r>
    <n v="2"/>
    <s v="Menor"/>
    <x v="77"/>
    <x v="77"/>
    <n v="1"/>
    <n v="18198.400000000001"/>
  </r>
  <r>
    <n v="2"/>
    <s v="Menor"/>
    <x v="78"/>
    <x v="78"/>
    <n v="1"/>
    <n v="2100"/>
  </r>
  <r>
    <n v="2"/>
    <s v="Menor"/>
    <x v="79"/>
    <x v="79"/>
    <n v="1"/>
    <n v="13503.6"/>
  </r>
  <r>
    <n v="2"/>
    <s v="Menor"/>
    <x v="80"/>
    <x v="80"/>
    <n v="1"/>
    <n v="16940"/>
  </r>
  <r>
    <n v="2"/>
    <s v="Menor"/>
    <x v="81"/>
    <x v="81"/>
    <n v="1"/>
    <n v="1650"/>
  </r>
  <r>
    <n v="2"/>
    <s v="Menor"/>
    <x v="82"/>
    <x v="82"/>
    <n v="1"/>
    <n v="2057"/>
  </r>
  <r>
    <n v="2"/>
    <s v="Menor"/>
    <x v="83"/>
    <x v="83"/>
    <n v="1"/>
    <n v="18150"/>
  </r>
  <r>
    <n v="2"/>
    <s v="Menor"/>
    <x v="84"/>
    <x v="84"/>
    <n v="1"/>
    <n v="1200"/>
  </r>
  <r>
    <n v="2"/>
    <s v="Menor"/>
    <x v="85"/>
    <x v="85"/>
    <n v="1"/>
    <n v="2858.62"/>
  </r>
  <r>
    <n v="2"/>
    <s v="Menor"/>
    <x v="86"/>
    <x v="86"/>
    <n v="1"/>
    <n v="7550.4"/>
  </r>
  <r>
    <n v="2"/>
    <s v="Menor"/>
    <x v="87"/>
    <x v="87"/>
    <n v="1"/>
    <n v="17303"/>
  </r>
  <r>
    <n v="2"/>
    <s v="Menors Agn"/>
    <x v="25"/>
    <x v="25"/>
    <n v="1"/>
    <n v="592.67000000000007"/>
  </r>
  <r>
    <n v="2"/>
    <s v="Menors Agn"/>
    <x v="24"/>
    <x v="24"/>
    <n v="1"/>
    <n v="525.62"/>
  </r>
  <r>
    <n v="2"/>
    <s v="Menors Agn"/>
    <x v="27"/>
    <x v="27"/>
    <n v="1"/>
    <n v="475.93999999999994"/>
  </r>
  <r>
    <n v="2"/>
    <s v="Menors Agn"/>
    <x v="88"/>
    <x v="88"/>
    <n v="1"/>
    <n v="38.72"/>
  </r>
  <r>
    <n v="2"/>
    <s v="Menors Agn"/>
    <x v="26"/>
    <x v="26"/>
    <n v="1"/>
    <n v="162.61000000000001"/>
  </r>
  <r>
    <n v="2"/>
    <s v="Menors Agn"/>
    <x v="28"/>
    <x v="28"/>
    <n v="1"/>
    <n v="4248.07"/>
  </r>
  <r>
    <n v="2"/>
    <s v="Menors Agn"/>
    <x v="27"/>
    <x v="27"/>
    <n v="1"/>
    <n v="421.72"/>
  </r>
  <r>
    <n v="2"/>
    <s v="Menors Agn"/>
    <x v="73"/>
    <x v="73"/>
    <n v="1"/>
    <n v="94.38"/>
  </r>
  <r>
    <n v="2"/>
    <s v="Menors Agn"/>
    <x v="89"/>
    <x v="89"/>
    <n v="1"/>
    <n v="332.18"/>
  </r>
  <r>
    <n v="2"/>
    <s v="Menors Agn"/>
    <x v="22"/>
    <x v="22"/>
    <n v="1"/>
    <n v="3717.24"/>
  </r>
  <r>
    <n v="2"/>
    <s v="Menors Agn"/>
    <x v="23"/>
    <x v="23"/>
    <n v="1"/>
    <n v="659.45"/>
  </r>
  <r>
    <n v="2"/>
    <s v="Menors Agn"/>
    <x v="40"/>
    <x v="40"/>
    <n v="1"/>
    <n v="875.28000000000009"/>
  </r>
  <r>
    <n v="2"/>
    <s v="Menors Agn"/>
    <x v="50"/>
    <x v="50"/>
    <n v="1"/>
    <n v="2425"/>
  </r>
  <r>
    <n v="2"/>
    <s v="Menors Agn"/>
    <x v="90"/>
    <x v="90"/>
    <n v="1"/>
    <n v="340.27"/>
  </r>
  <r>
    <n v="2"/>
    <s v="AM"/>
    <x v="91"/>
    <x v="91"/>
    <n v="1"/>
    <n v="1300"/>
  </r>
  <r>
    <n v="2"/>
    <s v="AM"/>
    <x v="92"/>
    <x v="92"/>
    <n v="1"/>
    <n v="860.4"/>
  </r>
  <r>
    <n v="2"/>
    <s v="AM"/>
    <x v="92"/>
    <x v="92"/>
    <m/>
    <n v="3871.8"/>
  </r>
  <r>
    <n v="2"/>
    <s v="AM"/>
    <x v="92"/>
    <x v="92"/>
    <m/>
    <n v="3871.8"/>
  </r>
  <r>
    <n v="2"/>
    <s v="AM"/>
    <x v="93"/>
    <x v="93"/>
    <n v="1"/>
    <n v="2000"/>
  </r>
  <r>
    <n v="2"/>
    <s v="AM"/>
    <x v="35"/>
    <x v="35"/>
    <n v="1"/>
    <n v="2697.3"/>
  </r>
  <r>
    <n v="2"/>
    <s v="AM"/>
    <x v="35"/>
    <x v="35"/>
    <n v="1"/>
    <n v="599.4"/>
  </r>
  <r>
    <n v="2"/>
    <s v="AM"/>
    <x v="35"/>
    <x v="35"/>
    <m/>
    <n v="2697.3"/>
  </r>
  <r>
    <n v="2"/>
    <s v="OB"/>
    <x v="94"/>
    <x v="94"/>
    <n v="1"/>
    <n v="17992.439999999999"/>
  </r>
  <r>
    <n v="2"/>
    <s v="OB"/>
    <x v="95"/>
    <x v="95"/>
    <n v="1"/>
    <n v="6939"/>
  </r>
  <r>
    <n v="2"/>
    <s v="OB"/>
    <x v="96"/>
    <x v="96"/>
    <n v="1"/>
    <n v="14113"/>
  </r>
  <r>
    <n v="2"/>
    <s v="OB"/>
    <x v="97"/>
    <x v="97"/>
    <n v="1"/>
    <n v="8077.81"/>
  </r>
  <r>
    <n v="2"/>
    <s v="OB"/>
    <x v="98"/>
    <x v="98"/>
    <n v="2"/>
    <n v="17596.07"/>
  </r>
  <r>
    <n v="3"/>
    <s v="Menor"/>
    <x v="99"/>
    <x v="99"/>
    <n v="1"/>
    <n v="8659.75"/>
  </r>
  <r>
    <n v="3"/>
    <s v="Menor"/>
    <x v="99"/>
    <x v="99"/>
    <n v="1"/>
    <n v="7821.72"/>
  </r>
  <r>
    <n v="3"/>
    <s v="Menor"/>
    <x v="99"/>
    <x v="99"/>
    <n v="1"/>
    <n v="8380.41"/>
  </r>
  <r>
    <n v="3"/>
    <s v="Menor"/>
    <x v="100"/>
    <x v="100"/>
    <n v="1"/>
    <n v="11780"/>
  </r>
  <r>
    <n v="3"/>
    <s v="Menor"/>
    <x v="101"/>
    <x v="101"/>
    <n v="1"/>
    <n v="14550"/>
  </r>
  <r>
    <n v="3"/>
    <s v="Menor"/>
    <x v="100"/>
    <x v="100"/>
    <n v="1"/>
    <n v="8723.15"/>
  </r>
  <r>
    <n v="3"/>
    <s v="Menor"/>
    <x v="102"/>
    <x v="102"/>
    <n v="1"/>
    <n v="8040"/>
  </r>
  <r>
    <n v="3"/>
    <s v="Menor"/>
    <x v="102"/>
    <x v="102"/>
    <n v="1"/>
    <n v="13050"/>
  </r>
  <r>
    <n v="3"/>
    <s v="Menor"/>
    <x v="102"/>
    <x v="102"/>
    <n v="1"/>
    <n v="11550"/>
  </r>
  <r>
    <n v="3"/>
    <s v="Menor"/>
    <x v="103"/>
    <x v="103"/>
    <n v="1"/>
    <n v="14760"/>
  </r>
  <r>
    <n v="3"/>
    <s v="Menor"/>
    <x v="104"/>
    <x v="104"/>
    <n v="1"/>
    <n v="7350"/>
  </r>
  <r>
    <n v="3"/>
    <s v="Menor"/>
    <x v="99"/>
    <x v="99"/>
    <n v="1"/>
    <n v="8659.75"/>
  </r>
  <r>
    <n v="3"/>
    <s v="Menor"/>
    <x v="101"/>
    <x v="101"/>
    <n v="1"/>
    <n v="14000"/>
  </r>
  <r>
    <n v="3"/>
    <s v="Menor"/>
    <x v="32"/>
    <x v="32"/>
    <n v="1"/>
    <n v="4200"/>
  </r>
  <r>
    <n v="3"/>
    <s v="Menor"/>
    <x v="105"/>
    <x v="105"/>
    <n v="1"/>
    <n v="2329.25"/>
  </r>
  <r>
    <n v="3"/>
    <s v="Menor"/>
    <x v="106"/>
    <x v="106"/>
    <n v="1"/>
    <n v="1028.5"/>
  </r>
  <r>
    <n v="3"/>
    <s v="Menor"/>
    <x v="107"/>
    <x v="107"/>
    <n v="1"/>
    <n v="3150.84"/>
  </r>
  <r>
    <n v="3"/>
    <s v="Menor"/>
    <x v="65"/>
    <x v="65"/>
    <n v="1"/>
    <n v="15488"/>
  </r>
  <r>
    <n v="3"/>
    <s v="Menor"/>
    <x v="108"/>
    <x v="108"/>
    <n v="1"/>
    <n v="3993"/>
  </r>
  <r>
    <n v="3"/>
    <s v="Menor"/>
    <x v="108"/>
    <x v="108"/>
    <n v="1"/>
    <n v="7308.4"/>
  </r>
  <r>
    <n v="3"/>
    <s v="Menor"/>
    <x v="109"/>
    <x v="109"/>
    <n v="1"/>
    <n v="14641"/>
  </r>
  <r>
    <n v="3"/>
    <s v="Menor"/>
    <x v="110"/>
    <x v="110"/>
    <n v="1"/>
    <n v="2432.1"/>
  </r>
  <r>
    <n v="3"/>
    <s v="Menor"/>
    <x v="111"/>
    <x v="111"/>
    <n v="1"/>
    <n v="2797.64"/>
  </r>
  <r>
    <n v="3"/>
    <s v="Menor"/>
    <x v="112"/>
    <x v="112"/>
    <n v="1"/>
    <n v="250"/>
  </r>
  <r>
    <n v="3"/>
    <s v="Menor"/>
    <x v="113"/>
    <x v="113"/>
    <n v="1"/>
    <n v="2141.6999999999998"/>
  </r>
  <r>
    <n v="3"/>
    <s v="Menor"/>
    <x v="114"/>
    <x v="114"/>
    <n v="1"/>
    <n v="2135.65"/>
  </r>
  <r>
    <n v="3"/>
    <s v="Menor"/>
    <x v="115"/>
    <x v="115"/>
    <n v="1"/>
    <n v="4578.6400000000003"/>
  </r>
  <r>
    <n v="3"/>
    <s v="Menor"/>
    <x v="116"/>
    <x v="116"/>
    <n v="1"/>
    <n v="895.4"/>
  </r>
  <r>
    <n v="3"/>
    <s v="Menor"/>
    <x v="117"/>
    <x v="117"/>
    <n v="1"/>
    <n v="2359.5"/>
  </r>
  <r>
    <n v="3"/>
    <s v="Menor"/>
    <x v="16"/>
    <x v="16"/>
    <n v="1"/>
    <n v="13640"/>
  </r>
  <r>
    <n v="3"/>
    <s v="Menor"/>
    <x v="14"/>
    <x v="14"/>
    <n v="1"/>
    <n v="10300"/>
  </r>
  <r>
    <n v="3"/>
    <s v="Menor"/>
    <x v="17"/>
    <x v="17"/>
    <n v="1"/>
    <n v="4900"/>
  </r>
  <r>
    <n v="3"/>
    <s v="Menor"/>
    <x v="118"/>
    <x v="118"/>
    <n v="1"/>
    <n v="6000"/>
  </r>
  <r>
    <n v="3"/>
    <s v="Menor"/>
    <x v="119"/>
    <x v="119"/>
    <n v="1"/>
    <n v="1700"/>
  </r>
  <r>
    <n v="3"/>
    <s v="Menor"/>
    <x v="39"/>
    <x v="39"/>
    <n v="1"/>
    <n v="2332.83"/>
  </r>
  <r>
    <n v="3"/>
    <s v="Menor"/>
    <x v="120"/>
    <x v="120"/>
    <n v="1"/>
    <n v="9510.6"/>
  </r>
  <r>
    <n v="3"/>
    <s v="Menor"/>
    <x v="121"/>
    <x v="121"/>
    <n v="1"/>
    <n v="2662"/>
  </r>
  <r>
    <n v="3"/>
    <s v="Menor"/>
    <x v="6"/>
    <x v="6"/>
    <n v="1"/>
    <n v="4375"/>
  </r>
  <r>
    <n v="3"/>
    <s v="Menor"/>
    <x v="3"/>
    <x v="3"/>
    <n v="1"/>
    <n v="4174.5"/>
  </r>
  <r>
    <n v="3"/>
    <s v="Menor"/>
    <x v="122"/>
    <x v="122"/>
    <n v="1"/>
    <n v="497.79"/>
  </r>
  <r>
    <n v="3"/>
    <s v="Menor"/>
    <x v="123"/>
    <x v="123"/>
    <n v="1"/>
    <n v="2000"/>
  </r>
  <r>
    <n v="3"/>
    <s v="Menor"/>
    <x v="124"/>
    <x v="124"/>
    <n v="1"/>
    <n v="1800"/>
  </r>
  <r>
    <n v="3"/>
    <s v="Menor"/>
    <x v="125"/>
    <x v="125"/>
    <n v="1"/>
    <n v="600"/>
  </r>
  <r>
    <n v="3"/>
    <s v="Menor"/>
    <x v="126"/>
    <x v="126"/>
    <n v="1"/>
    <n v="2214.3000000000002"/>
  </r>
  <r>
    <n v="3"/>
    <s v="Menors Agn"/>
    <x v="39"/>
    <x v="39"/>
    <n v="1"/>
    <n v="900"/>
  </r>
  <r>
    <n v="3"/>
    <s v="Menors Agn"/>
    <x v="127"/>
    <x v="127"/>
    <n v="1"/>
    <n v="375"/>
  </r>
  <r>
    <n v="3"/>
    <s v="Menors Agn"/>
    <x v="50"/>
    <x v="50"/>
    <n v="1"/>
    <n v="90"/>
  </r>
  <r>
    <n v="3"/>
    <s v="Menors Agn"/>
    <x v="25"/>
    <x v="25"/>
    <n v="1"/>
    <n v="354.76"/>
  </r>
  <r>
    <n v="3"/>
    <s v="Menors Agn"/>
    <x v="88"/>
    <x v="88"/>
    <n v="1"/>
    <n v="38.72"/>
  </r>
  <r>
    <n v="3"/>
    <s v="Menors Agn"/>
    <x v="25"/>
    <x v="25"/>
    <n v="1"/>
    <n v="1049.46"/>
  </r>
  <r>
    <n v="3"/>
    <s v="Menors Agn"/>
    <x v="22"/>
    <x v="22"/>
    <n v="1"/>
    <n v="1908.29"/>
  </r>
  <r>
    <n v="3"/>
    <s v="Menors Agn"/>
    <x v="128"/>
    <x v="128"/>
    <n v="1"/>
    <n v="3921.58"/>
  </r>
  <r>
    <n v="3"/>
    <s v="Menors Agn"/>
    <x v="129"/>
    <x v="129"/>
    <n v="1"/>
    <n v="136.54"/>
  </r>
  <r>
    <n v="3"/>
    <s v="Menors Agn"/>
    <x v="130"/>
    <x v="130"/>
    <n v="1"/>
    <n v="737.82"/>
  </r>
  <r>
    <n v="3"/>
    <s v="Menors Agn"/>
    <x v="131"/>
    <x v="131"/>
    <n v="1"/>
    <n v="653.4"/>
  </r>
  <r>
    <n v="3"/>
    <s v="Menors Agn"/>
    <x v="132"/>
    <x v="132"/>
    <n v="1"/>
    <n v="322.5"/>
  </r>
  <r>
    <n v="3"/>
    <s v="Menors Agn"/>
    <x v="133"/>
    <x v="133"/>
    <n v="1"/>
    <n v="302.5"/>
  </r>
  <r>
    <n v="3"/>
    <s v="Menors Agn"/>
    <x v="134"/>
    <x v="134"/>
    <n v="1"/>
    <n v="2881.62"/>
  </r>
  <r>
    <n v="3"/>
    <s v="Menors Agn"/>
    <x v="135"/>
    <x v="135"/>
    <n v="1"/>
    <n v="707.85"/>
  </r>
  <r>
    <n v="3"/>
    <s v="Menors Agn"/>
    <x v="136"/>
    <x v="136"/>
    <n v="1"/>
    <n v="290.39999999999998"/>
  </r>
  <r>
    <n v="3"/>
    <s v="Menors Agn"/>
    <x v="137"/>
    <x v="137"/>
    <n v="1"/>
    <n v="210.54"/>
  </r>
  <r>
    <n v="3"/>
    <s v="Menors Agn"/>
    <x v="138"/>
    <x v="138"/>
    <n v="1"/>
    <n v="181.5"/>
  </r>
  <r>
    <n v="3"/>
    <s v="Menors Agn"/>
    <x v="108"/>
    <x v="108"/>
    <n v="1"/>
    <n v="234.74"/>
  </r>
  <r>
    <n v="3"/>
    <s v="Menors Agn"/>
    <x v="139"/>
    <x v="139"/>
    <n v="1"/>
    <n v="1452"/>
  </r>
  <r>
    <n v="3"/>
    <s v="Menors Agn"/>
    <x v="140"/>
    <x v="140"/>
    <n v="1"/>
    <n v="1447.77"/>
  </r>
  <r>
    <n v="3"/>
    <s v="Menors Agn"/>
    <x v="141"/>
    <x v="141"/>
    <n v="1"/>
    <n v="217.8"/>
  </r>
  <r>
    <n v="3"/>
    <s v="Menors Agn"/>
    <x v="142"/>
    <x v="142"/>
    <n v="1"/>
    <n v="792.48"/>
  </r>
  <r>
    <n v="3"/>
    <s v="Menors Agn"/>
    <x v="143"/>
    <x v="143"/>
    <n v="1"/>
    <n v="1520"/>
  </r>
  <r>
    <n v="3"/>
    <s v="Menors Agn"/>
    <x v="144"/>
    <x v="144"/>
    <n v="1"/>
    <n v="630"/>
  </r>
  <r>
    <n v="3"/>
    <s v="Menors Agn"/>
    <x v="145"/>
    <x v="145"/>
    <n v="1"/>
    <n v="1320.01"/>
  </r>
  <r>
    <n v="3"/>
    <s v="Menors Agn"/>
    <x v="146"/>
    <x v="146"/>
    <n v="1"/>
    <n v="1722.47"/>
  </r>
  <r>
    <n v="3"/>
    <s v="Menors Agn"/>
    <x v="50"/>
    <x v="50"/>
    <n v="1"/>
    <n v="60"/>
  </r>
  <r>
    <n v="3"/>
    <s v="Menors Agn"/>
    <x v="40"/>
    <x v="40"/>
    <n v="1"/>
    <n v="470.72"/>
  </r>
  <r>
    <n v="3"/>
    <s v="Menors Agn"/>
    <x v="147"/>
    <x v="147"/>
    <n v="1"/>
    <n v="1801.8"/>
  </r>
  <r>
    <n v="3"/>
    <s v="Menors Agn"/>
    <x v="148"/>
    <x v="148"/>
    <n v="1"/>
    <n v="1621.4"/>
  </r>
  <r>
    <n v="3"/>
    <s v="Menors Agn"/>
    <x v="111"/>
    <x v="111"/>
    <n v="1"/>
    <n v="269.10000000000002"/>
  </r>
  <r>
    <n v="3"/>
    <s v="Menors Agn"/>
    <x v="149"/>
    <x v="149"/>
    <n v="1"/>
    <n v="2057"/>
  </r>
  <r>
    <n v="3"/>
    <s v="Menors Agn"/>
    <x v="150"/>
    <x v="150"/>
    <n v="1"/>
    <n v="54.45"/>
  </r>
  <r>
    <n v="3"/>
    <s v="Menors Agn"/>
    <x v="151"/>
    <x v="151"/>
    <n v="1"/>
    <n v="484"/>
  </r>
  <r>
    <n v="3"/>
    <s v="Menors Agn"/>
    <x v="152"/>
    <x v="152"/>
    <n v="1"/>
    <n v="399.3"/>
  </r>
  <r>
    <n v="3"/>
    <s v="Menors Agn"/>
    <x v="1"/>
    <x v="1"/>
    <n v="1"/>
    <n v="199.65"/>
  </r>
  <r>
    <n v="3"/>
    <s v="Menors Agn"/>
    <x v="153"/>
    <x v="153"/>
    <n v="1"/>
    <n v="651.69000000000005"/>
  </r>
  <r>
    <n v="3"/>
    <s v="Menors Agn"/>
    <x v="154"/>
    <x v="154"/>
    <n v="1"/>
    <n v="583.65"/>
  </r>
  <r>
    <n v="3"/>
    <s v="AM"/>
    <x v="155"/>
    <x v="155"/>
    <n v="1"/>
    <n v="8000"/>
  </r>
  <r>
    <n v="3"/>
    <s v="AM"/>
    <x v="34"/>
    <x v="34"/>
    <n v="1"/>
    <n v="11265.1"/>
  </r>
  <r>
    <n v="3"/>
    <s v="OB"/>
    <x v="36"/>
    <x v="36"/>
    <n v="1"/>
    <n v="29321.64"/>
  </r>
  <r>
    <n v="3"/>
    <s v="OB"/>
    <x v="37"/>
    <x v="37"/>
    <n v="1"/>
    <n v="29321.64"/>
  </r>
  <r>
    <n v="4"/>
    <s v="Menor"/>
    <x v="156"/>
    <x v="156"/>
    <n v="1"/>
    <n v="1452"/>
  </r>
  <r>
    <n v="4"/>
    <s v="Menor"/>
    <x v="157"/>
    <x v="157"/>
    <n v="1"/>
    <n v="4400"/>
  </r>
  <r>
    <n v="4"/>
    <s v="Menor"/>
    <x v="158"/>
    <x v="158"/>
    <n v="1"/>
    <n v="600"/>
  </r>
  <r>
    <n v="4"/>
    <s v="Menor"/>
    <x v="159"/>
    <x v="159"/>
    <n v="1"/>
    <n v="344.76"/>
  </r>
  <r>
    <n v="4"/>
    <s v="Menor"/>
    <x v="160"/>
    <x v="160"/>
    <n v="1"/>
    <n v="500"/>
  </r>
  <r>
    <n v="4"/>
    <s v="Menor"/>
    <x v="161"/>
    <x v="161"/>
    <n v="1"/>
    <n v="6400"/>
  </r>
  <r>
    <n v="4"/>
    <s v="Menor"/>
    <x v="162"/>
    <x v="162"/>
    <n v="1"/>
    <n v="9573"/>
  </r>
  <r>
    <n v="4"/>
    <s v="Menor"/>
    <x v="163"/>
    <x v="163"/>
    <n v="1"/>
    <n v="495"/>
  </r>
  <r>
    <n v="4"/>
    <s v="Menor"/>
    <x v="164"/>
    <x v="164"/>
    <n v="1"/>
    <n v="3630"/>
  </r>
  <r>
    <n v="4"/>
    <s v="Menor"/>
    <x v="165"/>
    <x v="165"/>
    <n v="1"/>
    <n v="84.7"/>
  </r>
  <r>
    <n v="4"/>
    <s v="Menor"/>
    <x v="104"/>
    <x v="104"/>
    <n v="1"/>
    <n v="8981.7999999999993"/>
  </r>
  <r>
    <n v="4"/>
    <s v="Menor"/>
    <x v="48"/>
    <x v="48"/>
    <n v="1"/>
    <n v="3706.5"/>
  </r>
  <r>
    <n v="4"/>
    <s v="Menor"/>
    <x v="166"/>
    <x v="166"/>
    <n v="1"/>
    <n v="11797.5"/>
  </r>
  <r>
    <n v="4"/>
    <s v="Menor"/>
    <x v="5"/>
    <x v="5"/>
    <n v="1"/>
    <n v="1480.05"/>
  </r>
  <r>
    <n v="4"/>
    <s v="Menor"/>
    <x v="99"/>
    <x v="99"/>
    <n v="1"/>
    <n v="8659.75"/>
  </r>
  <r>
    <n v="4"/>
    <s v="Menor"/>
    <x v="99"/>
    <x v="99"/>
    <n v="1"/>
    <n v="8380.41"/>
  </r>
  <r>
    <n v="4"/>
    <s v="Menor"/>
    <x v="99"/>
    <x v="99"/>
    <n v="1"/>
    <n v="8659.75"/>
  </r>
  <r>
    <n v="4"/>
    <s v="Menor"/>
    <x v="99"/>
    <x v="99"/>
    <n v="1"/>
    <n v="8659.75"/>
  </r>
  <r>
    <n v="4"/>
    <s v="Menor"/>
    <x v="99"/>
    <x v="99"/>
    <n v="1"/>
    <n v="13599.09"/>
  </r>
  <r>
    <n v="4"/>
    <s v="Menor"/>
    <x v="99"/>
    <x v="99"/>
    <n v="1"/>
    <n v="11564.31"/>
  </r>
  <r>
    <n v="4"/>
    <s v="Menor"/>
    <x v="167"/>
    <x v="167"/>
    <n v="1"/>
    <n v="187.1"/>
  </r>
  <r>
    <n v="4"/>
    <s v="Menor"/>
    <x v="168"/>
    <x v="168"/>
    <n v="1"/>
    <n v="18125.8"/>
  </r>
  <r>
    <n v="4"/>
    <s v="Menor"/>
    <x v="169"/>
    <x v="169"/>
    <n v="1"/>
    <n v="888.1"/>
  </r>
  <r>
    <n v="4"/>
    <s v="Menor"/>
    <x v="170"/>
    <x v="170"/>
    <n v="1"/>
    <n v="3800"/>
  </r>
  <r>
    <n v="4"/>
    <s v="Menor"/>
    <x v="171"/>
    <x v="171"/>
    <n v="1"/>
    <n v="5691.84"/>
  </r>
  <r>
    <n v="4"/>
    <s v="Menor"/>
    <x v="56"/>
    <x v="56"/>
    <n v="1"/>
    <n v="3972.96"/>
  </r>
  <r>
    <n v="4"/>
    <s v="Menor"/>
    <x v="172"/>
    <x v="172"/>
    <n v="1"/>
    <n v="875"/>
  </r>
  <r>
    <n v="4"/>
    <s v="Menor"/>
    <x v="90"/>
    <x v="90"/>
    <n v="1"/>
    <n v="189.76"/>
  </r>
  <r>
    <n v="4"/>
    <s v="Menor"/>
    <x v="58"/>
    <x v="58"/>
    <n v="1"/>
    <n v="1539.12"/>
  </r>
  <r>
    <n v="4"/>
    <s v="Menor"/>
    <x v="100"/>
    <x v="100"/>
    <n v="1"/>
    <n v="9744.77"/>
  </r>
  <r>
    <n v="4"/>
    <s v="Menor"/>
    <x v="100"/>
    <x v="100"/>
    <n v="1"/>
    <n v="8757.67"/>
  </r>
  <r>
    <n v="4"/>
    <s v="Menor"/>
    <x v="100"/>
    <x v="100"/>
    <n v="1"/>
    <n v="9598.2099999999991"/>
  </r>
  <r>
    <n v="4"/>
    <s v="Menor"/>
    <x v="100"/>
    <x v="100"/>
    <n v="1"/>
    <n v="9918.14"/>
  </r>
  <r>
    <n v="4"/>
    <s v="Menor"/>
    <x v="100"/>
    <x v="100"/>
    <n v="1"/>
    <n v="8475.18"/>
  </r>
  <r>
    <n v="4"/>
    <s v="Menor"/>
    <x v="100"/>
    <x v="100"/>
    <n v="1"/>
    <n v="9918.14"/>
  </r>
  <r>
    <n v="4"/>
    <s v="Menor"/>
    <x v="100"/>
    <x v="100"/>
    <n v="1"/>
    <n v="9598.2099999999991"/>
  </r>
  <r>
    <n v="4"/>
    <s v="Menor"/>
    <x v="100"/>
    <x v="100"/>
    <n v="1"/>
    <n v="9437.48"/>
  </r>
  <r>
    <n v="4"/>
    <s v="Menor"/>
    <x v="100"/>
    <x v="100"/>
    <n v="1"/>
    <n v="7750.2"/>
  </r>
  <r>
    <n v="4"/>
    <s v="Menor"/>
    <x v="173"/>
    <x v="173"/>
    <n v="1"/>
    <n v="4972.5"/>
  </r>
  <r>
    <n v="4"/>
    <s v="Menor"/>
    <x v="101"/>
    <x v="101"/>
    <n v="1"/>
    <n v="13400"/>
  </r>
  <r>
    <n v="4"/>
    <s v="Menor"/>
    <x v="101"/>
    <x v="101"/>
    <n v="1"/>
    <n v="6692.92"/>
  </r>
  <r>
    <n v="4"/>
    <s v="Menor"/>
    <x v="8"/>
    <x v="8"/>
    <n v="1"/>
    <n v="8324.5"/>
  </r>
  <r>
    <n v="4"/>
    <s v="Menor"/>
    <x v="174"/>
    <x v="174"/>
    <n v="1"/>
    <n v="11982.03"/>
  </r>
  <r>
    <n v="4"/>
    <s v="Menor"/>
    <x v="102"/>
    <x v="102"/>
    <n v="1"/>
    <n v="13323.46"/>
  </r>
  <r>
    <n v="4"/>
    <s v="Menor"/>
    <x v="102"/>
    <x v="102"/>
    <n v="1"/>
    <n v="14020.56"/>
  </r>
  <r>
    <n v="4"/>
    <s v="Menor"/>
    <x v="102"/>
    <x v="102"/>
    <n v="1"/>
    <n v="11684.58"/>
  </r>
  <r>
    <n v="4"/>
    <s v="Menor"/>
    <x v="175"/>
    <x v="175"/>
    <n v="1"/>
    <n v="4171.08"/>
  </r>
  <r>
    <n v="4"/>
    <s v="Menor"/>
    <x v="176"/>
    <x v="176"/>
    <n v="1"/>
    <n v="302.5"/>
  </r>
  <r>
    <n v="4"/>
    <s v="Menor"/>
    <x v="177"/>
    <x v="177"/>
    <n v="1"/>
    <n v="1306.8"/>
  </r>
  <r>
    <n v="4"/>
    <s v="Menor"/>
    <x v="178"/>
    <x v="178"/>
    <n v="1"/>
    <n v="3146"/>
  </r>
  <r>
    <n v="4"/>
    <s v="Menor"/>
    <x v="179"/>
    <x v="179"/>
    <n v="1"/>
    <n v="18065.3"/>
  </r>
  <r>
    <n v="4"/>
    <s v="Menor"/>
    <x v="180"/>
    <x v="180"/>
    <n v="1"/>
    <n v="66.5"/>
  </r>
  <r>
    <n v="4"/>
    <s v="Menor"/>
    <x v="181"/>
    <x v="181"/>
    <n v="1"/>
    <n v="284.95"/>
  </r>
  <r>
    <n v="4"/>
    <s v="Menor"/>
    <x v="182"/>
    <x v="182"/>
    <n v="1"/>
    <n v="1140.43"/>
  </r>
  <r>
    <n v="4"/>
    <s v="Menor"/>
    <x v="183"/>
    <x v="183"/>
    <n v="1"/>
    <n v="272.25"/>
  </r>
  <r>
    <n v="4"/>
    <s v="Menor"/>
    <x v="184"/>
    <x v="184"/>
    <n v="1"/>
    <n v="3105.06"/>
  </r>
  <r>
    <n v="4"/>
    <s v="Menor"/>
    <x v="1"/>
    <x v="1"/>
    <n v="1"/>
    <n v="6500"/>
  </r>
  <r>
    <n v="4"/>
    <s v="Menor"/>
    <x v="1"/>
    <x v="1"/>
    <n v="1"/>
    <n v="2200"/>
  </r>
  <r>
    <n v="4"/>
    <s v="Menor"/>
    <x v="103"/>
    <x v="103"/>
    <n v="1"/>
    <n v="11912.92"/>
  </r>
  <r>
    <n v="4"/>
    <s v="Menor"/>
    <x v="103"/>
    <x v="103"/>
    <n v="1"/>
    <n v="12200"/>
  </r>
  <r>
    <n v="4"/>
    <s v="Menor"/>
    <x v="103"/>
    <x v="103"/>
    <n v="1"/>
    <n v="12154.38"/>
  </r>
  <r>
    <n v="4"/>
    <s v="Menor"/>
    <x v="185"/>
    <x v="185"/>
    <n v="1"/>
    <n v="1421.75"/>
  </r>
  <r>
    <n v="4"/>
    <s v="Menor"/>
    <x v="185"/>
    <x v="185"/>
    <n v="1"/>
    <n v="6022.17"/>
  </r>
  <r>
    <n v="4"/>
    <s v="Menor"/>
    <x v="86"/>
    <x v="86"/>
    <n v="1"/>
    <n v="2323.1999999999998"/>
  </r>
  <r>
    <n v="4"/>
    <s v="Menor"/>
    <x v="87"/>
    <x v="87"/>
    <n v="1"/>
    <n v="4453"/>
  </r>
  <r>
    <n v="4"/>
    <s v="Menor"/>
    <x v="115"/>
    <x v="115"/>
    <n v="1"/>
    <n v="1554.85"/>
  </r>
  <r>
    <n v="4"/>
    <s v="Menor"/>
    <x v="186"/>
    <x v="186"/>
    <n v="1"/>
    <n v="1579.9"/>
  </r>
  <r>
    <n v="4"/>
    <s v="Menor"/>
    <x v="187"/>
    <x v="187"/>
    <n v="1"/>
    <n v="7800"/>
  </r>
  <r>
    <n v="4"/>
    <s v="Menor"/>
    <x v="188"/>
    <x v="188"/>
    <n v="1"/>
    <n v="3267"/>
  </r>
  <r>
    <n v="4"/>
    <s v="Menor"/>
    <x v="189"/>
    <x v="189"/>
    <n v="1"/>
    <n v="1199.99"/>
  </r>
  <r>
    <n v="4"/>
    <s v="Menors Agn"/>
    <x v="25"/>
    <x v="25"/>
    <n v="1"/>
    <n v="117.02"/>
  </r>
  <r>
    <n v="4"/>
    <s v="Menors Agn"/>
    <x v="27"/>
    <x v="27"/>
    <n v="1"/>
    <n v="527.4"/>
  </r>
  <r>
    <n v="4"/>
    <s v="Menors Agn"/>
    <x v="27"/>
    <x v="27"/>
    <n v="1"/>
    <n v="957.81"/>
  </r>
  <r>
    <n v="4"/>
    <s v="Menors Agn"/>
    <x v="27"/>
    <x v="27"/>
    <n v="1"/>
    <n v="26.6"/>
  </r>
  <r>
    <n v="4"/>
    <s v="Menors Agn"/>
    <x v="88"/>
    <x v="88"/>
    <n v="1"/>
    <n v="48.4"/>
  </r>
  <r>
    <n v="4"/>
    <s v="Menors Agn"/>
    <x v="28"/>
    <x v="28"/>
    <n v="1"/>
    <n v="568.83000000000004"/>
  </r>
  <r>
    <n v="4"/>
    <s v="Menors Agn"/>
    <x v="28"/>
    <x v="28"/>
    <n v="1"/>
    <n v="69.2"/>
  </r>
  <r>
    <n v="4"/>
    <s v="Menors Agn"/>
    <x v="190"/>
    <x v="190"/>
    <n v="1"/>
    <n v="556.9"/>
  </r>
  <r>
    <n v="4"/>
    <s v="Menors Agn"/>
    <x v="128"/>
    <x v="128"/>
    <n v="1"/>
    <n v="76.599999999999994"/>
  </r>
  <r>
    <n v="4"/>
    <s v="Menors Agn"/>
    <x v="22"/>
    <x v="22"/>
    <n v="1"/>
    <n v="184.61"/>
  </r>
  <r>
    <n v="4"/>
    <s v="Menors Agn"/>
    <x v="191"/>
    <x v="191"/>
    <n v="1"/>
    <n v="126.87"/>
  </r>
  <r>
    <n v="4"/>
    <s v="Menors Agn"/>
    <x v="61"/>
    <x v="61"/>
    <n v="1"/>
    <n v="324.58999999999997"/>
  </r>
  <r>
    <n v="4"/>
    <s v="Menors Agn"/>
    <x v="133"/>
    <x v="133"/>
    <n v="1"/>
    <n v="1452"/>
  </r>
  <r>
    <n v="4"/>
    <s v="Menors Agn"/>
    <x v="133"/>
    <x v="133"/>
    <n v="1"/>
    <n v="423.5"/>
  </r>
  <r>
    <n v="4"/>
    <s v="Menors Agn"/>
    <x v="133"/>
    <x v="133"/>
    <n v="1"/>
    <n v="2359.5"/>
  </r>
  <r>
    <n v="4"/>
    <s v="Menors Agn"/>
    <x v="135"/>
    <x v="135"/>
    <n v="1"/>
    <n v="664.35"/>
  </r>
  <r>
    <n v="4"/>
    <s v="Menors Agn"/>
    <x v="138"/>
    <x v="138"/>
    <n v="1"/>
    <n v="1046.6500000000001"/>
  </r>
  <r>
    <n v="4"/>
    <s v="Menors Agn"/>
    <x v="138"/>
    <x v="138"/>
    <n v="1"/>
    <n v="2873.75"/>
  </r>
  <r>
    <n v="4"/>
    <s v="Menors Agn"/>
    <x v="108"/>
    <x v="108"/>
    <n v="1"/>
    <n v="435.6"/>
  </r>
  <r>
    <n v="4"/>
    <s v="Menors Agn"/>
    <x v="192"/>
    <x v="192"/>
    <n v="1"/>
    <n v="1905.8"/>
  </r>
  <r>
    <n v="4"/>
    <s v="Menors Agn"/>
    <x v="193"/>
    <x v="193"/>
    <n v="1"/>
    <n v="2202.1999999999998"/>
  </r>
  <r>
    <n v="4"/>
    <s v="Menors Agn"/>
    <x v="193"/>
    <x v="193"/>
    <n v="1"/>
    <n v="726"/>
  </r>
  <r>
    <n v="4"/>
    <s v="Menors Agn"/>
    <x v="194"/>
    <x v="194"/>
    <n v="1"/>
    <n v="786.5"/>
  </r>
  <r>
    <n v="4"/>
    <s v="Menors Agn"/>
    <x v="195"/>
    <x v="195"/>
    <n v="1"/>
    <n v="1089"/>
  </r>
  <r>
    <n v="4"/>
    <s v="Menors Agn"/>
    <x v="165"/>
    <x v="165"/>
    <n v="1"/>
    <n v="302.5"/>
  </r>
  <r>
    <n v="4"/>
    <s v="Menors Agn"/>
    <x v="165"/>
    <x v="165"/>
    <n v="1"/>
    <n v="302.5"/>
  </r>
  <r>
    <n v="4"/>
    <s v="Menors Agn"/>
    <x v="196"/>
    <x v="196"/>
    <n v="1"/>
    <n v="242"/>
  </r>
  <r>
    <n v="4"/>
    <s v="Menors Agn"/>
    <x v="197"/>
    <x v="197"/>
    <n v="1"/>
    <n v="1694"/>
  </r>
  <r>
    <n v="4"/>
    <s v="Menors Agn"/>
    <x v="197"/>
    <x v="197"/>
    <n v="1"/>
    <n v="1603.25"/>
  </r>
  <r>
    <n v="4"/>
    <s v="Menors Agn"/>
    <x v="142"/>
    <x v="142"/>
    <n v="1"/>
    <n v="864.52"/>
  </r>
  <r>
    <n v="4"/>
    <s v="Menors Agn"/>
    <x v="144"/>
    <x v="144"/>
    <n v="1"/>
    <n v="1726.2599999999998"/>
  </r>
  <r>
    <n v="4"/>
    <s v="Menors Agn"/>
    <x v="90"/>
    <x v="90"/>
    <n v="1"/>
    <n v="97.22"/>
  </r>
  <r>
    <n v="4"/>
    <s v="Menors Agn"/>
    <x v="87"/>
    <x v="87"/>
    <n v="1"/>
    <n v="805"/>
  </r>
  <r>
    <n v="4"/>
    <s v="Menors Agn"/>
    <x v="50"/>
    <x v="50"/>
    <n v="1"/>
    <n v="905"/>
  </r>
  <r>
    <n v="4"/>
    <s v="Menors Agn"/>
    <x v="134"/>
    <x v="134"/>
    <n v="1"/>
    <n v="805"/>
  </r>
  <r>
    <n v="4"/>
    <s v="Menors Agn"/>
    <x v="153"/>
    <x v="153"/>
    <n v="1"/>
    <n v="260"/>
  </r>
  <r>
    <n v="4"/>
    <s v="Menors Agn"/>
    <x v="36"/>
    <x v="36"/>
    <n v="1"/>
    <n v="545"/>
  </r>
  <r>
    <n v="4"/>
    <s v="Menors Agn"/>
    <x v="165"/>
    <x v="165"/>
    <n v="1"/>
    <n v="805"/>
  </r>
  <r>
    <n v="4"/>
    <s v="Menors Agn"/>
    <x v="198"/>
    <x v="198"/>
    <n v="1"/>
    <n v="480"/>
  </r>
  <r>
    <n v="4"/>
    <s v="Menors Agn"/>
    <x v="199"/>
    <x v="199"/>
    <n v="1"/>
    <n v="720"/>
  </r>
  <r>
    <n v="4"/>
    <s v="Menors Agn"/>
    <x v="172"/>
    <x v="172"/>
    <n v="1"/>
    <n v="185"/>
  </r>
  <r>
    <n v="4"/>
    <s v="Menors Agn"/>
    <x v="172"/>
    <x v="172"/>
    <n v="1"/>
    <n v="260"/>
  </r>
  <r>
    <n v="4"/>
    <s v="Menors Agn"/>
    <x v="200"/>
    <x v="200"/>
    <n v="1"/>
    <n v="805"/>
  </r>
  <r>
    <n v="4"/>
    <s v="Menors Agn"/>
    <x v="201"/>
    <x v="201"/>
    <n v="1"/>
    <n v="641.29999999999995"/>
  </r>
  <r>
    <n v="4"/>
    <s v="Menors Agn"/>
    <x v="202"/>
    <x v="202"/>
    <n v="1"/>
    <n v="1512.28"/>
  </r>
  <r>
    <n v="4"/>
    <s v="Menors Agn"/>
    <x v="203"/>
    <x v="203"/>
    <n v="1"/>
    <n v="57.06"/>
  </r>
  <r>
    <n v="4"/>
    <s v="Menors Agn"/>
    <x v="203"/>
    <x v="203"/>
    <n v="1"/>
    <n v="1453.68"/>
  </r>
  <r>
    <n v="4"/>
    <s v="Menors Agn"/>
    <x v="204"/>
    <x v="204"/>
    <n v="1"/>
    <n v="2624.25"/>
  </r>
  <r>
    <n v="4"/>
    <s v="Menors Agn"/>
    <x v="205"/>
    <x v="205"/>
    <n v="1"/>
    <n v="256.05"/>
  </r>
  <r>
    <n v="4"/>
    <s v="AM"/>
    <x v="92"/>
    <x v="92"/>
    <n v="1"/>
    <n v="8604"/>
  </r>
  <r>
    <n v="4"/>
    <s v="OB"/>
    <x v="15"/>
    <x v="15"/>
    <n v="1"/>
    <n v="9059.87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0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L2:O210" firstHeaderRow="1" firstDataRow="2" firstDataCol="2"/>
  <pivotFields count="6">
    <pivotField compact="0" outline="0" showAll="0"/>
    <pivotField compact="0" outline="0" showAll="0"/>
    <pivotField axis="axisRow" compact="0" outline="0" showAll="0" defaultSubtotal="0">
      <items count="206">
        <item x="89"/>
        <item x="128"/>
        <item x="39"/>
        <item x="40"/>
        <item x="4"/>
        <item x="126"/>
        <item x="132"/>
        <item x="41"/>
        <item x="118"/>
        <item x="204"/>
        <item x="42"/>
        <item x="156"/>
        <item x="127"/>
        <item x="157"/>
        <item x="158"/>
        <item x="113"/>
        <item x="17"/>
        <item x="159"/>
        <item x="43"/>
        <item x="160"/>
        <item x="11"/>
        <item x="161"/>
        <item x="147"/>
        <item x="153"/>
        <item x="143"/>
        <item x="162"/>
        <item x="112"/>
        <item x="163"/>
        <item x="198"/>
        <item x="44"/>
        <item x="164"/>
        <item x="165"/>
        <item x="98"/>
        <item x="104"/>
        <item x="45"/>
        <item x="134"/>
        <item x="137"/>
        <item x="196"/>
        <item x="46"/>
        <item x="110"/>
        <item x="47"/>
        <item x="48"/>
        <item x="108"/>
        <item x="193"/>
        <item x="24"/>
        <item x="139"/>
        <item x="49"/>
        <item x="122"/>
        <item x="50"/>
        <item x="151"/>
        <item x="166"/>
        <item x="5"/>
        <item x="146"/>
        <item x="51"/>
        <item x="120"/>
        <item x="20"/>
        <item x="99"/>
        <item x="52"/>
        <item x="131"/>
        <item x="53"/>
        <item x="23"/>
        <item x="54"/>
        <item x="130"/>
        <item x="142"/>
        <item x="167"/>
        <item x="2"/>
        <item x="133"/>
        <item x="55"/>
        <item x="25"/>
        <item x="35"/>
        <item x="168"/>
        <item x="169"/>
        <item x="170"/>
        <item x="117"/>
        <item x="129"/>
        <item x="136"/>
        <item x="171"/>
        <item x="152"/>
        <item x="191"/>
        <item x="56"/>
        <item x="57"/>
        <item x="172"/>
        <item x="90"/>
        <item x="150"/>
        <item x="201"/>
        <item x="13"/>
        <item x="22"/>
        <item x="58"/>
        <item x="59"/>
        <item x="100"/>
        <item x="60"/>
        <item x="173"/>
        <item x="199"/>
        <item x="101"/>
        <item x="61"/>
        <item x="94"/>
        <item x="154"/>
        <item x="144"/>
        <item x="28"/>
        <item x="62"/>
        <item x="8"/>
        <item x="174"/>
        <item x="102"/>
        <item x="111"/>
        <item x="63"/>
        <item x="38"/>
        <item x="195"/>
        <item x="19"/>
        <item x="175"/>
        <item x="145"/>
        <item x="64"/>
        <item x="65"/>
        <item x="141"/>
        <item x="66"/>
        <item x="12"/>
        <item x="203"/>
        <item x="106"/>
        <item x="114"/>
        <item x="205"/>
        <item x="93"/>
        <item x="67"/>
        <item x="176"/>
        <item x="149"/>
        <item x="21"/>
        <item x="9"/>
        <item x="10"/>
        <item x="68"/>
        <item x="177"/>
        <item x="105"/>
        <item x="69"/>
        <item x="36"/>
        <item x="178"/>
        <item x="0"/>
        <item x="121"/>
        <item x="116"/>
        <item x="179"/>
        <item x="119"/>
        <item x="70"/>
        <item x="14"/>
        <item x="190"/>
        <item x="71"/>
        <item x="6"/>
        <item x="123"/>
        <item x="72"/>
        <item x="73"/>
        <item x="74"/>
        <item x="15"/>
        <item x="138"/>
        <item x="124"/>
        <item x="88"/>
        <item x="180"/>
        <item x="75"/>
        <item x="96"/>
        <item x="26"/>
        <item x="7"/>
        <item x="76"/>
        <item x="77"/>
        <item x="181"/>
        <item x="140"/>
        <item x="78"/>
        <item x="79"/>
        <item x="182"/>
        <item x="80"/>
        <item x="27"/>
        <item x="109"/>
        <item x="29"/>
        <item x="192"/>
        <item x="31"/>
        <item x="37"/>
        <item x="155"/>
        <item x="81"/>
        <item x="95"/>
        <item x="82"/>
        <item x="183"/>
        <item x="16"/>
        <item x="3"/>
        <item x="83"/>
        <item x="184"/>
        <item x="1"/>
        <item x="32"/>
        <item x="103"/>
        <item x="148"/>
        <item x="200"/>
        <item x="202"/>
        <item x="30"/>
        <item x="185"/>
        <item x="33"/>
        <item x="84"/>
        <item x="85"/>
        <item x="86"/>
        <item x="87"/>
        <item x="115"/>
        <item x="92"/>
        <item x="186"/>
        <item x="97"/>
        <item x="187"/>
        <item x="91"/>
        <item x="107"/>
        <item x="188"/>
        <item x="135"/>
        <item x="189"/>
        <item x="197"/>
        <item x="125"/>
        <item x="194"/>
        <item x="18"/>
        <item x="34"/>
      </items>
    </pivotField>
    <pivotField axis="axisRow" compact="0" outline="0" showAll="0">
      <items count="207">
        <item x="123"/>
        <item x="77"/>
        <item x="65"/>
        <item x="204"/>
        <item x="200"/>
        <item x="20"/>
        <item x="99"/>
        <item x="78"/>
        <item x="15"/>
        <item x="124"/>
        <item x="178"/>
        <item x="113"/>
        <item x="66"/>
        <item x="197"/>
        <item x="79"/>
        <item x="55"/>
        <item x="6"/>
        <item x="85"/>
        <item x="127"/>
        <item x="118"/>
        <item x="58"/>
        <item x="182"/>
        <item x="188"/>
        <item x="193"/>
        <item x="106"/>
        <item x="54"/>
        <item x="156"/>
        <item x="3"/>
        <item x="74"/>
        <item x="194"/>
        <item x="84"/>
        <item x="46"/>
        <item x="141"/>
        <item x="83"/>
        <item x="125"/>
        <item x="166"/>
        <item x="86"/>
        <item x="41"/>
        <item x="139"/>
        <item x="14"/>
        <item x="135"/>
        <item x="75"/>
        <item x="12"/>
        <item x="52"/>
        <item x="23"/>
        <item x="48"/>
        <item x="121"/>
        <item x="195"/>
        <item x="17"/>
        <item x="159"/>
        <item x="117"/>
        <item x="92"/>
        <item x="25"/>
        <item x="2"/>
        <item x="24"/>
        <item x="191"/>
        <item x="69"/>
        <item x="18"/>
        <item x="30"/>
        <item x="27"/>
        <item x="73"/>
        <item x="129"/>
        <item x="183"/>
        <item x="169"/>
        <item x="91"/>
        <item x="19"/>
        <item x="142"/>
        <item x="4"/>
        <item x="34"/>
        <item x="176"/>
        <item x="21"/>
        <item x="35"/>
        <item x="33"/>
        <item x="119"/>
        <item x="32"/>
        <item x="93"/>
        <item x="122"/>
        <item x="167"/>
        <item x="57"/>
        <item x="56"/>
        <item x="120"/>
        <item x="190"/>
        <item x="87"/>
        <item x="89"/>
        <item x="192"/>
        <item x="43"/>
        <item x="186"/>
        <item x="146"/>
        <item x="155"/>
        <item x="71"/>
        <item x="1"/>
        <item x="72"/>
        <item x="108"/>
        <item x="45"/>
        <item x="7"/>
        <item x="10"/>
        <item x="140"/>
        <item x="126"/>
        <item x="53"/>
        <item x="131"/>
        <item x="22"/>
        <item x="116"/>
        <item x="109"/>
        <item x="145"/>
        <item x="185"/>
        <item x="88"/>
        <item x="168"/>
        <item x="0"/>
        <item x="152"/>
        <item x="59"/>
        <item x="181"/>
        <item x="189"/>
        <item x="175"/>
        <item x="149"/>
        <item x="103"/>
        <item x="31"/>
        <item x="110"/>
        <item x="9"/>
        <item x="47"/>
        <item x="80"/>
        <item x="180"/>
        <item x="40"/>
        <item x="115"/>
        <item x="184"/>
        <item x="64"/>
        <item x="134"/>
        <item x="138"/>
        <item x="67"/>
        <item x="137"/>
        <item x="130"/>
        <item x="203"/>
        <item x="196"/>
        <item x="133"/>
        <item x="26"/>
        <item x="81"/>
        <item x="177"/>
        <item x="29"/>
        <item x="68"/>
        <item x="202"/>
        <item x="51"/>
        <item x="70"/>
        <item x="82"/>
        <item x="76"/>
        <item x="128"/>
        <item x="170"/>
        <item x="171"/>
        <item x="179"/>
        <item x="42"/>
        <item x="11"/>
        <item x="161"/>
        <item x="5"/>
        <item x="151"/>
        <item x="44"/>
        <item x="50"/>
        <item x="90"/>
        <item x="49"/>
        <item x="157"/>
        <item x="201"/>
        <item x="173"/>
        <item x="143"/>
        <item x="63"/>
        <item x="28"/>
        <item x="8"/>
        <item x="60"/>
        <item x="144"/>
        <item x="39"/>
        <item x="96"/>
        <item x="102"/>
        <item x="153"/>
        <item x="147"/>
        <item x="154"/>
        <item x="187"/>
        <item x="37"/>
        <item x="112"/>
        <item x="61"/>
        <item x="98"/>
        <item x="165"/>
        <item x="172"/>
        <item x="36"/>
        <item x="199"/>
        <item x="174"/>
        <item x="111"/>
        <item x="62"/>
        <item x="97"/>
        <item x="198"/>
        <item x="163"/>
        <item x="94"/>
        <item x="104"/>
        <item x="100"/>
        <item x="95"/>
        <item x="158"/>
        <item x="101"/>
        <item x="150"/>
        <item x="162"/>
        <item x="164"/>
        <item x="160"/>
        <item x="136"/>
        <item x="148"/>
        <item x="114"/>
        <item x="205"/>
        <item x="132"/>
        <item x="105"/>
        <item x="107"/>
        <item x="38"/>
        <item x="13"/>
        <item x="16"/>
        <item t="default"/>
      </items>
    </pivotField>
    <pivotField dataField="1" compact="0" outline="0" showAll="0"/>
    <pivotField dataField="1" compact="0" outline="0" showAll="0"/>
  </pivotFields>
  <rowFields count="2">
    <field x="2"/>
    <field x="3"/>
  </rowFields>
  <rowItems count="207">
    <i>
      <x/>
      <x v="83"/>
    </i>
    <i>
      <x v="1"/>
      <x v="143"/>
    </i>
    <i>
      <x v="2"/>
      <x v="165"/>
    </i>
    <i>
      <x v="3"/>
      <x v="121"/>
    </i>
    <i>
      <x v="4"/>
      <x v="67"/>
    </i>
    <i>
      <x v="5"/>
      <x v="97"/>
    </i>
    <i>
      <x v="6"/>
      <x v="200"/>
    </i>
    <i>
      <x v="7"/>
      <x v="37"/>
    </i>
    <i>
      <x v="8"/>
      <x v="19"/>
    </i>
    <i>
      <x v="9"/>
      <x v="3"/>
    </i>
    <i>
      <x v="10"/>
      <x v="147"/>
    </i>
    <i>
      <x v="11"/>
      <x v="26"/>
    </i>
    <i>
      <x v="12"/>
      <x v="18"/>
    </i>
    <i>
      <x v="13"/>
      <x v="156"/>
    </i>
    <i>
      <x v="14"/>
      <x v="190"/>
    </i>
    <i>
      <x v="15"/>
      <x v="11"/>
    </i>
    <i>
      <x v="16"/>
      <x v="48"/>
    </i>
    <i>
      <x v="17"/>
      <x v="49"/>
    </i>
    <i>
      <x v="18"/>
      <x v="85"/>
    </i>
    <i>
      <x v="19"/>
      <x v="195"/>
    </i>
    <i>
      <x v="20"/>
      <x v="148"/>
    </i>
    <i>
      <x v="21"/>
      <x v="149"/>
    </i>
    <i>
      <x v="22"/>
      <x v="169"/>
    </i>
    <i>
      <x v="23"/>
      <x v="168"/>
    </i>
    <i>
      <x v="24"/>
      <x v="159"/>
    </i>
    <i>
      <x v="25"/>
      <x v="193"/>
    </i>
    <i>
      <x v="26"/>
      <x v="173"/>
    </i>
    <i>
      <x v="27"/>
      <x v="185"/>
    </i>
    <i>
      <x v="28"/>
      <x v="184"/>
    </i>
    <i>
      <x v="29"/>
      <x v="152"/>
    </i>
    <i>
      <x v="30"/>
      <x v="194"/>
    </i>
    <i>
      <x v="31"/>
      <x v="176"/>
    </i>
    <i>
      <x v="32"/>
      <x v="175"/>
    </i>
    <i>
      <x v="33"/>
      <x v="187"/>
    </i>
    <i>
      <x v="34"/>
      <x v="93"/>
    </i>
    <i>
      <x v="35"/>
      <x v="125"/>
    </i>
    <i>
      <x v="36"/>
      <x v="128"/>
    </i>
    <i>
      <x v="37"/>
      <x v="131"/>
    </i>
    <i>
      <x v="38"/>
      <x v="31"/>
    </i>
    <i>
      <x v="39"/>
      <x v="116"/>
    </i>
    <i>
      <x v="40"/>
      <x v="118"/>
    </i>
    <i>
      <x v="41"/>
      <x v="45"/>
    </i>
    <i>
      <x v="42"/>
      <x v="92"/>
    </i>
    <i>
      <x v="43"/>
      <x v="23"/>
    </i>
    <i>
      <x v="44"/>
      <x v="54"/>
    </i>
    <i>
      <x v="45"/>
      <x v="38"/>
    </i>
    <i>
      <x v="46"/>
      <x v="155"/>
    </i>
    <i>
      <x v="47"/>
      <x v="76"/>
    </i>
    <i>
      <x v="48"/>
      <x v="153"/>
    </i>
    <i>
      <x v="49"/>
      <x v="151"/>
    </i>
    <i>
      <x v="50"/>
      <x v="35"/>
    </i>
    <i>
      <x v="51"/>
      <x v="150"/>
    </i>
    <i>
      <x v="52"/>
      <x v="87"/>
    </i>
    <i>
      <x v="53"/>
      <x v="139"/>
    </i>
    <i>
      <x v="54"/>
      <x v="80"/>
    </i>
    <i>
      <x v="55"/>
      <x v="5"/>
    </i>
    <i>
      <x v="56"/>
      <x v="6"/>
    </i>
    <i>
      <x v="57"/>
      <x v="43"/>
    </i>
    <i>
      <x v="58"/>
      <x v="99"/>
    </i>
    <i>
      <x v="59"/>
      <x v="98"/>
    </i>
    <i>
      <x v="60"/>
      <x v="44"/>
    </i>
    <i>
      <x v="61"/>
      <x v="25"/>
    </i>
    <i>
      <x v="62"/>
      <x v="129"/>
    </i>
    <i>
      <x v="63"/>
      <x v="66"/>
    </i>
    <i>
      <x v="64"/>
      <x v="77"/>
    </i>
    <i>
      <x v="65"/>
      <x v="53"/>
    </i>
    <i>
      <x v="66"/>
      <x v="132"/>
    </i>
    <i>
      <x v="67"/>
      <x v="15"/>
    </i>
    <i>
      <x v="68"/>
      <x v="52"/>
    </i>
    <i>
      <x v="69"/>
      <x v="71"/>
    </i>
    <i>
      <x v="70"/>
      <x v="106"/>
    </i>
    <i>
      <x v="71"/>
      <x v="63"/>
    </i>
    <i>
      <x v="72"/>
      <x v="144"/>
    </i>
    <i>
      <x v="73"/>
      <x v="50"/>
    </i>
    <i>
      <x v="74"/>
      <x v="61"/>
    </i>
    <i>
      <x v="75"/>
      <x v="196"/>
    </i>
    <i>
      <x v="76"/>
      <x v="145"/>
    </i>
    <i>
      <x v="77"/>
      <x v="108"/>
    </i>
    <i>
      <x v="78"/>
      <x v="55"/>
    </i>
    <i>
      <x v="79"/>
      <x v="79"/>
    </i>
    <i>
      <x v="80"/>
      <x v="78"/>
    </i>
    <i>
      <x v="81"/>
      <x v="177"/>
    </i>
    <i>
      <x v="82"/>
      <x v="154"/>
    </i>
    <i>
      <x v="83"/>
      <x v="192"/>
    </i>
    <i>
      <x v="84"/>
      <x v="157"/>
    </i>
    <i>
      <x v="85"/>
      <x v="204"/>
    </i>
    <i>
      <x v="86"/>
      <x v="100"/>
    </i>
    <i>
      <x v="87"/>
      <x v="20"/>
    </i>
    <i>
      <x v="88"/>
      <x v="109"/>
    </i>
    <i>
      <x v="89"/>
      <x v="188"/>
    </i>
    <i>
      <x v="90"/>
      <x v="163"/>
    </i>
    <i>
      <x v="91"/>
      <x v="158"/>
    </i>
    <i>
      <x v="92"/>
      <x v="179"/>
    </i>
    <i>
      <x v="93"/>
      <x v="191"/>
    </i>
    <i>
      <x v="94"/>
      <x v="174"/>
    </i>
    <i>
      <x v="95"/>
      <x v="186"/>
    </i>
    <i>
      <x v="96"/>
      <x v="170"/>
    </i>
    <i>
      <x v="97"/>
      <x v="164"/>
    </i>
    <i>
      <x v="98"/>
      <x v="161"/>
    </i>
    <i>
      <x v="99"/>
      <x v="182"/>
    </i>
    <i>
      <x v="100"/>
      <x v="162"/>
    </i>
    <i>
      <x v="101"/>
      <x v="180"/>
    </i>
    <i>
      <x v="102"/>
      <x v="167"/>
    </i>
    <i>
      <x v="103"/>
      <x v="181"/>
    </i>
    <i>
      <x v="104"/>
      <x v="160"/>
    </i>
    <i>
      <x v="105"/>
      <x v="203"/>
    </i>
    <i>
      <x v="106"/>
      <x v="47"/>
    </i>
    <i>
      <x v="107"/>
      <x v="65"/>
    </i>
    <i>
      <x v="108"/>
      <x v="112"/>
    </i>
    <i>
      <x v="109"/>
      <x v="103"/>
    </i>
    <i>
      <x v="110"/>
      <x v="124"/>
    </i>
    <i>
      <x v="111"/>
      <x v="2"/>
    </i>
    <i>
      <x v="112"/>
      <x v="32"/>
    </i>
    <i>
      <x v="113"/>
      <x v="12"/>
    </i>
    <i>
      <x v="114"/>
      <x v="42"/>
    </i>
    <i>
      <x v="115"/>
      <x v="130"/>
    </i>
    <i>
      <x v="116"/>
      <x v="24"/>
    </i>
    <i>
      <x v="117"/>
      <x v="198"/>
    </i>
    <i>
      <x v="118"/>
      <x v="199"/>
    </i>
    <i>
      <x v="119"/>
      <x v="75"/>
    </i>
    <i>
      <x v="120"/>
      <x v="127"/>
    </i>
    <i>
      <x v="121"/>
      <x v="69"/>
    </i>
    <i>
      <x v="122"/>
      <x v="113"/>
    </i>
    <i>
      <x v="123"/>
      <x v="70"/>
    </i>
    <i>
      <x v="124"/>
      <x v="117"/>
    </i>
    <i>
      <x v="125"/>
      <x v="95"/>
    </i>
    <i>
      <x v="126"/>
      <x v="137"/>
    </i>
    <i>
      <x v="127"/>
      <x v="135"/>
    </i>
    <i>
      <x v="128"/>
      <x v="201"/>
    </i>
    <i>
      <x v="129"/>
      <x v="56"/>
    </i>
    <i>
      <x v="130"/>
      <x v="178"/>
    </i>
    <i>
      <x v="131"/>
      <x v="10"/>
    </i>
    <i>
      <x v="132"/>
      <x v="107"/>
    </i>
    <i>
      <x v="133"/>
      <x v="46"/>
    </i>
    <i>
      <x v="134"/>
      <x v="101"/>
    </i>
    <i>
      <x v="135"/>
      <x v="146"/>
    </i>
    <i>
      <x v="136"/>
      <x v="73"/>
    </i>
    <i>
      <x v="137"/>
      <x v="140"/>
    </i>
    <i>
      <x v="138"/>
      <x v="39"/>
    </i>
    <i>
      <x v="139"/>
      <x v="81"/>
    </i>
    <i>
      <x v="140"/>
      <x v="89"/>
    </i>
    <i>
      <x v="141"/>
      <x v="16"/>
    </i>
    <i>
      <x v="142"/>
      <x/>
    </i>
    <i>
      <x v="143"/>
      <x v="91"/>
    </i>
    <i>
      <x v="144"/>
      <x v="60"/>
    </i>
    <i>
      <x v="145"/>
      <x v="28"/>
    </i>
    <i>
      <x v="146"/>
      <x v="8"/>
    </i>
    <i>
      <x v="147"/>
      <x v="126"/>
    </i>
    <i>
      <x v="148"/>
      <x v="9"/>
    </i>
    <i>
      <x v="149"/>
      <x v="105"/>
    </i>
    <i>
      <x v="150"/>
      <x v="120"/>
    </i>
    <i>
      <x v="151"/>
      <x v="41"/>
    </i>
    <i>
      <x v="152"/>
      <x v="166"/>
    </i>
    <i>
      <x v="153"/>
      <x v="133"/>
    </i>
    <i>
      <x v="154"/>
      <x v="94"/>
    </i>
    <i>
      <x v="155"/>
      <x v="142"/>
    </i>
    <i>
      <x v="156"/>
      <x v="1"/>
    </i>
    <i>
      <x v="157"/>
      <x v="110"/>
    </i>
    <i>
      <x v="158"/>
      <x v="96"/>
    </i>
    <i>
      <x v="159"/>
      <x v="7"/>
    </i>
    <i>
      <x v="160"/>
      <x v="14"/>
    </i>
    <i>
      <x v="161"/>
      <x v="21"/>
    </i>
    <i>
      <x v="162"/>
      <x v="119"/>
    </i>
    <i>
      <x v="163"/>
      <x v="59"/>
    </i>
    <i>
      <x v="164"/>
      <x v="102"/>
    </i>
    <i>
      <x v="165"/>
      <x v="136"/>
    </i>
    <i>
      <x v="166"/>
      <x v="84"/>
    </i>
    <i>
      <x v="167"/>
      <x v="115"/>
    </i>
    <i>
      <x v="168"/>
      <x v="172"/>
    </i>
    <i>
      <x v="169"/>
      <x v="88"/>
    </i>
    <i>
      <x v="170"/>
      <x v="134"/>
    </i>
    <i>
      <x v="171"/>
      <x v="189"/>
    </i>
    <i>
      <x v="172"/>
      <x v="141"/>
    </i>
    <i>
      <x v="173"/>
      <x v="62"/>
    </i>
    <i>
      <x v="174"/>
      <x v="205"/>
    </i>
    <i>
      <x v="175"/>
      <x v="27"/>
    </i>
    <i>
      <x v="176"/>
      <x v="33"/>
    </i>
    <i>
      <x v="177"/>
      <x v="123"/>
    </i>
    <i>
      <x v="178"/>
      <x v="90"/>
    </i>
    <i>
      <x v="179"/>
      <x v="74"/>
    </i>
    <i>
      <x v="180"/>
      <x v="114"/>
    </i>
    <i>
      <x v="181"/>
      <x v="197"/>
    </i>
    <i>
      <x v="182"/>
      <x v="4"/>
    </i>
    <i>
      <x v="183"/>
      <x v="138"/>
    </i>
    <i>
      <x v="184"/>
      <x v="58"/>
    </i>
    <i>
      <x v="185"/>
      <x v="104"/>
    </i>
    <i>
      <x v="186"/>
      <x v="72"/>
    </i>
    <i>
      <x v="187"/>
      <x v="30"/>
    </i>
    <i>
      <x v="188"/>
      <x v="17"/>
    </i>
    <i>
      <x v="189"/>
      <x v="36"/>
    </i>
    <i>
      <x v="190"/>
      <x v="82"/>
    </i>
    <i>
      <x v="191"/>
      <x v="122"/>
    </i>
    <i>
      <x v="192"/>
      <x v="51"/>
    </i>
    <i>
      <x v="193"/>
      <x v="86"/>
    </i>
    <i>
      <x v="194"/>
      <x v="183"/>
    </i>
    <i>
      <x v="195"/>
      <x v="171"/>
    </i>
    <i>
      <x v="196"/>
      <x v="64"/>
    </i>
    <i>
      <x v="197"/>
      <x v="202"/>
    </i>
    <i>
      <x v="198"/>
      <x v="22"/>
    </i>
    <i>
      <x v="199"/>
      <x v="40"/>
    </i>
    <i>
      <x v="200"/>
      <x v="111"/>
    </i>
    <i>
      <x v="201"/>
      <x v="13"/>
    </i>
    <i>
      <x v="202"/>
      <x v="34"/>
    </i>
    <i>
      <x v="203"/>
      <x v="29"/>
    </i>
    <i>
      <x v="204"/>
      <x v="57"/>
    </i>
    <i>
      <x v="205"/>
      <x v="68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NOMBRE DE CONTRACTES" fld="4" baseField="2" baseItem="0"/>
    <dataField name="Suma de  TOTAL IMPORT (€)       PER PROVEÏDOR                 * iva inclòs" fld="5" baseField="2" baseItem="0" numFmtId="43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workbookViewId="0">
      <selection activeCell="B4" sqref="B4"/>
    </sheetView>
  </sheetViews>
  <sheetFormatPr defaultRowHeight="14.3" x14ac:dyDescent="0.25"/>
  <cols>
    <col min="1" max="1" width="2.5" style="2" customWidth="1"/>
    <col min="2" max="2" width="52.75" customWidth="1"/>
    <col min="3" max="3" width="17.125" customWidth="1"/>
    <col min="4" max="4" width="13.125" customWidth="1"/>
    <col min="5" max="5" width="19.75" customWidth="1"/>
    <col min="6" max="6" width="11" bestFit="1" customWidth="1"/>
    <col min="7" max="7" width="12" bestFit="1" customWidth="1"/>
  </cols>
  <sheetData>
    <row r="1" spans="2:15" ht="14.95" x14ac:dyDescent="0.25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ht="14.95" x14ac:dyDescent="0.2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ht="14.95" x14ac:dyDescent="0.2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ht="14.95" x14ac:dyDescent="0.2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27.7" customHeight="1" x14ac:dyDescent="0.25">
      <c r="B5" s="6" t="s">
        <v>4</v>
      </c>
      <c r="C5" s="4"/>
      <c r="D5" s="4"/>
      <c r="E5" s="5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3" customHeight="1" x14ac:dyDescent="0.25">
      <c r="B6" s="7"/>
      <c r="C6" s="8"/>
      <c r="D6" s="9"/>
      <c r="E6" s="9"/>
      <c r="F6" s="9"/>
      <c r="G6" s="10"/>
      <c r="H6" s="2"/>
      <c r="I6" s="2"/>
      <c r="J6" s="2"/>
      <c r="K6" s="2"/>
      <c r="L6" s="2"/>
      <c r="M6" s="2"/>
      <c r="N6" s="2"/>
      <c r="O6" s="2"/>
    </row>
    <row r="7" spans="2:15" ht="26.35" customHeight="1" x14ac:dyDescent="0.25">
      <c r="B7" s="11" t="s">
        <v>5</v>
      </c>
      <c r="C7" s="12"/>
      <c r="D7" s="1"/>
      <c r="E7" s="1"/>
      <c r="F7" s="1"/>
      <c r="G7" s="10"/>
      <c r="H7" s="2"/>
      <c r="I7" s="2"/>
      <c r="J7" s="2"/>
      <c r="K7" s="2"/>
      <c r="L7" s="2"/>
      <c r="M7" s="2"/>
      <c r="N7" s="2"/>
      <c r="O7" s="2"/>
    </row>
    <row r="8" spans="2:15" ht="19.05" customHeight="1" x14ac:dyDescent="0.2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42.8" customHeight="1" x14ac:dyDescent="0.25">
      <c r="B9" s="14" t="s">
        <v>0</v>
      </c>
      <c r="C9" s="15" t="s">
        <v>1</v>
      </c>
      <c r="D9" s="16" t="s">
        <v>2</v>
      </c>
      <c r="E9" s="17" t="s">
        <v>3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9.05" customHeight="1" x14ac:dyDescent="0.25">
      <c r="B10" s="20" t="s">
        <v>323</v>
      </c>
      <c r="C10" s="20" t="s">
        <v>324</v>
      </c>
      <c r="D10" s="21">
        <v>1</v>
      </c>
      <c r="E10" s="22">
        <v>332.18</v>
      </c>
      <c r="F10" s="1"/>
      <c r="G10" s="13"/>
      <c r="H10" s="1"/>
      <c r="I10" s="1"/>
      <c r="J10" s="13"/>
      <c r="K10" s="2"/>
      <c r="L10" s="2"/>
      <c r="M10" s="2"/>
      <c r="N10" s="2"/>
      <c r="O10" s="2"/>
    </row>
    <row r="11" spans="2:15" ht="19.05" customHeight="1" x14ac:dyDescent="0.25">
      <c r="B11" s="20" t="s">
        <v>342</v>
      </c>
      <c r="C11" s="20" t="s">
        <v>343</v>
      </c>
      <c r="D11" s="21">
        <v>2</v>
      </c>
      <c r="E11" s="22">
        <v>3998.18</v>
      </c>
      <c r="F11" s="1"/>
      <c r="G11" s="13"/>
      <c r="H11" s="1"/>
      <c r="I11" s="1"/>
      <c r="J11" s="13"/>
      <c r="K11" s="2"/>
      <c r="L11" s="2"/>
      <c r="M11" s="2"/>
      <c r="N11" s="2"/>
      <c r="O11" s="2"/>
    </row>
    <row r="12" spans="2:15" ht="19.05" customHeight="1" x14ac:dyDescent="0.25">
      <c r="B12" s="20" t="s">
        <v>58</v>
      </c>
      <c r="C12" s="20" t="s">
        <v>102</v>
      </c>
      <c r="D12" s="21">
        <v>3</v>
      </c>
      <c r="E12" s="22">
        <v>13232.83</v>
      </c>
      <c r="F12" s="1"/>
      <c r="G12" s="13"/>
      <c r="H12" s="1"/>
      <c r="I12" s="1"/>
      <c r="J12" s="13"/>
      <c r="K12" s="2"/>
      <c r="L12" s="2"/>
      <c r="M12" s="2"/>
      <c r="N12" s="2"/>
      <c r="O12" s="2"/>
    </row>
    <row r="13" spans="2:15" ht="19.05" customHeight="1" x14ac:dyDescent="0.25">
      <c r="B13" s="20" t="s">
        <v>59</v>
      </c>
      <c r="C13" s="20" t="s">
        <v>103</v>
      </c>
      <c r="D13" s="21">
        <v>3</v>
      </c>
      <c r="E13" s="22">
        <v>13446</v>
      </c>
      <c r="F13" s="1"/>
      <c r="G13" s="13"/>
      <c r="H13" s="1"/>
      <c r="I13" s="1"/>
      <c r="J13" s="13"/>
      <c r="K13" s="2"/>
      <c r="L13" s="2"/>
      <c r="M13" s="2"/>
      <c r="N13" s="2"/>
      <c r="O13" s="2"/>
    </row>
    <row r="14" spans="2:15" ht="19.05" customHeight="1" x14ac:dyDescent="0.25">
      <c r="B14" s="20" t="s">
        <v>6</v>
      </c>
      <c r="C14" s="20" t="s">
        <v>7</v>
      </c>
      <c r="D14" s="21">
        <v>2</v>
      </c>
      <c r="E14" s="22">
        <v>5300</v>
      </c>
      <c r="F14" s="1"/>
      <c r="G14" s="13"/>
      <c r="H14" s="1"/>
      <c r="I14" s="1"/>
      <c r="J14" s="13"/>
      <c r="K14" s="2"/>
      <c r="L14" s="2"/>
      <c r="M14" s="2"/>
      <c r="N14" s="2"/>
      <c r="O14" s="2"/>
    </row>
    <row r="15" spans="2:15" ht="19.05" customHeight="1" x14ac:dyDescent="0.25">
      <c r="B15" s="20" t="s">
        <v>175</v>
      </c>
      <c r="C15" s="20" t="s">
        <v>203</v>
      </c>
      <c r="D15" s="21">
        <v>1</v>
      </c>
      <c r="E15" s="22">
        <v>2214.3000000000002</v>
      </c>
      <c r="F15" s="1"/>
      <c r="G15" s="13"/>
      <c r="H15" s="1"/>
      <c r="I15" s="1"/>
      <c r="J15" s="13"/>
      <c r="K15" s="2"/>
      <c r="L15" s="2"/>
      <c r="M15" s="2"/>
      <c r="N15" s="2"/>
      <c r="O15" s="2"/>
    </row>
    <row r="16" spans="2:15" ht="19.05" customHeight="1" x14ac:dyDescent="0.25">
      <c r="B16" s="20" t="s">
        <v>350</v>
      </c>
      <c r="C16" s="20" t="s">
        <v>351</v>
      </c>
      <c r="D16" s="21">
        <v>1</v>
      </c>
      <c r="E16" s="22">
        <v>322.5</v>
      </c>
      <c r="F16" s="1"/>
      <c r="G16" s="13"/>
      <c r="H16" s="1"/>
      <c r="I16" s="1"/>
      <c r="J16" s="13"/>
      <c r="K16" s="2"/>
      <c r="L16" s="2"/>
      <c r="M16" s="2"/>
      <c r="N16" s="2"/>
      <c r="O16" s="2"/>
    </row>
    <row r="17" spans="2:15" ht="19.05" customHeight="1" x14ac:dyDescent="0.25">
      <c r="B17" s="20" t="s">
        <v>8</v>
      </c>
      <c r="C17" s="20" t="s">
        <v>432</v>
      </c>
      <c r="D17" s="21">
        <v>1</v>
      </c>
      <c r="E17" s="22">
        <v>10890</v>
      </c>
      <c r="F17" s="1"/>
      <c r="G17" s="13"/>
      <c r="H17" s="1"/>
      <c r="I17" s="1"/>
      <c r="J17" s="13"/>
      <c r="K17" s="2"/>
      <c r="L17" s="2"/>
      <c r="M17" s="2"/>
      <c r="N17" s="2"/>
      <c r="O17" s="2"/>
    </row>
    <row r="18" spans="2:15" ht="19.05" customHeight="1" x14ac:dyDescent="0.25">
      <c r="B18" s="20" t="s">
        <v>167</v>
      </c>
      <c r="C18" s="20" t="s">
        <v>433</v>
      </c>
      <c r="D18" s="21">
        <v>1</v>
      </c>
      <c r="E18" s="22">
        <v>6000</v>
      </c>
      <c r="F18" s="1"/>
      <c r="G18" s="13"/>
      <c r="H18" s="1"/>
      <c r="I18" s="1"/>
      <c r="J18" s="13"/>
      <c r="K18" s="2"/>
      <c r="L18" s="2"/>
      <c r="M18" s="2"/>
      <c r="N18" s="2"/>
      <c r="O18" s="2"/>
    </row>
    <row r="19" spans="2:15" ht="19.05" customHeight="1" x14ac:dyDescent="0.25">
      <c r="B19" s="20" t="s">
        <v>426</v>
      </c>
      <c r="C19" s="20" t="s">
        <v>434</v>
      </c>
      <c r="D19" s="21">
        <v>1</v>
      </c>
      <c r="E19" s="22">
        <v>2624.25</v>
      </c>
      <c r="F19" s="1"/>
      <c r="G19" s="13"/>
      <c r="H19" s="1"/>
      <c r="I19" s="1"/>
      <c r="J19" s="13"/>
      <c r="K19" s="2"/>
      <c r="L19" s="2"/>
      <c r="M19" s="2"/>
      <c r="N19" s="2"/>
      <c r="O19" s="2"/>
    </row>
    <row r="20" spans="2:15" ht="19.05" customHeight="1" x14ac:dyDescent="0.25">
      <c r="B20" s="20" t="s">
        <v>60</v>
      </c>
      <c r="C20" s="20" t="s">
        <v>105</v>
      </c>
      <c r="D20" s="21">
        <v>1</v>
      </c>
      <c r="E20" s="22">
        <v>5280</v>
      </c>
      <c r="F20" s="1"/>
      <c r="G20" s="13"/>
      <c r="H20" s="1"/>
      <c r="I20" s="1"/>
      <c r="J20" s="13"/>
      <c r="K20" s="2"/>
      <c r="L20" s="2"/>
      <c r="M20" s="2"/>
      <c r="N20" s="2"/>
      <c r="O20" s="2"/>
    </row>
    <row r="21" spans="2:15" ht="19.05" customHeight="1" x14ac:dyDescent="0.25">
      <c r="B21" s="20" t="s">
        <v>204</v>
      </c>
      <c r="C21" s="20" t="s">
        <v>435</v>
      </c>
      <c r="D21" s="21">
        <v>1</v>
      </c>
      <c r="E21" s="22">
        <v>1452</v>
      </c>
      <c r="F21" s="1"/>
      <c r="G21" s="13"/>
      <c r="H21" s="1"/>
      <c r="I21" s="1"/>
      <c r="J21" s="13"/>
      <c r="K21" s="2"/>
      <c r="L21" s="2"/>
      <c r="M21" s="2"/>
      <c r="N21" s="2"/>
      <c r="O21" s="2"/>
    </row>
    <row r="22" spans="2:15" ht="19.05" customHeight="1" x14ac:dyDescent="0.25">
      <c r="B22" s="20" t="s">
        <v>340</v>
      </c>
      <c r="C22" s="20" t="s">
        <v>436</v>
      </c>
      <c r="D22" s="21">
        <v>1</v>
      </c>
      <c r="E22" s="22">
        <v>375</v>
      </c>
      <c r="F22" s="1"/>
      <c r="G22" s="13"/>
      <c r="H22" s="1"/>
      <c r="I22" s="1"/>
      <c r="J22" s="13"/>
      <c r="K22" s="2"/>
      <c r="L22" s="2"/>
      <c r="M22" s="2"/>
      <c r="N22" s="2"/>
      <c r="O22" s="2"/>
    </row>
    <row r="23" spans="2:15" ht="19.05" customHeight="1" x14ac:dyDescent="0.25">
      <c r="B23" s="20" t="s">
        <v>205</v>
      </c>
      <c r="C23" s="20" t="s">
        <v>239</v>
      </c>
      <c r="D23" s="21">
        <v>1</v>
      </c>
      <c r="E23" s="22">
        <v>4400</v>
      </c>
      <c r="F23" s="1"/>
      <c r="G23" s="13"/>
      <c r="H23" s="1"/>
      <c r="I23" s="1"/>
      <c r="J23" s="13"/>
      <c r="K23" s="2"/>
      <c r="L23" s="2"/>
      <c r="M23" s="2"/>
      <c r="N23" s="2"/>
      <c r="O23" s="2"/>
    </row>
    <row r="24" spans="2:15" ht="19.05" customHeight="1" x14ac:dyDescent="0.25">
      <c r="B24" s="20" t="s">
        <v>206</v>
      </c>
      <c r="C24" s="20" t="s">
        <v>240</v>
      </c>
      <c r="D24" s="21">
        <v>1</v>
      </c>
      <c r="E24" s="22">
        <v>600</v>
      </c>
      <c r="F24" s="1"/>
      <c r="G24" s="13"/>
      <c r="H24" s="1"/>
      <c r="I24" s="1"/>
      <c r="J24" s="13"/>
      <c r="K24" s="2"/>
      <c r="L24" s="2"/>
      <c r="M24" s="2"/>
      <c r="N24" s="2"/>
      <c r="O24" s="2"/>
    </row>
    <row r="25" spans="2:15" ht="19.05" customHeight="1" x14ac:dyDescent="0.25">
      <c r="B25" s="20" t="s">
        <v>162</v>
      </c>
      <c r="C25" s="20" t="s">
        <v>437</v>
      </c>
      <c r="D25" s="21">
        <v>1</v>
      </c>
      <c r="E25" s="22">
        <v>2141.6999999999998</v>
      </c>
      <c r="F25" s="1"/>
      <c r="G25" s="13"/>
      <c r="H25" s="1"/>
      <c r="I25" s="1"/>
      <c r="J25" s="13"/>
      <c r="K25" s="2"/>
      <c r="L25" s="2"/>
      <c r="M25" s="2"/>
      <c r="N25" s="2"/>
      <c r="O25" s="2"/>
    </row>
    <row r="26" spans="2:15" ht="19.05" customHeight="1" x14ac:dyDescent="0.25">
      <c r="B26" s="20" t="s">
        <v>10</v>
      </c>
      <c r="C26" s="20" t="s">
        <v>438</v>
      </c>
      <c r="D26" s="21">
        <v>2</v>
      </c>
      <c r="E26" s="22">
        <v>22820</v>
      </c>
      <c r="F26" s="1"/>
      <c r="G26" s="13"/>
      <c r="H26" s="1"/>
      <c r="I26" s="1"/>
      <c r="J26" s="13"/>
      <c r="K26" s="2"/>
      <c r="L26" s="2"/>
      <c r="M26" s="2"/>
      <c r="N26" s="2"/>
      <c r="O26" s="2"/>
    </row>
    <row r="27" spans="2:15" ht="19.05" customHeight="1" x14ac:dyDescent="0.25">
      <c r="B27" s="20" t="s">
        <v>207</v>
      </c>
      <c r="C27" s="20" t="s">
        <v>241</v>
      </c>
      <c r="D27" s="21">
        <v>1</v>
      </c>
      <c r="E27" s="22">
        <v>344.76</v>
      </c>
      <c r="F27" s="1"/>
      <c r="G27" s="13"/>
      <c r="H27" s="1"/>
      <c r="I27" s="1"/>
      <c r="J27" s="13"/>
      <c r="K27" s="2"/>
      <c r="L27" s="2"/>
      <c r="M27" s="2"/>
      <c r="N27" s="2"/>
      <c r="O27" s="2"/>
    </row>
    <row r="28" spans="2:15" ht="19.05" customHeight="1" x14ac:dyDescent="0.25">
      <c r="B28" s="20" t="s">
        <v>61</v>
      </c>
      <c r="C28" s="20" t="s">
        <v>106</v>
      </c>
      <c r="D28" s="21">
        <v>1</v>
      </c>
      <c r="E28" s="22">
        <v>1000</v>
      </c>
      <c r="F28" s="1"/>
      <c r="G28" s="13"/>
      <c r="H28" s="1"/>
      <c r="I28" s="1"/>
      <c r="J28" s="13"/>
      <c r="K28" s="2"/>
      <c r="L28" s="2"/>
      <c r="M28" s="2"/>
      <c r="N28" s="2"/>
      <c r="O28" s="2"/>
    </row>
    <row r="29" spans="2:15" ht="19.05" customHeight="1" x14ac:dyDescent="0.25">
      <c r="B29" s="20" t="s">
        <v>208</v>
      </c>
      <c r="C29" s="20" t="s">
        <v>242</v>
      </c>
      <c r="D29" s="21">
        <v>1</v>
      </c>
      <c r="E29" s="22">
        <v>500</v>
      </c>
      <c r="F29" s="1"/>
      <c r="G29" s="13"/>
      <c r="H29" s="1"/>
      <c r="I29" s="1"/>
      <c r="J29" s="13"/>
      <c r="K29" s="2"/>
      <c r="L29" s="2"/>
      <c r="M29" s="2"/>
      <c r="N29" s="2"/>
      <c r="O29" s="2"/>
    </row>
    <row r="30" spans="2:15" ht="19.05" customHeight="1" x14ac:dyDescent="0.25">
      <c r="B30" s="20" t="s">
        <v>12</v>
      </c>
      <c r="C30" s="20" t="s">
        <v>13</v>
      </c>
      <c r="D30" s="21">
        <v>1</v>
      </c>
      <c r="E30" s="22">
        <v>250</v>
      </c>
      <c r="F30" s="1"/>
      <c r="G30" s="13"/>
      <c r="H30" s="1"/>
      <c r="I30" s="1"/>
      <c r="J30" s="13"/>
      <c r="K30" s="2"/>
      <c r="L30" s="2"/>
      <c r="M30" s="2"/>
      <c r="N30" s="2"/>
      <c r="O30" s="2"/>
    </row>
    <row r="31" spans="2:15" ht="19.05" customHeight="1" x14ac:dyDescent="0.25">
      <c r="B31" s="20" t="s">
        <v>209</v>
      </c>
      <c r="C31" s="20" t="s">
        <v>243</v>
      </c>
      <c r="D31" s="21">
        <v>1</v>
      </c>
      <c r="E31" s="22">
        <v>6400</v>
      </c>
      <c r="F31" s="1"/>
      <c r="G31" s="13"/>
      <c r="H31" s="1"/>
      <c r="I31" s="1"/>
      <c r="J31" s="13"/>
      <c r="K31" s="2"/>
      <c r="L31" s="2"/>
      <c r="M31" s="2"/>
      <c r="N31" s="2"/>
      <c r="O31" s="2"/>
    </row>
    <row r="32" spans="2:15" ht="19.05" customHeight="1" x14ac:dyDescent="0.25">
      <c r="B32" s="20" t="s">
        <v>380</v>
      </c>
      <c r="C32" s="20" t="s">
        <v>381</v>
      </c>
      <c r="D32" s="21">
        <v>1</v>
      </c>
      <c r="E32" s="22">
        <v>1801.8</v>
      </c>
      <c r="F32" s="1"/>
      <c r="G32" s="13"/>
      <c r="H32" s="1"/>
      <c r="I32" s="1"/>
      <c r="J32" s="13"/>
      <c r="K32" s="2"/>
      <c r="L32" s="2"/>
      <c r="M32" s="2"/>
      <c r="N32" s="2"/>
      <c r="O32" s="2"/>
    </row>
    <row r="33" spans="2:15" ht="19.05" customHeight="1" x14ac:dyDescent="0.25">
      <c r="B33" s="20" t="s">
        <v>392</v>
      </c>
      <c r="C33" s="20" t="s">
        <v>393</v>
      </c>
      <c r="D33" s="21">
        <v>2</v>
      </c>
      <c r="E33" s="22">
        <v>911.69</v>
      </c>
      <c r="F33" s="1"/>
      <c r="G33" s="13"/>
      <c r="H33" s="1"/>
      <c r="I33" s="1"/>
      <c r="J33" s="13"/>
      <c r="K33" s="2"/>
      <c r="L33" s="2"/>
      <c r="M33" s="2"/>
      <c r="N33" s="2"/>
      <c r="O33" s="2"/>
    </row>
    <row r="34" spans="2:15" ht="19.05" customHeight="1" x14ac:dyDescent="0.25">
      <c r="B34" s="20" t="s">
        <v>372</v>
      </c>
      <c r="C34" s="20" t="s">
        <v>373</v>
      </c>
      <c r="D34" s="21">
        <v>1</v>
      </c>
      <c r="E34" s="22">
        <v>1520</v>
      </c>
      <c r="F34" s="1"/>
      <c r="G34" s="13"/>
      <c r="H34" s="1"/>
      <c r="I34" s="1"/>
      <c r="J34" s="13"/>
      <c r="K34" s="2"/>
      <c r="L34" s="2"/>
      <c r="M34" s="2"/>
      <c r="N34" s="2"/>
      <c r="O34" s="2"/>
    </row>
    <row r="35" spans="2:15" ht="19.05" customHeight="1" x14ac:dyDescent="0.25">
      <c r="B35" s="20" t="s">
        <v>210</v>
      </c>
      <c r="C35" s="20" t="s">
        <v>244</v>
      </c>
      <c r="D35" s="21">
        <v>1</v>
      </c>
      <c r="E35" s="22">
        <v>9573</v>
      </c>
      <c r="F35" s="1"/>
      <c r="G35" s="13"/>
      <c r="H35" s="1"/>
      <c r="I35" s="1"/>
      <c r="J35" s="13"/>
      <c r="K35" s="2"/>
      <c r="L35" s="2"/>
      <c r="M35" s="2"/>
      <c r="N35" s="2"/>
      <c r="O35" s="2"/>
    </row>
    <row r="36" spans="2:15" ht="19.05" customHeight="1" x14ac:dyDescent="0.25">
      <c r="B36" s="20" t="s">
        <v>161</v>
      </c>
      <c r="C36" s="20" t="s">
        <v>189</v>
      </c>
      <c r="D36" s="21">
        <v>1</v>
      </c>
      <c r="E36" s="22">
        <v>250</v>
      </c>
      <c r="F36" s="1"/>
      <c r="G36" s="13"/>
      <c r="H36" s="1"/>
      <c r="I36" s="1"/>
      <c r="J36" s="13"/>
      <c r="K36" s="2"/>
      <c r="L36" s="2"/>
      <c r="M36" s="2"/>
      <c r="N36" s="2"/>
      <c r="O36" s="2"/>
    </row>
    <row r="37" spans="2:15" ht="19.05" customHeight="1" x14ac:dyDescent="0.25">
      <c r="B37" s="20" t="s">
        <v>211</v>
      </c>
      <c r="C37" s="20" t="s">
        <v>245</v>
      </c>
      <c r="D37" s="21">
        <v>1</v>
      </c>
      <c r="E37" s="22">
        <v>495</v>
      </c>
      <c r="F37" s="1"/>
      <c r="G37" s="13"/>
      <c r="H37" s="1"/>
      <c r="I37" s="1"/>
      <c r="J37" s="13"/>
      <c r="K37" s="2"/>
      <c r="L37" s="2"/>
      <c r="M37" s="2"/>
      <c r="N37" s="2"/>
      <c r="O37" s="2"/>
    </row>
    <row r="38" spans="2:15" ht="19.05" customHeight="1" x14ac:dyDescent="0.25">
      <c r="B38" s="20" t="s">
        <v>414</v>
      </c>
      <c r="C38" s="20" t="s">
        <v>415</v>
      </c>
      <c r="D38" s="21">
        <v>1</v>
      </c>
      <c r="E38" s="22">
        <v>480</v>
      </c>
      <c r="F38" s="1"/>
      <c r="G38" s="13"/>
      <c r="H38" s="1"/>
      <c r="I38" s="1"/>
      <c r="J38" s="13"/>
      <c r="K38" s="2"/>
      <c r="L38" s="2"/>
      <c r="M38" s="2"/>
      <c r="N38" s="2"/>
      <c r="O38" s="2"/>
    </row>
    <row r="39" spans="2:15" ht="19.05" customHeight="1" x14ac:dyDescent="0.25">
      <c r="B39" s="20" t="s">
        <v>62</v>
      </c>
      <c r="C39" s="20" t="s">
        <v>107</v>
      </c>
      <c r="D39" s="21">
        <v>2</v>
      </c>
      <c r="E39" s="22">
        <v>20381.239999999998</v>
      </c>
      <c r="F39" s="1"/>
      <c r="G39" s="13"/>
      <c r="H39" s="1"/>
      <c r="I39" s="1"/>
      <c r="J39" s="13"/>
      <c r="K39" s="2"/>
      <c r="L39" s="2"/>
      <c r="M39" s="2"/>
      <c r="N39" s="2"/>
      <c r="O39" s="2"/>
    </row>
    <row r="40" spans="2:15" ht="19.05" customHeight="1" x14ac:dyDescent="0.25">
      <c r="B40" s="20" t="s">
        <v>212</v>
      </c>
      <c r="C40" s="20" t="s">
        <v>246</v>
      </c>
      <c r="D40" s="21">
        <v>1</v>
      </c>
      <c r="E40" s="22">
        <v>3630</v>
      </c>
      <c r="F40" s="1"/>
      <c r="G40" s="13"/>
      <c r="H40" s="1"/>
      <c r="I40" s="1"/>
      <c r="J40" s="13"/>
      <c r="K40" s="2"/>
      <c r="L40" s="2"/>
      <c r="M40" s="2"/>
      <c r="N40" s="2"/>
      <c r="O40" s="2"/>
    </row>
    <row r="41" spans="2:15" ht="19.05" customHeight="1" x14ac:dyDescent="0.25">
      <c r="B41" s="20" t="s">
        <v>213</v>
      </c>
      <c r="C41" s="20" t="s">
        <v>247</v>
      </c>
      <c r="D41" s="21">
        <v>4</v>
      </c>
      <c r="E41" s="22">
        <v>1494.7</v>
      </c>
      <c r="F41" s="1"/>
      <c r="G41" s="13"/>
      <c r="H41" s="1"/>
      <c r="I41" s="1"/>
      <c r="J41" s="13"/>
      <c r="K41" s="2"/>
      <c r="L41" s="2"/>
      <c r="M41" s="2"/>
      <c r="N41" s="2"/>
      <c r="O41" s="2"/>
    </row>
    <row r="42" spans="2:15" ht="19.05" customHeight="1" x14ac:dyDescent="0.25">
      <c r="B42" s="20" t="s">
        <v>338</v>
      </c>
      <c r="C42" s="20" t="s">
        <v>339</v>
      </c>
      <c r="D42" s="21">
        <v>2</v>
      </c>
      <c r="E42" s="22">
        <v>17596.07</v>
      </c>
      <c r="F42" s="1"/>
      <c r="G42" s="13"/>
      <c r="H42" s="1"/>
      <c r="I42" s="1"/>
      <c r="J42" s="13"/>
      <c r="K42" s="2"/>
      <c r="L42" s="2"/>
      <c r="M42" s="2"/>
      <c r="N42" s="2"/>
      <c r="O42" s="2"/>
    </row>
    <row r="43" spans="2:15" ht="19.05" customHeight="1" x14ac:dyDescent="0.25">
      <c r="B43" s="20" t="s">
        <v>153</v>
      </c>
      <c r="C43" s="20" t="s">
        <v>181</v>
      </c>
      <c r="D43" s="21">
        <v>2</v>
      </c>
      <c r="E43" s="22">
        <v>16331.8</v>
      </c>
      <c r="F43" s="1"/>
      <c r="G43" s="13"/>
      <c r="H43" s="1"/>
      <c r="I43" s="1"/>
      <c r="J43" s="13"/>
      <c r="K43" s="2"/>
      <c r="L43" s="2"/>
      <c r="M43" s="2"/>
      <c r="N43" s="2"/>
      <c r="O43" s="2"/>
    </row>
    <row r="44" spans="2:15" ht="19.05" customHeight="1" x14ac:dyDescent="0.25">
      <c r="B44" s="20" t="s">
        <v>63</v>
      </c>
      <c r="C44" s="20" t="s">
        <v>108</v>
      </c>
      <c r="D44" s="21">
        <v>1</v>
      </c>
      <c r="E44" s="22">
        <v>341</v>
      </c>
      <c r="F44" s="1"/>
      <c r="G44" s="13"/>
      <c r="H44" s="1"/>
      <c r="I44" s="1"/>
      <c r="J44" s="13"/>
      <c r="K44" s="2"/>
      <c r="L44" s="2"/>
      <c r="M44" s="2"/>
      <c r="N44" s="2"/>
      <c r="O44" s="2"/>
    </row>
    <row r="45" spans="2:15" ht="19.05" customHeight="1" x14ac:dyDescent="0.25">
      <c r="B45" s="20" t="s">
        <v>354</v>
      </c>
      <c r="C45" s="20" t="s">
        <v>355</v>
      </c>
      <c r="D45" s="21">
        <v>2</v>
      </c>
      <c r="E45" s="22">
        <v>3686.62</v>
      </c>
      <c r="F45" s="1"/>
      <c r="G45" s="13"/>
      <c r="H45" s="1"/>
      <c r="I45" s="1"/>
      <c r="J45" s="13"/>
      <c r="K45" s="2"/>
      <c r="L45" s="2"/>
      <c r="M45" s="2"/>
      <c r="N45" s="2"/>
      <c r="O45" s="2"/>
    </row>
    <row r="46" spans="2:15" ht="19.05" customHeight="1" x14ac:dyDescent="0.25">
      <c r="B46" s="20" t="s">
        <v>360</v>
      </c>
      <c r="C46" s="20" t="s">
        <v>361</v>
      </c>
      <c r="D46" s="21">
        <v>1</v>
      </c>
      <c r="E46" s="22">
        <v>210.54</v>
      </c>
      <c r="F46" s="1"/>
      <c r="G46" s="13"/>
      <c r="H46" s="1"/>
      <c r="I46" s="1"/>
      <c r="J46" s="13"/>
      <c r="K46" s="2"/>
      <c r="L46" s="2"/>
      <c r="M46" s="2"/>
      <c r="N46" s="2"/>
      <c r="O46" s="2"/>
    </row>
    <row r="47" spans="2:15" ht="19.05" customHeight="1" x14ac:dyDescent="0.25">
      <c r="B47" s="20" t="s">
        <v>410</v>
      </c>
      <c r="C47" s="20" t="s">
        <v>411</v>
      </c>
      <c r="D47" s="21">
        <v>1</v>
      </c>
      <c r="E47" s="22">
        <v>242</v>
      </c>
      <c r="F47" s="1"/>
      <c r="G47" s="13"/>
      <c r="H47" s="1"/>
      <c r="I47" s="1"/>
      <c r="J47" s="13"/>
      <c r="K47" s="2"/>
      <c r="L47" s="2"/>
      <c r="M47" s="2"/>
      <c r="N47" s="2"/>
      <c r="O47" s="2"/>
    </row>
    <row r="48" spans="2:15" ht="19.05" customHeight="1" x14ac:dyDescent="0.25">
      <c r="B48" s="20" t="s">
        <v>64</v>
      </c>
      <c r="C48" s="20" t="s">
        <v>439</v>
      </c>
      <c r="D48" s="21">
        <v>1</v>
      </c>
      <c r="E48" s="22">
        <v>1716</v>
      </c>
      <c r="F48" s="1"/>
      <c r="G48" s="13"/>
      <c r="H48" s="1"/>
      <c r="I48" s="1"/>
      <c r="J48" s="13"/>
      <c r="K48" s="2"/>
      <c r="L48" s="2"/>
      <c r="M48" s="2"/>
      <c r="N48" s="2"/>
      <c r="O48" s="2"/>
    </row>
    <row r="49" spans="2:15" ht="19.05" customHeight="1" x14ac:dyDescent="0.25">
      <c r="B49" s="20" t="s">
        <v>159</v>
      </c>
      <c r="C49" s="20" t="s">
        <v>187</v>
      </c>
      <c r="D49" s="21">
        <v>1</v>
      </c>
      <c r="E49" s="22">
        <v>2432.1</v>
      </c>
      <c r="F49" s="1"/>
      <c r="G49" s="13"/>
      <c r="H49" s="1"/>
      <c r="I49" s="1"/>
      <c r="J49" s="13"/>
      <c r="K49" s="2"/>
      <c r="L49" s="2"/>
      <c r="M49" s="2"/>
      <c r="N49" s="2"/>
      <c r="O49" s="2"/>
    </row>
    <row r="50" spans="2:15" ht="19.05" customHeight="1" x14ac:dyDescent="0.25">
      <c r="B50" s="20" t="s">
        <v>14</v>
      </c>
      <c r="C50" s="20" t="s">
        <v>15</v>
      </c>
      <c r="D50" s="21">
        <v>1</v>
      </c>
      <c r="E50" s="22">
        <v>17980.599999999999</v>
      </c>
      <c r="F50" s="1"/>
      <c r="G50" s="13"/>
      <c r="H50" s="1"/>
      <c r="I50" s="1"/>
      <c r="J50" s="13"/>
      <c r="K50" s="2"/>
      <c r="L50" s="2"/>
      <c r="M50" s="2"/>
      <c r="N50" s="2"/>
      <c r="O50" s="2"/>
    </row>
    <row r="51" spans="2:15" ht="19.05" customHeight="1" x14ac:dyDescent="0.25">
      <c r="B51" s="20" t="s">
        <v>65</v>
      </c>
      <c r="C51" s="20" t="s">
        <v>440</v>
      </c>
      <c r="D51" s="21">
        <v>3</v>
      </c>
      <c r="E51" s="22">
        <v>25063</v>
      </c>
      <c r="F51" s="1"/>
      <c r="G51" s="13"/>
      <c r="H51" s="1"/>
      <c r="I51" s="1"/>
      <c r="J51" s="13"/>
      <c r="K51" s="2"/>
      <c r="L51" s="2"/>
      <c r="M51" s="2"/>
      <c r="N51" s="2"/>
      <c r="O51" s="2"/>
    </row>
    <row r="52" spans="2:15" ht="19.05" customHeight="1" x14ac:dyDescent="0.25">
      <c r="B52" s="20" t="s">
        <v>157</v>
      </c>
      <c r="C52" s="20" t="s">
        <v>185</v>
      </c>
      <c r="D52" s="21">
        <v>4</v>
      </c>
      <c r="E52" s="22">
        <v>11971.74</v>
      </c>
      <c r="F52" s="1"/>
      <c r="G52" s="13"/>
      <c r="H52" s="1"/>
      <c r="I52" s="1"/>
      <c r="J52" s="13"/>
      <c r="K52" s="2"/>
      <c r="L52" s="2"/>
      <c r="M52" s="2"/>
      <c r="N52" s="2"/>
      <c r="O52" s="2"/>
    </row>
    <row r="53" spans="2:15" ht="19.05" customHeight="1" x14ac:dyDescent="0.25">
      <c r="B53" s="20" t="s">
        <v>404</v>
      </c>
      <c r="C53" s="20" t="s">
        <v>441</v>
      </c>
      <c r="D53" s="21">
        <v>2</v>
      </c>
      <c r="E53" s="22">
        <v>2928.2</v>
      </c>
      <c r="F53" s="1"/>
      <c r="G53" s="13"/>
      <c r="H53" s="1"/>
      <c r="I53" s="1"/>
      <c r="J53" s="13"/>
      <c r="K53" s="2"/>
      <c r="L53" s="2"/>
      <c r="M53" s="2"/>
      <c r="N53" s="2"/>
      <c r="O53" s="2"/>
    </row>
    <row r="54" spans="2:15" ht="19.05" customHeight="1" x14ac:dyDescent="0.25">
      <c r="B54" s="20" t="s">
        <v>291</v>
      </c>
      <c r="C54" s="20" t="s">
        <v>300</v>
      </c>
      <c r="D54" s="21">
        <v>2</v>
      </c>
      <c r="E54" s="22">
        <v>1270.26</v>
      </c>
      <c r="F54" s="1"/>
      <c r="G54" s="13"/>
      <c r="H54" s="1"/>
      <c r="I54" s="1"/>
      <c r="J54" s="13"/>
      <c r="K54" s="2"/>
      <c r="L54" s="2"/>
      <c r="M54" s="2"/>
      <c r="N54" s="2"/>
      <c r="O54" s="2"/>
    </row>
    <row r="55" spans="2:15" ht="19.05" customHeight="1" x14ac:dyDescent="0.25">
      <c r="B55" s="20" t="s">
        <v>364</v>
      </c>
      <c r="C55" s="20" t="s">
        <v>442</v>
      </c>
      <c r="D55" s="21">
        <v>1</v>
      </c>
      <c r="E55" s="22">
        <v>1452</v>
      </c>
      <c r="F55" s="1"/>
      <c r="G55" s="13"/>
      <c r="H55" s="1"/>
      <c r="I55" s="1"/>
      <c r="J55" s="13"/>
      <c r="K55" s="2"/>
      <c r="L55" s="2"/>
      <c r="M55" s="2"/>
      <c r="N55" s="2"/>
      <c r="O55" s="2"/>
    </row>
    <row r="56" spans="2:15" ht="19.05" customHeight="1" x14ac:dyDescent="0.25">
      <c r="B56" s="20" t="s">
        <v>66</v>
      </c>
      <c r="C56" s="20" t="s">
        <v>111</v>
      </c>
      <c r="D56" s="21">
        <v>1</v>
      </c>
      <c r="E56" s="22">
        <v>6000</v>
      </c>
      <c r="F56" s="1"/>
      <c r="G56" s="13"/>
      <c r="H56" s="1"/>
      <c r="I56" s="1"/>
      <c r="J56" s="13"/>
      <c r="K56" s="2"/>
      <c r="L56" s="2"/>
      <c r="M56" s="2"/>
      <c r="N56" s="2"/>
      <c r="O56" s="2"/>
    </row>
    <row r="57" spans="2:15" ht="19.05" customHeight="1" x14ac:dyDescent="0.25">
      <c r="B57" s="20" t="s">
        <v>171</v>
      </c>
      <c r="C57" s="20" t="s">
        <v>199</v>
      </c>
      <c r="D57" s="21">
        <v>1</v>
      </c>
      <c r="E57" s="22">
        <v>497.79</v>
      </c>
      <c r="F57" s="1"/>
      <c r="G57" s="13"/>
      <c r="H57" s="1"/>
      <c r="I57" s="1"/>
      <c r="J57" s="13"/>
      <c r="K57" s="2"/>
      <c r="L57" s="2"/>
      <c r="M57" s="2"/>
      <c r="N57" s="2"/>
      <c r="O57" s="2"/>
    </row>
    <row r="58" spans="2:15" ht="19.05" customHeight="1" x14ac:dyDescent="0.25">
      <c r="B58" s="20" t="s">
        <v>67</v>
      </c>
      <c r="C58" s="20" t="s">
        <v>112</v>
      </c>
      <c r="D58" s="21">
        <v>5</v>
      </c>
      <c r="E58" s="22">
        <v>9480</v>
      </c>
      <c r="F58" s="1"/>
      <c r="G58" s="13"/>
      <c r="H58" s="1"/>
      <c r="I58" s="1"/>
      <c r="J58" s="13"/>
      <c r="K58" s="2"/>
      <c r="L58" s="2"/>
      <c r="M58" s="2"/>
      <c r="N58" s="2"/>
      <c r="O58" s="2"/>
    </row>
    <row r="59" spans="2:15" ht="19.05" customHeight="1" x14ac:dyDescent="0.25">
      <c r="B59" s="20" t="s">
        <v>388</v>
      </c>
      <c r="C59" s="20" t="s">
        <v>389</v>
      </c>
      <c r="D59" s="21">
        <v>1</v>
      </c>
      <c r="E59" s="22">
        <v>484</v>
      </c>
      <c r="F59" s="1"/>
      <c r="G59" s="13"/>
      <c r="H59" s="1"/>
      <c r="I59" s="1"/>
      <c r="J59" s="13"/>
      <c r="K59" s="2"/>
      <c r="L59" s="2"/>
      <c r="M59" s="2"/>
      <c r="N59" s="2"/>
      <c r="O59" s="2"/>
    </row>
    <row r="60" spans="2:15" ht="19.05" customHeight="1" x14ac:dyDescent="0.25">
      <c r="B60" s="20" t="s">
        <v>214</v>
      </c>
      <c r="C60" s="20" t="s">
        <v>443</v>
      </c>
      <c r="D60" s="21">
        <v>1</v>
      </c>
      <c r="E60" s="22">
        <v>11797.5</v>
      </c>
      <c r="F60" s="1"/>
      <c r="G60" s="13"/>
      <c r="H60" s="1"/>
      <c r="I60" s="1"/>
      <c r="J60" s="13"/>
      <c r="K60" s="2"/>
      <c r="L60" s="2"/>
      <c r="M60" s="2"/>
      <c r="N60" s="2"/>
      <c r="O60" s="2"/>
    </row>
    <row r="61" spans="2:15" ht="19.05" customHeight="1" x14ac:dyDescent="0.25">
      <c r="B61" s="20" t="s">
        <v>16</v>
      </c>
      <c r="C61" s="20" t="s">
        <v>17</v>
      </c>
      <c r="D61" s="21">
        <v>2</v>
      </c>
      <c r="E61" s="22">
        <v>4440.1499999999996</v>
      </c>
      <c r="F61" s="1"/>
      <c r="G61" s="13"/>
      <c r="H61" s="1"/>
      <c r="I61" s="1"/>
      <c r="J61" s="13"/>
      <c r="K61" s="2"/>
      <c r="L61" s="2"/>
      <c r="M61" s="2"/>
      <c r="N61" s="2"/>
      <c r="O61" s="2"/>
    </row>
    <row r="62" spans="2:15" ht="19.05" customHeight="1" x14ac:dyDescent="0.25">
      <c r="B62" s="20" t="s">
        <v>378</v>
      </c>
      <c r="C62" s="20" t="s">
        <v>379</v>
      </c>
      <c r="D62" s="21">
        <v>1</v>
      </c>
      <c r="E62" s="22">
        <v>1722.47</v>
      </c>
      <c r="F62" s="1"/>
      <c r="G62" s="13"/>
      <c r="H62" s="1"/>
      <c r="I62" s="1"/>
      <c r="J62" s="13"/>
      <c r="K62" s="2"/>
      <c r="L62" s="2"/>
      <c r="M62" s="2"/>
      <c r="N62" s="2"/>
      <c r="O62" s="2"/>
    </row>
    <row r="63" spans="2:15" ht="19.05" customHeight="1" x14ac:dyDescent="0.25">
      <c r="B63" s="20" t="s">
        <v>68</v>
      </c>
      <c r="C63" s="20" t="s">
        <v>113</v>
      </c>
      <c r="D63" s="21">
        <v>1</v>
      </c>
      <c r="E63" s="22">
        <v>4477</v>
      </c>
      <c r="F63" s="1"/>
      <c r="G63" s="13"/>
      <c r="H63" s="1"/>
      <c r="I63" s="1"/>
      <c r="J63" s="13"/>
      <c r="K63" s="2"/>
      <c r="L63" s="2"/>
      <c r="M63" s="2"/>
      <c r="N63" s="2"/>
      <c r="O63" s="2"/>
    </row>
    <row r="64" spans="2:15" ht="19.05" customHeight="1" x14ac:dyDescent="0.25">
      <c r="B64" s="20" t="s">
        <v>169</v>
      </c>
      <c r="C64" s="20" t="s">
        <v>197</v>
      </c>
      <c r="D64" s="21">
        <v>1</v>
      </c>
      <c r="E64" s="22">
        <v>9510.6</v>
      </c>
      <c r="F64" s="1"/>
      <c r="G64" s="13"/>
      <c r="H64" s="1"/>
      <c r="I64" s="1"/>
      <c r="J64" s="13"/>
      <c r="K64" s="2"/>
      <c r="L64" s="2"/>
      <c r="M64" s="2"/>
      <c r="N64" s="2"/>
      <c r="O64" s="2"/>
    </row>
    <row r="65" spans="2:15" ht="19.05" customHeight="1" x14ac:dyDescent="0.25">
      <c r="B65" s="20" t="s">
        <v>287</v>
      </c>
      <c r="C65" s="20" t="s">
        <v>444</v>
      </c>
      <c r="D65" s="21">
        <v>1</v>
      </c>
      <c r="E65" s="22">
        <v>108.9</v>
      </c>
      <c r="F65" s="1"/>
      <c r="G65" s="13"/>
      <c r="H65" s="1"/>
      <c r="I65" s="1"/>
      <c r="J65" s="13"/>
      <c r="K65" s="2"/>
      <c r="L65" s="2"/>
      <c r="M65" s="2"/>
      <c r="N65" s="2"/>
      <c r="O65" s="2"/>
    </row>
    <row r="66" spans="2:15" ht="19.05" customHeight="1" x14ac:dyDescent="0.25">
      <c r="B66" s="20" t="s">
        <v>148</v>
      </c>
      <c r="C66" s="20" t="s">
        <v>445</v>
      </c>
      <c r="D66" s="21">
        <v>10</v>
      </c>
      <c r="E66" s="22">
        <v>93044.69</v>
      </c>
      <c r="F66" s="1"/>
      <c r="G66" s="13"/>
      <c r="H66" s="1"/>
      <c r="I66" s="1"/>
      <c r="J66" s="13"/>
      <c r="K66" s="2"/>
      <c r="L66" s="2"/>
      <c r="M66" s="2"/>
      <c r="N66" s="2"/>
      <c r="O66" s="2"/>
    </row>
    <row r="67" spans="2:15" ht="19.05" customHeight="1" x14ac:dyDescent="0.25">
      <c r="B67" s="20" t="s">
        <v>69</v>
      </c>
      <c r="C67" s="20" t="s">
        <v>446</v>
      </c>
      <c r="D67" s="21">
        <v>1</v>
      </c>
      <c r="E67" s="22">
        <v>8264.91</v>
      </c>
      <c r="F67" s="1"/>
      <c r="G67" s="13"/>
      <c r="H67" s="1"/>
      <c r="I67" s="1"/>
      <c r="J67" s="13"/>
      <c r="K67" s="2"/>
      <c r="L67" s="2"/>
      <c r="M67" s="2"/>
      <c r="N67" s="2"/>
      <c r="O67" s="2"/>
    </row>
    <row r="68" spans="2:15" ht="19.05" customHeight="1" x14ac:dyDescent="0.25">
      <c r="B68" s="20" t="s">
        <v>348</v>
      </c>
      <c r="C68" s="20" t="s">
        <v>349</v>
      </c>
      <c r="D68" s="21">
        <v>1</v>
      </c>
      <c r="E68" s="22">
        <v>653.4</v>
      </c>
      <c r="F68" s="1"/>
      <c r="G68" s="13"/>
      <c r="H68" s="1"/>
      <c r="I68" s="1"/>
      <c r="J68" s="13"/>
      <c r="K68" s="2"/>
      <c r="L68" s="2"/>
      <c r="M68" s="2"/>
      <c r="N68" s="2"/>
      <c r="O68" s="2"/>
    </row>
    <row r="69" spans="2:15" ht="19.05" customHeight="1" x14ac:dyDescent="0.25">
      <c r="B69" s="20" t="s">
        <v>70</v>
      </c>
      <c r="C69" s="20" t="s">
        <v>115</v>
      </c>
      <c r="D69" s="21">
        <v>1</v>
      </c>
      <c r="E69" s="22">
        <v>3061.3</v>
      </c>
      <c r="F69" s="1"/>
      <c r="G69" s="13"/>
      <c r="H69" s="1"/>
      <c r="I69" s="1"/>
      <c r="J69" s="13"/>
      <c r="K69" s="2"/>
      <c r="L69" s="2"/>
      <c r="M69" s="2"/>
      <c r="N69" s="2"/>
      <c r="O69" s="2"/>
    </row>
    <row r="70" spans="2:15" ht="19.05" customHeight="1" x14ac:dyDescent="0.25">
      <c r="B70" s="20" t="s">
        <v>290</v>
      </c>
      <c r="C70" s="20" t="s">
        <v>447</v>
      </c>
      <c r="D70" s="21">
        <v>2</v>
      </c>
      <c r="E70" s="22">
        <v>895.40000000000009</v>
      </c>
      <c r="F70" s="1"/>
      <c r="G70" s="13"/>
      <c r="H70" s="1"/>
      <c r="I70" s="1"/>
      <c r="J70" s="13"/>
      <c r="K70" s="2"/>
      <c r="L70" s="2"/>
      <c r="M70" s="2"/>
      <c r="N70" s="2"/>
      <c r="O70" s="2"/>
    </row>
    <row r="71" spans="2:15" ht="19.05" customHeight="1" x14ac:dyDescent="0.25">
      <c r="B71" s="20" t="s">
        <v>71</v>
      </c>
      <c r="C71" s="20" t="s">
        <v>448</v>
      </c>
      <c r="D71" s="21">
        <v>1</v>
      </c>
      <c r="E71" s="22">
        <v>12300</v>
      </c>
      <c r="F71" s="1"/>
      <c r="G71" s="13"/>
      <c r="H71" s="1"/>
      <c r="I71" s="1"/>
      <c r="J71" s="13"/>
      <c r="K71" s="2"/>
      <c r="L71" s="2"/>
      <c r="M71" s="2"/>
      <c r="N71" s="2"/>
      <c r="O71" s="2"/>
    </row>
    <row r="72" spans="2:15" ht="19.05" customHeight="1" x14ac:dyDescent="0.25">
      <c r="B72" s="20" t="s">
        <v>346</v>
      </c>
      <c r="C72" s="20" t="s">
        <v>347</v>
      </c>
      <c r="D72" s="21">
        <v>1</v>
      </c>
      <c r="E72" s="22">
        <v>737.82</v>
      </c>
      <c r="F72" s="1"/>
      <c r="G72" s="13"/>
      <c r="H72" s="1"/>
      <c r="I72" s="1"/>
      <c r="J72" s="13"/>
      <c r="K72" s="2"/>
      <c r="L72" s="2"/>
      <c r="M72" s="2"/>
      <c r="N72" s="2"/>
      <c r="O72" s="2"/>
    </row>
    <row r="73" spans="2:15" ht="19.05" customHeight="1" x14ac:dyDescent="0.25">
      <c r="B73" s="20" t="s">
        <v>370</v>
      </c>
      <c r="C73" s="20" t="s">
        <v>371</v>
      </c>
      <c r="D73" s="21">
        <v>2</v>
      </c>
      <c r="E73" s="22">
        <v>1657</v>
      </c>
      <c r="F73" s="1"/>
      <c r="G73" s="13"/>
      <c r="H73" s="1"/>
      <c r="I73" s="1"/>
      <c r="J73" s="13"/>
      <c r="K73" s="2"/>
      <c r="L73" s="2"/>
      <c r="M73" s="2"/>
      <c r="N73" s="2"/>
      <c r="O73" s="2"/>
    </row>
    <row r="74" spans="2:15" ht="19.05" customHeight="1" x14ac:dyDescent="0.25">
      <c r="B74" s="20" t="s">
        <v>215</v>
      </c>
      <c r="C74" s="20" t="s">
        <v>249</v>
      </c>
      <c r="D74" s="21">
        <v>1</v>
      </c>
      <c r="E74" s="22">
        <v>187.1</v>
      </c>
      <c r="F74" s="1"/>
      <c r="G74" s="13"/>
      <c r="H74" s="1"/>
      <c r="I74" s="1"/>
      <c r="J74" s="13"/>
      <c r="K74" s="2"/>
      <c r="L74" s="2"/>
      <c r="M74" s="2"/>
      <c r="N74" s="2"/>
      <c r="O74" s="2"/>
    </row>
    <row r="75" spans="2:15" ht="19.05" customHeight="1" x14ac:dyDescent="0.25">
      <c r="B75" s="20" t="s">
        <v>18</v>
      </c>
      <c r="C75" s="20" t="s">
        <v>19</v>
      </c>
      <c r="D75" s="21">
        <v>2</v>
      </c>
      <c r="E75" s="22">
        <v>310</v>
      </c>
      <c r="F75" s="1"/>
      <c r="G75" s="13"/>
      <c r="H75" s="1"/>
      <c r="I75" s="1"/>
      <c r="J75" s="13"/>
      <c r="K75" s="2"/>
      <c r="L75" s="2"/>
      <c r="M75" s="2"/>
      <c r="N75" s="2"/>
      <c r="O75" s="2"/>
    </row>
    <row r="76" spans="2:15" ht="19.05" customHeight="1" x14ac:dyDescent="0.25">
      <c r="B76" s="20" t="s">
        <v>352</v>
      </c>
      <c r="C76" s="20" t="s">
        <v>353</v>
      </c>
      <c r="D76" s="21">
        <v>4</v>
      </c>
      <c r="E76" s="22">
        <v>4537.5</v>
      </c>
      <c r="F76" s="1"/>
      <c r="G76" s="13"/>
      <c r="H76" s="1"/>
      <c r="I76" s="1"/>
      <c r="J76" s="13"/>
      <c r="K76" s="2"/>
      <c r="L76" s="2"/>
      <c r="M76" s="2"/>
      <c r="N76" s="2"/>
      <c r="O76" s="2"/>
    </row>
    <row r="77" spans="2:15" ht="19.05" customHeight="1" x14ac:dyDescent="0.25">
      <c r="B77" s="20" t="s">
        <v>72</v>
      </c>
      <c r="C77" s="20" t="s">
        <v>449</v>
      </c>
      <c r="D77" s="21">
        <v>1</v>
      </c>
      <c r="E77" s="22">
        <v>1100</v>
      </c>
      <c r="F77" s="1"/>
      <c r="G77" s="13"/>
      <c r="H77" s="1"/>
      <c r="I77" s="1"/>
      <c r="J77" s="13"/>
      <c r="K77" s="2"/>
      <c r="L77" s="2"/>
      <c r="M77" s="2"/>
      <c r="N77" s="2"/>
      <c r="O77" s="2"/>
    </row>
    <row r="78" spans="2:15" ht="19.05" customHeight="1" x14ac:dyDescent="0.25">
      <c r="B78" s="20" t="s">
        <v>292</v>
      </c>
      <c r="C78" s="20" t="s">
        <v>301</v>
      </c>
      <c r="D78" s="21">
        <v>6</v>
      </c>
      <c r="E78" s="22">
        <v>4167.670000000001</v>
      </c>
      <c r="F78" s="1"/>
      <c r="G78" s="13"/>
      <c r="H78" s="1"/>
      <c r="I78" s="1"/>
      <c r="J78" s="13"/>
      <c r="K78" s="2"/>
      <c r="L78" s="2"/>
      <c r="M78" s="2"/>
      <c r="N78" s="2"/>
      <c r="O78" s="2"/>
    </row>
    <row r="79" spans="2:15" ht="19.05" customHeight="1" x14ac:dyDescent="0.25">
      <c r="B79" s="20" t="s">
        <v>312</v>
      </c>
      <c r="C79" s="20" t="s">
        <v>318</v>
      </c>
      <c r="D79" s="21">
        <v>4</v>
      </c>
      <c r="E79" s="22">
        <v>10190.15</v>
      </c>
      <c r="F79" s="1"/>
      <c r="G79" s="13"/>
      <c r="H79" s="1"/>
      <c r="I79" s="1"/>
      <c r="J79" s="13"/>
      <c r="K79" s="2"/>
      <c r="L79" s="2"/>
      <c r="M79" s="2"/>
      <c r="N79" s="2"/>
      <c r="O79" s="2"/>
    </row>
    <row r="80" spans="2:15" ht="19.05" customHeight="1" x14ac:dyDescent="0.25">
      <c r="B80" s="20" t="s">
        <v>216</v>
      </c>
      <c r="C80" s="20" t="s">
        <v>250</v>
      </c>
      <c r="D80" s="21">
        <v>1</v>
      </c>
      <c r="E80" s="22">
        <v>18125.8</v>
      </c>
      <c r="F80" s="1"/>
      <c r="G80" s="13"/>
      <c r="H80" s="1"/>
      <c r="I80" s="1"/>
      <c r="J80" s="13"/>
      <c r="K80" s="2"/>
      <c r="L80" s="2"/>
      <c r="M80" s="2"/>
      <c r="N80" s="2"/>
      <c r="O80" s="2"/>
    </row>
    <row r="81" spans="2:15" ht="19.05" customHeight="1" x14ac:dyDescent="0.25">
      <c r="B81" s="20" t="s">
        <v>217</v>
      </c>
      <c r="C81" s="20" t="s">
        <v>251</v>
      </c>
      <c r="D81" s="21">
        <v>1</v>
      </c>
      <c r="E81" s="22">
        <v>888.1</v>
      </c>
      <c r="F81" s="1"/>
      <c r="G81" s="13"/>
      <c r="H81" s="1"/>
      <c r="I81" s="1"/>
      <c r="J81" s="13"/>
      <c r="K81" s="2"/>
      <c r="L81" s="2"/>
      <c r="M81" s="2"/>
      <c r="N81" s="2"/>
      <c r="O81" s="2"/>
    </row>
    <row r="82" spans="2:15" ht="19.05" customHeight="1" x14ac:dyDescent="0.25">
      <c r="B82" s="20" t="s">
        <v>218</v>
      </c>
      <c r="C82" s="20" t="s">
        <v>252</v>
      </c>
      <c r="D82" s="21">
        <v>1</v>
      </c>
      <c r="E82" s="22">
        <v>3800</v>
      </c>
      <c r="F82" s="1"/>
      <c r="G82" s="13"/>
      <c r="H82" s="1"/>
      <c r="I82" s="1"/>
      <c r="J82" s="13"/>
      <c r="K82" s="2"/>
      <c r="L82" s="2"/>
      <c r="M82" s="2"/>
      <c r="N82" s="2"/>
      <c r="O82" s="2"/>
    </row>
    <row r="83" spans="2:15" ht="19.05" customHeight="1" x14ac:dyDescent="0.25">
      <c r="B83" s="20" t="s">
        <v>166</v>
      </c>
      <c r="C83" s="20" t="s">
        <v>194</v>
      </c>
      <c r="D83" s="21">
        <v>1</v>
      </c>
      <c r="E83" s="22">
        <v>2359.5</v>
      </c>
      <c r="F83" s="1"/>
      <c r="G83" s="13"/>
      <c r="H83" s="1"/>
      <c r="I83" s="1"/>
      <c r="J83" s="13"/>
      <c r="K83" s="2"/>
      <c r="L83" s="2"/>
      <c r="M83" s="2"/>
      <c r="N83" s="2"/>
      <c r="O83" s="2"/>
    </row>
    <row r="84" spans="2:15" ht="19.05" customHeight="1" x14ac:dyDescent="0.25">
      <c r="B84" s="20" t="s">
        <v>344</v>
      </c>
      <c r="C84" s="20" t="s">
        <v>345</v>
      </c>
      <c r="D84" s="21">
        <v>1</v>
      </c>
      <c r="E84" s="22">
        <v>136.54</v>
      </c>
      <c r="F84" s="1"/>
      <c r="G84" s="13"/>
      <c r="H84" s="1"/>
      <c r="I84" s="1"/>
      <c r="J84" s="13"/>
      <c r="K84" s="2"/>
      <c r="L84" s="2"/>
      <c r="M84" s="2"/>
      <c r="N84" s="2"/>
      <c r="O84" s="2"/>
    </row>
    <row r="85" spans="2:15" ht="19.05" customHeight="1" x14ac:dyDescent="0.25">
      <c r="B85" s="20" t="s">
        <v>358</v>
      </c>
      <c r="C85" s="20" t="s">
        <v>359</v>
      </c>
      <c r="D85" s="21">
        <v>1</v>
      </c>
      <c r="E85" s="22">
        <v>290.39999999999998</v>
      </c>
      <c r="F85" s="1"/>
      <c r="G85" s="13"/>
      <c r="H85" s="1"/>
      <c r="I85" s="1"/>
      <c r="J85" s="13"/>
      <c r="K85" s="2"/>
      <c r="L85" s="2"/>
      <c r="M85" s="2"/>
      <c r="N85" s="2"/>
      <c r="O85" s="2"/>
    </row>
    <row r="86" spans="2:15" ht="19.05" customHeight="1" x14ac:dyDescent="0.25">
      <c r="B86" s="20" t="s">
        <v>219</v>
      </c>
      <c r="C86" s="20" t="s">
        <v>253</v>
      </c>
      <c r="D86" s="21">
        <v>1</v>
      </c>
      <c r="E86" s="22">
        <v>5691.84</v>
      </c>
      <c r="F86" s="1"/>
      <c r="G86" s="13"/>
      <c r="H86" s="1"/>
      <c r="I86" s="1"/>
      <c r="J86" s="13"/>
      <c r="K86" s="2"/>
      <c r="L86" s="2"/>
      <c r="M86" s="2"/>
      <c r="N86" s="2"/>
      <c r="O86" s="2"/>
    </row>
    <row r="87" spans="2:15" ht="19.05" customHeight="1" x14ac:dyDescent="0.25">
      <c r="B87" s="20" t="s">
        <v>390</v>
      </c>
      <c r="C87" s="20" t="s">
        <v>391</v>
      </c>
      <c r="D87" s="21">
        <v>1</v>
      </c>
      <c r="E87" s="22">
        <v>399.3</v>
      </c>
      <c r="F87" s="1"/>
      <c r="G87" s="13"/>
      <c r="H87" s="1"/>
      <c r="I87" s="1"/>
      <c r="J87" s="13"/>
      <c r="K87" s="2"/>
      <c r="L87" s="2"/>
      <c r="M87" s="2"/>
      <c r="N87" s="2"/>
      <c r="O87" s="2"/>
    </row>
    <row r="88" spans="2:15" ht="19.05" customHeight="1" x14ac:dyDescent="0.25">
      <c r="B88" s="20" t="s">
        <v>400</v>
      </c>
      <c r="C88" s="20" t="s">
        <v>401</v>
      </c>
      <c r="D88" s="21">
        <v>1</v>
      </c>
      <c r="E88" s="22">
        <v>126.87</v>
      </c>
      <c r="F88" s="1"/>
      <c r="G88" s="13"/>
      <c r="H88" s="1"/>
      <c r="I88" s="1"/>
      <c r="J88" s="13"/>
      <c r="K88" s="2"/>
      <c r="L88" s="2"/>
      <c r="M88" s="2"/>
      <c r="N88" s="2"/>
      <c r="O88" s="2"/>
    </row>
    <row r="89" spans="2:15" ht="19.05" customHeight="1" x14ac:dyDescent="0.25">
      <c r="B89" s="20" t="s">
        <v>20</v>
      </c>
      <c r="C89" s="20" t="s">
        <v>21</v>
      </c>
      <c r="D89" s="21">
        <v>2</v>
      </c>
      <c r="E89" s="22">
        <v>21460.44</v>
      </c>
      <c r="F89" s="1"/>
      <c r="G89" s="13"/>
      <c r="H89" s="1"/>
      <c r="I89" s="1"/>
      <c r="J89" s="13"/>
      <c r="K89" s="2"/>
      <c r="L89" s="2"/>
      <c r="M89" s="2"/>
      <c r="N89" s="2"/>
      <c r="O89" s="2"/>
    </row>
    <row r="90" spans="2:15" ht="19.05" customHeight="1" x14ac:dyDescent="0.25">
      <c r="B90" s="20" t="s">
        <v>73</v>
      </c>
      <c r="C90" s="20" t="s">
        <v>118</v>
      </c>
      <c r="D90" s="21">
        <v>1</v>
      </c>
      <c r="E90" s="22">
        <v>584.42999999999995</v>
      </c>
      <c r="F90" s="1"/>
      <c r="G90" s="13"/>
      <c r="H90" s="1"/>
      <c r="I90" s="1"/>
      <c r="J90" s="13"/>
      <c r="K90" s="2"/>
      <c r="L90" s="2"/>
      <c r="M90" s="2"/>
      <c r="N90" s="2"/>
      <c r="O90" s="2"/>
    </row>
    <row r="91" spans="2:15" ht="19.05" customHeight="1" x14ac:dyDescent="0.25">
      <c r="B91" s="20" t="s">
        <v>220</v>
      </c>
      <c r="C91" s="20" t="s">
        <v>254</v>
      </c>
      <c r="D91" s="21">
        <v>3</v>
      </c>
      <c r="E91" s="22">
        <v>1320</v>
      </c>
      <c r="F91" s="1"/>
      <c r="G91" s="13"/>
      <c r="H91" s="1"/>
      <c r="I91" s="1"/>
      <c r="J91" s="13"/>
      <c r="K91" s="2"/>
      <c r="L91" s="2"/>
      <c r="M91" s="2"/>
      <c r="N91" s="2"/>
      <c r="O91" s="2"/>
    </row>
    <row r="92" spans="2:15" ht="19.05" customHeight="1" x14ac:dyDescent="0.25">
      <c r="B92" s="20" t="s">
        <v>221</v>
      </c>
      <c r="C92" s="20" t="s">
        <v>255</v>
      </c>
      <c r="D92" s="21">
        <v>3</v>
      </c>
      <c r="E92" s="22">
        <v>627.25</v>
      </c>
      <c r="F92" s="1"/>
      <c r="G92" s="13"/>
      <c r="H92" s="1"/>
      <c r="I92" s="1"/>
      <c r="J92" s="13"/>
      <c r="K92" s="2"/>
      <c r="L92" s="2"/>
      <c r="M92" s="2"/>
      <c r="N92" s="2"/>
      <c r="O92" s="2"/>
    </row>
    <row r="93" spans="2:15" ht="19.05" customHeight="1" x14ac:dyDescent="0.25">
      <c r="B93" s="20" t="s">
        <v>386</v>
      </c>
      <c r="C93" s="20" t="s">
        <v>387</v>
      </c>
      <c r="D93" s="21">
        <v>1</v>
      </c>
      <c r="E93" s="22">
        <v>54.45</v>
      </c>
      <c r="F93" s="1"/>
      <c r="G93" s="13"/>
      <c r="H93" s="1"/>
      <c r="I93" s="1"/>
      <c r="J93" s="13"/>
      <c r="K93" s="2"/>
      <c r="L93" s="2"/>
      <c r="M93" s="2"/>
      <c r="N93" s="2"/>
      <c r="O93" s="2"/>
    </row>
    <row r="94" spans="2:15" ht="19.05" customHeight="1" x14ac:dyDescent="0.25">
      <c r="B94" s="20" t="s">
        <v>420</v>
      </c>
      <c r="C94" s="20" t="s">
        <v>421</v>
      </c>
      <c r="D94" s="21">
        <v>1</v>
      </c>
      <c r="E94" s="22">
        <v>641.29999999999995</v>
      </c>
      <c r="F94" s="1"/>
      <c r="G94" s="13"/>
      <c r="H94" s="1"/>
      <c r="I94" s="1"/>
      <c r="J94" s="13"/>
      <c r="K94" s="2"/>
      <c r="L94" s="2"/>
      <c r="M94" s="2"/>
      <c r="N94" s="2"/>
      <c r="O94" s="2"/>
    </row>
    <row r="95" spans="2:15" ht="19.05" customHeight="1" x14ac:dyDescent="0.25">
      <c r="B95" s="20" t="s">
        <v>22</v>
      </c>
      <c r="C95" s="20" t="s">
        <v>450</v>
      </c>
      <c r="D95" s="21">
        <v>1</v>
      </c>
      <c r="E95" s="22">
        <v>17600</v>
      </c>
      <c r="F95" s="1"/>
      <c r="G95" s="13"/>
      <c r="H95" s="1"/>
      <c r="I95" s="1"/>
      <c r="J95" s="13"/>
      <c r="K95" s="2"/>
      <c r="L95" s="2"/>
      <c r="M95" s="2"/>
      <c r="N95" s="2"/>
      <c r="O95" s="2"/>
    </row>
    <row r="96" spans="2:15" ht="19.05" customHeight="1" x14ac:dyDescent="0.25">
      <c r="B96" s="20" t="s">
        <v>289</v>
      </c>
      <c r="C96" s="20" t="s">
        <v>298</v>
      </c>
      <c r="D96" s="21">
        <v>4</v>
      </c>
      <c r="E96" s="22">
        <v>8533.98</v>
      </c>
      <c r="F96" s="1"/>
      <c r="G96" s="13"/>
      <c r="H96" s="1"/>
      <c r="I96" s="1"/>
      <c r="J96" s="13"/>
      <c r="K96" s="2"/>
      <c r="L96" s="2"/>
      <c r="M96" s="2"/>
      <c r="N96" s="2"/>
      <c r="O96" s="2"/>
    </row>
    <row r="97" spans="2:15" ht="19.05" customHeight="1" x14ac:dyDescent="0.25">
      <c r="B97" s="20" t="s">
        <v>24</v>
      </c>
      <c r="C97" s="20" t="s">
        <v>451</v>
      </c>
      <c r="D97" s="21">
        <v>3</v>
      </c>
      <c r="E97" s="22">
        <v>18479.12</v>
      </c>
      <c r="F97" s="1"/>
      <c r="G97" s="13"/>
      <c r="H97" s="1"/>
      <c r="I97" s="1"/>
      <c r="J97" s="13"/>
      <c r="K97" s="2"/>
      <c r="L97" s="2"/>
      <c r="M97" s="2"/>
      <c r="N97" s="2"/>
      <c r="O97" s="2"/>
    </row>
    <row r="98" spans="2:15" ht="19.05" customHeight="1" x14ac:dyDescent="0.25">
      <c r="B98" s="20" t="s">
        <v>74</v>
      </c>
      <c r="C98" s="20" t="s">
        <v>120</v>
      </c>
      <c r="D98" s="21">
        <v>1</v>
      </c>
      <c r="E98" s="22">
        <v>2995.6</v>
      </c>
      <c r="F98" s="1"/>
      <c r="G98" s="13"/>
      <c r="H98" s="1"/>
      <c r="I98" s="1"/>
      <c r="J98" s="13"/>
      <c r="K98" s="2"/>
      <c r="L98" s="2"/>
      <c r="M98" s="2"/>
      <c r="N98" s="2"/>
      <c r="O98" s="2"/>
    </row>
    <row r="99" spans="2:15" ht="19.05" customHeight="1" x14ac:dyDescent="0.25">
      <c r="B99" s="20" t="s">
        <v>149</v>
      </c>
      <c r="C99" s="20" t="s">
        <v>177</v>
      </c>
      <c r="D99" s="21">
        <v>11</v>
      </c>
      <c r="E99" s="22">
        <v>103701.15</v>
      </c>
      <c r="F99" s="1"/>
      <c r="G99" s="13"/>
      <c r="H99" s="1"/>
      <c r="I99" s="1"/>
      <c r="J99" s="13"/>
      <c r="K99" s="2"/>
      <c r="L99" s="2"/>
      <c r="M99" s="2"/>
      <c r="N99" s="2"/>
      <c r="O99" s="2"/>
    </row>
    <row r="100" spans="2:15" ht="19.05" customHeight="1" x14ac:dyDescent="0.25">
      <c r="B100" s="20" t="s">
        <v>75</v>
      </c>
      <c r="C100" s="20" t="s">
        <v>121</v>
      </c>
      <c r="D100" s="21">
        <v>1</v>
      </c>
      <c r="E100" s="22">
        <v>4598</v>
      </c>
      <c r="F100" s="1"/>
      <c r="G100" s="13"/>
      <c r="H100" s="1"/>
      <c r="I100" s="1"/>
      <c r="J100" s="13"/>
      <c r="K100" s="2"/>
      <c r="L100" s="2"/>
      <c r="M100" s="2"/>
      <c r="N100" s="2"/>
      <c r="O100" s="2"/>
    </row>
    <row r="101" spans="2:15" ht="19.05" customHeight="1" x14ac:dyDescent="0.25">
      <c r="B101" s="20" t="s">
        <v>222</v>
      </c>
      <c r="C101" s="20" t="s">
        <v>9</v>
      </c>
      <c r="D101" s="21">
        <v>1</v>
      </c>
      <c r="E101" s="22">
        <v>4972.5</v>
      </c>
      <c r="F101" s="1"/>
      <c r="G101" s="13"/>
      <c r="H101" s="1"/>
      <c r="I101" s="1"/>
      <c r="J101" s="13"/>
      <c r="K101" s="2"/>
      <c r="L101" s="2"/>
      <c r="M101" s="2"/>
      <c r="N101" s="2"/>
      <c r="O101" s="2"/>
    </row>
    <row r="102" spans="2:15" ht="19.05" customHeight="1" x14ac:dyDescent="0.25">
      <c r="B102" s="20" t="s">
        <v>416</v>
      </c>
      <c r="C102" s="20" t="s">
        <v>417</v>
      </c>
      <c r="D102" s="21">
        <v>1</v>
      </c>
      <c r="E102" s="22">
        <v>720</v>
      </c>
      <c r="F102" s="1"/>
      <c r="G102" s="13"/>
      <c r="H102" s="1"/>
      <c r="I102" s="1"/>
      <c r="J102" s="13"/>
      <c r="K102" s="2"/>
      <c r="L102" s="2"/>
      <c r="M102" s="2"/>
      <c r="N102" s="2"/>
      <c r="O102" s="2"/>
    </row>
    <row r="103" spans="2:15" ht="19.05" customHeight="1" x14ac:dyDescent="0.25">
      <c r="B103" s="20" t="s">
        <v>150</v>
      </c>
      <c r="C103" s="20" t="s">
        <v>178</v>
      </c>
      <c r="D103" s="21">
        <v>4</v>
      </c>
      <c r="E103" s="22">
        <v>48642.92</v>
      </c>
      <c r="F103" s="1"/>
      <c r="G103" s="13"/>
      <c r="H103" s="1"/>
      <c r="I103" s="1"/>
      <c r="J103" s="13"/>
      <c r="K103" s="2"/>
      <c r="L103" s="2"/>
      <c r="M103" s="2"/>
      <c r="N103" s="2"/>
      <c r="O103" s="2"/>
    </row>
    <row r="104" spans="2:15" ht="19.05" customHeight="1" x14ac:dyDescent="0.25">
      <c r="B104" s="20" t="s">
        <v>76</v>
      </c>
      <c r="C104" s="20" t="s">
        <v>122</v>
      </c>
      <c r="D104" s="21">
        <v>2</v>
      </c>
      <c r="E104" s="22">
        <v>836.34999999999991</v>
      </c>
      <c r="F104" s="1"/>
      <c r="G104" s="13"/>
      <c r="H104" s="1"/>
      <c r="I104" s="1"/>
      <c r="J104" s="13"/>
      <c r="K104" s="2"/>
      <c r="L104" s="2"/>
      <c r="M104" s="2"/>
      <c r="N104" s="2"/>
      <c r="O104" s="2"/>
    </row>
    <row r="105" spans="2:15" ht="19.05" customHeight="1" x14ac:dyDescent="0.25">
      <c r="B105" s="20" t="s">
        <v>330</v>
      </c>
      <c r="C105" s="20" t="s">
        <v>331</v>
      </c>
      <c r="D105" s="21">
        <v>1</v>
      </c>
      <c r="E105" s="22">
        <v>17992.439999999999</v>
      </c>
      <c r="F105" s="1"/>
      <c r="G105" s="13"/>
      <c r="H105" s="1"/>
      <c r="I105" s="1"/>
      <c r="J105" s="13"/>
      <c r="K105" s="2"/>
      <c r="L105" s="2"/>
      <c r="M105" s="2"/>
      <c r="N105" s="2"/>
      <c r="O105" s="2"/>
    </row>
    <row r="106" spans="2:15" ht="19.05" customHeight="1" x14ac:dyDescent="0.25">
      <c r="B106" s="20" t="s">
        <v>394</v>
      </c>
      <c r="C106" s="20" t="s">
        <v>395</v>
      </c>
      <c r="D106" s="21">
        <v>1</v>
      </c>
      <c r="E106" s="22">
        <v>583.65</v>
      </c>
      <c r="F106" s="1"/>
      <c r="G106" s="13"/>
      <c r="H106" s="1"/>
      <c r="I106" s="1"/>
      <c r="J106" s="13"/>
      <c r="K106" s="2"/>
      <c r="L106" s="2"/>
      <c r="M106" s="2"/>
      <c r="N106" s="2"/>
      <c r="O106" s="2"/>
    </row>
    <row r="107" spans="2:15" ht="19.05" customHeight="1" x14ac:dyDescent="0.25">
      <c r="B107" s="20" t="s">
        <v>374</v>
      </c>
      <c r="C107" s="20" t="s">
        <v>375</v>
      </c>
      <c r="D107" s="21">
        <v>2</v>
      </c>
      <c r="E107" s="22">
        <v>2356.2599999999998</v>
      </c>
      <c r="F107" s="1"/>
      <c r="G107" s="13"/>
      <c r="H107" s="1"/>
      <c r="I107" s="1"/>
      <c r="J107" s="13"/>
      <c r="K107" s="2"/>
      <c r="L107" s="2"/>
      <c r="M107" s="2"/>
      <c r="N107" s="2"/>
      <c r="O107" s="2"/>
    </row>
    <row r="108" spans="2:15" ht="19.05" customHeight="1" x14ac:dyDescent="0.25">
      <c r="B108" s="20" t="s">
        <v>295</v>
      </c>
      <c r="C108" s="20" t="s">
        <v>304</v>
      </c>
      <c r="D108" s="21">
        <v>4</v>
      </c>
      <c r="E108" s="22">
        <v>4961.1699999999992</v>
      </c>
      <c r="F108" s="1"/>
      <c r="G108" s="13"/>
      <c r="H108" s="1"/>
      <c r="I108" s="1"/>
      <c r="J108" s="13"/>
      <c r="K108" s="2"/>
      <c r="L108" s="2"/>
      <c r="M108" s="2"/>
      <c r="N108" s="2"/>
      <c r="O108" s="2"/>
    </row>
    <row r="109" spans="2:15" ht="19.05" customHeight="1" x14ac:dyDescent="0.25">
      <c r="B109" s="20" t="s">
        <v>77</v>
      </c>
      <c r="C109" s="20" t="s">
        <v>123</v>
      </c>
      <c r="D109" s="21">
        <v>1</v>
      </c>
      <c r="E109" s="22">
        <v>3114</v>
      </c>
      <c r="F109" s="1"/>
      <c r="G109" s="13"/>
      <c r="H109" s="1"/>
      <c r="I109" s="1"/>
      <c r="J109" s="13"/>
      <c r="K109" s="2"/>
      <c r="L109" s="2"/>
      <c r="M109" s="2"/>
      <c r="N109" s="2"/>
      <c r="O109" s="2"/>
    </row>
    <row r="110" spans="2:15" ht="19.05" customHeight="1" x14ac:dyDescent="0.25">
      <c r="B110" s="20" t="s">
        <v>25</v>
      </c>
      <c r="C110" s="20" t="s">
        <v>26</v>
      </c>
      <c r="D110" s="21">
        <v>5</v>
      </c>
      <c r="E110" s="22">
        <v>32897.300000000003</v>
      </c>
      <c r="F110" s="1"/>
      <c r="G110" s="13"/>
      <c r="H110" s="1"/>
      <c r="I110" s="1"/>
      <c r="J110" s="13"/>
      <c r="K110" s="2"/>
      <c r="L110" s="2"/>
      <c r="M110" s="2"/>
      <c r="N110" s="2"/>
      <c r="O110" s="2"/>
    </row>
    <row r="111" spans="2:15" ht="19.05" customHeight="1" x14ac:dyDescent="0.25">
      <c r="B111" s="20" t="s">
        <v>223</v>
      </c>
      <c r="C111" s="20" t="s">
        <v>256</v>
      </c>
      <c r="D111" s="21">
        <v>1</v>
      </c>
      <c r="E111" s="22">
        <v>11982.03</v>
      </c>
      <c r="F111" s="1"/>
      <c r="G111" s="13"/>
      <c r="H111" s="1"/>
      <c r="I111" s="1"/>
      <c r="J111" s="13"/>
      <c r="K111" s="2"/>
      <c r="L111" s="2"/>
      <c r="M111" s="2"/>
      <c r="N111" s="2"/>
      <c r="O111" s="2"/>
    </row>
    <row r="112" spans="2:15" ht="19.05" customHeight="1" x14ac:dyDescent="0.25">
      <c r="B112" s="20" t="s">
        <v>151</v>
      </c>
      <c r="C112" s="20" t="s">
        <v>179</v>
      </c>
      <c r="D112" s="21">
        <v>6</v>
      </c>
      <c r="E112" s="22">
        <v>71668.599999999991</v>
      </c>
      <c r="F112" s="1"/>
      <c r="G112" s="13"/>
      <c r="H112" s="1"/>
      <c r="I112" s="1"/>
      <c r="J112" s="13"/>
      <c r="K112" s="2"/>
      <c r="L112" s="2"/>
      <c r="M112" s="2"/>
      <c r="N112" s="2"/>
      <c r="O112" s="2"/>
    </row>
    <row r="113" spans="2:15" ht="19.05" customHeight="1" x14ac:dyDescent="0.25">
      <c r="B113" s="20" t="s">
        <v>160</v>
      </c>
      <c r="C113" s="20" t="s">
        <v>188</v>
      </c>
      <c r="D113" s="21">
        <v>2</v>
      </c>
      <c r="E113" s="22">
        <v>3066.74</v>
      </c>
      <c r="F113" s="1"/>
      <c r="G113" s="13"/>
      <c r="H113" s="1"/>
      <c r="I113" s="1"/>
      <c r="J113" s="13"/>
      <c r="K113" s="2"/>
      <c r="L113" s="2"/>
      <c r="M113" s="2"/>
      <c r="N113" s="2"/>
      <c r="O113" s="2"/>
    </row>
    <row r="114" spans="2:15" ht="19.05" customHeight="1" x14ac:dyDescent="0.25">
      <c r="B114" s="20" t="s">
        <v>27</v>
      </c>
      <c r="C114" s="20" t="s">
        <v>28</v>
      </c>
      <c r="D114" s="21">
        <v>1</v>
      </c>
      <c r="E114" s="22">
        <v>1547.7</v>
      </c>
      <c r="F114" s="1"/>
      <c r="G114" s="13"/>
      <c r="H114" s="1"/>
      <c r="I114" s="1"/>
      <c r="J114" s="13"/>
      <c r="K114" s="2"/>
      <c r="L114" s="2"/>
      <c r="M114" s="2"/>
      <c r="N114" s="2"/>
      <c r="O114" s="2"/>
    </row>
    <row r="115" spans="2:15" ht="19.05" customHeight="1" x14ac:dyDescent="0.25">
      <c r="B115" s="20" t="s">
        <v>279</v>
      </c>
      <c r="C115" s="20" t="s">
        <v>452</v>
      </c>
      <c r="D115" s="21">
        <v>1</v>
      </c>
      <c r="E115" s="22">
        <v>89097.09</v>
      </c>
      <c r="F115" s="1"/>
      <c r="G115" s="13"/>
      <c r="H115" s="1"/>
      <c r="I115" s="1"/>
      <c r="J115" s="13"/>
      <c r="K115" s="2"/>
      <c r="L115" s="2"/>
      <c r="M115" s="2"/>
      <c r="N115" s="2"/>
      <c r="O115" s="2"/>
    </row>
    <row r="116" spans="2:15" ht="19.05" customHeight="1" x14ac:dyDescent="0.25">
      <c r="B116" s="20" t="s">
        <v>408</v>
      </c>
      <c r="C116" s="20" t="s">
        <v>453</v>
      </c>
      <c r="D116" s="21">
        <v>1</v>
      </c>
      <c r="E116" s="22">
        <v>1089</v>
      </c>
      <c r="F116" s="1"/>
      <c r="G116" s="13"/>
      <c r="H116" s="1"/>
      <c r="I116" s="1"/>
      <c r="J116" s="13"/>
      <c r="K116" s="2"/>
      <c r="L116" s="2"/>
      <c r="M116" s="2"/>
      <c r="N116" s="2"/>
      <c r="O116" s="2"/>
    </row>
    <row r="117" spans="2:15" ht="19.05" customHeight="1" x14ac:dyDescent="0.25">
      <c r="B117" s="20" t="s">
        <v>29</v>
      </c>
      <c r="C117" s="20" t="s">
        <v>30</v>
      </c>
      <c r="D117" s="21">
        <v>1</v>
      </c>
      <c r="E117" s="22">
        <v>1000</v>
      </c>
      <c r="F117" s="1"/>
      <c r="G117" s="13"/>
      <c r="H117" s="1"/>
      <c r="I117" s="1"/>
      <c r="J117" s="13"/>
      <c r="K117" s="2"/>
      <c r="L117" s="2"/>
      <c r="M117" s="2"/>
      <c r="N117" s="2"/>
      <c r="O117" s="2"/>
    </row>
    <row r="118" spans="2:15" ht="19.05" customHeight="1" x14ac:dyDescent="0.25">
      <c r="B118" s="20" t="s">
        <v>224</v>
      </c>
      <c r="C118" s="20" t="s">
        <v>257</v>
      </c>
      <c r="D118" s="21">
        <v>1</v>
      </c>
      <c r="E118" s="22">
        <v>4171.08</v>
      </c>
      <c r="F118" s="1"/>
      <c r="G118" s="13"/>
      <c r="H118" s="1"/>
      <c r="I118" s="1"/>
      <c r="J118" s="13"/>
      <c r="K118" s="2"/>
      <c r="L118" s="2"/>
      <c r="M118" s="2"/>
      <c r="N118" s="2"/>
      <c r="O118" s="2"/>
    </row>
    <row r="119" spans="2:15" ht="19.05" customHeight="1" x14ac:dyDescent="0.25">
      <c r="B119" s="20" t="s">
        <v>376</v>
      </c>
      <c r="C119" s="20" t="s">
        <v>377</v>
      </c>
      <c r="D119" s="21">
        <v>1</v>
      </c>
      <c r="E119" s="22">
        <v>1320.01</v>
      </c>
      <c r="F119" s="1"/>
      <c r="G119" s="13"/>
      <c r="H119" s="1"/>
      <c r="I119" s="1"/>
      <c r="J119" s="13"/>
      <c r="K119" s="2"/>
      <c r="L119" s="2"/>
      <c r="M119" s="2"/>
      <c r="N119" s="2"/>
      <c r="O119" s="2"/>
    </row>
    <row r="120" spans="2:15" ht="19.05" customHeight="1" x14ac:dyDescent="0.25">
      <c r="B120" s="20" t="s">
        <v>78</v>
      </c>
      <c r="C120" s="20" t="s">
        <v>124</v>
      </c>
      <c r="D120" s="21">
        <v>1</v>
      </c>
      <c r="E120" s="22">
        <v>1452</v>
      </c>
      <c r="F120" s="1"/>
      <c r="G120" s="13"/>
      <c r="H120" s="1"/>
      <c r="I120" s="1"/>
      <c r="J120" s="13"/>
      <c r="K120" s="2"/>
      <c r="L120" s="2"/>
      <c r="M120" s="2"/>
      <c r="N120" s="2"/>
      <c r="O120" s="2"/>
    </row>
    <row r="121" spans="2:15" ht="19.05" customHeight="1" x14ac:dyDescent="0.25">
      <c r="B121" s="20" t="s">
        <v>79</v>
      </c>
      <c r="C121" s="20" t="s">
        <v>454</v>
      </c>
      <c r="D121" s="21">
        <v>2</v>
      </c>
      <c r="E121" s="22">
        <v>18187.810000000001</v>
      </c>
      <c r="F121" s="1"/>
      <c r="G121" s="13"/>
      <c r="H121" s="1"/>
      <c r="I121" s="1"/>
      <c r="J121" s="13"/>
      <c r="K121" s="2"/>
      <c r="L121" s="2"/>
      <c r="M121" s="2"/>
      <c r="N121" s="2"/>
      <c r="O121" s="2"/>
    </row>
    <row r="122" spans="2:15" ht="19.05" customHeight="1" x14ac:dyDescent="0.25">
      <c r="B122" s="20" t="s">
        <v>368</v>
      </c>
      <c r="C122" s="20" t="s">
        <v>455</v>
      </c>
      <c r="D122" s="21">
        <v>1</v>
      </c>
      <c r="E122" s="22">
        <v>217.8</v>
      </c>
      <c r="F122" s="1"/>
      <c r="G122" s="13"/>
      <c r="H122" s="1"/>
      <c r="I122" s="1"/>
      <c r="J122" s="13"/>
      <c r="K122" s="2"/>
      <c r="L122" s="2"/>
      <c r="M122" s="2"/>
      <c r="N122" s="2"/>
      <c r="O122" s="2"/>
    </row>
    <row r="123" spans="2:15" ht="19.05" customHeight="1" x14ac:dyDescent="0.25">
      <c r="B123" s="20" t="s">
        <v>80</v>
      </c>
      <c r="C123" s="20" t="s">
        <v>456</v>
      </c>
      <c r="D123" s="21">
        <v>1</v>
      </c>
      <c r="E123" s="22">
        <v>9801</v>
      </c>
      <c r="F123" s="1"/>
      <c r="G123" s="13"/>
      <c r="H123" s="1"/>
      <c r="I123" s="1"/>
      <c r="J123" s="13"/>
      <c r="K123" s="2"/>
      <c r="L123" s="2"/>
      <c r="M123" s="2"/>
      <c r="N123" s="2"/>
      <c r="O123" s="2"/>
    </row>
    <row r="124" spans="2:15" ht="19.05" customHeight="1" x14ac:dyDescent="0.25">
      <c r="B124" s="20" t="s">
        <v>275</v>
      </c>
      <c r="C124" s="20" t="s">
        <v>457</v>
      </c>
      <c r="D124" s="21">
        <v>1</v>
      </c>
      <c r="E124" s="22">
        <v>8772.5</v>
      </c>
      <c r="F124" s="1"/>
      <c r="G124" s="13"/>
      <c r="H124" s="1"/>
      <c r="I124" s="1"/>
      <c r="J124" s="13"/>
      <c r="K124" s="2"/>
      <c r="L124" s="2"/>
      <c r="M124" s="2"/>
      <c r="N124" s="2"/>
      <c r="O124" s="2"/>
    </row>
    <row r="125" spans="2:15" ht="19.05" customHeight="1" x14ac:dyDescent="0.25">
      <c r="B125" s="20" t="s">
        <v>424</v>
      </c>
      <c r="C125" s="20" t="s">
        <v>425</v>
      </c>
      <c r="D125" s="21">
        <v>2</v>
      </c>
      <c r="E125" s="22">
        <v>1510.74</v>
      </c>
      <c r="F125" s="1"/>
      <c r="G125" s="13"/>
      <c r="H125" s="1"/>
      <c r="I125" s="1"/>
      <c r="J125" s="13"/>
      <c r="K125" s="2"/>
      <c r="L125" s="2"/>
      <c r="M125" s="2"/>
      <c r="N125" s="2"/>
      <c r="O125" s="2"/>
    </row>
    <row r="126" spans="2:15" ht="19.05" customHeight="1" x14ac:dyDescent="0.25">
      <c r="B126" s="20" t="s">
        <v>155</v>
      </c>
      <c r="C126" s="20" t="s">
        <v>458</v>
      </c>
      <c r="D126" s="21">
        <v>1</v>
      </c>
      <c r="E126" s="22">
        <v>1028.5</v>
      </c>
      <c r="F126" s="1"/>
      <c r="G126" s="13"/>
      <c r="H126" s="1"/>
      <c r="I126" s="1"/>
      <c r="J126" s="13"/>
      <c r="K126" s="2"/>
      <c r="L126" s="2"/>
      <c r="M126" s="2"/>
      <c r="N126" s="2"/>
      <c r="O126" s="2"/>
    </row>
    <row r="127" spans="2:15" ht="19.05" customHeight="1" x14ac:dyDescent="0.25">
      <c r="B127" s="20" t="s">
        <v>163</v>
      </c>
      <c r="C127" s="20" t="s">
        <v>191</v>
      </c>
      <c r="D127" s="21">
        <v>1</v>
      </c>
      <c r="E127" s="22">
        <v>2135.65</v>
      </c>
      <c r="F127" s="1"/>
      <c r="G127" s="13"/>
      <c r="H127" s="1"/>
      <c r="I127" s="1"/>
      <c r="J127" s="13"/>
      <c r="K127" s="2"/>
      <c r="L127" s="2"/>
      <c r="M127" s="2"/>
      <c r="N127" s="2"/>
      <c r="O127" s="2"/>
    </row>
    <row r="128" spans="2:15" ht="19.05" customHeight="1" x14ac:dyDescent="0.25">
      <c r="B128" s="20" t="s">
        <v>428</v>
      </c>
      <c r="C128" s="20" t="s">
        <v>429</v>
      </c>
      <c r="D128" s="21">
        <v>1</v>
      </c>
      <c r="E128" s="22">
        <v>256.05</v>
      </c>
      <c r="F128" s="1"/>
      <c r="G128" s="13"/>
      <c r="H128" s="1"/>
      <c r="I128" s="1"/>
      <c r="J128" s="13"/>
      <c r="K128" s="2"/>
      <c r="L128" s="2"/>
      <c r="M128" s="2"/>
      <c r="N128" s="2"/>
      <c r="O128" s="2"/>
    </row>
    <row r="129" spans="2:15" ht="19.05" customHeight="1" x14ac:dyDescent="0.25">
      <c r="B129" s="20" t="s">
        <v>326</v>
      </c>
      <c r="C129" s="20" t="s">
        <v>329</v>
      </c>
      <c r="D129" s="21">
        <v>1</v>
      </c>
      <c r="E129" s="22">
        <v>2000</v>
      </c>
      <c r="F129" s="1"/>
      <c r="G129" s="13"/>
      <c r="H129" s="1"/>
      <c r="I129" s="1"/>
      <c r="J129" s="13"/>
      <c r="K129" s="2"/>
      <c r="L129" s="2"/>
      <c r="M129" s="2"/>
      <c r="N129" s="2"/>
      <c r="O129" s="2"/>
    </row>
    <row r="130" spans="2:15" ht="19.05" customHeight="1" x14ac:dyDescent="0.25">
      <c r="B130" s="20" t="s">
        <v>81</v>
      </c>
      <c r="C130" s="20" t="s">
        <v>127</v>
      </c>
      <c r="D130" s="21">
        <v>2</v>
      </c>
      <c r="E130" s="22">
        <v>19435.34</v>
      </c>
      <c r="F130" s="1"/>
      <c r="G130" s="13"/>
      <c r="H130" s="1"/>
      <c r="I130" s="1"/>
      <c r="J130" s="13"/>
      <c r="K130" s="2"/>
      <c r="L130" s="2"/>
      <c r="M130" s="2"/>
      <c r="N130" s="2"/>
      <c r="O130" s="2"/>
    </row>
    <row r="131" spans="2:15" ht="19.05" customHeight="1" x14ac:dyDescent="0.25">
      <c r="B131" s="20" t="s">
        <v>225</v>
      </c>
      <c r="C131" s="20" t="s">
        <v>258</v>
      </c>
      <c r="D131" s="21">
        <v>1</v>
      </c>
      <c r="E131" s="22">
        <v>302.5</v>
      </c>
      <c r="F131" s="1"/>
      <c r="G131" s="13"/>
      <c r="H131" s="1"/>
      <c r="I131" s="1"/>
      <c r="J131" s="13"/>
      <c r="K131" s="2"/>
      <c r="L131" s="2"/>
      <c r="M131" s="2"/>
      <c r="N131" s="2"/>
      <c r="O131" s="2"/>
    </row>
    <row r="132" spans="2:15" ht="19.05" customHeight="1" x14ac:dyDescent="0.25">
      <c r="B132" s="20" t="s">
        <v>384</v>
      </c>
      <c r="C132" s="20" t="s">
        <v>385</v>
      </c>
      <c r="D132" s="21">
        <v>1</v>
      </c>
      <c r="E132" s="22">
        <v>2057</v>
      </c>
      <c r="F132" s="1"/>
      <c r="G132" s="13"/>
      <c r="H132" s="1"/>
      <c r="I132" s="1"/>
      <c r="J132" s="13"/>
      <c r="K132" s="2"/>
      <c r="L132" s="2"/>
      <c r="M132" s="2"/>
      <c r="N132" s="2"/>
      <c r="O132" s="2"/>
    </row>
    <row r="133" spans="2:15" ht="19.05" customHeight="1" x14ac:dyDescent="0.25">
      <c r="B133" s="20" t="s">
        <v>288</v>
      </c>
      <c r="C133" s="20" t="s">
        <v>297</v>
      </c>
      <c r="D133" s="21">
        <v>1</v>
      </c>
      <c r="E133" s="22">
        <v>266.2</v>
      </c>
      <c r="F133" s="1"/>
      <c r="G133" s="13"/>
      <c r="H133" s="1"/>
      <c r="I133" s="1"/>
      <c r="J133" s="13"/>
      <c r="K133" s="2"/>
      <c r="L133" s="2"/>
      <c r="M133" s="2"/>
      <c r="N133" s="2"/>
      <c r="O133" s="2"/>
    </row>
    <row r="134" spans="2:15" ht="19.05" customHeight="1" x14ac:dyDescent="0.25">
      <c r="B134" s="20" t="s">
        <v>31</v>
      </c>
      <c r="C134" s="20" t="s">
        <v>32</v>
      </c>
      <c r="D134" s="21">
        <v>1</v>
      </c>
      <c r="E134" s="22">
        <v>6615.88</v>
      </c>
      <c r="F134" s="1"/>
      <c r="G134" s="13"/>
      <c r="H134" s="1"/>
      <c r="I134" s="1"/>
      <c r="J134" s="13"/>
      <c r="K134" s="2"/>
      <c r="L134" s="2"/>
      <c r="M134" s="2"/>
      <c r="N134" s="2"/>
      <c r="O134" s="2"/>
    </row>
    <row r="135" spans="2:15" ht="19.05" customHeight="1" x14ac:dyDescent="0.25">
      <c r="B135" s="20" t="s">
        <v>33</v>
      </c>
      <c r="C135" s="20" t="s">
        <v>34</v>
      </c>
      <c r="D135" s="21">
        <v>2</v>
      </c>
      <c r="E135" s="22">
        <v>2108.27</v>
      </c>
      <c r="F135" s="1"/>
      <c r="G135" s="13"/>
      <c r="H135" s="1"/>
      <c r="I135" s="1"/>
      <c r="J135" s="13"/>
      <c r="K135" s="2"/>
      <c r="L135" s="2"/>
      <c r="M135" s="2"/>
      <c r="N135" s="2"/>
      <c r="O135" s="2"/>
    </row>
    <row r="136" spans="2:15" ht="19.05" customHeight="1" x14ac:dyDescent="0.25">
      <c r="B136" s="20" t="s">
        <v>82</v>
      </c>
      <c r="C136" s="20" t="s">
        <v>128</v>
      </c>
      <c r="D136" s="21">
        <v>1</v>
      </c>
      <c r="E136" s="22">
        <v>3500</v>
      </c>
      <c r="F136" s="1"/>
      <c r="G136" s="13"/>
      <c r="H136" s="1"/>
      <c r="I136" s="1"/>
      <c r="J136" s="13"/>
      <c r="K136" s="2"/>
      <c r="L136" s="2"/>
      <c r="M136" s="2"/>
      <c r="N136" s="2"/>
      <c r="O136" s="2"/>
    </row>
    <row r="137" spans="2:15" ht="19.05" customHeight="1" x14ac:dyDescent="0.25">
      <c r="B137" s="20" t="s">
        <v>226</v>
      </c>
      <c r="C137" s="20" t="s">
        <v>259</v>
      </c>
      <c r="D137" s="21">
        <v>1</v>
      </c>
      <c r="E137" s="22">
        <v>1306.8</v>
      </c>
      <c r="F137" s="1"/>
      <c r="G137" s="13"/>
      <c r="H137" s="1"/>
      <c r="I137" s="1"/>
      <c r="J137" s="13"/>
      <c r="K137" s="2"/>
      <c r="L137" s="2"/>
      <c r="M137" s="2"/>
      <c r="N137" s="2"/>
      <c r="O137" s="2"/>
    </row>
    <row r="138" spans="2:15" ht="19.05" customHeight="1" x14ac:dyDescent="0.25">
      <c r="B138" s="20" t="s">
        <v>35</v>
      </c>
      <c r="C138" s="20" t="s">
        <v>36</v>
      </c>
      <c r="D138" s="21">
        <v>1</v>
      </c>
      <c r="E138" s="22">
        <v>2329.25</v>
      </c>
      <c r="F138" s="1"/>
      <c r="G138" s="13"/>
      <c r="H138" s="1"/>
      <c r="I138" s="1"/>
      <c r="J138" s="13"/>
      <c r="K138" s="2"/>
      <c r="L138" s="2"/>
      <c r="M138" s="2"/>
      <c r="N138" s="2"/>
      <c r="O138" s="2"/>
    </row>
    <row r="139" spans="2:15" ht="19.05" customHeight="1" x14ac:dyDescent="0.25">
      <c r="B139" s="20" t="s">
        <v>83</v>
      </c>
      <c r="C139" s="20" t="s">
        <v>129</v>
      </c>
      <c r="D139" s="21">
        <v>1</v>
      </c>
      <c r="E139" s="22">
        <v>113.21</v>
      </c>
      <c r="F139" s="1"/>
      <c r="G139" s="13"/>
      <c r="H139" s="1"/>
      <c r="I139" s="1"/>
      <c r="J139" s="13"/>
      <c r="K139" s="2"/>
      <c r="L139" s="2"/>
      <c r="M139" s="2"/>
      <c r="N139" s="2"/>
      <c r="O139" s="2"/>
    </row>
    <row r="140" spans="2:15" ht="19.05" customHeight="1" x14ac:dyDescent="0.25">
      <c r="B140" s="20" t="s">
        <v>277</v>
      </c>
      <c r="C140" s="20" t="s">
        <v>280</v>
      </c>
      <c r="D140" s="21">
        <v>3</v>
      </c>
      <c r="E140" s="22">
        <v>71758.399999999994</v>
      </c>
      <c r="F140" s="1"/>
      <c r="G140" s="13"/>
      <c r="H140" s="1"/>
      <c r="I140" s="1"/>
      <c r="J140" s="13"/>
      <c r="K140" s="2"/>
      <c r="L140" s="2"/>
      <c r="M140" s="2"/>
      <c r="N140" s="2"/>
      <c r="O140" s="2"/>
    </row>
    <row r="141" spans="2:15" ht="19.05" customHeight="1" x14ac:dyDescent="0.25">
      <c r="B141" s="20" t="s">
        <v>227</v>
      </c>
      <c r="C141" s="20" t="s">
        <v>459</v>
      </c>
      <c r="D141" s="21">
        <v>1</v>
      </c>
      <c r="E141" s="22">
        <v>3146</v>
      </c>
      <c r="F141" s="1"/>
      <c r="G141" s="13"/>
      <c r="H141" s="1"/>
      <c r="I141" s="1"/>
      <c r="J141" s="13"/>
      <c r="K141" s="2"/>
      <c r="L141" s="2"/>
      <c r="M141" s="2"/>
      <c r="N141" s="2"/>
      <c r="O141" s="2"/>
    </row>
    <row r="142" spans="2:15" ht="19.05" customHeight="1" x14ac:dyDescent="0.25">
      <c r="B142" s="20" t="s">
        <v>37</v>
      </c>
      <c r="C142" s="20" t="s">
        <v>38</v>
      </c>
      <c r="D142" s="21">
        <v>2</v>
      </c>
      <c r="E142" s="22">
        <v>18790.900000000001</v>
      </c>
      <c r="F142" s="1"/>
      <c r="G142" s="13"/>
      <c r="H142" s="1"/>
      <c r="I142" s="1"/>
      <c r="J142" s="13"/>
      <c r="K142" s="2"/>
      <c r="L142" s="2"/>
      <c r="M142" s="2"/>
      <c r="N142" s="2"/>
      <c r="O142" s="2"/>
    </row>
    <row r="143" spans="2:15" ht="19.05" customHeight="1" x14ac:dyDescent="0.25">
      <c r="B143" s="20" t="s">
        <v>170</v>
      </c>
      <c r="C143" s="20" t="s">
        <v>460</v>
      </c>
      <c r="D143" s="21">
        <v>1</v>
      </c>
      <c r="E143" s="22">
        <v>2662</v>
      </c>
      <c r="F143" s="1"/>
      <c r="G143" s="13"/>
      <c r="H143" s="1"/>
      <c r="I143" s="1"/>
      <c r="J143" s="13"/>
      <c r="K143" s="2"/>
      <c r="L143" s="2"/>
      <c r="M143" s="2"/>
      <c r="N143" s="2"/>
      <c r="O143" s="2"/>
    </row>
    <row r="144" spans="2:15" ht="19.05" customHeight="1" x14ac:dyDescent="0.25">
      <c r="B144" s="20" t="s">
        <v>165</v>
      </c>
      <c r="C144" s="20" t="s">
        <v>193</v>
      </c>
      <c r="D144" s="21">
        <v>1</v>
      </c>
      <c r="E144" s="22">
        <v>895.4</v>
      </c>
      <c r="F144" s="1"/>
      <c r="G144" s="13"/>
      <c r="H144" s="1"/>
      <c r="I144" s="1"/>
      <c r="J144" s="13"/>
      <c r="K144" s="2"/>
      <c r="L144" s="2"/>
      <c r="M144" s="2"/>
      <c r="N144" s="2"/>
      <c r="O144" s="2"/>
    </row>
    <row r="145" spans="2:15" ht="19.05" customHeight="1" x14ac:dyDescent="0.25">
      <c r="B145" s="20" t="s">
        <v>228</v>
      </c>
      <c r="C145" s="20" t="s">
        <v>261</v>
      </c>
      <c r="D145" s="21">
        <v>1</v>
      </c>
      <c r="E145" s="22">
        <v>18065.3</v>
      </c>
      <c r="F145" s="1"/>
      <c r="G145" s="13"/>
      <c r="H145" s="1"/>
      <c r="I145" s="1"/>
      <c r="J145" s="13"/>
      <c r="K145" s="2"/>
      <c r="L145" s="2"/>
      <c r="M145" s="2"/>
      <c r="N145" s="2"/>
      <c r="O145" s="2"/>
    </row>
    <row r="146" spans="2:15" ht="19.05" customHeight="1" x14ac:dyDescent="0.25">
      <c r="B146" s="20" t="s">
        <v>168</v>
      </c>
      <c r="C146" s="20" t="s">
        <v>196</v>
      </c>
      <c r="D146" s="21">
        <v>1</v>
      </c>
      <c r="E146" s="22">
        <v>1700</v>
      </c>
      <c r="F146" s="1"/>
      <c r="G146" s="13"/>
      <c r="H146" s="1"/>
      <c r="I146" s="1"/>
      <c r="J146" s="13"/>
      <c r="K146" s="2"/>
      <c r="L146" s="2"/>
      <c r="M146" s="2"/>
      <c r="N146" s="2"/>
      <c r="O146" s="2"/>
    </row>
    <row r="147" spans="2:15" ht="19.05" customHeight="1" x14ac:dyDescent="0.25">
      <c r="B147" s="20" t="s">
        <v>84</v>
      </c>
      <c r="C147" s="20" t="s">
        <v>130</v>
      </c>
      <c r="D147" s="21">
        <v>1</v>
      </c>
      <c r="E147" s="22">
        <v>4840</v>
      </c>
      <c r="F147" s="1"/>
      <c r="G147" s="13"/>
      <c r="H147" s="1"/>
      <c r="I147" s="1"/>
      <c r="J147" s="13"/>
      <c r="K147" s="2"/>
      <c r="L147" s="2"/>
      <c r="M147" s="2"/>
      <c r="N147" s="2"/>
      <c r="O147" s="2"/>
    </row>
    <row r="148" spans="2:15" ht="19.05" customHeight="1" x14ac:dyDescent="0.25">
      <c r="B148" s="20" t="s">
        <v>39</v>
      </c>
      <c r="C148" s="20" t="s">
        <v>461</v>
      </c>
      <c r="D148" s="21">
        <v>2</v>
      </c>
      <c r="E148" s="22">
        <v>20700</v>
      </c>
      <c r="F148" s="1"/>
      <c r="G148" s="13"/>
      <c r="H148" s="1"/>
      <c r="I148" s="1"/>
      <c r="J148" s="13"/>
      <c r="K148" s="2"/>
      <c r="L148" s="2"/>
      <c r="M148" s="2"/>
      <c r="N148" s="2"/>
      <c r="O148" s="2"/>
    </row>
    <row r="149" spans="2:15" ht="19.05" customHeight="1" x14ac:dyDescent="0.25">
      <c r="B149" s="20" t="s">
        <v>398</v>
      </c>
      <c r="C149" s="20" t="s">
        <v>399</v>
      </c>
      <c r="D149" s="21">
        <v>1</v>
      </c>
      <c r="E149" s="22">
        <v>556.9</v>
      </c>
      <c r="F149" s="1"/>
      <c r="G149" s="13"/>
      <c r="H149" s="1"/>
      <c r="I149" s="1"/>
      <c r="J149" s="13"/>
      <c r="K149" s="2"/>
      <c r="L149" s="2"/>
      <c r="M149" s="2"/>
      <c r="N149" s="2"/>
      <c r="O149" s="2"/>
    </row>
    <row r="150" spans="2:15" ht="19.05" customHeight="1" x14ac:dyDescent="0.25">
      <c r="B150" s="20" t="s">
        <v>85</v>
      </c>
      <c r="C150" s="20" t="s">
        <v>131</v>
      </c>
      <c r="D150" s="21">
        <v>1</v>
      </c>
      <c r="E150" s="22">
        <v>15923.6</v>
      </c>
      <c r="F150" s="1"/>
      <c r="G150" s="13"/>
      <c r="H150" s="1"/>
      <c r="I150" s="1"/>
      <c r="J150" s="13"/>
      <c r="K150" s="2"/>
      <c r="L150" s="2"/>
      <c r="M150" s="2"/>
      <c r="N150" s="2"/>
      <c r="O150" s="2"/>
    </row>
    <row r="151" spans="2:15" ht="19.05" customHeight="1" x14ac:dyDescent="0.25">
      <c r="B151" s="20" t="s">
        <v>41</v>
      </c>
      <c r="C151" s="20" t="s">
        <v>462</v>
      </c>
      <c r="D151" s="21">
        <v>2</v>
      </c>
      <c r="E151" s="22">
        <v>12559</v>
      </c>
      <c r="F151" s="1"/>
      <c r="G151" s="13"/>
      <c r="H151" s="1"/>
      <c r="I151" s="1"/>
      <c r="J151" s="13"/>
      <c r="K151" s="2"/>
      <c r="L151" s="2"/>
      <c r="M151" s="2"/>
      <c r="N151" s="2"/>
      <c r="O151" s="2"/>
    </row>
    <row r="152" spans="2:15" ht="19.05" customHeight="1" x14ac:dyDescent="0.25">
      <c r="B152" s="20" t="s">
        <v>172</v>
      </c>
      <c r="C152" s="20" t="s">
        <v>463</v>
      </c>
      <c r="D152" s="21">
        <v>1</v>
      </c>
      <c r="E152" s="22">
        <v>2000</v>
      </c>
      <c r="F152" s="1"/>
      <c r="G152" s="13"/>
      <c r="H152" s="1"/>
      <c r="I152" s="1"/>
      <c r="J152" s="13"/>
      <c r="K152" s="2"/>
      <c r="L152" s="2"/>
      <c r="M152" s="2"/>
      <c r="N152" s="2"/>
      <c r="O152" s="2"/>
    </row>
    <row r="153" spans="2:15" ht="19.05" customHeight="1" x14ac:dyDescent="0.25">
      <c r="B153" s="20" t="s">
        <v>86</v>
      </c>
      <c r="C153" s="20" t="s">
        <v>132</v>
      </c>
      <c r="D153" s="21">
        <v>1</v>
      </c>
      <c r="E153" s="22">
        <v>1800</v>
      </c>
      <c r="F153" s="1"/>
      <c r="G153" s="13"/>
      <c r="H153" s="1"/>
      <c r="I153" s="1"/>
      <c r="J153" s="13"/>
      <c r="K153" s="2"/>
      <c r="L153" s="2"/>
      <c r="M153" s="2"/>
      <c r="N153" s="2"/>
      <c r="O153" s="2"/>
    </row>
    <row r="154" spans="2:15" ht="19.05" customHeight="1" x14ac:dyDescent="0.25">
      <c r="B154" s="20" t="s">
        <v>87</v>
      </c>
      <c r="C154" s="20" t="s">
        <v>133</v>
      </c>
      <c r="D154" s="21">
        <v>2</v>
      </c>
      <c r="E154" s="22">
        <v>7144.38</v>
      </c>
      <c r="F154" s="1"/>
      <c r="G154" s="13"/>
      <c r="H154" s="1"/>
      <c r="I154" s="1"/>
      <c r="J154" s="13"/>
      <c r="K154" s="2"/>
      <c r="L154" s="2"/>
      <c r="M154" s="2"/>
      <c r="N154" s="2"/>
      <c r="O154" s="2"/>
    </row>
    <row r="155" spans="2:15" ht="19.05" customHeight="1" x14ac:dyDescent="0.25">
      <c r="B155" s="20" t="s">
        <v>88</v>
      </c>
      <c r="C155" s="20" t="s">
        <v>464</v>
      </c>
      <c r="D155" s="21">
        <v>1</v>
      </c>
      <c r="E155" s="22">
        <v>18125.8</v>
      </c>
      <c r="F155" s="1"/>
      <c r="G155" s="13"/>
      <c r="H155" s="1"/>
      <c r="I155" s="1"/>
      <c r="J155" s="13"/>
      <c r="K155" s="2"/>
      <c r="L155" s="2"/>
      <c r="M155" s="2"/>
      <c r="N155" s="2"/>
      <c r="O155" s="2"/>
    </row>
    <row r="156" spans="2:15" ht="19.05" customHeight="1" x14ac:dyDescent="0.25">
      <c r="B156" s="20" t="s">
        <v>43</v>
      </c>
      <c r="C156" s="20" t="s">
        <v>465</v>
      </c>
      <c r="D156" s="21">
        <v>2</v>
      </c>
      <c r="E156" s="22">
        <v>30295.379999999997</v>
      </c>
      <c r="F156" s="1"/>
      <c r="G156" s="13"/>
      <c r="H156" s="1"/>
      <c r="I156" s="1"/>
      <c r="J156" s="13"/>
      <c r="K156" s="2"/>
      <c r="L156" s="2"/>
      <c r="M156" s="2"/>
      <c r="N156" s="2"/>
      <c r="O156" s="2"/>
    </row>
    <row r="157" spans="2:15" ht="19.05" customHeight="1" x14ac:dyDescent="0.25">
      <c r="B157" s="20" t="s">
        <v>362</v>
      </c>
      <c r="C157" s="20" t="s">
        <v>363</v>
      </c>
      <c r="D157" s="21">
        <v>3</v>
      </c>
      <c r="E157" s="22">
        <v>4101.8999999999996</v>
      </c>
      <c r="F157" s="1"/>
      <c r="G157" s="13"/>
      <c r="H157" s="1"/>
      <c r="I157" s="1"/>
      <c r="J157" s="13"/>
      <c r="K157" s="2"/>
      <c r="L157" s="2"/>
      <c r="M157" s="2"/>
      <c r="N157" s="2"/>
      <c r="O157" s="2"/>
    </row>
    <row r="158" spans="2:15" ht="19.05" customHeight="1" x14ac:dyDescent="0.25">
      <c r="B158" s="20" t="s">
        <v>173</v>
      </c>
      <c r="C158" s="20" t="s">
        <v>466</v>
      </c>
      <c r="D158" s="21">
        <v>1</v>
      </c>
      <c r="E158" s="22">
        <v>1800</v>
      </c>
      <c r="F158" s="1"/>
      <c r="G158" s="13"/>
      <c r="H158" s="1"/>
      <c r="I158" s="1"/>
      <c r="J158" s="13"/>
      <c r="K158" s="2"/>
      <c r="L158" s="2"/>
      <c r="M158" s="2"/>
      <c r="N158" s="2"/>
      <c r="O158" s="2"/>
    </row>
    <row r="159" spans="2:15" ht="19.05" customHeight="1" x14ac:dyDescent="0.25">
      <c r="B159" s="20" t="s">
        <v>321</v>
      </c>
      <c r="C159" s="20" t="s">
        <v>322</v>
      </c>
      <c r="D159" s="21">
        <v>3</v>
      </c>
      <c r="E159" s="22">
        <v>125.84</v>
      </c>
      <c r="F159" s="1"/>
      <c r="G159" s="13"/>
      <c r="H159" s="1"/>
      <c r="I159" s="1"/>
      <c r="J159" s="13"/>
      <c r="K159" s="2"/>
      <c r="L159" s="2"/>
      <c r="M159" s="2"/>
      <c r="N159" s="2"/>
      <c r="O159" s="2"/>
    </row>
    <row r="160" spans="2:15" ht="19.05" customHeight="1" x14ac:dyDescent="0.25">
      <c r="B160" s="20" t="s">
        <v>229</v>
      </c>
      <c r="C160" s="20" t="s">
        <v>262</v>
      </c>
      <c r="D160" s="21">
        <v>1</v>
      </c>
      <c r="E160" s="22">
        <v>66.5</v>
      </c>
      <c r="F160" s="1"/>
      <c r="G160" s="13"/>
      <c r="H160" s="1"/>
      <c r="I160" s="1"/>
      <c r="J160" s="13"/>
      <c r="K160" s="2"/>
      <c r="L160" s="2"/>
      <c r="M160" s="2"/>
      <c r="N160" s="2"/>
      <c r="O160" s="2"/>
    </row>
    <row r="161" spans="2:15" ht="19.05" customHeight="1" x14ac:dyDescent="0.25">
      <c r="B161" s="20" t="s">
        <v>89</v>
      </c>
      <c r="C161" s="20" t="s">
        <v>467</v>
      </c>
      <c r="D161" s="21">
        <v>1</v>
      </c>
      <c r="E161" s="22">
        <v>907.5</v>
      </c>
      <c r="F161" s="1"/>
      <c r="G161" s="13"/>
      <c r="H161" s="1"/>
      <c r="I161" s="1"/>
      <c r="J161" s="13"/>
      <c r="K161" s="2"/>
      <c r="L161" s="2"/>
      <c r="M161" s="2"/>
      <c r="N161" s="2"/>
      <c r="O161" s="2"/>
    </row>
    <row r="162" spans="2:15" ht="19.05" customHeight="1" x14ac:dyDescent="0.25">
      <c r="B162" s="20" t="s">
        <v>334</v>
      </c>
      <c r="C162" s="20" t="s">
        <v>335</v>
      </c>
      <c r="D162" s="21">
        <v>1</v>
      </c>
      <c r="E162" s="22">
        <v>14113</v>
      </c>
      <c r="F162" s="1"/>
      <c r="G162" s="13"/>
      <c r="H162" s="1"/>
      <c r="I162" s="1"/>
      <c r="J162" s="13"/>
      <c r="K162" s="2"/>
      <c r="L162" s="2"/>
      <c r="M162" s="2"/>
      <c r="N162" s="2"/>
      <c r="O162" s="2"/>
    </row>
    <row r="163" spans="2:15" ht="19.05" customHeight="1" x14ac:dyDescent="0.25">
      <c r="B163" s="20" t="s">
        <v>293</v>
      </c>
      <c r="C163" s="20" t="s">
        <v>302</v>
      </c>
      <c r="D163" s="21">
        <v>2</v>
      </c>
      <c r="E163" s="22">
        <v>209.49</v>
      </c>
      <c r="F163" s="1"/>
      <c r="G163" s="13"/>
      <c r="H163" s="1"/>
      <c r="I163" s="1"/>
      <c r="J163" s="13"/>
      <c r="K163" s="2"/>
      <c r="L163" s="2"/>
      <c r="M163" s="2"/>
      <c r="N163" s="2"/>
      <c r="O163" s="2"/>
    </row>
    <row r="164" spans="2:15" ht="19.05" customHeight="1" x14ac:dyDescent="0.25">
      <c r="B164" s="20" t="s">
        <v>45</v>
      </c>
      <c r="C164" s="20" t="s">
        <v>46</v>
      </c>
      <c r="D164" s="21">
        <v>1</v>
      </c>
      <c r="E164" s="22">
        <v>600</v>
      </c>
      <c r="F164" s="1"/>
      <c r="G164" s="13"/>
      <c r="H164" s="1"/>
      <c r="I164" s="1"/>
      <c r="J164" s="13"/>
      <c r="K164" s="2"/>
      <c r="L164" s="2"/>
      <c r="M164" s="2"/>
      <c r="N164" s="2"/>
      <c r="O164" s="2"/>
    </row>
    <row r="165" spans="2:15" ht="19.05" customHeight="1" x14ac:dyDescent="0.25">
      <c r="B165" s="20" t="s">
        <v>90</v>
      </c>
      <c r="C165" s="20" t="s">
        <v>136</v>
      </c>
      <c r="D165" s="21">
        <v>1</v>
      </c>
      <c r="E165" s="22">
        <v>500</v>
      </c>
      <c r="F165" s="1"/>
      <c r="G165" s="13"/>
      <c r="H165" s="1"/>
      <c r="I165" s="1"/>
      <c r="J165" s="13"/>
      <c r="K165" s="2"/>
      <c r="L165" s="2"/>
      <c r="M165" s="2"/>
      <c r="N165" s="2"/>
      <c r="O165" s="2"/>
    </row>
    <row r="166" spans="2:15" ht="19.05" customHeight="1" x14ac:dyDescent="0.25">
      <c r="B166" s="20" t="s">
        <v>91</v>
      </c>
      <c r="C166" s="20" t="s">
        <v>468</v>
      </c>
      <c r="D166" s="21">
        <v>1</v>
      </c>
      <c r="E166" s="22">
        <v>18198.400000000001</v>
      </c>
      <c r="F166" s="1"/>
      <c r="G166" s="13"/>
      <c r="H166" s="1"/>
      <c r="I166" s="1"/>
      <c r="J166" s="13"/>
      <c r="K166" s="2"/>
      <c r="L166" s="2"/>
      <c r="M166" s="2"/>
      <c r="N166" s="2"/>
      <c r="O166" s="2"/>
    </row>
    <row r="167" spans="2:15" ht="19.05" customHeight="1" x14ac:dyDescent="0.25">
      <c r="B167" s="20" t="s">
        <v>230</v>
      </c>
      <c r="C167" s="20" t="s">
        <v>263</v>
      </c>
      <c r="D167" s="21">
        <v>1</v>
      </c>
      <c r="E167" s="22">
        <v>284.95</v>
      </c>
      <c r="F167" s="1"/>
      <c r="G167" s="13"/>
      <c r="H167" s="1"/>
      <c r="I167" s="1"/>
      <c r="J167" s="13"/>
      <c r="K167" s="2"/>
      <c r="L167" s="2"/>
      <c r="M167" s="2"/>
      <c r="N167" s="2"/>
      <c r="O167" s="2"/>
    </row>
    <row r="168" spans="2:15" ht="19.05" customHeight="1" x14ac:dyDescent="0.25">
      <c r="B168" s="20" t="s">
        <v>366</v>
      </c>
      <c r="C168" s="20" t="s">
        <v>367</v>
      </c>
      <c r="D168" s="21">
        <v>1</v>
      </c>
      <c r="E168" s="22">
        <v>1447.77</v>
      </c>
      <c r="F168" s="1"/>
      <c r="G168" s="13"/>
      <c r="H168" s="1"/>
      <c r="I168" s="1"/>
      <c r="J168" s="13"/>
      <c r="K168" s="2"/>
      <c r="L168" s="2"/>
      <c r="M168" s="2"/>
      <c r="N168" s="2"/>
      <c r="O168" s="2"/>
    </row>
    <row r="169" spans="2:15" ht="19.05" customHeight="1" x14ac:dyDescent="0.25">
      <c r="B169" s="20" t="s">
        <v>92</v>
      </c>
      <c r="C169" s="20" t="s">
        <v>469</v>
      </c>
      <c r="D169" s="21">
        <v>1</v>
      </c>
      <c r="E169" s="22">
        <v>2100</v>
      </c>
      <c r="F169" s="1"/>
      <c r="G169" s="13"/>
      <c r="H169" s="1"/>
      <c r="I169" s="1"/>
      <c r="J169" s="13"/>
      <c r="K169" s="2"/>
      <c r="L169" s="2"/>
      <c r="M169" s="2"/>
      <c r="N169" s="2"/>
      <c r="O169" s="2"/>
    </row>
    <row r="170" spans="2:15" ht="19.05" customHeight="1" x14ac:dyDescent="0.25">
      <c r="B170" s="20" t="s">
        <v>93</v>
      </c>
      <c r="C170" s="20" t="s">
        <v>470</v>
      </c>
      <c r="D170" s="21">
        <v>1</v>
      </c>
      <c r="E170" s="22">
        <v>13503.6</v>
      </c>
      <c r="F170" s="1"/>
      <c r="G170" s="13"/>
      <c r="H170" s="1"/>
      <c r="I170" s="1"/>
      <c r="J170" s="13"/>
      <c r="K170" s="2"/>
      <c r="L170" s="2"/>
      <c r="M170" s="2"/>
      <c r="N170" s="2"/>
      <c r="O170" s="2"/>
    </row>
    <row r="171" spans="2:15" ht="19.05" customHeight="1" x14ac:dyDescent="0.25">
      <c r="B171" s="20" t="s">
        <v>231</v>
      </c>
      <c r="C171" s="20" t="s">
        <v>471</v>
      </c>
      <c r="D171" s="21">
        <v>1</v>
      </c>
      <c r="E171" s="22">
        <v>1140.43</v>
      </c>
      <c r="F171" s="1"/>
      <c r="G171" s="13"/>
      <c r="H171" s="1"/>
      <c r="I171" s="1"/>
      <c r="J171" s="13"/>
      <c r="K171" s="2"/>
      <c r="L171" s="2"/>
      <c r="M171" s="2"/>
      <c r="N171" s="2"/>
      <c r="O171" s="2"/>
    </row>
    <row r="172" spans="2:15" ht="19.05" customHeight="1" x14ac:dyDescent="0.25">
      <c r="B172" s="20" t="s">
        <v>94</v>
      </c>
      <c r="C172" s="20" t="s">
        <v>140</v>
      </c>
      <c r="D172" s="21">
        <v>1</v>
      </c>
      <c r="E172" s="22">
        <v>16940</v>
      </c>
      <c r="F172" s="1"/>
      <c r="G172" s="13"/>
      <c r="H172" s="1"/>
      <c r="I172" s="1"/>
      <c r="J172" s="13"/>
      <c r="K172" s="2"/>
      <c r="L172" s="2"/>
      <c r="M172" s="2"/>
      <c r="N172" s="2"/>
      <c r="O172" s="2"/>
    </row>
    <row r="173" spans="2:15" ht="19.05" customHeight="1" x14ac:dyDescent="0.25">
      <c r="B173" s="20" t="s">
        <v>294</v>
      </c>
      <c r="C173" s="20" t="s">
        <v>303</v>
      </c>
      <c r="D173" s="21">
        <v>6</v>
      </c>
      <c r="E173" s="22">
        <v>3008.41</v>
      </c>
      <c r="F173" s="1"/>
      <c r="G173" s="13"/>
      <c r="H173" s="1"/>
      <c r="I173" s="1"/>
      <c r="J173" s="13"/>
      <c r="K173" s="2"/>
      <c r="L173" s="2"/>
      <c r="M173" s="2"/>
      <c r="N173" s="2"/>
      <c r="O173" s="2"/>
    </row>
    <row r="174" spans="2:15" ht="19.05" customHeight="1" x14ac:dyDescent="0.25">
      <c r="B174" s="20" t="s">
        <v>158</v>
      </c>
      <c r="C174" s="20" t="s">
        <v>186</v>
      </c>
      <c r="D174" s="21">
        <v>1</v>
      </c>
      <c r="E174" s="22">
        <v>14641</v>
      </c>
      <c r="F174" s="1"/>
      <c r="G174" s="13"/>
      <c r="H174" s="1"/>
      <c r="I174" s="1"/>
      <c r="J174" s="13"/>
      <c r="K174" s="2"/>
      <c r="L174" s="2"/>
      <c r="M174" s="2"/>
      <c r="N174" s="2"/>
      <c r="O174" s="2"/>
    </row>
    <row r="175" spans="2:15" ht="19.05" customHeight="1" x14ac:dyDescent="0.25">
      <c r="B175" s="20" t="s">
        <v>306</v>
      </c>
      <c r="C175" s="20" t="s">
        <v>313</v>
      </c>
      <c r="D175" s="21">
        <v>1</v>
      </c>
      <c r="E175" s="22">
        <v>1230.33</v>
      </c>
      <c r="F175" s="1"/>
      <c r="G175" s="13"/>
      <c r="H175" s="1"/>
      <c r="I175" s="1"/>
      <c r="J175" s="13"/>
      <c r="K175" s="2"/>
      <c r="L175" s="2"/>
      <c r="M175" s="2"/>
      <c r="N175" s="2"/>
      <c r="O175" s="2"/>
    </row>
    <row r="176" spans="2:15" ht="19.05" customHeight="1" x14ac:dyDescent="0.25">
      <c r="B176" s="20" t="s">
        <v>402</v>
      </c>
      <c r="C176" s="20" t="s">
        <v>403</v>
      </c>
      <c r="D176" s="21">
        <v>1</v>
      </c>
      <c r="E176" s="22">
        <v>1905.8</v>
      </c>
      <c r="F176" s="1"/>
      <c r="G176" s="13"/>
      <c r="H176" s="1"/>
      <c r="I176" s="1"/>
      <c r="J176" s="13"/>
      <c r="K176" s="2"/>
      <c r="L176" s="2"/>
      <c r="M176" s="2"/>
      <c r="N176" s="2"/>
      <c r="O176" s="2"/>
    </row>
    <row r="177" spans="2:15" ht="19.05" customHeight="1" x14ac:dyDescent="0.25">
      <c r="B177" s="20" t="s">
        <v>308</v>
      </c>
      <c r="C177" s="20" t="s">
        <v>315</v>
      </c>
      <c r="D177" s="21">
        <v>1</v>
      </c>
      <c r="E177" s="22">
        <v>1714.61</v>
      </c>
      <c r="F177" s="1"/>
      <c r="G177" s="13"/>
      <c r="H177" s="1"/>
      <c r="I177" s="1"/>
      <c r="J177" s="13"/>
      <c r="K177" s="2"/>
      <c r="L177" s="2"/>
      <c r="M177" s="2"/>
      <c r="N177" s="2"/>
      <c r="O177" s="2"/>
    </row>
    <row r="178" spans="2:15" ht="19.05" customHeight="1" x14ac:dyDescent="0.25">
      <c r="B178" s="20" t="s">
        <v>278</v>
      </c>
      <c r="C178" s="20" t="s">
        <v>281</v>
      </c>
      <c r="D178" s="21">
        <v>1</v>
      </c>
      <c r="E178" s="22">
        <v>71213.399999999994</v>
      </c>
      <c r="F178" s="1"/>
      <c r="G178" s="13"/>
      <c r="H178" s="1"/>
      <c r="I178" s="1"/>
      <c r="J178" s="13"/>
      <c r="K178" s="2"/>
      <c r="L178" s="2"/>
      <c r="M178" s="2"/>
      <c r="N178" s="2"/>
      <c r="O178" s="2"/>
    </row>
    <row r="179" spans="2:15" ht="19.05" customHeight="1" x14ac:dyDescent="0.25">
      <c r="B179" s="20" t="s">
        <v>396</v>
      </c>
      <c r="C179" s="20" t="s">
        <v>397</v>
      </c>
      <c r="D179" s="21">
        <v>1</v>
      </c>
      <c r="E179" s="22">
        <v>8000</v>
      </c>
      <c r="F179" s="1"/>
      <c r="G179" s="13"/>
      <c r="H179" s="1"/>
      <c r="I179" s="1"/>
      <c r="J179" s="13"/>
      <c r="K179" s="2"/>
      <c r="L179" s="2"/>
      <c r="M179" s="2"/>
      <c r="N179" s="2"/>
      <c r="O179" s="2"/>
    </row>
    <row r="180" spans="2:15" ht="19.05" customHeight="1" x14ac:dyDescent="0.25">
      <c r="B180" s="20" t="s">
        <v>95</v>
      </c>
      <c r="C180" s="20" t="s">
        <v>141</v>
      </c>
      <c r="D180" s="21">
        <v>1</v>
      </c>
      <c r="E180" s="22">
        <v>1650</v>
      </c>
      <c r="F180" s="1"/>
      <c r="G180" s="13"/>
      <c r="H180" s="1"/>
      <c r="I180" s="1"/>
      <c r="J180" s="13"/>
      <c r="K180" s="2"/>
      <c r="L180" s="2"/>
      <c r="M180" s="2"/>
      <c r="N180" s="2"/>
      <c r="O180" s="2"/>
    </row>
    <row r="181" spans="2:15" ht="19.05" customHeight="1" x14ac:dyDescent="0.25">
      <c r="B181" s="20" t="s">
        <v>332</v>
      </c>
      <c r="C181" s="20" t="s">
        <v>333</v>
      </c>
      <c r="D181" s="21">
        <v>1</v>
      </c>
      <c r="E181" s="22">
        <v>6939</v>
      </c>
      <c r="F181" s="1"/>
      <c r="G181" s="13"/>
      <c r="H181" s="1"/>
      <c r="I181" s="1"/>
      <c r="J181" s="13"/>
      <c r="K181" s="2"/>
      <c r="L181" s="2"/>
      <c r="M181" s="2"/>
      <c r="N181" s="2"/>
      <c r="O181" s="2"/>
    </row>
    <row r="182" spans="2:15" ht="19.05" customHeight="1" x14ac:dyDescent="0.25">
      <c r="B182" s="20" t="s">
        <v>96</v>
      </c>
      <c r="C182" s="20" t="s">
        <v>142</v>
      </c>
      <c r="D182" s="21">
        <v>1</v>
      </c>
      <c r="E182" s="22">
        <v>2057</v>
      </c>
      <c r="F182" s="1"/>
      <c r="G182" s="13"/>
      <c r="H182" s="1"/>
      <c r="I182" s="1"/>
      <c r="J182" s="13"/>
      <c r="K182" s="2"/>
      <c r="L182" s="2"/>
      <c r="M182" s="2"/>
      <c r="N182" s="2"/>
      <c r="O182" s="2"/>
    </row>
    <row r="183" spans="2:15" ht="19.05" customHeight="1" x14ac:dyDescent="0.25">
      <c r="B183" s="20" t="s">
        <v>232</v>
      </c>
      <c r="C183" s="20" t="s">
        <v>265</v>
      </c>
      <c r="D183" s="21">
        <v>1</v>
      </c>
      <c r="E183" s="22">
        <v>272.25</v>
      </c>
      <c r="F183" s="1"/>
      <c r="G183" s="13"/>
      <c r="H183" s="1"/>
      <c r="I183" s="1"/>
      <c r="J183" s="13"/>
      <c r="K183" s="2"/>
      <c r="L183" s="2"/>
      <c r="M183" s="2"/>
      <c r="N183" s="2"/>
      <c r="O183" s="2"/>
    </row>
    <row r="184" spans="2:15" ht="19.05" customHeight="1" x14ac:dyDescent="0.25">
      <c r="B184" s="20" t="s">
        <v>47</v>
      </c>
      <c r="C184" s="20" t="s">
        <v>472</v>
      </c>
      <c r="D184" s="21">
        <v>2</v>
      </c>
      <c r="E184" s="22">
        <v>31160</v>
      </c>
      <c r="F184" s="1"/>
      <c r="G184" s="13"/>
      <c r="H184" s="1"/>
      <c r="I184" s="1"/>
      <c r="J184" s="13"/>
      <c r="K184" s="2"/>
      <c r="L184" s="2"/>
      <c r="M184" s="2"/>
      <c r="N184" s="2"/>
      <c r="O184" s="2"/>
    </row>
    <row r="185" spans="2:15" ht="19.05" customHeight="1" x14ac:dyDescent="0.25">
      <c r="B185" s="20" t="s">
        <v>49</v>
      </c>
      <c r="C185" s="20" t="s">
        <v>473</v>
      </c>
      <c r="D185" s="21">
        <v>2</v>
      </c>
      <c r="E185" s="22">
        <v>15445.65</v>
      </c>
      <c r="F185" s="1"/>
      <c r="G185" s="13"/>
      <c r="H185" s="1"/>
      <c r="I185" s="1"/>
      <c r="J185" s="13"/>
      <c r="K185" s="2"/>
      <c r="L185" s="2"/>
      <c r="M185" s="2"/>
      <c r="N185" s="2"/>
      <c r="O185" s="2"/>
    </row>
    <row r="186" spans="2:15" ht="19.05" customHeight="1" x14ac:dyDescent="0.25">
      <c r="B186" s="20" t="s">
        <v>97</v>
      </c>
      <c r="C186" s="20" t="s">
        <v>474</v>
      </c>
      <c r="D186" s="21">
        <v>1</v>
      </c>
      <c r="E186" s="22">
        <v>18150</v>
      </c>
      <c r="F186" s="1"/>
      <c r="G186" s="13"/>
      <c r="H186" s="1"/>
      <c r="I186" s="1"/>
      <c r="J186" s="13"/>
      <c r="K186" s="2"/>
      <c r="L186" s="2"/>
      <c r="M186" s="2"/>
      <c r="N186" s="2"/>
      <c r="O186" s="2"/>
    </row>
    <row r="187" spans="2:15" ht="19.05" customHeight="1" x14ac:dyDescent="0.25">
      <c r="B187" s="20" t="s">
        <v>233</v>
      </c>
      <c r="C187" s="20" t="s">
        <v>266</v>
      </c>
      <c r="D187" s="21">
        <v>1</v>
      </c>
      <c r="E187" s="22">
        <v>3105.06</v>
      </c>
      <c r="F187" s="1"/>
      <c r="G187" s="13"/>
      <c r="H187" s="1"/>
      <c r="I187" s="1"/>
      <c r="J187" s="13"/>
      <c r="K187" s="2"/>
      <c r="L187" s="2"/>
      <c r="M187" s="2"/>
      <c r="N187" s="2"/>
      <c r="O187" s="2"/>
    </row>
    <row r="188" spans="2:15" ht="19.05" customHeight="1" x14ac:dyDescent="0.25">
      <c r="B188" s="20" t="s">
        <v>51</v>
      </c>
      <c r="C188" s="20" t="s">
        <v>52</v>
      </c>
      <c r="D188" s="21">
        <v>4</v>
      </c>
      <c r="E188" s="22">
        <v>21604.65</v>
      </c>
      <c r="F188" s="1"/>
      <c r="G188" s="13"/>
      <c r="H188" s="1"/>
      <c r="I188" s="1"/>
      <c r="J188" s="13"/>
      <c r="K188" s="2"/>
      <c r="L188" s="2"/>
      <c r="M188" s="2"/>
      <c r="N188" s="2"/>
      <c r="O188" s="2"/>
    </row>
    <row r="189" spans="2:15" ht="19.05" customHeight="1" x14ac:dyDescent="0.25">
      <c r="B189" s="20" t="s">
        <v>154</v>
      </c>
      <c r="C189" s="20" t="s">
        <v>182</v>
      </c>
      <c r="D189" s="21">
        <v>2</v>
      </c>
      <c r="E189" s="22">
        <v>14283.33</v>
      </c>
      <c r="F189" s="1"/>
      <c r="G189" s="13"/>
      <c r="H189" s="1"/>
      <c r="I189" s="1"/>
      <c r="J189" s="13"/>
      <c r="K189" s="2"/>
      <c r="L189" s="2"/>
      <c r="M189" s="2"/>
      <c r="N189" s="2"/>
      <c r="O189" s="2"/>
    </row>
    <row r="190" spans="2:15" ht="19.05" customHeight="1" x14ac:dyDescent="0.25">
      <c r="B190" s="20" t="s">
        <v>152</v>
      </c>
      <c r="C190" s="20" t="s">
        <v>180</v>
      </c>
      <c r="D190" s="21">
        <v>4</v>
      </c>
      <c r="E190" s="22">
        <v>51027.299999999996</v>
      </c>
      <c r="F190" s="1"/>
      <c r="G190" s="13"/>
      <c r="H190" s="1"/>
      <c r="I190" s="1"/>
      <c r="J190" s="13"/>
      <c r="K190" s="2"/>
      <c r="L190" s="2"/>
      <c r="M190" s="2"/>
      <c r="N190" s="2"/>
      <c r="O190" s="2"/>
    </row>
    <row r="191" spans="2:15" ht="19.05" customHeight="1" x14ac:dyDescent="0.25">
      <c r="B191" s="20" t="s">
        <v>382</v>
      </c>
      <c r="C191" s="20" t="s">
        <v>383</v>
      </c>
      <c r="D191" s="21">
        <v>1</v>
      </c>
      <c r="E191" s="22">
        <v>1621.4</v>
      </c>
      <c r="F191" s="1"/>
      <c r="G191" s="13"/>
      <c r="H191" s="1"/>
      <c r="I191" s="1"/>
      <c r="J191" s="13"/>
      <c r="K191" s="2"/>
      <c r="L191" s="2"/>
      <c r="M191" s="2"/>
      <c r="N191" s="2"/>
      <c r="O191" s="2"/>
    </row>
    <row r="192" spans="2:15" ht="19.05" customHeight="1" x14ac:dyDescent="0.25">
      <c r="B192" s="20" t="s">
        <v>418</v>
      </c>
      <c r="C192" s="20" t="s">
        <v>475</v>
      </c>
      <c r="D192" s="21">
        <v>1</v>
      </c>
      <c r="E192" s="22">
        <v>805</v>
      </c>
      <c r="F192" s="1"/>
      <c r="G192" s="13"/>
      <c r="H192" s="1"/>
      <c r="I192" s="1"/>
      <c r="J192" s="13"/>
      <c r="K192" s="2"/>
      <c r="L192" s="2"/>
      <c r="M192" s="2"/>
      <c r="N192" s="2"/>
      <c r="O192" s="2"/>
    </row>
    <row r="193" spans="2:15" ht="19.05" customHeight="1" x14ac:dyDescent="0.25">
      <c r="B193" s="20" t="s">
        <v>422</v>
      </c>
      <c r="C193" s="20" t="s">
        <v>423</v>
      </c>
      <c r="D193" s="21">
        <v>1</v>
      </c>
      <c r="E193" s="22">
        <v>1512.28</v>
      </c>
      <c r="F193" s="1"/>
      <c r="G193" s="13"/>
      <c r="H193" s="1"/>
      <c r="I193" s="1"/>
      <c r="J193" s="13"/>
      <c r="K193" s="2"/>
      <c r="L193" s="2"/>
      <c r="M193" s="2"/>
      <c r="N193" s="2"/>
      <c r="O193" s="2"/>
    </row>
    <row r="194" spans="2:15" ht="19.05" customHeight="1" x14ac:dyDescent="0.25">
      <c r="B194" s="20" t="s">
        <v>307</v>
      </c>
      <c r="C194" s="20" t="s">
        <v>314</v>
      </c>
      <c r="D194" s="21">
        <v>1</v>
      </c>
      <c r="E194" s="22">
        <v>961.48</v>
      </c>
      <c r="F194" s="1"/>
      <c r="G194" s="13"/>
      <c r="H194" s="1"/>
      <c r="I194" s="1"/>
      <c r="J194" s="13"/>
      <c r="K194" s="2"/>
      <c r="L194" s="2"/>
      <c r="M194" s="2"/>
      <c r="N194" s="2"/>
      <c r="O194" s="2"/>
    </row>
    <row r="195" spans="2:15" ht="19.05" customHeight="1" x14ac:dyDescent="0.25">
      <c r="B195" s="20" t="s">
        <v>53</v>
      </c>
      <c r="C195" s="20" t="s">
        <v>54</v>
      </c>
      <c r="D195" s="21">
        <v>2</v>
      </c>
      <c r="E195" s="22">
        <v>7443.92</v>
      </c>
      <c r="F195" s="1"/>
      <c r="G195" s="13"/>
      <c r="H195" s="1"/>
      <c r="I195" s="1"/>
      <c r="J195" s="13"/>
      <c r="K195" s="2"/>
      <c r="L195" s="2"/>
      <c r="M195" s="2"/>
      <c r="N195" s="2"/>
      <c r="O195" s="2"/>
    </row>
    <row r="196" spans="2:15" ht="19.05" customHeight="1" x14ac:dyDescent="0.25">
      <c r="B196" s="20" t="s">
        <v>310</v>
      </c>
      <c r="C196" s="20" t="s">
        <v>316</v>
      </c>
      <c r="D196" s="21">
        <v>2</v>
      </c>
      <c r="E196" s="22">
        <v>3629.14</v>
      </c>
      <c r="F196" s="1"/>
      <c r="G196" s="13"/>
      <c r="H196" s="1"/>
      <c r="I196" s="1"/>
      <c r="J196" s="13"/>
      <c r="K196" s="2"/>
      <c r="L196" s="2"/>
      <c r="M196" s="2"/>
      <c r="N196" s="2"/>
      <c r="O196" s="2"/>
    </row>
    <row r="197" spans="2:15" ht="19.05" customHeight="1" x14ac:dyDescent="0.25">
      <c r="B197" s="20" t="s">
        <v>98</v>
      </c>
      <c r="C197" s="20" t="s">
        <v>476</v>
      </c>
      <c r="D197" s="21">
        <v>1</v>
      </c>
      <c r="E197" s="22">
        <v>1200</v>
      </c>
      <c r="F197" s="1"/>
      <c r="G197" s="13"/>
      <c r="H197" s="1"/>
      <c r="I197" s="1"/>
      <c r="J197" s="13"/>
      <c r="K197" s="2"/>
      <c r="L197" s="2"/>
      <c r="M197" s="2"/>
      <c r="N197" s="2"/>
      <c r="O197" s="2"/>
    </row>
    <row r="198" spans="2:15" ht="19.05" customHeight="1" x14ac:dyDescent="0.25">
      <c r="B198" s="20" t="s">
        <v>99</v>
      </c>
      <c r="C198" s="20" t="s">
        <v>477</v>
      </c>
      <c r="D198" s="21">
        <v>1</v>
      </c>
      <c r="E198" s="22">
        <v>2858.62</v>
      </c>
      <c r="F198" s="1"/>
      <c r="G198" s="13"/>
      <c r="H198" s="1"/>
      <c r="I198" s="1"/>
      <c r="J198" s="13"/>
      <c r="K198" s="2"/>
      <c r="L198" s="2"/>
      <c r="M198" s="2"/>
      <c r="N198" s="2"/>
      <c r="O198" s="2"/>
    </row>
    <row r="199" spans="2:15" ht="19.05" customHeight="1" x14ac:dyDescent="0.25">
      <c r="B199" s="20" t="s">
        <v>100</v>
      </c>
      <c r="C199" s="20" t="s">
        <v>478</v>
      </c>
      <c r="D199" s="21">
        <v>2</v>
      </c>
      <c r="E199" s="22">
        <v>9873.5999999999985</v>
      </c>
      <c r="F199" s="1"/>
      <c r="G199" s="13"/>
      <c r="H199" s="1"/>
      <c r="I199" s="1"/>
      <c r="J199" s="13"/>
      <c r="K199" s="2"/>
      <c r="L199" s="2"/>
      <c r="M199" s="2"/>
      <c r="N199" s="2"/>
      <c r="O199" s="2"/>
    </row>
    <row r="200" spans="2:15" ht="19.05" customHeight="1" x14ac:dyDescent="0.25">
      <c r="B200" s="20" t="s">
        <v>101</v>
      </c>
      <c r="C200" s="20" t="s">
        <v>147</v>
      </c>
      <c r="D200" s="21">
        <v>3</v>
      </c>
      <c r="E200" s="22">
        <v>22561</v>
      </c>
      <c r="F200" s="1"/>
      <c r="G200" s="13"/>
      <c r="H200" s="1"/>
      <c r="I200" s="1"/>
      <c r="J200" s="13"/>
      <c r="K200" s="2"/>
      <c r="L200" s="2"/>
      <c r="M200" s="2"/>
      <c r="N200" s="2"/>
      <c r="O200" s="2"/>
    </row>
    <row r="201" spans="2:15" ht="19.05" customHeight="1" x14ac:dyDescent="0.25">
      <c r="B201" s="20" t="s">
        <v>164</v>
      </c>
      <c r="C201" s="20" t="s">
        <v>192</v>
      </c>
      <c r="D201" s="21">
        <v>2</v>
      </c>
      <c r="E201" s="22">
        <v>6133.49</v>
      </c>
      <c r="F201" s="1"/>
      <c r="G201" s="13"/>
      <c r="H201" s="1"/>
      <c r="I201" s="1"/>
      <c r="J201" s="13"/>
      <c r="K201" s="2"/>
      <c r="L201" s="2"/>
      <c r="M201" s="2"/>
      <c r="N201" s="2"/>
      <c r="O201" s="2"/>
    </row>
    <row r="202" spans="2:15" ht="19.05" customHeight="1" x14ac:dyDescent="0.25">
      <c r="B202" s="20" t="s">
        <v>325</v>
      </c>
      <c r="C202" s="20" t="s">
        <v>328</v>
      </c>
      <c r="D202" s="21">
        <v>2</v>
      </c>
      <c r="E202" s="22">
        <v>17208</v>
      </c>
      <c r="F202" s="1"/>
      <c r="G202" s="13"/>
      <c r="H202" s="1"/>
      <c r="I202" s="1"/>
      <c r="J202" s="13"/>
      <c r="K202" s="2"/>
      <c r="L202" s="2"/>
      <c r="M202" s="2"/>
      <c r="N202" s="2"/>
      <c r="O202" s="2"/>
    </row>
    <row r="203" spans="2:15" ht="19.05" customHeight="1" x14ac:dyDescent="0.25">
      <c r="B203" s="20" t="s">
        <v>234</v>
      </c>
      <c r="C203" s="20" t="s">
        <v>267</v>
      </c>
      <c r="D203" s="21">
        <v>1</v>
      </c>
      <c r="E203" s="22">
        <v>1579.9</v>
      </c>
      <c r="F203" s="1"/>
      <c r="G203" s="13"/>
      <c r="H203" s="1"/>
      <c r="I203" s="1"/>
      <c r="J203" s="13"/>
      <c r="K203" s="2"/>
      <c r="L203" s="2"/>
      <c r="M203" s="2"/>
      <c r="N203" s="2"/>
      <c r="O203" s="2"/>
    </row>
    <row r="204" spans="2:15" ht="19.05" customHeight="1" x14ac:dyDescent="0.25">
      <c r="B204" s="20" t="s">
        <v>336</v>
      </c>
      <c r="C204" s="20" t="s">
        <v>337</v>
      </c>
      <c r="D204" s="21">
        <v>1</v>
      </c>
      <c r="E204" s="22">
        <v>8077.81</v>
      </c>
      <c r="F204" s="1"/>
      <c r="G204" s="13"/>
      <c r="H204" s="1"/>
      <c r="I204" s="1"/>
      <c r="J204" s="13"/>
      <c r="K204" s="2"/>
      <c r="L204" s="2"/>
      <c r="M204" s="2"/>
      <c r="N204" s="2"/>
      <c r="O204" s="2"/>
    </row>
    <row r="205" spans="2:15" ht="19.05" customHeight="1" x14ac:dyDescent="0.25">
      <c r="B205" s="20" t="s">
        <v>235</v>
      </c>
      <c r="C205" s="20" t="s">
        <v>268</v>
      </c>
      <c r="D205" s="21">
        <v>1</v>
      </c>
      <c r="E205" s="22">
        <v>7800</v>
      </c>
      <c r="F205" s="1"/>
      <c r="G205" s="13"/>
      <c r="H205" s="1"/>
      <c r="I205" s="1"/>
      <c r="J205" s="13"/>
      <c r="K205" s="2"/>
      <c r="L205" s="2"/>
      <c r="M205" s="2"/>
      <c r="N205" s="2"/>
      <c r="O205" s="2"/>
    </row>
    <row r="206" spans="2:15" ht="19.05" customHeight="1" x14ac:dyDescent="0.25">
      <c r="B206" s="20" t="s">
        <v>309</v>
      </c>
      <c r="C206" s="20" t="s">
        <v>327</v>
      </c>
      <c r="D206" s="21">
        <v>1</v>
      </c>
      <c r="E206" s="22">
        <v>1300</v>
      </c>
      <c r="F206" s="1"/>
      <c r="G206" s="13"/>
      <c r="H206" s="1"/>
      <c r="I206" s="1"/>
      <c r="J206" s="13"/>
      <c r="K206" s="2"/>
      <c r="L206" s="2"/>
      <c r="M206" s="2"/>
      <c r="N206" s="2"/>
      <c r="O206" s="2"/>
    </row>
    <row r="207" spans="2:15" ht="19.05" customHeight="1" x14ac:dyDescent="0.25">
      <c r="B207" s="20" t="s">
        <v>156</v>
      </c>
      <c r="C207" s="20" t="s">
        <v>184</v>
      </c>
      <c r="D207" s="21">
        <v>1</v>
      </c>
      <c r="E207" s="22">
        <v>3150.84</v>
      </c>
      <c r="F207" s="1"/>
      <c r="G207" s="13"/>
      <c r="H207" s="1"/>
      <c r="I207" s="1"/>
      <c r="J207" s="13"/>
      <c r="K207" s="2"/>
      <c r="L207" s="2"/>
      <c r="M207" s="2"/>
      <c r="N207" s="2"/>
      <c r="O207" s="2"/>
    </row>
    <row r="208" spans="2:15" ht="19.05" customHeight="1" x14ac:dyDescent="0.25">
      <c r="B208" s="20" t="s">
        <v>236</v>
      </c>
      <c r="C208" s="20" t="s">
        <v>479</v>
      </c>
      <c r="D208" s="21">
        <v>1</v>
      </c>
      <c r="E208" s="22">
        <v>3267</v>
      </c>
      <c r="F208" s="1"/>
      <c r="G208" s="13"/>
      <c r="H208" s="1"/>
      <c r="I208" s="1"/>
      <c r="J208" s="13"/>
      <c r="K208" s="2"/>
      <c r="L208" s="2"/>
      <c r="M208" s="2"/>
      <c r="N208" s="2"/>
      <c r="O208" s="2"/>
    </row>
    <row r="209" spans="2:15" ht="19.05" customHeight="1" x14ac:dyDescent="0.25">
      <c r="B209" s="20" t="s">
        <v>356</v>
      </c>
      <c r="C209" s="20" t="s">
        <v>480</v>
      </c>
      <c r="D209" s="21">
        <v>2</v>
      </c>
      <c r="E209" s="22">
        <v>1372.2</v>
      </c>
      <c r="F209" s="1"/>
      <c r="G209" s="13"/>
      <c r="H209" s="1"/>
      <c r="I209" s="1"/>
      <c r="J209" s="13"/>
      <c r="K209" s="2"/>
      <c r="L209" s="2"/>
      <c r="M209" s="2"/>
      <c r="N209" s="2"/>
      <c r="O209" s="2"/>
    </row>
    <row r="210" spans="2:15" ht="19.05" customHeight="1" x14ac:dyDescent="0.25">
      <c r="B210" s="20" t="s">
        <v>237</v>
      </c>
      <c r="C210" s="20" t="s">
        <v>270</v>
      </c>
      <c r="D210" s="21">
        <v>1</v>
      </c>
      <c r="E210" s="22">
        <v>1199.99</v>
      </c>
      <c r="F210" s="1"/>
      <c r="G210" s="13"/>
      <c r="H210" s="1"/>
      <c r="I210" s="1"/>
      <c r="J210" s="13"/>
      <c r="K210" s="2"/>
      <c r="L210" s="2"/>
      <c r="M210" s="2"/>
      <c r="N210" s="2"/>
      <c r="O210" s="2"/>
    </row>
    <row r="211" spans="2:15" ht="19.05" customHeight="1" x14ac:dyDescent="0.25">
      <c r="B211" s="20" t="s">
        <v>412</v>
      </c>
      <c r="C211" s="20" t="s">
        <v>481</v>
      </c>
      <c r="D211" s="21">
        <v>2</v>
      </c>
      <c r="E211" s="22">
        <v>3297.25</v>
      </c>
      <c r="F211" s="1"/>
      <c r="G211" s="13"/>
      <c r="H211" s="1"/>
      <c r="I211" s="1"/>
      <c r="J211" s="13"/>
      <c r="K211" s="2"/>
      <c r="L211" s="2"/>
      <c r="M211" s="2"/>
      <c r="N211" s="2"/>
      <c r="O211" s="2"/>
    </row>
    <row r="212" spans="2:15" ht="19.05" customHeight="1" x14ac:dyDescent="0.25">
      <c r="B212" s="20" t="s">
        <v>174</v>
      </c>
      <c r="C212" s="20" t="s">
        <v>482</v>
      </c>
      <c r="D212" s="21">
        <v>1</v>
      </c>
      <c r="E212" s="22">
        <v>600</v>
      </c>
      <c r="F212" s="1"/>
      <c r="G212" s="13"/>
      <c r="H212" s="1"/>
      <c r="I212" s="1"/>
      <c r="J212" s="13"/>
      <c r="K212" s="2"/>
      <c r="L212" s="2"/>
      <c r="M212" s="2"/>
      <c r="N212" s="2"/>
      <c r="O212" s="2"/>
    </row>
    <row r="213" spans="2:15" ht="19.05" customHeight="1" x14ac:dyDescent="0.25">
      <c r="B213" s="20" t="s">
        <v>406</v>
      </c>
      <c r="C213" s="20" t="s">
        <v>483</v>
      </c>
      <c r="D213" s="21">
        <v>1</v>
      </c>
      <c r="E213" s="22">
        <v>786.5</v>
      </c>
      <c r="F213" s="1"/>
      <c r="G213" s="13"/>
      <c r="H213" s="1"/>
      <c r="I213" s="1"/>
      <c r="J213" s="13"/>
      <c r="K213" s="2"/>
      <c r="L213" s="2"/>
      <c r="M213" s="2"/>
      <c r="N213" s="2"/>
      <c r="O213" s="2"/>
    </row>
    <row r="214" spans="2:15" ht="19.05" customHeight="1" x14ac:dyDescent="0.25">
      <c r="B214" s="20" t="s">
        <v>55</v>
      </c>
      <c r="C214" s="20" t="s">
        <v>56</v>
      </c>
      <c r="D214" s="21">
        <v>1</v>
      </c>
      <c r="E214" s="22">
        <v>1500</v>
      </c>
      <c r="F214" s="1"/>
      <c r="G214" s="13"/>
      <c r="H214" s="1"/>
      <c r="I214" s="1"/>
      <c r="J214" s="13"/>
      <c r="K214" s="2"/>
      <c r="L214" s="2"/>
      <c r="M214" s="2"/>
      <c r="N214" s="2"/>
      <c r="O214" s="2"/>
    </row>
    <row r="215" spans="2:15" ht="19.05" customHeight="1" x14ac:dyDescent="0.25">
      <c r="B215" s="20" t="s">
        <v>311</v>
      </c>
      <c r="C215" s="20" t="s">
        <v>317</v>
      </c>
      <c r="D215" s="21">
        <v>3</v>
      </c>
      <c r="E215" s="22">
        <v>24243</v>
      </c>
      <c r="F215" s="1"/>
      <c r="G215" s="13"/>
      <c r="H215" s="1"/>
      <c r="I215" s="1"/>
      <c r="J215" s="13"/>
      <c r="K215" s="2"/>
      <c r="L215" s="2"/>
      <c r="M215" s="2"/>
      <c r="N215" s="2"/>
      <c r="O215" s="2"/>
    </row>
  </sheetData>
  <sortState ref="B10:E151">
    <sortCondition descending="1" ref="E10:E151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topLeftCell="G1" workbookViewId="0">
      <pane ySplit="1" topLeftCell="A181" activePane="bottomLeft" state="frozen"/>
      <selection pane="bottomLeft" activeCell="L4" sqref="L4:O209"/>
    </sheetView>
  </sheetViews>
  <sheetFormatPr defaultRowHeight="14.3" x14ac:dyDescent="0.25"/>
  <cols>
    <col min="2" max="2" width="14.5" bestFit="1" customWidth="1"/>
    <col min="3" max="3" width="41.125" bestFit="1" customWidth="1"/>
    <col min="4" max="4" width="10.125" bestFit="1" customWidth="1"/>
    <col min="5" max="5" width="9" bestFit="1" customWidth="1"/>
    <col min="6" max="6" width="12" bestFit="1" customWidth="1"/>
    <col min="7" max="7" width="13.125" bestFit="1" customWidth="1"/>
    <col min="8" max="8" width="20.5" style="37" customWidth="1"/>
    <col min="12" max="12" width="70.5" customWidth="1"/>
    <col min="13" max="13" width="10.875" customWidth="1"/>
    <col min="14" max="14" width="32.5" customWidth="1"/>
    <col min="15" max="15" width="61.125" customWidth="1"/>
  </cols>
  <sheetData>
    <row r="1" spans="1:15" ht="67.95" x14ac:dyDescent="0.25">
      <c r="A1" s="14" t="s">
        <v>283</v>
      </c>
      <c r="B1" s="14" t="s">
        <v>284</v>
      </c>
      <c r="C1" s="14" t="s">
        <v>0</v>
      </c>
      <c r="D1" s="15" t="s">
        <v>1</v>
      </c>
      <c r="E1" s="16" t="s">
        <v>2</v>
      </c>
      <c r="F1" s="17" t="s">
        <v>3</v>
      </c>
      <c r="G1" s="17" t="s">
        <v>319</v>
      </c>
      <c r="H1" s="17" t="s">
        <v>430</v>
      </c>
    </row>
    <row r="2" spans="1:15" ht="14.95" x14ac:dyDescent="0.25">
      <c r="A2">
        <v>1</v>
      </c>
      <c r="B2" t="s">
        <v>285</v>
      </c>
      <c r="C2" s="23" t="s">
        <v>37</v>
      </c>
      <c r="D2" s="24" t="s">
        <v>38</v>
      </c>
      <c r="E2">
        <v>1</v>
      </c>
      <c r="F2" s="25">
        <v>1003.9</v>
      </c>
      <c r="N2" s="18" t="s">
        <v>274</v>
      </c>
    </row>
    <row r="3" spans="1:15" x14ac:dyDescent="0.25">
      <c r="A3">
        <v>1</v>
      </c>
      <c r="B3" t="s">
        <v>285</v>
      </c>
      <c r="C3" s="23" t="s">
        <v>51</v>
      </c>
      <c r="D3" s="24" t="s">
        <v>52</v>
      </c>
      <c r="E3">
        <v>1</v>
      </c>
      <c r="F3" s="25">
        <v>12705</v>
      </c>
      <c r="L3" s="18" t="s">
        <v>0</v>
      </c>
      <c r="M3" s="18" t="s">
        <v>1</v>
      </c>
      <c r="N3" t="s">
        <v>272</v>
      </c>
      <c r="O3" t="s">
        <v>273</v>
      </c>
    </row>
    <row r="4" spans="1:15" ht="14.95" x14ac:dyDescent="0.25">
      <c r="A4">
        <v>1</v>
      </c>
      <c r="B4" t="s">
        <v>285</v>
      </c>
      <c r="C4" s="23" t="s">
        <v>18</v>
      </c>
      <c r="D4" s="24" t="s">
        <v>19</v>
      </c>
      <c r="E4">
        <v>1</v>
      </c>
      <c r="F4" s="25">
        <v>155</v>
      </c>
      <c r="L4" t="s">
        <v>323</v>
      </c>
      <c r="M4" t="s">
        <v>324</v>
      </c>
      <c r="N4" s="19">
        <v>1</v>
      </c>
      <c r="O4" s="31">
        <v>332.18</v>
      </c>
    </row>
    <row r="5" spans="1:15" ht="14.95" x14ac:dyDescent="0.25">
      <c r="A5">
        <v>1</v>
      </c>
      <c r="B5" t="s">
        <v>320</v>
      </c>
      <c r="C5" t="s">
        <v>49</v>
      </c>
      <c r="D5" s="24" t="s">
        <v>57</v>
      </c>
      <c r="E5">
        <v>1</v>
      </c>
      <c r="F5" s="25">
        <v>11271.15</v>
      </c>
      <c r="L5" t="s">
        <v>342</v>
      </c>
      <c r="M5" t="s">
        <v>343</v>
      </c>
      <c r="N5" s="19">
        <v>2</v>
      </c>
      <c r="O5" s="31">
        <v>3998.18</v>
      </c>
    </row>
    <row r="6" spans="1:15" x14ac:dyDescent="0.25">
      <c r="A6">
        <v>1</v>
      </c>
      <c r="B6" t="s">
        <v>285</v>
      </c>
      <c r="C6" s="23" t="s">
        <v>6</v>
      </c>
      <c r="D6" s="24" t="s">
        <v>7</v>
      </c>
      <c r="E6">
        <v>1</v>
      </c>
      <c r="F6" s="25">
        <v>1500</v>
      </c>
      <c r="L6" t="s">
        <v>58</v>
      </c>
      <c r="M6" t="s">
        <v>102</v>
      </c>
      <c r="N6" s="19">
        <v>3</v>
      </c>
      <c r="O6" s="31">
        <v>13232.83</v>
      </c>
    </row>
    <row r="7" spans="1:15" x14ac:dyDescent="0.25">
      <c r="A7">
        <v>1</v>
      </c>
      <c r="B7" t="s">
        <v>285</v>
      </c>
      <c r="C7" s="23" t="s">
        <v>16</v>
      </c>
      <c r="D7" s="24" t="s">
        <v>17</v>
      </c>
      <c r="E7">
        <v>1</v>
      </c>
      <c r="F7" s="25">
        <v>2960.1</v>
      </c>
      <c r="L7" t="s">
        <v>59</v>
      </c>
      <c r="M7" t="s">
        <v>103</v>
      </c>
      <c r="N7" s="19">
        <v>3</v>
      </c>
      <c r="O7" s="31">
        <v>13446</v>
      </c>
    </row>
    <row r="8" spans="1:15" x14ac:dyDescent="0.25">
      <c r="A8">
        <v>1</v>
      </c>
      <c r="B8" t="s">
        <v>320</v>
      </c>
      <c r="C8" s="23" t="s">
        <v>41</v>
      </c>
      <c r="D8" s="24" t="s">
        <v>42</v>
      </c>
      <c r="E8">
        <v>1</v>
      </c>
      <c r="F8" s="25">
        <v>8184</v>
      </c>
      <c r="L8" t="s">
        <v>6</v>
      </c>
      <c r="M8" t="s">
        <v>7</v>
      </c>
      <c r="N8" s="19">
        <v>2</v>
      </c>
      <c r="O8" s="31">
        <v>5300</v>
      </c>
    </row>
    <row r="9" spans="1:15" ht="14.95" x14ac:dyDescent="0.25">
      <c r="A9">
        <v>1</v>
      </c>
      <c r="B9" t="s">
        <v>320</v>
      </c>
      <c r="C9" s="23" t="s">
        <v>45</v>
      </c>
      <c r="D9" s="24" t="s">
        <v>46</v>
      </c>
      <c r="E9">
        <v>1</v>
      </c>
      <c r="F9" s="25">
        <v>600</v>
      </c>
      <c r="L9" t="s">
        <v>175</v>
      </c>
      <c r="M9" t="s">
        <v>203</v>
      </c>
      <c r="N9" s="19">
        <v>1</v>
      </c>
      <c r="O9" s="31">
        <v>2214.3000000000002</v>
      </c>
    </row>
    <row r="10" spans="1:15" x14ac:dyDescent="0.25">
      <c r="A10">
        <v>1</v>
      </c>
      <c r="B10" t="s">
        <v>320</v>
      </c>
      <c r="C10" s="23" t="s">
        <v>25</v>
      </c>
      <c r="D10" s="24" t="s">
        <v>26</v>
      </c>
      <c r="E10">
        <v>1</v>
      </c>
      <c r="F10" s="25">
        <v>3612</v>
      </c>
      <c r="L10" t="s">
        <v>350</v>
      </c>
      <c r="M10" t="s">
        <v>351</v>
      </c>
      <c r="N10" s="19">
        <v>1</v>
      </c>
      <c r="O10" s="31">
        <v>322.5</v>
      </c>
    </row>
    <row r="11" spans="1:15" x14ac:dyDescent="0.25">
      <c r="A11">
        <v>1</v>
      </c>
      <c r="B11" t="s">
        <v>320</v>
      </c>
      <c r="C11" s="23" t="s">
        <v>31</v>
      </c>
      <c r="D11" s="24" t="s">
        <v>32</v>
      </c>
      <c r="E11">
        <v>1</v>
      </c>
      <c r="F11" s="25">
        <v>6615.88</v>
      </c>
      <c r="L11" t="s">
        <v>8</v>
      </c>
      <c r="M11" t="s">
        <v>104</v>
      </c>
      <c r="N11" s="19">
        <v>1</v>
      </c>
      <c r="O11" s="31">
        <v>10890</v>
      </c>
    </row>
    <row r="12" spans="1:15" x14ac:dyDescent="0.25">
      <c r="A12">
        <v>1</v>
      </c>
      <c r="B12" t="s">
        <v>320</v>
      </c>
      <c r="C12" s="23" t="s">
        <v>33</v>
      </c>
      <c r="D12" s="24" t="s">
        <v>34</v>
      </c>
      <c r="E12">
        <v>1</v>
      </c>
      <c r="F12" s="25">
        <v>1960.09</v>
      </c>
      <c r="L12" t="s">
        <v>167</v>
      </c>
      <c r="M12" t="s">
        <v>195</v>
      </c>
      <c r="N12" s="19">
        <v>1</v>
      </c>
      <c r="O12" s="31">
        <v>6000</v>
      </c>
    </row>
    <row r="13" spans="1:15" x14ac:dyDescent="0.25">
      <c r="A13">
        <v>1</v>
      </c>
      <c r="B13" t="s">
        <v>320</v>
      </c>
      <c r="C13" s="23" t="s">
        <v>6</v>
      </c>
      <c r="D13" s="24" t="s">
        <v>7</v>
      </c>
      <c r="E13">
        <v>1</v>
      </c>
      <c r="F13" s="25">
        <v>3800</v>
      </c>
      <c r="L13" t="s">
        <v>426</v>
      </c>
      <c r="M13" t="s">
        <v>427</v>
      </c>
      <c r="N13" s="19">
        <v>1</v>
      </c>
      <c r="O13" s="31">
        <v>2624.25</v>
      </c>
    </row>
    <row r="14" spans="1:15" x14ac:dyDescent="0.25">
      <c r="A14">
        <v>1</v>
      </c>
      <c r="B14" t="s">
        <v>320</v>
      </c>
      <c r="C14" s="23" t="s">
        <v>12</v>
      </c>
      <c r="D14" s="24" t="s">
        <v>13</v>
      </c>
      <c r="E14">
        <v>1</v>
      </c>
      <c r="F14" s="25">
        <v>250</v>
      </c>
      <c r="L14" t="s">
        <v>60</v>
      </c>
      <c r="M14" t="s">
        <v>105</v>
      </c>
      <c r="N14" s="19">
        <v>1</v>
      </c>
      <c r="O14" s="31">
        <v>5280</v>
      </c>
    </row>
    <row r="15" spans="1:15" ht="75.099999999999994" x14ac:dyDescent="0.25">
      <c r="A15" s="38">
        <v>1</v>
      </c>
      <c r="B15" s="38" t="s">
        <v>320</v>
      </c>
      <c r="C15" s="39" t="s">
        <v>275</v>
      </c>
      <c r="D15" s="40" t="s">
        <v>50</v>
      </c>
      <c r="E15" s="38">
        <v>1</v>
      </c>
      <c r="F15" s="41">
        <v>8772.5</v>
      </c>
      <c r="G15" s="38"/>
      <c r="H15" s="42" t="s">
        <v>431</v>
      </c>
      <c r="L15" t="s">
        <v>204</v>
      </c>
      <c r="M15" t="s">
        <v>238</v>
      </c>
      <c r="N15" s="19">
        <v>1</v>
      </c>
      <c r="O15" s="31">
        <v>1452</v>
      </c>
    </row>
    <row r="16" spans="1:15" x14ac:dyDescent="0.25">
      <c r="A16">
        <v>1</v>
      </c>
      <c r="B16" t="s">
        <v>320</v>
      </c>
      <c r="C16" s="23" t="s">
        <v>22</v>
      </c>
      <c r="D16" s="24" t="s">
        <v>23</v>
      </c>
      <c r="E16">
        <v>1</v>
      </c>
      <c r="F16" s="25">
        <v>17600</v>
      </c>
      <c r="L16" t="s">
        <v>340</v>
      </c>
      <c r="M16" t="s">
        <v>341</v>
      </c>
      <c r="N16" s="19">
        <v>1</v>
      </c>
      <c r="O16" s="31">
        <v>375</v>
      </c>
    </row>
    <row r="17" spans="1:15" ht="14.95" x14ac:dyDescent="0.25">
      <c r="A17">
        <v>1</v>
      </c>
      <c r="B17" t="s">
        <v>320</v>
      </c>
      <c r="C17" s="23" t="s">
        <v>39</v>
      </c>
      <c r="D17" s="24" t="s">
        <v>40</v>
      </c>
      <c r="E17">
        <v>1</v>
      </c>
      <c r="F17" s="25">
        <v>10400</v>
      </c>
      <c r="L17" t="s">
        <v>205</v>
      </c>
      <c r="M17" t="s">
        <v>239</v>
      </c>
      <c r="N17" s="19">
        <v>1</v>
      </c>
      <c r="O17" s="31">
        <v>4400</v>
      </c>
    </row>
    <row r="18" spans="1:15" x14ac:dyDescent="0.25">
      <c r="A18">
        <v>1</v>
      </c>
      <c r="B18" t="s">
        <v>320</v>
      </c>
      <c r="C18" s="23" t="s">
        <v>43</v>
      </c>
      <c r="D18" s="24" t="s">
        <v>44</v>
      </c>
      <c r="E18">
        <v>1</v>
      </c>
      <c r="F18" s="25">
        <v>21235.5</v>
      </c>
      <c r="L18" t="s">
        <v>206</v>
      </c>
      <c r="M18" t="s">
        <v>240</v>
      </c>
      <c r="N18" s="19">
        <v>1</v>
      </c>
      <c r="O18" s="31">
        <v>600</v>
      </c>
    </row>
    <row r="19" spans="1:15" x14ac:dyDescent="0.25">
      <c r="A19">
        <v>1</v>
      </c>
      <c r="B19" t="s">
        <v>320</v>
      </c>
      <c r="C19" s="23" t="s">
        <v>47</v>
      </c>
      <c r="D19" s="24" t="s">
        <v>48</v>
      </c>
      <c r="E19">
        <v>1</v>
      </c>
      <c r="F19" s="25">
        <v>17520</v>
      </c>
      <c r="L19" t="s">
        <v>162</v>
      </c>
      <c r="M19" t="s">
        <v>190</v>
      </c>
      <c r="N19" s="19">
        <v>1</v>
      </c>
      <c r="O19" s="31">
        <v>2141.6999999999998</v>
      </c>
    </row>
    <row r="20" spans="1:15" ht="14.95" x14ac:dyDescent="0.25">
      <c r="A20">
        <v>1</v>
      </c>
      <c r="B20" t="s">
        <v>320</v>
      </c>
      <c r="C20" s="23" t="s">
        <v>10</v>
      </c>
      <c r="D20" s="24" t="s">
        <v>11</v>
      </c>
      <c r="E20">
        <v>1</v>
      </c>
      <c r="F20" s="25">
        <v>17920</v>
      </c>
      <c r="L20" t="s">
        <v>10</v>
      </c>
      <c r="M20" t="s">
        <v>11</v>
      </c>
      <c r="N20" s="19">
        <v>2</v>
      </c>
      <c r="O20" s="31">
        <v>22820</v>
      </c>
    </row>
    <row r="21" spans="1:15" ht="14.95" x14ac:dyDescent="0.25">
      <c r="A21">
        <v>1</v>
      </c>
      <c r="B21" t="s">
        <v>320</v>
      </c>
      <c r="C21" s="23" t="s">
        <v>55</v>
      </c>
      <c r="D21" s="24" t="s">
        <v>56</v>
      </c>
      <c r="E21">
        <v>1</v>
      </c>
      <c r="F21" s="25">
        <v>1500</v>
      </c>
      <c r="L21" t="s">
        <v>207</v>
      </c>
      <c r="M21" t="s">
        <v>241</v>
      </c>
      <c r="N21" s="19">
        <v>1</v>
      </c>
      <c r="O21" s="31">
        <v>344.76</v>
      </c>
    </row>
    <row r="22" spans="1:15" ht="14.95" x14ac:dyDescent="0.25">
      <c r="A22" s="26">
        <v>1</v>
      </c>
      <c r="B22" s="26" t="s">
        <v>320</v>
      </c>
      <c r="C22" s="23" t="s">
        <v>29</v>
      </c>
      <c r="D22" s="24" t="s">
        <v>30</v>
      </c>
      <c r="E22" s="26">
        <v>1</v>
      </c>
      <c r="F22" s="27">
        <v>1000</v>
      </c>
      <c r="G22" s="28">
        <f>SUM(F2:F22)</f>
        <v>150565.12</v>
      </c>
      <c r="L22" t="s">
        <v>61</v>
      </c>
      <c r="M22" t="s">
        <v>106</v>
      </c>
      <c r="N22" s="19">
        <v>1</v>
      </c>
      <c r="O22" s="31">
        <v>1000</v>
      </c>
    </row>
    <row r="23" spans="1:15" ht="14.95" x14ac:dyDescent="0.25">
      <c r="A23" s="29">
        <v>1</v>
      </c>
      <c r="B23" s="29" t="s">
        <v>286</v>
      </c>
      <c r="C23" t="s">
        <v>287</v>
      </c>
      <c r="D23" t="s">
        <v>296</v>
      </c>
      <c r="E23" s="29">
        <v>1</v>
      </c>
      <c r="F23" s="25">
        <v>108.9</v>
      </c>
      <c r="L23" t="s">
        <v>208</v>
      </c>
      <c r="M23" t="s">
        <v>242</v>
      </c>
      <c r="N23" s="19">
        <v>1</v>
      </c>
      <c r="O23" s="31">
        <v>500</v>
      </c>
    </row>
    <row r="24" spans="1:15" x14ac:dyDescent="0.25">
      <c r="A24" s="29">
        <v>1</v>
      </c>
      <c r="B24" s="29" t="s">
        <v>286</v>
      </c>
      <c r="C24" t="s">
        <v>288</v>
      </c>
      <c r="D24" t="s">
        <v>297</v>
      </c>
      <c r="E24" s="29">
        <v>1</v>
      </c>
      <c r="F24" s="25">
        <v>266.2</v>
      </c>
      <c r="L24" t="s">
        <v>12</v>
      </c>
      <c r="M24" t="s">
        <v>13</v>
      </c>
      <c r="N24" s="19">
        <v>1</v>
      </c>
      <c r="O24" s="31">
        <v>250</v>
      </c>
    </row>
    <row r="25" spans="1:15" ht="14.95" x14ac:dyDescent="0.25">
      <c r="A25" s="29">
        <v>1</v>
      </c>
      <c r="B25" s="29" t="s">
        <v>286</v>
      </c>
      <c r="C25" t="s">
        <v>289</v>
      </c>
      <c r="D25" t="s">
        <v>298</v>
      </c>
      <c r="E25" s="29">
        <v>1</v>
      </c>
      <c r="F25" s="25">
        <v>2723.84</v>
      </c>
      <c r="L25" t="s">
        <v>209</v>
      </c>
      <c r="M25" t="s">
        <v>243</v>
      </c>
      <c r="N25" s="19">
        <v>1</v>
      </c>
      <c r="O25" s="31">
        <v>6400</v>
      </c>
    </row>
    <row r="26" spans="1:15" ht="14.95" x14ac:dyDescent="0.25">
      <c r="A26" s="29">
        <v>1</v>
      </c>
      <c r="B26" s="29" t="s">
        <v>286</v>
      </c>
      <c r="C26" t="s">
        <v>290</v>
      </c>
      <c r="D26" t="s">
        <v>299</v>
      </c>
      <c r="E26" s="29">
        <v>1</v>
      </c>
      <c r="F26" s="25">
        <v>235.95</v>
      </c>
      <c r="L26" t="s">
        <v>380</v>
      </c>
      <c r="M26" t="s">
        <v>381</v>
      </c>
      <c r="N26" s="19">
        <v>1</v>
      </c>
      <c r="O26" s="31">
        <v>1801.8</v>
      </c>
    </row>
    <row r="27" spans="1:15" x14ac:dyDescent="0.25">
      <c r="A27" s="29">
        <v>1</v>
      </c>
      <c r="B27" s="29" t="s">
        <v>286</v>
      </c>
      <c r="C27" t="s">
        <v>291</v>
      </c>
      <c r="D27" t="s">
        <v>300</v>
      </c>
      <c r="E27" s="29">
        <v>1</v>
      </c>
      <c r="F27" s="25">
        <v>744.64</v>
      </c>
      <c r="L27" t="s">
        <v>392</v>
      </c>
      <c r="M27" t="s">
        <v>393</v>
      </c>
      <c r="N27" s="19">
        <v>2</v>
      </c>
      <c r="O27" s="31">
        <v>911.69</v>
      </c>
    </row>
    <row r="28" spans="1:15" ht="14.95" x14ac:dyDescent="0.25">
      <c r="A28" s="29">
        <v>1</v>
      </c>
      <c r="B28" s="29" t="s">
        <v>286</v>
      </c>
      <c r="C28" t="s">
        <v>292</v>
      </c>
      <c r="D28" t="s">
        <v>301</v>
      </c>
      <c r="E28" s="29">
        <v>1</v>
      </c>
      <c r="F28" s="25">
        <v>1065.26</v>
      </c>
      <c r="L28" t="s">
        <v>372</v>
      </c>
      <c r="M28" t="s">
        <v>373</v>
      </c>
      <c r="N28" s="19">
        <v>1</v>
      </c>
      <c r="O28" s="31">
        <v>1520</v>
      </c>
    </row>
    <row r="29" spans="1:15" x14ac:dyDescent="0.25">
      <c r="A29" s="29">
        <v>1</v>
      </c>
      <c r="B29" s="29" t="s">
        <v>286</v>
      </c>
      <c r="C29" t="s">
        <v>293</v>
      </c>
      <c r="D29" t="s">
        <v>302</v>
      </c>
      <c r="E29" s="29">
        <v>1</v>
      </c>
      <c r="F29" s="25">
        <v>46.88</v>
      </c>
      <c r="L29" t="s">
        <v>210</v>
      </c>
      <c r="M29" t="s">
        <v>244</v>
      </c>
      <c r="N29" s="19">
        <v>1</v>
      </c>
      <c r="O29" s="31">
        <v>9573</v>
      </c>
    </row>
    <row r="30" spans="1:15" x14ac:dyDescent="0.25">
      <c r="A30" s="29">
        <v>1</v>
      </c>
      <c r="B30" s="29" t="s">
        <v>286</v>
      </c>
      <c r="C30" t="s">
        <v>294</v>
      </c>
      <c r="D30" t="s">
        <v>303</v>
      </c>
      <c r="E30" s="29">
        <v>1</v>
      </c>
      <c r="F30" s="25">
        <v>598.93999999999994</v>
      </c>
      <c r="L30" t="s">
        <v>161</v>
      </c>
      <c r="M30" t="s">
        <v>189</v>
      </c>
      <c r="N30" s="19">
        <v>1</v>
      </c>
      <c r="O30" s="31">
        <v>250</v>
      </c>
    </row>
    <row r="31" spans="1:15" x14ac:dyDescent="0.25">
      <c r="A31" s="29">
        <v>1</v>
      </c>
      <c r="B31" s="29" t="s">
        <v>286</v>
      </c>
      <c r="C31" t="s">
        <v>292</v>
      </c>
      <c r="D31" t="s">
        <v>301</v>
      </c>
      <c r="E31" s="29">
        <v>1</v>
      </c>
      <c r="F31" s="25">
        <v>988.5</v>
      </c>
      <c r="L31" t="s">
        <v>211</v>
      </c>
      <c r="M31" t="s">
        <v>245</v>
      </c>
      <c r="N31" s="19">
        <v>1</v>
      </c>
      <c r="O31" s="31">
        <v>495</v>
      </c>
    </row>
    <row r="32" spans="1:15" x14ac:dyDescent="0.25">
      <c r="A32" s="30">
        <v>1</v>
      </c>
      <c r="B32" s="30" t="s">
        <v>286</v>
      </c>
      <c r="C32" s="26" t="s">
        <v>295</v>
      </c>
      <c r="D32" s="26" t="s">
        <v>304</v>
      </c>
      <c r="E32" s="30">
        <v>1</v>
      </c>
      <c r="F32" s="27">
        <v>75.069999999999993</v>
      </c>
      <c r="G32" s="26">
        <f>SUM(F23:F32)</f>
        <v>6854.1799999999994</v>
      </c>
      <c r="L32" t="s">
        <v>414</v>
      </c>
      <c r="M32" t="s">
        <v>415</v>
      </c>
      <c r="N32" s="19">
        <v>1</v>
      </c>
      <c r="O32" s="31">
        <v>480</v>
      </c>
    </row>
    <row r="33" spans="1:15" ht="14.95" x14ac:dyDescent="0.25">
      <c r="A33" s="29">
        <v>1</v>
      </c>
      <c r="B33" s="29" t="s">
        <v>305</v>
      </c>
      <c r="C33" t="s">
        <v>306</v>
      </c>
      <c r="D33" t="s">
        <v>313</v>
      </c>
      <c r="E33" s="29">
        <v>1</v>
      </c>
      <c r="F33" s="25">
        <v>1230.33</v>
      </c>
      <c r="L33" t="s">
        <v>62</v>
      </c>
      <c r="M33" t="s">
        <v>107</v>
      </c>
      <c r="N33" s="19">
        <v>2</v>
      </c>
      <c r="O33" s="31">
        <v>20381.239999999998</v>
      </c>
    </row>
    <row r="34" spans="1:15" x14ac:dyDescent="0.25">
      <c r="A34" s="29">
        <v>1</v>
      </c>
      <c r="B34" s="29" t="s">
        <v>305</v>
      </c>
      <c r="C34" t="s">
        <v>307</v>
      </c>
      <c r="D34" t="s">
        <v>314</v>
      </c>
      <c r="E34" s="29">
        <v>1</v>
      </c>
      <c r="F34" s="25">
        <v>961.48</v>
      </c>
      <c r="L34" t="s">
        <v>212</v>
      </c>
      <c r="M34" t="s">
        <v>246</v>
      </c>
      <c r="N34" s="19">
        <v>1</v>
      </c>
      <c r="O34" s="31">
        <v>3630</v>
      </c>
    </row>
    <row r="35" spans="1:15" x14ac:dyDescent="0.25">
      <c r="A35" s="29">
        <v>1</v>
      </c>
      <c r="B35" s="29" t="s">
        <v>305</v>
      </c>
      <c r="C35" t="s">
        <v>308</v>
      </c>
      <c r="D35" t="s">
        <v>315</v>
      </c>
      <c r="E35" s="29">
        <v>1</v>
      </c>
      <c r="F35" s="25">
        <v>1714.61</v>
      </c>
      <c r="L35" t="s">
        <v>213</v>
      </c>
      <c r="M35" t="s">
        <v>247</v>
      </c>
      <c r="N35" s="19">
        <v>4</v>
      </c>
      <c r="O35" s="31">
        <v>1494.7</v>
      </c>
    </row>
    <row r="36" spans="1:15" x14ac:dyDescent="0.25">
      <c r="A36" s="29">
        <v>1</v>
      </c>
      <c r="B36" s="29" t="s">
        <v>305</v>
      </c>
      <c r="C36" t="s">
        <v>154</v>
      </c>
      <c r="D36" t="s">
        <v>182</v>
      </c>
      <c r="E36" s="29">
        <v>1</v>
      </c>
      <c r="F36" s="25">
        <v>10083.33</v>
      </c>
      <c r="L36" t="s">
        <v>338</v>
      </c>
      <c r="M36" t="s">
        <v>339</v>
      </c>
      <c r="N36" s="19">
        <v>2</v>
      </c>
      <c r="O36" s="31">
        <v>17596.07</v>
      </c>
    </row>
    <row r="37" spans="1:15" x14ac:dyDescent="0.25">
      <c r="A37" s="29">
        <v>1</v>
      </c>
      <c r="B37" s="29" t="s">
        <v>305</v>
      </c>
      <c r="C37" t="s">
        <v>310</v>
      </c>
      <c r="D37" t="s">
        <v>316</v>
      </c>
      <c r="E37" s="29">
        <v>1</v>
      </c>
      <c r="F37" s="25">
        <v>2548.1</v>
      </c>
      <c r="L37" t="s">
        <v>153</v>
      </c>
      <c r="M37" t="s">
        <v>181</v>
      </c>
      <c r="N37" s="19">
        <v>2</v>
      </c>
      <c r="O37" s="31">
        <v>16331.8</v>
      </c>
    </row>
    <row r="38" spans="1:15" x14ac:dyDescent="0.25">
      <c r="A38" s="29">
        <v>1</v>
      </c>
      <c r="B38" s="29" t="s">
        <v>305</v>
      </c>
      <c r="C38" t="s">
        <v>310</v>
      </c>
      <c r="D38" t="s">
        <v>316</v>
      </c>
      <c r="E38" s="29">
        <v>1</v>
      </c>
      <c r="F38" s="25">
        <v>643.04</v>
      </c>
      <c r="L38" t="s">
        <v>63</v>
      </c>
      <c r="M38" t="s">
        <v>108</v>
      </c>
      <c r="N38" s="19">
        <v>1</v>
      </c>
      <c r="O38" s="31">
        <v>341</v>
      </c>
    </row>
    <row r="39" spans="1:15" x14ac:dyDescent="0.25">
      <c r="A39" s="29">
        <v>1</v>
      </c>
      <c r="B39" s="29" t="s">
        <v>305</v>
      </c>
      <c r="C39" t="s">
        <v>310</v>
      </c>
      <c r="D39" t="s">
        <v>316</v>
      </c>
      <c r="E39" s="29"/>
      <c r="F39" s="25">
        <v>438</v>
      </c>
      <c r="L39" t="s">
        <v>354</v>
      </c>
      <c r="M39" t="s">
        <v>355</v>
      </c>
      <c r="N39" s="19">
        <v>2</v>
      </c>
      <c r="O39" s="31">
        <v>3686.62</v>
      </c>
    </row>
    <row r="40" spans="1:15" x14ac:dyDescent="0.25">
      <c r="A40" s="29">
        <v>1</v>
      </c>
      <c r="B40" s="29" t="s">
        <v>305</v>
      </c>
      <c r="C40" t="s">
        <v>311</v>
      </c>
      <c r="D40" t="s">
        <v>317</v>
      </c>
      <c r="E40" s="29">
        <v>1</v>
      </c>
      <c r="F40" s="25">
        <v>2423</v>
      </c>
      <c r="L40" t="s">
        <v>360</v>
      </c>
      <c r="M40" t="s">
        <v>361</v>
      </c>
      <c r="N40" s="19">
        <v>1</v>
      </c>
      <c r="O40" s="31">
        <v>210.54</v>
      </c>
    </row>
    <row r="41" spans="1:15" x14ac:dyDescent="0.25">
      <c r="A41" s="29">
        <v>1</v>
      </c>
      <c r="B41" s="29" t="s">
        <v>305</v>
      </c>
      <c r="C41" t="s">
        <v>311</v>
      </c>
      <c r="D41" t="s">
        <v>317</v>
      </c>
      <c r="E41" s="29"/>
      <c r="F41" s="25">
        <v>-2548.1</v>
      </c>
      <c r="L41" t="s">
        <v>410</v>
      </c>
      <c r="M41" t="s">
        <v>411</v>
      </c>
      <c r="N41" s="19">
        <v>1</v>
      </c>
      <c r="O41" s="31">
        <v>242</v>
      </c>
    </row>
    <row r="42" spans="1:15" x14ac:dyDescent="0.25">
      <c r="A42" s="29">
        <v>1</v>
      </c>
      <c r="B42" s="29" t="s">
        <v>305</v>
      </c>
      <c r="C42" t="s">
        <v>311</v>
      </c>
      <c r="D42" t="s">
        <v>317</v>
      </c>
      <c r="E42" s="29">
        <v>1</v>
      </c>
      <c r="F42" s="25">
        <v>13103</v>
      </c>
      <c r="L42" t="s">
        <v>64</v>
      </c>
      <c r="M42" t="s">
        <v>109</v>
      </c>
      <c r="N42" s="19">
        <v>1</v>
      </c>
      <c r="O42" s="31">
        <v>1716</v>
      </c>
    </row>
    <row r="43" spans="1:15" ht="14.95" x14ac:dyDescent="0.25">
      <c r="A43" s="29">
        <v>1</v>
      </c>
      <c r="B43" s="29" t="s">
        <v>305</v>
      </c>
      <c r="C43" t="s">
        <v>312</v>
      </c>
      <c r="D43" t="s">
        <v>318</v>
      </c>
      <c r="E43" s="29">
        <v>1</v>
      </c>
      <c r="F43" s="25">
        <v>1900</v>
      </c>
      <c r="L43" t="s">
        <v>159</v>
      </c>
      <c r="M43" t="s">
        <v>187</v>
      </c>
      <c r="N43" s="19">
        <v>1</v>
      </c>
      <c r="O43" s="31">
        <v>2432.1</v>
      </c>
    </row>
    <row r="44" spans="1:15" ht="14.95" x14ac:dyDescent="0.25">
      <c r="A44" s="29">
        <v>1</v>
      </c>
      <c r="B44" s="29" t="s">
        <v>305</v>
      </c>
      <c r="C44" t="s">
        <v>312</v>
      </c>
      <c r="D44" t="s">
        <v>318</v>
      </c>
      <c r="E44" s="29">
        <v>1</v>
      </c>
      <c r="F44" s="25">
        <v>100</v>
      </c>
      <c r="L44" t="s">
        <v>14</v>
      </c>
      <c r="M44" t="s">
        <v>15</v>
      </c>
      <c r="N44" s="19">
        <v>1</v>
      </c>
      <c r="O44" s="31">
        <v>17980.599999999999</v>
      </c>
    </row>
    <row r="45" spans="1:15" ht="14.95" x14ac:dyDescent="0.25">
      <c r="A45" s="30">
        <v>1</v>
      </c>
      <c r="B45" s="30" t="s">
        <v>305</v>
      </c>
      <c r="C45" s="26" t="s">
        <v>312</v>
      </c>
      <c r="D45" s="26" t="s">
        <v>318</v>
      </c>
      <c r="E45" s="30"/>
      <c r="F45" s="27">
        <f>2194.36+1.79</f>
        <v>2196.15</v>
      </c>
      <c r="G45" s="28">
        <f>SUM(F33:F45)</f>
        <v>34792.94</v>
      </c>
      <c r="L45" t="s">
        <v>65</v>
      </c>
      <c r="M45" t="s">
        <v>110</v>
      </c>
      <c r="N45" s="19">
        <v>3</v>
      </c>
      <c r="O45" s="31">
        <v>25063</v>
      </c>
    </row>
    <row r="46" spans="1:15" x14ac:dyDescent="0.25">
      <c r="A46" s="29">
        <v>1</v>
      </c>
      <c r="B46" s="29" t="s">
        <v>276</v>
      </c>
      <c r="C46" t="s">
        <v>277</v>
      </c>
      <c r="D46" t="s">
        <v>280</v>
      </c>
      <c r="E46" s="29">
        <v>1</v>
      </c>
      <c r="F46" s="25">
        <v>41891.760000000002</v>
      </c>
      <c r="L46" t="s">
        <v>157</v>
      </c>
      <c r="M46" t="s">
        <v>185</v>
      </c>
      <c r="N46" s="19">
        <v>4</v>
      </c>
      <c r="O46" s="31">
        <v>11971.74</v>
      </c>
    </row>
    <row r="47" spans="1:15" x14ac:dyDescent="0.25">
      <c r="A47" s="29">
        <v>1</v>
      </c>
      <c r="B47" s="29" t="s">
        <v>276</v>
      </c>
      <c r="C47" t="s">
        <v>278</v>
      </c>
      <c r="D47" t="s">
        <v>281</v>
      </c>
      <c r="E47" s="29"/>
      <c r="F47" s="25">
        <v>41891.760000000002</v>
      </c>
      <c r="L47" t="s">
        <v>404</v>
      </c>
      <c r="M47" t="s">
        <v>405</v>
      </c>
      <c r="N47" s="19">
        <v>2</v>
      </c>
      <c r="O47" s="31">
        <v>2928.2</v>
      </c>
    </row>
    <row r="48" spans="1:15" x14ac:dyDescent="0.25">
      <c r="A48" s="30">
        <v>1</v>
      </c>
      <c r="B48" s="30" t="s">
        <v>276</v>
      </c>
      <c r="C48" s="26" t="s">
        <v>279</v>
      </c>
      <c r="D48" s="26" t="s">
        <v>282</v>
      </c>
      <c r="E48" s="30">
        <v>1</v>
      </c>
      <c r="F48" s="27">
        <v>89097.09</v>
      </c>
      <c r="G48" s="28">
        <f>SUM(F46:F48)</f>
        <v>172880.61</v>
      </c>
      <c r="L48" t="s">
        <v>291</v>
      </c>
      <c r="M48" t="s">
        <v>300</v>
      </c>
      <c r="N48" s="19">
        <v>2</v>
      </c>
      <c r="O48" s="31">
        <v>1270.26</v>
      </c>
    </row>
    <row r="49" spans="1:15" x14ac:dyDescent="0.25">
      <c r="A49" s="29">
        <v>2</v>
      </c>
      <c r="B49" t="s">
        <v>320</v>
      </c>
      <c r="C49" t="s">
        <v>58</v>
      </c>
      <c r="D49" t="s">
        <v>102</v>
      </c>
      <c r="E49" s="29">
        <v>1</v>
      </c>
      <c r="F49" s="25">
        <v>10000</v>
      </c>
      <c r="L49" t="s">
        <v>364</v>
      </c>
      <c r="M49" t="s">
        <v>365</v>
      </c>
      <c r="N49" s="19">
        <v>1</v>
      </c>
      <c r="O49" s="31">
        <v>1452</v>
      </c>
    </row>
    <row r="50" spans="1:15" x14ac:dyDescent="0.25">
      <c r="A50" s="29">
        <v>2</v>
      </c>
      <c r="B50" t="s">
        <v>320</v>
      </c>
      <c r="C50" t="s">
        <v>59</v>
      </c>
      <c r="D50" t="s">
        <v>103</v>
      </c>
      <c r="E50" s="29">
        <v>1</v>
      </c>
      <c r="F50" s="25">
        <v>12100</v>
      </c>
      <c r="L50" t="s">
        <v>66</v>
      </c>
      <c r="M50" t="s">
        <v>111</v>
      </c>
      <c r="N50" s="19">
        <v>1</v>
      </c>
      <c r="O50" s="31">
        <v>6000</v>
      </c>
    </row>
    <row r="51" spans="1:15" x14ac:dyDescent="0.25">
      <c r="A51" s="29">
        <v>2</v>
      </c>
      <c r="B51" t="s">
        <v>320</v>
      </c>
      <c r="C51" t="s">
        <v>8</v>
      </c>
      <c r="D51" t="s">
        <v>104</v>
      </c>
      <c r="E51" s="29">
        <v>1</v>
      </c>
      <c r="F51" s="25">
        <v>10890</v>
      </c>
      <c r="L51" t="s">
        <v>171</v>
      </c>
      <c r="M51" t="s">
        <v>199</v>
      </c>
      <c r="N51" s="19">
        <v>1</v>
      </c>
      <c r="O51" s="31">
        <v>497.79</v>
      </c>
    </row>
    <row r="52" spans="1:15" ht="14.95" x14ac:dyDescent="0.25">
      <c r="A52" s="29">
        <v>2</v>
      </c>
      <c r="B52" t="s">
        <v>320</v>
      </c>
      <c r="C52" t="s">
        <v>60</v>
      </c>
      <c r="D52" t="s">
        <v>105</v>
      </c>
      <c r="E52" s="29">
        <v>1</v>
      </c>
      <c r="F52" s="25">
        <v>5280</v>
      </c>
      <c r="L52" t="s">
        <v>67</v>
      </c>
      <c r="M52" t="s">
        <v>112</v>
      </c>
      <c r="N52" s="19">
        <v>5</v>
      </c>
      <c r="O52" s="31">
        <v>9480</v>
      </c>
    </row>
    <row r="53" spans="1:15" ht="14.95" x14ac:dyDescent="0.25">
      <c r="A53" s="29">
        <v>2</v>
      </c>
      <c r="B53" t="s">
        <v>320</v>
      </c>
      <c r="C53" t="s">
        <v>61</v>
      </c>
      <c r="D53" t="s">
        <v>106</v>
      </c>
      <c r="E53" s="29">
        <v>1</v>
      </c>
      <c r="F53" s="25">
        <v>1000</v>
      </c>
      <c r="L53" t="s">
        <v>388</v>
      </c>
      <c r="M53" t="s">
        <v>389</v>
      </c>
      <c r="N53" s="19">
        <v>1</v>
      </c>
      <c r="O53" s="31">
        <v>484</v>
      </c>
    </row>
    <row r="54" spans="1:15" ht="14.95" x14ac:dyDescent="0.25">
      <c r="A54" s="29">
        <v>2</v>
      </c>
      <c r="B54" t="s">
        <v>320</v>
      </c>
      <c r="C54" t="s">
        <v>62</v>
      </c>
      <c r="D54" t="s">
        <v>107</v>
      </c>
      <c r="E54" s="29">
        <v>1</v>
      </c>
      <c r="F54" s="25">
        <v>10376.959999999999</v>
      </c>
      <c r="L54" t="s">
        <v>214</v>
      </c>
      <c r="M54" t="s">
        <v>248</v>
      </c>
      <c r="N54" s="19">
        <v>1</v>
      </c>
      <c r="O54" s="31">
        <v>11797.5</v>
      </c>
    </row>
    <row r="55" spans="1:15" ht="14.95" x14ac:dyDescent="0.25">
      <c r="A55" s="29">
        <v>2</v>
      </c>
      <c r="B55" t="s">
        <v>320</v>
      </c>
      <c r="C55" t="s">
        <v>62</v>
      </c>
      <c r="D55" t="s">
        <v>107</v>
      </c>
      <c r="E55" s="29">
        <v>1</v>
      </c>
      <c r="F55" s="25">
        <v>10004.280000000001</v>
      </c>
      <c r="L55" t="s">
        <v>16</v>
      </c>
      <c r="M55" t="s">
        <v>17</v>
      </c>
      <c r="N55" s="19">
        <v>2</v>
      </c>
      <c r="O55" s="31">
        <v>4440.1499999999996</v>
      </c>
    </row>
    <row r="56" spans="1:15" ht="14.95" x14ac:dyDescent="0.25">
      <c r="A56" s="29">
        <v>2</v>
      </c>
      <c r="B56" t="s">
        <v>320</v>
      </c>
      <c r="C56" t="s">
        <v>63</v>
      </c>
      <c r="D56" t="s">
        <v>108</v>
      </c>
      <c r="E56" s="29">
        <v>1</v>
      </c>
      <c r="F56" s="25">
        <v>341</v>
      </c>
      <c r="L56" t="s">
        <v>378</v>
      </c>
      <c r="M56" t="s">
        <v>379</v>
      </c>
      <c r="N56" s="19">
        <v>1</v>
      </c>
      <c r="O56" s="31">
        <v>1722.47</v>
      </c>
    </row>
    <row r="57" spans="1:15" ht="14.95" x14ac:dyDescent="0.25">
      <c r="A57" s="29">
        <v>2</v>
      </c>
      <c r="B57" t="s">
        <v>320</v>
      </c>
      <c r="C57" t="s">
        <v>64</v>
      </c>
      <c r="D57" t="s">
        <v>109</v>
      </c>
      <c r="E57" s="29">
        <v>1</v>
      </c>
      <c r="F57" s="25">
        <v>1716</v>
      </c>
      <c r="L57" t="s">
        <v>68</v>
      </c>
      <c r="M57" t="s">
        <v>113</v>
      </c>
      <c r="N57" s="19">
        <v>1</v>
      </c>
      <c r="O57" s="31">
        <v>4477</v>
      </c>
    </row>
    <row r="58" spans="1:15" x14ac:dyDescent="0.25">
      <c r="A58" s="29">
        <v>2</v>
      </c>
      <c r="B58" t="s">
        <v>320</v>
      </c>
      <c r="C58" t="s">
        <v>14</v>
      </c>
      <c r="D58" t="s">
        <v>15</v>
      </c>
      <c r="E58" s="29">
        <v>1</v>
      </c>
      <c r="F58" s="25">
        <v>17980.599999999999</v>
      </c>
      <c r="L58" t="s">
        <v>169</v>
      </c>
      <c r="M58" t="s">
        <v>197</v>
      </c>
      <c r="N58" s="19">
        <v>1</v>
      </c>
      <c r="O58" s="31">
        <v>9510.6</v>
      </c>
    </row>
    <row r="59" spans="1:15" ht="14.95" x14ac:dyDescent="0.25">
      <c r="A59" s="29">
        <v>2</v>
      </c>
      <c r="B59" t="s">
        <v>320</v>
      </c>
      <c r="C59" t="s">
        <v>65</v>
      </c>
      <c r="D59" t="s">
        <v>110</v>
      </c>
      <c r="E59" s="29">
        <v>1</v>
      </c>
      <c r="F59" s="25">
        <v>3706.5</v>
      </c>
      <c r="L59" t="s">
        <v>287</v>
      </c>
      <c r="M59" t="s">
        <v>296</v>
      </c>
      <c r="N59" s="19">
        <v>1</v>
      </c>
      <c r="O59" s="31">
        <v>108.9</v>
      </c>
    </row>
    <row r="60" spans="1:15" ht="14.95" x14ac:dyDescent="0.25">
      <c r="A60" s="29">
        <v>2</v>
      </c>
      <c r="B60" t="s">
        <v>320</v>
      </c>
      <c r="C60" t="s">
        <v>65</v>
      </c>
      <c r="D60" t="s">
        <v>110</v>
      </c>
      <c r="E60" s="29">
        <v>1</v>
      </c>
      <c r="F60" s="25">
        <v>17650</v>
      </c>
      <c r="L60" t="s">
        <v>148</v>
      </c>
      <c r="M60" t="s">
        <v>176</v>
      </c>
      <c r="N60" s="19">
        <v>10</v>
      </c>
      <c r="O60" s="31">
        <v>93044.69</v>
      </c>
    </row>
    <row r="61" spans="1:15" x14ac:dyDescent="0.25">
      <c r="A61" s="29">
        <v>2</v>
      </c>
      <c r="B61" t="s">
        <v>320</v>
      </c>
      <c r="C61" t="s">
        <v>66</v>
      </c>
      <c r="D61" t="s">
        <v>111</v>
      </c>
      <c r="E61" s="29">
        <v>1</v>
      </c>
      <c r="F61" s="25">
        <v>6000</v>
      </c>
      <c r="L61" t="s">
        <v>69</v>
      </c>
      <c r="M61" t="s">
        <v>114</v>
      </c>
      <c r="N61" s="19">
        <v>1</v>
      </c>
      <c r="O61" s="31">
        <v>8264.91</v>
      </c>
    </row>
    <row r="62" spans="1:15" x14ac:dyDescent="0.25">
      <c r="A62" s="29">
        <v>2</v>
      </c>
      <c r="B62" t="s">
        <v>320</v>
      </c>
      <c r="C62" t="s">
        <v>67</v>
      </c>
      <c r="D62" t="s">
        <v>112</v>
      </c>
      <c r="E62" s="29">
        <v>1</v>
      </c>
      <c r="F62" s="25">
        <v>6000</v>
      </c>
      <c r="L62" t="s">
        <v>348</v>
      </c>
      <c r="M62" t="s">
        <v>349</v>
      </c>
      <c r="N62" s="19">
        <v>1</v>
      </c>
      <c r="O62" s="31">
        <v>653.4</v>
      </c>
    </row>
    <row r="63" spans="1:15" x14ac:dyDescent="0.25">
      <c r="A63" s="29">
        <v>2</v>
      </c>
      <c r="B63" t="s">
        <v>320</v>
      </c>
      <c r="C63" t="s">
        <v>68</v>
      </c>
      <c r="D63" t="s">
        <v>113</v>
      </c>
      <c r="E63" s="29">
        <v>1</v>
      </c>
      <c r="F63" s="25">
        <v>4477</v>
      </c>
      <c r="L63" t="s">
        <v>70</v>
      </c>
      <c r="M63" t="s">
        <v>115</v>
      </c>
      <c r="N63" s="19">
        <v>1</v>
      </c>
      <c r="O63" s="31">
        <v>3061.3</v>
      </c>
    </row>
    <row r="64" spans="1:15" x14ac:dyDescent="0.25">
      <c r="A64" s="29">
        <v>2</v>
      </c>
      <c r="B64" t="s">
        <v>320</v>
      </c>
      <c r="C64" t="s">
        <v>69</v>
      </c>
      <c r="D64" t="s">
        <v>114</v>
      </c>
      <c r="E64" s="29">
        <v>1</v>
      </c>
      <c r="F64" s="25">
        <v>8264.91</v>
      </c>
      <c r="L64" t="s">
        <v>290</v>
      </c>
      <c r="M64" t="s">
        <v>299</v>
      </c>
      <c r="N64" s="19">
        <v>2</v>
      </c>
      <c r="O64" s="31">
        <v>895.40000000000009</v>
      </c>
    </row>
    <row r="65" spans="1:15" x14ac:dyDescent="0.25">
      <c r="A65" s="29">
        <v>2</v>
      </c>
      <c r="B65" t="s">
        <v>320</v>
      </c>
      <c r="C65" t="s">
        <v>70</v>
      </c>
      <c r="D65" t="s">
        <v>115</v>
      </c>
      <c r="E65" s="29">
        <v>1</v>
      </c>
      <c r="F65" s="25">
        <v>3061.3</v>
      </c>
      <c r="L65" t="s">
        <v>71</v>
      </c>
      <c r="M65" t="s">
        <v>116</v>
      </c>
      <c r="N65" s="19">
        <v>1</v>
      </c>
      <c r="O65" s="31">
        <v>12300</v>
      </c>
    </row>
    <row r="66" spans="1:15" x14ac:dyDescent="0.25">
      <c r="A66" s="29">
        <v>2</v>
      </c>
      <c r="B66" t="s">
        <v>320</v>
      </c>
      <c r="C66" t="s">
        <v>71</v>
      </c>
      <c r="D66" t="s">
        <v>116</v>
      </c>
      <c r="E66" s="29">
        <v>1</v>
      </c>
      <c r="F66" s="25">
        <v>12300</v>
      </c>
      <c r="L66" t="s">
        <v>346</v>
      </c>
      <c r="M66" t="s">
        <v>347</v>
      </c>
      <c r="N66" s="19">
        <v>1</v>
      </c>
      <c r="O66" s="31">
        <v>737.82</v>
      </c>
    </row>
    <row r="67" spans="1:15" x14ac:dyDescent="0.25">
      <c r="A67" s="29">
        <v>2</v>
      </c>
      <c r="B67" t="s">
        <v>320</v>
      </c>
      <c r="C67" t="s">
        <v>18</v>
      </c>
      <c r="D67" t="s">
        <v>19</v>
      </c>
      <c r="E67" s="29">
        <v>1</v>
      </c>
      <c r="F67" s="25">
        <v>155</v>
      </c>
      <c r="L67" t="s">
        <v>370</v>
      </c>
      <c r="M67" t="s">
        <v>371</v>
      </c>
      <c r="N67" s="19">
        <v>2</v>
      </c>
      <c r="O67" s="31">
        <v>1657</v>
      </c>
    </row>
    <row r="68" spans="1:15" x14ac:dyDescent="0.25">
      <c r="A68" s="29">
        <v>2</v>
      </c>
      <c r="B68" t="s">
        <v>320</v>
      </c>
      <c r="C68" t="s">
        <v>72</v>
      </c>
      <c r="D68" t="s">
        <v>117</v>
      </c>
      <c r="E68" s="29">
        <v>1</v>
      </c>
      <c r="F68" s="25">
        <v>1100</v>
      </c>
      <c r="L68" t="s">
        <v>215</v>
      </c>
      <c r="M68" t="s">
        <v>249</v>
      </c>
      <c r="N68" s="19">
        <v>1</v>
      </c>
      <c r="O68" s="31">
        <v>187.1</v>
      </c>
    </row>
    <row r="69" spans="1:15" ht="14.95" x14ac:dyDescent="0.25">
      <c r="A69" s="29">
        <v>2</v>
      </c>
      <c r="B69" t="s">
        <v>320</v>
      </c>
      <c r="C69" t="s">
        <v>20</v>
      </c>
      <c r="D69" t="s">
        <v>21</v>
      </c>
      <c r="E69" s="29">
        <v>1</v>
      </c>
      <c r="F69" s="25">
        <v>17487.48</v>
      </c>
      <c r="L69" t="s">
        <v>18</v>
      </c>
      <c r="M69" t="s">
        <v>19</v>
      </c>
      <c r="N69" s="19">
        <v>2</v>
      </c>
      <c r="O69" s="31">
        <v>310</v>
      </c>
    </row>
    <row r="70" spans="1:15" x14ac:dyDescent="0.25">
      <c r="A70" s="29">
        <v>2</v>
      </c>
      <c r="B70" t="s">
        <v>320</v>
      </c>
      <c r="C70" t="s">
        <v>73</v>
      </c>
      <c r="D70" t="s">
        <v>118</v>
      </c>
      <c r="E70" s="29">
        <v>1</v>
      </c>
      <c r="F70" s="25">
        <v>584.42999999999995</v>
      </c>
      <c r="L70" t="s">
        <v>352</v>
      </c>
      <c r="M70" t="s">
        <v>353</v>
      </c>
      <c r="N70" s="19">
        <v>4</v>
      </c>
      <c r="O70" s="31">
        <v>4537.5</v>
      </c>
    </row>
    <row r="71" spans="1:15" x14ac:dyDescent="0.25">
      <c r="A71" s="29">
        <v>2</v>
      </c>
      <c r="B71" t="s">
        <v>320</v>
      </c>
      <c r="C71" t="s">
        <v>24</v>
      </c>
      <c r="D71" t="s">
        <v>119</v>
      </c>
      <c r="E71" s="29">
        <v>1</v>
      </c>
      <c r="F71" s="25">
        <v>9680</v>
      </c>
      <c r="L71" t="s">
        <v>72</v>
      </c>
      <c r="M71" t="s">
        <v>117</v>
      </c>
      <c r="N71" s="19">
        <v>1</v>
      </c>
      <c r="O71" s="31">
        <v>1100</v>
      </c>
    </row>
    <row r="72" spans="1:15" ht="14.95" x14ac:dyDescent="0.25">
      <c r="A72" s="29">
        <v>2</v>
      </c>
      <c r="B72" t="s">
        <v>320</v>
      </c>
      <c r="C72" t="s">
        <v>24</v>
      </c>
      <c r="D72" t="s">
        <v>119</v>
      </c>
      <c r="E72" s="29">
        <v>1</v>
      </c>
      <c r="F72" s="25">
        <v>7260</v>
      </c>
      <c r="L72" t="s">
        <v>292</v>
      </c>
      <c r="M72" t="s">
        <v>301</v>
      </c>
      <c r="N72" s="19">
        <v>6</v>
      </c>
      <c r="O72" s="31">
        <v>4167.670000000001</v>
      </c>
    </row>
    <row r="73" spans="1:15" ht="14.95" x14ac:dyDescent="0.25">
      <c r="A73" s="29">
        <v>2</v>
      </c>
      <c r="B73" t="s">
        <v>320</v>
      </c>
      <c r="C73" t="s">
        <v>74</v>
      </c>
      <c r="D73" t="s">
        <v>120</v>
      </c>
      <c r="E73" s="29">
        <v>1</v>
      </c>
      <c r="F73" s="25">
        <v>2995.6</v>
      </c>
      <c r="L73" t="s">
        <v>312</v>
      </c>
      <c r="M73" t="s">
        <v>318</v>
      </c>
      <c r="N73" s="19">
        <v>4</v>
      </c>
      <c r="O73" s="31">
        <v>10190.15</v>
      </c>
    </row>
    <row r="74" spans="1:15" x14ac:dyDescent="0.25">
      <c r="A74" s="29">
        <v>2</v>
      </c>
      <c r="B74" t="s">
        <v>320</v>
      </c>
      <c r="C74" t="s">
        <v>75</v>
      </c>
      <c r="D74" t="s">
        <v>121</v>
      </c>
      <c r="E74" s="29">
        <v>1</v>
      </c>
      <c r="F74" s="25">
        <v>4598</v>
      </c>
      <c r="L74" t="s">
        <v>216</v>
      </c>
      <c r="M74" t="s">
        <v>250</v>
      </c>
      <c r="N74" s="19">
        <v>1</v>
      </c>
      <c r="O74" s="31">
        <v>18125.8</v>
      </c>
    </row>
    <row r="75" spans="1:15" x14ac:dyDescent="0.25">
      <c r="A75" s="29">
        <v>2</v>
      </c>
      <c r="B75" t="s">
        <v>320</v>
      </c>
      <c r="C75" t="s">
        <v>76</v>
      </c>
      <c r="D75" t="s">
        <v>122</v>
      </c>
      <c r="E75" s="29">
        <v>1</v>
      </c>
      <c r="F75" s="25">
        <v>511.76</v>
      </c>
      <c r="L75" t="s">
        <v>217</v>
      </c>
      <c r="M75" t="s">
        <v>251</v>
      </c>
      <c r="N75" s="19">
        <v>1</v>
      </c>
      <c r="O75" s="31">
        <v>888.1</v>
      </c>
    </row>
    <row r="76" spans="1:15" x14ac:dyDescent="0.25">
      <c r="A76" s="29">
        <v>2</v>
      </c>
      <c r="B76" t="s">
        <v>320</v>
      </c>
      <c r="C76" t="s">
        <v>77</v>
      </c>
      <c r="D76" t="s">
        <v>123</v>
      </c>
      <c r="E76" s="29">
        <v>1</v>
      </c>
      <c r="F76" s="25">
        <v>3114</v>
      </c>
      <c r="L76" t="s">
        <v>218</v>
      </c>
      <c r="M76" t="s">
        <v>252</v>
      </c>
      <c r="N76" s="19">
        <v>1</v>
      </c>
      <c r="O76" s="31">
        <v>3800</v>
      </c>
    </row>
    <row r="77" spans="1:15" x14ac:dyDescent="0.25">
      <c r="A77" s="29">
        <v>2</v>
      </c>
      <c r="B77" t="s">
        <v>320</v>
      </c>
      <c r="C77" t="s">
        <v>25</v>
      </c>
      <c r="D77" t="s">
        <v>26</v>
      </c>
      <c r="E77" s="29">
        <v>1</v>
      </c>
      <c r="F77" s="25">
        <v>6692</v>
      </c>
      <c r="L77" t="s">
        <v>166</v>
      </c>
      <c r="M77" t="s">
        <v>194</v>
      </c>
      <c r="N77" s="19">
        <v>1</v>
      </c>
      <c r="O77" s="31">
        <v>2359.5</v>
      </c>
    </row>
    <row r="78" spans="1:15" x14ac:dyDescent="0.25">
      <c r="A78" s="29">
        <v>2</v>
      </c>
      <c r="B78" t="s">
        <v>320</v>
      </c>
      <c r="C78" t="s">
        <v>25</v>
      </c>
      <c r="D78" t="s">
        <v>26</v>
      </c>
      <c r="E78" s="29">
        <v>1</v>
      </c>
      <c r="F78" s="25">
        <v>11654.3</v>
      </c>
      <c r="L78" t="s">
        <v>344</v>
      </c>
      <c r="M78" t="s">
        <v>345</v>
      </c>
      <c r="N78" s="19">
        <v>1</v>
      </c>
      <c r="O78" s="31">
        <v>136.54</v>
      </c>
    </row>
    <row r="79" spans="1:15" x14ac:dyDescent="0.25">
      <c r="A79" s="29">
        <v>2</v>
      </c>
      <c r="B79" t="s">
        <v>320</v>
      </c>
      <c r="C79" t="s">
        <v>25</v>
      </c>
      <c r="D79" t="s">
        <v>26</v>
      </c>
      <c r="E79" s="29">
        <v>1</v>
      </c>
      <c r="F79" s="25">
        <v>2614.5</v>
      </c>
      <c r="L79" t="s">
        <v>358</v>
      </c>
      <c r="M79" t="s">
        <v>359</v>
      </c>
      <c r="N79" s="19">
        <v>1</v>
      </c>
      <c r="O79" s="31">
        <v>290.39999999999998</v>
      </c>
    </row>
    <row r="80" spans="1:15" x14ac:dyDescent="0.25">
      <c r="A80" s="29">
        <v>2</v>
      </c>
      <c r="B80" t="s">
        <v>320</v>
      </c>
      <c r="C80" t="s">
        <v>27</v>
      </c>
      <c r="D80" t="s">
        <v>28</v>
      </c>
      <c r="E80" s="29">
        <v>1</v>
      </c>
      <c r="F80" s="25">
        <v>1547.7</v>
      </c>
      <c r="L80" t="s">
        <v>219</v>
      </c>
      <c r="M80" t="s">
        <v>253</v>
      </c>
      <c r="N80" s="19">
        <v>1</v>
      </c>
      <c r="O80" s="31">
        <v>5691.84</v>
      </c>
    </row>
    <row r="81" spans="1:15" ht="14.95" x14ac:dyDescent="0.25">
      <c r="A81" s="29">
        <v>2</v>
      </c>
      <c r="B81" t="s">
        <v>320</v>
      </c>
      <c r="C81" t="s">
        <v>78</v>
      </c>
      <c r="D81" t="s">
        <v>124</v>
      </c>
      <c r="E81" s="29">
        <v>1</v>
      </c>
      <c r="F81" s="25">
        <v>1452</v>
      </c>
      <c r="L81" t="s">
        <v>390</v>
      </c>
      <c r="M81" t="s">
        <v>391</v>
      </c>
      <c r="N81" s="19">
        <v>1</v>
      </c>
      <c r="O81" s="31">
        <v>399.3</v>
      </c>
    </row>
    <row r="82" spans="1:15" x14ac:dyDescent="0.25">
      <c r="A82" s="29">
        <v>2</v>
      </c>
      <c r="B82" t="s">
        <v>320</v>
      </c>
      <c r="C82" t="s">
        <v>79</v>
      </c>
      <c r="D82" t="s">
        <v>125</v>
      </c>
      <c r="E82" s="29">
        <v>1</v>
      </c>
      <c r="F82" s="25">
        <v>2699.81</v>
      </c>
      <c r="L82" t="s">
        <v>400</v>
      </c>
      <c r="M82" t="s">
        <v>401</v>
      </c>
      <c r="N82" s="19">
        <v>1</v>
      </c>
      <c r="O82" s="31">
        <v>126.87</v>
      </c>
    </row>
    <row r="83" spans="1:15" x14ac:dyDescent="0.25">
      <c r="A83" s="29">
        <v>2</v>
      </c>
      <c r="B83" t="s">
        <v>320</v>
      </c>
      <c r="C83" t="s">
        <v>80</v>
      </c>
      <c r="D83" t="s">
        <v>126</v>
      </c>
      <c r="E83" s="29">
        <v>1</v>
      </c>
      <c r="F83" s="25">
        <v>9801</v>
      </c>
      <c r="L83" t="s">
        <v>20</v>
      </c>
      <c r="M83" t="s">
        <v>21</v>
      </c>
      <c r="N83" s="19">
        <v>2</v>
      </c>
      <c r="O83" s="31">
        <v>21460.44</v>
      </c>
    </row>
    <row r="84" spans="1:15" ht="14.95" x14ac:dyDescent="0.25">
      <c r="A84" s="29">
        <v>2</v>
      </c>
      <c r="B84" t="s">
        <v>320</v>
      </c>
      <c r="C84" t="s">
        <v>81</v>
      </c>
      <c r="D84" t="s">
        <v>127</v>
      </c>
      <c r="E84" s="29">
        <v>1</v>
      </c>
      <c r="F84" s="25">
        <v>17944.61</v>
      </c>
      <c r="L84" t="s">
        <v>73</v>
      </c>
      <c r="M84" t="s">
        <v>118</v>
      </c>
      <c r="N84" s="19">
        <v>1</v>
      </c>
      <c r="O84" s="31">
        <v>584.42999999999995</v>
      </c>
    </row>
    <row r="85" spans="1:15" x14ac:dyDescent="0.25">
      <c r="A85" s="29">
        <v>2</v>
      </c>
      <c r="B85" t="s">
        <v>320</v>
      </c>
      <c r="C85" t="s">
        <v>81</v>
      </c>
      <c r="D85" t="s">
        <v>127</v>
      </c>
      <c r="E85" s="29">
        <v>1</v>
      </c>
      <c r="F85" s="25">
        <v>1490.73</v>
      </c>
      <c r="L85" t="s">
        <v>220</v>
      </c>
      <c r="M85" t="s">
        <v>254</v>
      </c>
      <c r="N85" s="19">
        <v>3</v>
      </c>
      <c r="O85" s="31">
        <v>1320</v>
      </c>
    </row>
    <row r="86" spans="1:15" x14ac:dyDescent="0.25">
      <c r="A86" s="29">
        <v>2</v>
      </c>
      <c r="B86" t="s">
        <v>320</v>
      </c>
      <c r="C86" t="s">
        <v>33</v>
      </c>
      <c r="D86" t="s">
        <v>34</v>
      </c>
      <c r="E86" s="29">
        <v>1</v>
      </c>
      <c r="F86" s="25">
        <v>148.18</v>
      </c>
      <c r="L86" t="s">
        <v>221</v>
      </c>
      <c r="M86" t="s">
        <v>255</v>
      </c>
      <c r="N86" s="19">
        <v>3</v>
      </c>
      <c r="O86" s="31">
        <v>627.25</v>
      </c>
    </row>
    <row r="87" spans="1:15" x14ac:dyDescent="0.25">
      <c r="A87" s="29">
        <v>2</v>
      </c>
      <c r="B87" t="s">
        <v>320</v>
      </c>
      <c r="C87" t="s">
        <v>82</v>
      </c>
      <c r="D87" t="s">
        <v>128</v>
      </c>
      <c r="E87" s="29">
        <v>1</v>
      </c>
      <c r="F87" s="25">
        <v>3500</v>
      </c>
      <c r="L87" t="s">
        <v>386</v>
      </c>
      <c r="M87" t="s">
        <v>387</v>
      </c>
      <c r="N87" s="19">
        <v>1</v>
      </c>
      <c r="O87" s="31">
        <v>54.45</v>
      </c>
    </row>
    <row r="88" spans="1:15" x14ac:dyDescent="0.25">
      <c r="A88" s="29">
        <v>2</v>
      </c>
      <c r="B88" t="s">
        <v>320</v>
      </c>
      <c r="C88" t="s">
        <v>83</v>
      </c>
      <c r="D88" t="s">
        <v>129</v>
      </c>
      <c r="E88" s="29">
        <v>1</v>
      </c>
      <c r="F88" s="25">
        <v>113.21</v>
      </c>
      <c r="L88" t="s">
        <v>420</v>
      </c>
      <c r="M88" t="s">
        <v>421</v>
      </c>
      <c r="N88" s="19">
        <v>1</v>
      </c>
      <c r="O88" s="31">
        <v>641.29999999999995</v>
      </c>
    </row>
    <row r="89" spans="1:15" ht="14.95" x14ac:dyDescent="0.25">
      <c r="A89" s="29">
        <v>2</v>
      </c>
      <c r="B89" t="s">
        <v>320</v>
      </c>
      <c r="C89" t="s">
        <v>37</v>
      </c>
      <c r="D89" t="s">
        <v>38</v>
      </c>
      <c r="E89" s="29">
        <v>1</v>
      </c>
      <c r="F89" s="25">
        <v>17787</v>
      </c>
      <c r="L89" t="s">
        <v>22</v>
      </c>
      <c r="M89" t="s">
        <v>23</v>
      </c>
      <c r="N89" s="19">
        <v>1</v>
      </c>
      <c r="O89" s="31">
        <v>17600</v>
      </c>
    </row>
    <row r="90" spans="1:15" ht="14.95" x14ac:dyDescent="0.25">
      <c r="A90" s="29">
        <v>2</v>
      </c>
      <c r="B90" t="s">
        <v>320</v>
      </c>
      <c r="C90" t="s">
        <v>84</v>
      </c>
      <c r="D90" t="s">
        <v>130</v>
      </c>
      <c r="E90" s="29">
        <v>1</v>
      </c>
      <c r="F90" s="25">
        <v>4840</v>
      </c>
      <c r="L90" t="s">
        <v>289</v>
      </c>
      <c r="M90" t="s">
        <v>298</v>
      </c>
      <c r="N90" s="19">
        <v>4</v>
      </c>
      <c r="O90" s="31">
        <v>8533.98</v>
      </c>
    </row>
    <row r="91" spans="1:15" ht="14.95" x14ac:dyDescent="0.25">
      <c r="A91" s="29">
        <v>2</v>
      </c>
      <c r="B91" t="s">
        <v>320</v>
      </c>
      <c r="C91" t="s">
        <v>85</v>
      </c>
      <c r="D91" t="s">
        <v>131</v>
      </c>
      <c r="E91" s="29">
        <v>1</v>
      </c>
      <c r="F91" s="25">
        <v>15923.6</v>
      </c>
      <c r="L91" t="s">
        <v>24</v>
      </c>
      <c r="M91" t="s">
        <v>119</v>
      </c>
      <c r="N91" s="19">
        <v>3</v>
      </c>
      <c r="O91" s="31">
        <v>18479.12</v>
      </c>
    </row>
    <row r="92" spans="1:15" ht="14.95" x14ac:dyDescent="0.25">
      <c r="A92" s="29">
        <v>2</v>
      </c>
      <c r="B92" t="s">
        <v>320</v>
      </c>
      <c r="C92" t="s">
        <v>86</v>
      </c>
      <c r="D92" t="s">
        <v>132</v>
      </c>
      <c r="E92" s="29">
        <v>1</v>
      </c>
      <c r="F92" s="25">
        <v>1800</v>
      </c>
      <c r="L92" t="s">
        <v>74</v>
      </c>
      <c r="M92" t="s">
        <v>120</v>
      </c>
      <c r="N92" s="19">
        <v>1</v>
      </c>
      <c r="O92" s="31">
        <v>2995.6</v>
      </c>
    </row>
    <row r="93" spans="1:15" x14ac:dyDescent="0.25">
      <c r="A93" s="29">
        <v>2</v>
      </c>
      <c r="B93" t="s">
        <v>320</v>
      </c>
      <c r="C93" t="s">
        <v>87</v>
      </c>
      <c r="D93" t="s">
        <v>133</v>
      </c>
      <c r="E93" s="29">
        <v>1</v>
      </c>
      <c r="F93" s="25">
        <v>7050</v>
      </c>
      <c r="L93" t="s">
        <v>149</v>
      </c>
      <c r="M93" t="s">
        <v>177</v>
      </c>
      <c r="N93" s="19">
        <v>11</v>
      </c>
      <c r="O93" s="31">
        <v>103701.15</v>
      </c>
    </row>
    <row r="94" spans="1:15" x14ac:dyDescent="0.25">
      <c r="A94" s="29">
        <v>2</v>
      </c>
      <c r="B94" t="s">
        <v>320</v>
      </c>
      <c r="C94" t="s">
        <v>88</v>
      </c>
      <c r="D94" t="s">
        <v>134</v>
      </c>
      <c r="E94" s="29">
        <v>1</v>
      </c>
      <c r="F94" s="25">
        <v>18125.8</v>
      </c>
      <c r="L94" t="s">
        <v>75</v>
      </c>
      <c r="M94" t="s">
        <v>121</v>
      </c>
      <c r="N94" s="19">
        <v>1</v>
      </c>
      <c r="O94" s="31">
        <v>4598</v>
      </c>
    </row>
    <row r="95" spans="1:15" ht="14.95" x14ac:dyDescent="0.25">
      <c r="A95" s="29">
        <v>2</v>
      </c>
      <c r="B95" t="s">
        <v>320</v>
      </c>
      <c r="C95" t="s">
        <v>89</v>
      </c>
      <c r="D95" t="s">
        <v>135</v>
      </c>
      <c r="E95" s="29">
        <v>1</v>
      </c>
      <c r="F95" s="25">
        <v>907.5</v>
      </c>
      <c r="L95" t="s">
        <v>222</v>
      </c>
      <c r="M95" t="s">
        <v>9</v>
      </c>
      <c r="N95" s="19">
        <v>1</v>
      </c>
      <c r="O95" s="31">
        <v>4972.5</v>
      </c>
    </row>
    <row r="96" spans="1:15" x14ac:dyDescent="0.25">
      <c r="A96" s="29">
        <v>2</v>
      </c>
      <c r="B96" t="s">
        <v>320</v>
      </c>
      <c r="C96" t="s">
        <v>90</v>
      </c>
      <c r="D96" t="s">
        <v>136</v>
      </c>
      <c r="E96" s="29">
        <v>1</v>
      </c>
      <c r="F96" s="25">
        <v>500</v>
      </c>
      <c r="L96" t="s">
        <v>416</v>
      </c>
      <c r="M96" t="s">
        <v>417</v>
      </c>
      <c r="N96" s="19">
        <v>1</v>
      </c>
      <c r="O96" s="31">
        <v>720</v>
      </c>
    </row>
    <row r="97" spans="1:15" x14ac:dyDescent="0.25">
      <c r="A97" s="29">
        <v>2</v>
      </c>
      <c r="B97" t="s">
        <v>320</v>
      </c>
      <c r="C97" t="s">
        <v>91</v>
      </c>
      <c r="D97" t="s">
        <v>137</v>
      </c>
      <c r="E97" s="29">
        <v>1</v>
      </c>
      <c r="F97" s="25">
        <v>18198.400000000001</v>
      </c>
      <c r="L97" t="s">
        <v>150</v>
      </c>
      <c r="M97" t="s">
        <v>178</v>
      </c>
      <c r="N97" s="19">
        <v>4</v>
      </c>
      <c r="O97" s="31">
        <v>48642.92</v>
      </c>
    </row>
    <row r="98" spans="1:15" x14ac:dyDescent="0.25">
      <c r="A98" s="29">
        <v>2</v>
      </c>
      <c r="B98" t="s">
        <v>320</v>
      </c>
      <c r="C98" t="s">
        <v>92</v>
      </c>
      <c r="D98" t="s">
        <v>138</v>
      </c>
      <c r="E98" s="29">
        <v>1</v>
      </c>
      <c r="F98" s="25">
        <v>2100</v>
      </c>
      <c r="L98" t="s">
        <v>76</v>
      </c>
      <c r="M98" t="s">
        <v>122</v>
      </c>
      <c r="N98" s="19">
        <v>2</v>
      </c>
      <c r="O98" s="31">
        <v>836.34999999999991</v>
      </c>
    </row>
    <row r="99" spans="1:15" x14ac:dyDescent="0.25">
      <c r="A99" s="29">
        <v>2</v>
      </c>
      <c r="B99" t="s">
        <v>320</v>
      </c>
      <c r="C99" t="s">
        <v>93</v>
      </c>
      <c r="D99" t="s">
        <v>139</v>
      </c>
      <c r="E99" s="29">
        <v>1</v>
      </c>
      <c r="F99" s="25">
        <v>13503.6</v>
      </c>
      <c r="L99" t="s">
        <v>330</v>
      </c>
      <c r="M99" t="s">
        <v>331</v>
      </c>
      <c r="N99" s="19">
        <v>1</v>
      </c>
      <c r="O99" s="31">
        <v>17992.439999999999</v>
      </c>
    </row>
    <row r="100" spans="1:15" x14ac:dyDescent="0.25">
      <c r="A100" s="29">
        <v>2</v>
      </c>
      <c r="B100" t="s">
        <v>320</v>
      </c>
      <c r="C100" t="s">
        <v>94</v>
      </c>
      <c r="D100" t="s">
        <v>140</v>
      </c>
      <c r="E100" s="29">
        <v>1</v>
      </c>
      <c r="F100" s="25">
        <v>16940</v>
      </c>
      <c r="L100" t="s">
        <v>394</v>
      </c>
      <c r="M100" t="s">
        <v>395</v>
      </c>
      <c r="N100" s="19">
        <v>1</v>
      </c>
      <c r="O100" s="31">
        <v>583.65</v>
      </c>
    </row>
    <row r="101" spans="1:15" x14ac:dyDescent="0.25">
      <c r="A101" s="29">
        <v>2</v>
      </c>
      <c r="B101" t="s">
        <v>320</v>
      </c>
      <c r="C101" t="s">
        <v>95</v>
      </c>
      <c r="D101" t="s">
        <v>141</v>
      </c>
      <c r="E101" s="29">
        <v>1</v>
      </c>
      <c r="F101" s="25">
        <v>1650</v>
      </c>
      <c r="L101" t="s">
        <v>374</v>
      </c>
      <c r="M101" t="s">
        <v>375</v>
      </c>
      <c r="N101" s="19">
        <v>2</v>
      </c>
      <c r="O101" s="31">
        <v>2356.2599999999998</v>
      </c>
    </row>
    <row r="102" spans="1:15" x14ac:dyDescent="0.25">
      <c r="A102" s="29">
        <v>2</v>
      </c>
      <c r="B102" t="s">
        <v>320</v>
      </c>
      <c r="C102" t="s">
        <v>96</v>
      </c>
      <c r="D102" t="s">
        <v>142</v>
      </c>
      <c r="E102" s="29">
        <v>1</v>
      </c>
      <c r="F102" s="25">
        <v>2057</v>
      </c>
      <c r="L102" t="s">
        <v>295</v>
      </c>
      <c r="M102" t="s">
        <v>304</v>
      </c>
      <c r="N102" s="19">
        <v>4</v>
      </c>
      <c r="O102" s="31">
        <v>4961.1699999999992</v>
      </c>
    </row>
    <row r="103" spans="1:15" x14ac:dyDescent="0.25">
      <c r="A103" s="29">
        <v>2</v>
      </c>
      <c r="B103" t="s">
        <v>320</v>
      </c>
      <c r="C103" t="s">
        <v>97</v>
      </c>
      <c r="D103" t="s">
        <v>143</v>
      </c>
      <c r="E103" s="29">
        <v>1</v>
      </c>
      <c r="F103" s="25">
        <v>18150</v>
      </c>
      <c r="L103" t="s">
        <v>77</v>
      </c>
      <c r="M103" t="s">
        <v>123</v>
      </c>
      <c r="N103" s="19">
        <v>1</v>
      </c>
      <c r="O103" s="31">
        <v>3114</v>
      </c>
    </row>
    <row r="104" spans="1:15" x14ac:dyDescent="0.25">
      <c r="A104" s="29">
        <v>2</v>
      </c>
      <c r="B104" t="s">
        <v>320</v>
      </c>
      <c r="C104" t="s">
        <v>98</v>
      </c>
      <c r="D104" t="s">
        <v>144</v>
      </c>
      <c r="E104" s="29">
        <v>1</v>
      </c>
      <c r="F104" s="25">
        <v>1200</v>
      </c>
      <c r="L104" t="s">
        <v>25</v>
      </c>
      <c r="M104" t="s">
        <v>26</v>
      </c>
      <c r="N104" s="19">
        <v>5</v>
      </c>
      <c r="O104" s="31">
        <v>32897.300000000003</v>
      </c>
    </row>
    <row r="105" spans="1:15" x14ac:dyDescent="0.25">
      <c r="A105" s="29">
        <v>2</v>
      </c>
      <c r="B105" t="s">
        <v>320</v>
      </c>
      <c r="C105" t="s">
        <v>99</v>
      </c>
      <c r="D105" t="s">
        <v>145</v>
      </c>
      <c r="E105" s="29">
        <v>1</v>
      </c>
      <c r="F105" s="25">
        <v>2858.62</v>
      </c>
      <c r="L105" t="s">
        <v>223</v>
      </c>
      <c r="M105" t="s">
        <v>256</v>
      </c>
      <c r="N105" s="19">
        <v>1</v>
      </c>
      <c r="O105" s="31">
        <v>11982.03</v>
      </c>
    </row>
    <row r="106" spans="1:15" x14ac:dyDescent="0.25">
      <c r="A106" s="29">
        <v>2</v>
      </c>
      <c r="B106" t="s">
        <v>320</v>
      </c>
      <c r="C106" t="s">
        <v>100</v>
      </c>
      <c r="D106" t="s">
        <v>146</v>
      </c>
      <c r="E106" s="29">
        <v>1</v>
      </c>
      <c r="F106" s="25">
        <v>7550.4</v>
      </c>
      <c r="L106" t="s">
        <v>151</v>
      </c>
      <c r="M106" t="s">
        <v>179</v>
      </c>
      <c r="N106" s="19">
        <v>6</v>
      </c>
      <c r="O106" s="31">
        <v>71668.599999999991</v>
      </c>
    </row>
    <row r="107" spans="1:15" x14ac:dyDescent="0.25">
      <c r="A107" s="30">
        <v>2</v>
      </c>
      <c r="B107" s="26" t="s">
        <v>320</v>
      </c>
      <c r="C107" s="26" t="s">
        <v>101</v>
      </c>
      <c r="D107" s="26" t="s">
        <v>147</v>
      </c>
      <c r="E107" s="30">
        <v>1</v>
      </c>
      <c r="F107" s="27">
        <v>17303</v>
      </c>
      <c r="G107" s="28">
        <f>SUM(F49:F107)</f>
        <v>416737.77999999997</v>
      </c>
      <c r="L107" t="s">
        <v>160</v>
      </c>
      <c r="M107" t="s">
        <v>188</v>
      </c>
      <c r="N107" s="19">
        <v>2</v>
      </c>
      <c r="O107" s="31">
        <v>3066.74</v>
      </c>
    </row>
    <row r="108" spans="1:15" ht="14.95" x14ac:dyDescent="0.25">
      <c r="A108" s="29">
        <v>2</v>
      </c>
      <c r="B108" s="29" t="s">
        <v>286</v>
      </c>
      <c r="C108" t="s">
        <v>292</v>
      </c>
      <c r="D108" t="s">
        <v>301</v>
      </c>
      <c r="E108" s="29">
        <v>1</v>
      </c>
      <c r="F108" s="25">
        <v>592.67000000000007</v>
      </c>
      <c r="L108" t="s">
        <v>27</v>
      </c>
      <c r="M108" t="s">
        <v>28</v>
      </c>
      <c r="N108" s="19">
        <v>1</v>
      </c>
      <c r="O108" s="31">
        <v>1547.7</v>
      </c>
    </row>
    <row r="109" spans="1:15" x14ac:dyDescent="0.25">
      <c r="A109" s="29">
        <v>2</v>
      </c>
      <c r="B109" s="29" t="s">
        <v>286</v>
      </c>
      <c r="C109" t="s">
        <v>291</v>
      </c>
      <c r="D109" t="s">
        <v>300</v>
      </c>
      <c r="E109" s="29">
        <v>1</v>
      </c>
      <c r="F109" s="25">
        <v>525.62</v>
      </c>
      <c r="L109" t="s">
        <v>279</v>
      </c>
      <c r="M109" t="s">
        <v>282</v>
      </c>
      <c r="N109" s="19">
        <v>1</v>
      </c>
      <c r="O109" s="31">
        <v>89097.09</v>
      </c>
    </row>
    <row r="110" spans="1:15" ht="14.95" x14ac:dyDescent="0.25">
      <c r="A110" s="29">
        <v>2</v>
      </c>
      <c r="B110" s="29" t="s">
        <v>286</v>
      </c>
      <c r="C110" t="s">
        <v>294</v>
      </c>
      <c r="D110" t="s">
        <v>303</v>
      </c>
      <c r="E110" s="29">
        <v>1</v>
      </c>
      <c r="F110" s="25">
        <v>475.93999999999994</v>
      </c>
      <c r="L110" t="s">
        <v>408</v>
      </c>
      <c r="M110" t="s">
        <v>409</v>
      </c>
      <c r="N110" s="19">
        <v>1</v>
      </c>
      <c r="O110" s="31">
        <v>1089</v>
      </c>
    </row>
    <row r="111" spans="1:15" ht="14.95" x14ac:dyDescent="0.25">
      <c r="A111" s="29">
        <v>2</v>
      </c>
      <c r="B111" s="29" t="s">
        <v>286</v>
      </c>
      <c r="C111" t="s">
        <v>321</v>
      </c>
      <c r="D111" t="s">
        <v>322</v>
      </c>
      <c r="E111" s="29">
        <v>1</v>
      </c>
      <c r="F111" s="25">
        <v>38.72</v>
      </c>
      <c r="L111" t="s">
        <v>29</v>
      </c>
      <c r="M111" t="s">
        <v>30</v>
      </c>
      <c r="N111" s="19">
        <v>1</v>
      </c>
      <c r="O111" s="31">
        <v>1000</v>
      </c>
    </row>
    <row r="112" spans="1:15" x14ac:dyDescent="0.25">
      <c r="A112" s="29">
        <v>2</v>
      </c>
      <c r="B112" s="29" t="s">
        <v>286</v>
      </c>
      <c r="C112" t="s">
        <v>293</v>
      </c>
      <c r="D112" t="s">
        <v>302</v>
      </c>
      <c r="E112" s="29">
        <v>1</v>
      </c>
      <c r="F112" s="25">
        <v>162.61000000000001</v>
      </c>
      <c r="L112" t="s">
        <v>224</v>
      </c>
      <c r="M112" t="s">
        <v>257</v>
      </c>
      <c r="N112" s="19">
        <v>1</v>
      </c>
      <c r="O112" s="31">
        <v>4171.08</v>
      </c>
    </row>
    <row r="113" spans="1:15" x14ac:dyDescent="0.25">
      <c r="A113" s="29">
        <v>2</v>
      </c>
      <c r="B113" s="29" t="s">
        <v>286</v>
      </c>
      <c r="C113" t="s">
        <v>295</v>
      </c>
      <c r="D113" t="s">
        <v>304</v>
      </c>
      <c r="E113" s="29">
        <v>1</v>
      </c>
      <c r="F113" s="25">
        <v>4248.07</v>
      </c>
      <c r="L113" t="s">
        <v>376</v>
      </c>
      <c r="M113" t="s">
        <v>377</v>
      </c>
      <c r="N113" s="19">
        <v>1</v>
      </c>
      <c r="O113" s="31">
        <v>1320.01</v>
      </c>
    </row>
    <row r="114" spans="1:15" ht="14.95" x14ac:dyDescent="0.25">
      <c r="A114" s="29">
        <v>2</v>
      </c>
      <c r="B114" s="29" t="s">
        <v>286</v>
      </c>
      <c r="C114" t="s">
        <v>294</v>
      </c>
      <c r="D114" t="s">
        <v>303</v>
      </c>
      <c r="E114" s="29">
        <v>1</v>
      </c>
      <c r="F114" s="25">
        <v>421.72</v>
      </c>
      <c r="L114" t="s">
        <v>78</v>
      </c>
      <c r="M114" t="s">
        <v>124</v>
      </c>
      <c r="N114" s="19">
        <v>1</v>
      </c>
      <c r="O114" s="31">
        <v>1452</v>
      </c>
    </row>
    <row r="115" spans="1:15" ht="14.95" x14ac:dyDescent="0.25">
      <c r="A115" s="29">
        <v>2</v>
      </c>
      <c r="B115" s="29" t="s">
        <v>286</v>
      </c>
      <c r="C115" t="s">
        <v>87</v>
      </c>
      <c r="D115" t="s">
        <v>133</v>
      </c>
      <c r="E115" s="29">
        <v>1</v>
      </c>
      <c r="F115" s="25">
        <v>94.38</v>
      </c>
      <c r="L115" t="s">
        <v>79</v>
      </c>
      <c r="M115" t="s">
        <v>125</v>
      </c>
      <c r="N115" s="19">
        <v>2</v>
      </c>
      <c r="O115" s="31">
        <v>18187.810000000001</v>
      </c>
    </row>
    <row r="116" spans="1:15" ht="14.95" x14ac:dyDescent="0.25">
      <c r="A116" s="29">
        <v>2</v>
      </c>
      <c r="B116" s="29" t="s">
        <v>286</v>
      </c>
      <c r="C116" t="s">
        <v>323</v>
      </c>
      <c r="D116" t="s">
        <v>324</v>
      </c>
      <c r="E116" s="29">
        <v>1</v>
      </c>
      <c r="F116" s="25">
        <v>332.18</v>
      </c>
      <c r="L116" t="s">
        <v>368</v>
      </c>
      <c r="M116" t="s">
        <v>369</v>
      </c>
      <c r="N116" s="19">
        <v>1</v>
      </c>
      <c r="O116" s="31">
        <v>217.8</v>
      </c>
    </row>
    <row r="117" spans="1:15" x14ac:dyDescent="0.25">
      <c r="A117" s="29">
        <v>2</v>
      </c>
      <c r="B117" s="29" t="s">
        <v>286</v>
      </c>
      <c r="C117" t="s">
        <v>289</v>
      </c>
      <c r="D117" t="s">
        <v>298</v>
      </c>
      <c r="E117" s="29">
        <v>1</v>
      </c>
      <c r="F117" s="25">
        <v>3717.24</v>
      </c>
      <c r="L117" t="s">
        <v>80</v>
      </c>
      <c r="M117" t="s">
        <v>126</v>
      </c>
      <c r="N117" s="19">
        <v>1</v>
      </c>
      <c r="O117" s="31">
        <v>9801</v>
      </c>
    </row>
    <row r="118" spans="1:15" ht="14.95" x14ac:dyDescent="0.25">
      <c r="A118" s="29">
        <v>2</v>
      </c>
      <c r="B118" s="29" t="s">
        <v>286</v>
      </c>
      <c r="C118" t="s">
        <v>290</v>
      </c>
      <c r="D118" t="s">
        <v>299</v>
      </c>
      <c r="E118" s="29">
        <v>1</v>
      </c>
      <c r="F118" s="25">
        <v>659.45</v>
      </c>
      <c r="L118" t="s">
        <v>275</v>
      </c>
      <c r="M118" t="s">
        <v>50</v>
      </c>
      <c r="N118" s="19">
        <v>1</v>
      </c>
      <c r="O118" s="31">
        <v>8772.5</v>
      </c>
    </row>
    <row r="119" spans="1:15" x14ac:dyDescent="0.25">
      <c r="A119" s="29">
        <v>2</v>
      </c>
      <c r="B119" s="29" t="s">
        <v>286</v>
      </c>
      <c r="C119" t="s">
        <v>59</v>
      </c>
      <c r="D119" t="s">
        <v>103</v>
      </c>
      <c r="E119" s="29">
        <v>1</v>
      </c>
      <c r="F119" s="25">
        <v>875.28000000000009</v>
      </c>
      <c r="L119" t="s">
        <v>424</v>
      </c>
      <c r="M119" t="s">
        <v>425</v>
      </c>
      <c r="N119" s="19">
        <v>2</v>
      </c>
      <c r="O119" s="31">
        <v>1510.74</v>
      </c>
    </row>
    <row r="120" spans="1:15" ht="14.95" x14ac:dyDescent="0.25">
      <c r="A120" s="29">
        <v>2</v>
      </c>
      <c r="B120" s="29" t="s">
        <v>286</v>
      </c>
      <c r="C120" t="s">
        <v>67</v>
      </c>
      <c r="D120" t="s">
        <v>112</v>
      </c>
      <c r="E120" s="29">
        <v>1</v>
      </c>
      <c r="F120" s="25">
        <v>2425</v>
      </c>
      <c r="L120" t="s">
        <v>155</v>
      </c>
      <c r="M120" t="s">
        <v>183</v>
      </c>
      <c r="N120" s="19">
        <v>1</v>
      </c>
      <c r="O120" s="31">
        <v>1028.5</v>
      </c>
    </row>
    <row r="121" spans="1:15" x14ac:dyDescent="0.25">
      <c r="A121" s="30">
        <v>2</v>
      </c>
      <c r="B121" s="30" t="s">
        <v>286</v>
      </c>
      <c r="C121" s="26" t="s">
        <v>221</v>
      </c>
      <c r="D121" s="26" t="s">
        <v>255</v>
      </c>
      <c r="E121" s="30">
        <v>1</v>
      </c>
      <c r="F121" s="27">
        <v>340.27</v>
      </c>
      <c r="G121" s="28">
        <f>SUM(F108:F121)</f>
        <v>14909.150000000001</v>
      </c>
      <c r="L121" t="s">
        <v>163</v>
      </c>
      <c r="M121" t="s">
        <v>191</v>
      </c>
      <c r="N121" s="19">
        <v>1</v>
      </c>
      <c r="O121" s="31">
        <v>2135.65</v>
      </c>
    </row>
    <row r="122" spans="1:15" ht="14.95" x14ac:dyDescent="0.25">
      <c r="A122" s="29">
        <v>2</v>
      </c>
      <c r="B122" s="29" t="s">
        <v>305</v>
      </c>
      <c r="C122" t="s">
        <v>309</v>
      </c>
      <c r="D122" t="s">
        <v>327</v>
      </c>
      <c r="E122" s="29">
        <v>1</v>
      </c>
      <c r="F122" s="25">
        <v>1300</v>
      </c>
      <c r="L122" t="s">
        <v>428</v>
      </c>
      <c r="M122" t="s">
        <v>429</v>
      </c>
      <c r="N122" s="19">
        <v>1</v>
      </c>
      <c r="O122" s="31">
        <v>256.05</v>
      </c>
    </row>
    <row r="123" spans="1:15" x14ac:dyDescent="0.25">
      <c r="A123" s="29">
        <v>2</v>
      </c>
      <c r="B123" s="29" t="s">
        <v>305</v>
      </c>
      <c r="C123" t="s">
        <v>325</v>
      </c>
      <c r="D123" t="s">
        <v>328</v>
      </c>
      <c r="E123" s="29">
        <v>1</v>
      </c>
      <c r="F123" s="25">
        <v>860.4</v>
      </c>
      <c r="L123" t="s">
        <v>326</v>
      </c>
      <c r="M123" t="s">
        <v>329</v>
      </c>
      <c r="N123" s="19">
        <v>1</v>
      </c>
      <c r="O123" s="31">
        <v>2000</v>
      </c>
    </row>
    <row r="124" spans="1:15" x14ac:dyDescent="0.25">
      <c r="A124" s="29">
        <v>2</v>
      </c>
      <c r="B124" s="29" t="s">
        <v>305</v>
      </c>
      <c r="C124" t="s">
        <v>325</v>
      </c>
      <c r="D124" t="s">
        <v>328</v>
      </c>
      <c r="F124" s="25">
        <v>3871.8</v>
      </c>
      <c r="L124" t="s">
        <v>81</v>
      </c>
      <c r="M124" t="s">
        <v>127</v>
      </c>
      <c r="N124" s="19">
        <v>2</v>
      </c>
      <c r="O124" s="31">
        <v>19435.34</v>
      </c>
    </row>
    <row r="125" spans="1:15" x14ac:dyDescent="0.25">
      <c r="A125" s="29">
        <v>2</v>
      </c>
      <c r="B125" s="29" t="s">
        <v>305</v>
      </c>
      <c r="C125" t="s">
        <v>325</v>
      </c>
      <c r="D125" t="s">
        <v>328</v>
      </c>
      <c r="F125" s="25">
        <v>3871.8</v>
      </c>
      <c r="L125" t="s">
        <v>225</v>
      </c>
      <c r="M125" t="s">
        <v>258</v>
      </c>
      <c r="N125" s="19">
        <v>1</v>
      </c>
      <c r="O125" s="31">
        <v>302.5</v>
      </c>
    </row>
    <row r="126" spans="1:15" x14ac:dyDescent="0.25">
      <c r="A126" s="29">
        <v>2</v>
      </c>
      <c r="B126" s="29" t="s">
        <v>305</v>
      </c>
      <c r="C126" t="s">
        <v>326</v>
      </c>
      <c r="D126" t="s">
        <v>329</v>
      </c>
      <c r="E126">
        <v>1</v>
      </c>
      <c r="F126" s="25">
        <v>2000</v>
      </c>
      <c r="L126" t="s">
        <v>384</v>
      </c>
      <c r="M126" t="s">
        <v>385</v>
      </c>
      <c r="N126" s="19">
        <v>1</v>
      </c>
      <c r="O126" s="31">
        <v>2057</v>
      </c>
    </row>
    <row r="127" spans="1:15" ht="14.95" x14ac:dyDescent="0.25">
      <c r="A127" s="29">
        <v>2</v>
      </c>
      <c r="B127" s="29" t="s">
        <v>305</v>
      </c>
      <c r="C127" t="s">
        <v>312</v>
      </c>
      <c r="D127" t="s">
        <v>318</v>
      </c>
      <c r="E127">
        <v>1</v>
      </c>
      <c r="F127" s="25">
        <v>2697.3</v>
      </c>
      <c r="L127" t="s">
        <v>288</v>
      </c>
      <c r="M127" t="s">
        <v>297</v>
      </c>
      <c r="N127" s="19">
        <v>1</v>
      </c>
      <c r="O127" s="31">
        <v>266.2</v>
      </c>
    </row>
    <row r="128" spans="1:15" x14ac:dyDescent="0.25">
      <c r="A128" s="29">
        <v>2</v>
      </c>
      <c r="B128" s="29" t="s">
        <v>305</v>
      </c>
      <c r="C128" t="s">
        <v>312</v>
      </c>
      <c r="D128" t="s">
        <v>318</v>
      </c>
      <c r="E128">
        <v>1</v>
      </c>
      <c r="F128" s="25">
        <v>599.4</v>
      </c>
      <c r="L128" t="s">
        <v>31</v>
      </c>
      <c r="M128" t="s">
        <v>32</v>
      </c>
      <c r="N128" s="19">
        <v>1</v>
      </c>
      <c r="O128" s="31">
        <v>6615.88</v>
      </c>
    </row>
    <row r="129" spans="1:15" x14ac:dyDescent="0.25">
      <c r="A129" s="30">
        <v>2</v>
      </c>
      <c r="B129" s="30" t="s">
        <v>305</v>
      </c>
      <c r="C129" s="26" t="s">
        <v>312</v>
      </c>
      <c r="D129" s="26" t="s">
        <v>318</v>
      </c>
      <c r="E129" s="26"/>
      <c r="F129" s="27">
        <v>2697.3</v>
      </c>
      <c r="G129" s="28">
        <f>SUM(F122:F129)</f>
        <v>17898</v>
      </c>
      <c r="L129" t="s">
        <v>33</v>
      </c>
      <c r="M129" t="s">
        <v>34</v>
      </c>
      <c r="N129" s="19">
        <v>2</v>
      </c>
      <c r="O129" s="31">
        <v>2108.27</v>
      </c>
    </row>
    <row r="130" spans="1:15" x14ac:dyDescent="0.25">
      <c r="A130" s="29">
        <v>2</v>
      </c>
      <c r="B130" s="29" t="s">
        <v>276</v>
      </c>
      <c r="C130" t="s">
        <v>330</v>
      </c>
      <c r="D130" t="s">
        <v>331</v>
      </c>
      <c r="E130" s="29">
        <v>1</v>
      </c>
      <c r="F130" s="25">
        <v>17992.439999999999</v>
      </c>
      <c r="L130" t="s">
        <v>82</v>
      </c>
      <c r="M130" t="s">
        <v>128</v>
      </c>
      <c r="N130" s="19">
        <v>1</v>
      </c>
      <c r="O130" s="31">
        <v>3500</v>
      </c>
    </row>
    <row r="131" spans="1:15" x14ac:dyDescent="0.25">
      <c r="A131" s="29">
        <v>2</v>
      </c>
      <c r="B131" s="29" t="s">
        <v>276</v>
      </c>
      <c r="C131" t="s">
        <v>332</v>
      </c>
      <c r="D131" t="s">
        <v>333</v>
      </c>
      <c r="E131" s="29">
        <v>1</v>
      </c>
      <c r="F131" s="25">
        <v>6939</v>
      </c>
      <c r="L131" t="s">
        <v>226</v>
      </c>
      <c r="M131" t="s">
        <v>259</v>
      </c>
      <c r="N131" s="19">
        <v>1</v>
      </c>
      <c r="O131" s="31">
        <v>1306.8</v>
      </c>
    </row>
    <row r="132" spans="1:15" x14ac:dyDescent="0.25">
      <c r="A132" s="29">
        <v>2</v>
      </c>
      <c r="B132" s="29" t="s">
        <v>276</v>
      </c>
      <c r="C132" t="s">
        <v>334</v>
      </c>
      <c r="D132" t="s">
        <v>335</v>
      </c>
      <c r="E132" s="29">
        <v>1</v>
      </c>
      <c r="F132" s="25">
        <v>14113</v>
      </c>
      <c r="L132" t="s">
        <v>35</v>
      </c>
      <c r="M132" t="s">
        <v>36</v>
      </c>
      <c r="N132" s="19">
        <v>1</v>
      </c>
      <c r="O132" s="31">
        <v>2329.25</v>
      </c>
    </row>
    <row r="133" spans="1:15" ht="14.95" x14ac:dyDescent="0.25">
      <c r="A133" s="29">
        <v>2</v>
      </c>
      <c r="B133" s="29" t="s">
        <v>276</v>
      </c>
      <c r="C133" t="s">
        <v>336</v>
      </c>
      <c r="D133" t="s">
        <v>337</v>
      </c>
      <c r="E133" s="29">
        <v>1</v>
      </c>
      <c r="F133" s="25">
        <v>8077.81</v>
      </c>
      <c r="L133" t="s">
        <v>83</v>
      </c>
      <c r="M133" t="s">
        <v>129</v>
      </c>
      <c r="N133" s="19">
        <v>1</v>
      </c>
      <c r="O133" s="31">
        <v>113.21</v>
      </c>
    </row>
    <row r="134" spans="1:15" x14ac:dyDescent="0.25">
      <c r="A134" s="30">
        <v>2</v>
      </c>
      <c r="B134" s="30" t="s">
        <v>276</v>
      </c>
      <c r="C134" s="26" t="s">
        <v>338</v>
      </c>
      <c r="D134" s="26" t="s">
        <v>339</v>
      </c>
      <c r="E134" s="26">
        <v>2</v>
      </c>
      <c r="F134" s="27">
        <v>17596.07</v>
      </c>
      <c r="G134" s="28">
        <f>SUM(F130:F134)</f>
        <v>64718.32</v>
      </c>
      <c r="L134" t="s">
        <v>277</v>
      </c>
      <c r="M134" t="s">
        <v>280</v>
      </c>
      <c r="N134" s="19">
        <v>3</v>
      </c>
      <c r="O134" s="31">
        <v>71758.399999999994</v>
      </c>
    </row>
    <row r="135" spans="1:15" x14ac:dyDescent="0.25">
      <c r="A135" s="29">
        <v>3</v>
      </c>
      <c r="B135" t="s">
        <v>320</v>
      </c>
      <c r="C135" t="s">
        <v>148</v>
      </c>
      <c r="D135" t="s">
        <v>176</v>
      </c>
      <c r="E135" s="29">
        <v>1</v>
      </c>
      <c r="F135" s="25">
        <v>8659.75</v>
      </c>
      <c r="L135" t="s">
        <v>227</v>
      </c>
      <c r="M135" t="s">
        <v>260</v>
      </c>
      <c r="N135" s="19">
        <v>1</v>
      </c>
      <c r="O135" s="31">
        <v>3146</v>
      </c>
    </row>
    <row r="136" spans="1:15" ht="14.95" x14ac:dyDescent="0.25">
      <c r="A136" s="29">
        <v>3</v>
      </c>
      <c r="B136" t="s">
        <v>320</v>
      </c>
      <c r="C136" t="s">
        <v>148</v>
      </c>
      <c r="D136" t="s">
        <v>176</v>
      </c>
      <c r="E136" s="29">
        <v>1</v>
      </c>
      <c r="F136" s="25">
        <v>7821.72</v>
      </c>
      <c r="L136" t="s">
        <v>37</v>
      </c>
      <c r="M136" t="s">
        <v>38</v>
      </c>
      <c r="N136" s="19">
        <v>2</v>
      </c>
      <c r="O136" s="31">
        <v>18790.900000000001</v>
      </c>
    </row>
    <row r="137" spans="1:15" ht="14.95" x14ac:dyDescent="0.25">
      <c r="A137" s="29">
        <v>3</v>
      </c>
      <c r="B137" t="s">
        <v>320</v>
      </c>
      <c r="C137" t="s">
        <v>148</v>
      </c>
      <c r="D137" t="s">
        <v>176</v>
      </c>
      <c r="E137" s="29">
        <v>1</v>
      </c>
      <c r="F137" s="25">
        <v>8380.41</v>
      </c>
      <c r="L137" t="s">
        <v>170</v>
      </c>
      <c r="M137" t="s">
        <v>198</v>
      </c>
      <c r="N137" s="19">
        <v>1</v>
      </c>
      <c r="O137" s="31">
        <v>2662</v>
      </c>
    </row>
    <row r="138" spans="1:15" x14ac:dyDescent="0.25">
      <c r="A138" s="29">
        <v>3</v>
      </c>
      <c r="B138" t="s">
        <v>320</v>
      </c>
      <c r="C138" t="s">
        <v>149</v>
      </c>
      <c r="D138" t="s">
        <v>177</v>
      </c>
      <c r="E138" s="29">
        <v>1</v>
      </c>
      <c r="F138" s="25">
        <v>11780</v>
      </c>
      <c r="L138" t="s">
        <v>165</v>
      </c>
      <c r="M138" t="s">
        <v>193</v>
      </c>
      <c r="N138" s="19">
        <v>1</v>
      </c>
      <c r="O138" s="31">
        <v>895.4</v>
      </c>
    </row>
    <row r="139" spans="1:15" x14ac:dyDescent="0.25">
      <c r="A139" s="29">
        <v>3</v>
      </c>
      <c r="B139" t="s">
        <v>320</v>
      </c>
      <c r="C139" t="s">
        <v>150</v>
      </c>
      <c r="D139" t="s">
        <v>178</v>
      </c>
      <c r="E139" s="29">
        <v>1</v>
      </c>
      <c r="F139" s="25">
        <v>14550</v>
      </c>
      <c r="L139" t="s">
        <v>228</v>
      </c>
      <c r="M139" t="s">
        <v>261</v>
      </c>
      <c r="N139" s="19">
        <v>1</v>
      </c>
      <c r="O139" s="31">
        <v>18065.3</v>
      </c>
    </row>
    <row r="140" spans="1:15" x14ac:dyDescent="0.25">
      <c r="A140" s="29">
        <v>3</v>
      </c>
      <c r="B140" t="s">
        <v>320</v>
      </c>
      <c r="C140" t="s">
        <v>149</v>
      </c>
      <c r="D140" t="s">
        <v>177</v>
      </c>
      <c r="E140" s="29">
        <v>1</v>
      </c>
      <c r="F140" s="25">
        <v>8723.15</v>
      </c>
      <c r="L140" t="s">
        <v>168</v>
      </c>
      <c r="M140" t="s">
        <v>196</v>
      </c>
      <c r="N140" s="19">
        <v>1</v>
      </c>
      <c r="O140" s="31">
        <v>1700</v>
      </c>
    </row>
    <row r="141" spans="1:15" x14ac:dyDescent="0.25">
      <c r="A141" s="29">
        <v>3</v>
      </c>
      <c r="B141" t="s">
        <v>320</v>
      </c>
      <c r="C141" t="s">
        <v>151</v>
      </c>
      <c r="D141" t="s">
        <v>179</v>
      </c>
      <c r="E141" s="29">
        <v>1</v>
      </c>
      <c r="F141" s="25">
        <v>8040</v>
      </c>
      <c r="L141" t="s">
        <v>84</v>
      </c>
      <c r="M141" t="s">
        <v>130</v>
      </c>
      <c r="N141" s="19">
        <v>1</v>
      </c>
      <c r="O141" s="31">
        <v>4840</v>
      </c>
    </row>
    <row r="142" spans="1:15" x14ac:dyDescent="0.25">
      <c r="A142" s="29">
        <v>3</v>
      </c>
      <c r="B142" t="s">
        <v>320</v>
      </c>
      <c r="C142" t="s">
        <v>151</v>
      </c>
      <c r="D142" t="s">
        <v>179</v>
      </c>
      <c r="E142" s="29">
        <v>1</v>
      </c>
      <c r="F142" s="25">
        <v>13050</v>
      </c>
      <c r="L142" t="s">
        <v>39</v>
      </c>
      <c r="M142" t="s">
        <v>40</v>
      </c>
      <c r="N142" s="19">
        <v>2</v>
      </c>
      <c r="O142" s="31">
        <v>20700</v>
      </c>
    </row>
    <row r="143" spans="1:15" x14ac:dyDescent="0.25">
      <c r="A143" s="29">
        <v>3</v>
      </c>
      <c r="B143" t="s">
        <v>320</v>
      </c>
      <c r="C143" t="s">
        <v>151</v>
      </c>
      <c r="D143" t="s">
        <v>179</v>
      </c>
      <c r="E143" s="29">
        <v>1</v>
      </c>
      <c r="F143" s="25">
        <v>11550</v>
      </c>
      <c r="L143" t="s">
        <v>398</v>
      </c>
      <c r="M143" t="s">
        <v>399</v>
      </c>
      <c r="N143" s="19">
        <v>1</v>
      </c>
      <c r="O143" s="31">
        <v>556.9</v>
      </c>
    </row>
    <row r="144" spans="1:15" ht="14.95" x14ac:dyDescent="0.25">
      <c r="A144" s="29">
        <v>3</v>
      </c>
      <c r="B144" t="s">
        <v>320</v>
      </c>
      <c r="C144" t="s">
        <v>152</v>
      </c>
      <c r="D144" t="s">
        <v>180</v>
      </c>
      <c r="E144" s="29">
        <v>1</v>
      </c>
      <c r="F144" s="25">
        <v>14760</v>
      </c>
      <c r="L144" t="s">
        <v>85</v>
      </c>
      <c r="M144" t="s">
        <v>131</v>
      </c>
      <c r="N144" s="19">
        <v>1</v>
      </c>
      <c r="O144" s="31">
        <v>15923.6</v>
      </c>
    </row>
    <row r="145" spans="1:15" x14ac:dyDescent="0.25">
      <c r="A145" s="29">
        <v>3</v>
      </c>
      <c r="B145" t="s">
        <v>320</v>
      </c>
      <c r="C145" t="s">
        <v>153</v>
      </c>
      <c r="D145" t="s">
        <v>181</v>
      </c>
      <c r="E145" s="29">
        <v>1</v>
      </c>
      <c r="F145" s="25">
        <v>7350</v>
      </c>
      <c r="L145" t="s">
        <v>41</v>
      </c>
      <c r="M145" t="s">
        <v>42</v>
      </c>
      <c r="N145" s="19">
        <v>2</v>
      </c>
      <c r="O145" s="31">
        <v>12559</v>
      </c>
    </row>
    <row r="146" spans="1:15" ht="14.95" x14ac:dyDescent="0.25">
      <c r="A146" s="29">
        <v>3</v>
      </c>
      <c r="B146" t="s">
        <v>320</v>
      </c>
      <c r="C146" t="s">
        <v>148</v>
      </c>
      <c r="D146" t="s">
        <v>176</v>
      </c>
      <c r="E146" s="29">
        <v>1</v>
      </c>
      <c r="F146" s="25">
        <v>8659.75</v>
      </c>
      <c r="L146" t="s">
        <v>172</v>
      </c>
      <c r="M146" t="s">
        <v>200</v>
      </c>
      <c r="N146" s="19">
        <v>1</v>
      </c>
      <c r="O146" s="31">
        <v>2000</v>
      </c>
    </row>
    <row r="147" spans="1:15" x14ac:dyDescent="0.25">
      <c r="A147" s="29">
        <v>3</v>
      </c>
      <c r="B147" t="s">
        <v>320</v>
      </c>
      <c r="C147" t="s">
        <v>150</v>
      </c>
      <c r="D147" t="s">
        <v>178</v>
      </c>
      <c r="E147" s="29">
        <v>1</v>
      </c>
      <c r="F147" s="25">
        <v>14000</v>
      </c>
      <c r="L147" t="s">
        <v>86</v>
      </c>
      <c r="M147" t="s">
        <v>132</v>
      </c>
      <c r="N147" s="19">
        <v>1</v>
      </c>
      <c r="O147" s="31">
        <v>1800</v>
      </c>
    </row>
    <row r="148" spans="1:15" ht="14.95" x14ac:dyDescent="0.25">
      <c r="A148" s="29">
        <v>3</v>
      </c>
      <c r="B148" t="s">
        <v>320</v>
      </c>
      <c r="C148" t="s">
        <v>154</v>
      </c>
      <c r="D148" t="s">
        <v>182</v>
      </c>
      <c r="E148" s="29">
        <v>1</v>
      </c>
      <c r="F148" s="25">
        <v>4200</v>
      </c>
      <c r="L148" t="s">
        <v>87</v>
      </c>
      <c r="M148" t="s">
        <v>133</v>
      </c>
      <c r="N148" s="19">
        <v>2</v>
      </c>
      <c r="O148" s="31">
        <v>7144.38</v>
      </c>
    </row>
    <row r="149" spans="1:15" x14ac:dyDescent="0.25">
      <c r="A149" s="29">
        <v>3</v>
      </c>
      <c r="B149" t="s">
        <v>320</v>
      </c>
      <c r="C149" t="s">
        <v>35</v>
      </c>
      <c r="D149" t="s">
        <v>36</v>
      </c>
      <c r="E149" s="29">
        <v>1</v>
      </c>
      <c r="F149" s="25">
        <v>2329.25</v>
      </c>
      <c r="L149" t="s">
        <v>88</v>
      </c>
      <c r="M149" t="s">
        <v>134</v>
      </c>
      <c r="N149" s="19">
        <v>1</v>
      </c>
      <c r="O149" s="31">
        <v>18125.8</v>
      </c>
    </row>
    <row r="150" spans="1:15" ht="14.95" x14ac:dyDescent="0.25">
      <c r="A150" s="29">
        <v>3</v>
      </c>
      <c r="B150" t="s">
        <v>320</v>
      </c>
      <c r="C150" t="s">
        <v>155</v>
      </c>
      <c r="D150" t="s">
        <v>183</v>
      </c>
      <c r="E150" s="29">
        <v>1</v>
      </c>
      <c r="F150" s="25">
        <v>1028.5</v>
      </c>
      <c r="L150" t="s">
        <v>43</v>
      </c>
      <c r="M150" t="s">
        <v>44</v>
      </c>
      <c r="N150" s="19">
        <v>2</v>
      </c>
      <c r="O150" s="31">
        <v>30295.379999999997</v>
      </c>
    </row>
    <row r="151" spans="1:15" x14ac:dyDescent="0.25">
      <c r="A151" s="29">
        <v>3</v>
      </c>
      <c r="B151" t="s">
        <v>320</v>
      </c>
      <c r="C151" t="s">
        <v>156</v>
      </c>
      <c r="D151" t="s">
        <v>184</v>
      </c>
      <c r="E151" s="29">
        <v>1</v>
      </c>
      <c r="F151" s="25">
        <v>3150.84</v>
      </c>
      <c r="L151" t="s">
        <v>362</v>
      </c>
      <c r="M151" t="s">
        <v>363</v>
      </c>
      <c r="N151" s="19">
        <v>3</v>
      </c>
      <c r="O151" s="31">
        <v>4101.8999999999996</v>
      </c>
    </row>
    <row r="152" spans="1:15" x14ac:dyDescent="0.25">
      <c r="A152" s="29">
        <v>3</v>
      </c>
      <c r="B152" t="s">
        <v>320</v>
      </c>
      <c r="C152" t="s">
        <v>79</v>
      </c>
      <c r="D152" t="s">
        <v>125</v>
      </c>
      <c r="E152" s="29">
        <v>1</v>
      </c>
      <c r="F152" s="25">
        <v>15488</v>
      </c>
      <c r="L152" t="s">
        <v>173</v>
      </c>
      <c r="M152" t="s">
        <v>201</v>
      </c>
      <c r="N152" s="19">
        <v>1</v>
      </c>
      <c r="O152" s="31">
        <v>1800</v>
      </c>
    </row>
    <row r="153" spans="1:15" ht="14.95" x14ac:dyDescent="0.25">
      <c r="A153" s="29">
        <v>3</v>
      </c>
      <c r="B153" t="s">
        <v>320</v>
      </c>
      <c r="C153" t="s">
        <v>157</v>
      </c>
      <c r="D153" t="s">
        <v>185</v>
      </c>
      <c r="E153" s="29">
        <v>1</v>
      </c>
      <c r="F153" s="25">
        <v>3993</v>
      </c>
      <c r="L153" t="s">
        <v>321</v>
      </c>
      <c r="M153" t="s">
        <v>322</v>
      </c>
      <c r="N153" s="19">
        <v>3</v>
      </c>
      <c r="O153" s="31">
        <v>125.84</v>
      </c>
    </row>
    <row r="154" spans="1:15" ht="14.95" x14ac:dyDescent="0.25">
      <c r="A154" s="29">
        <v>3</v>
      </c>
      <c r="B154" t="s">
        <v>320</v>
      </c>
      <c r="C154" t="s">
        <v>157</v>
      </c>
      <c r="D154" t="s">
        <v>185</v>
      </c>
      <c r="E154" s="29">
        <v>1</v>
      </c>
      <c r="F154" s="25">
        <v>7308.4</v>
      </c>
      <c r="L154" t="s">
        <v>229</v>
      </c>
      <c r="M154" t="s">
        <v>262</v>
      </c>
      <c r="N154" s="19">
        <v>1</v>
      </c>
      <c r="O154" s="31">
        <v>66.5</v>
      </c>
    </row>
    <row r="155" spans="1:15" x14ac:dyDescent="0.25">
      <c r="A155" s="29">
        <v>3</v>
      </c>
      <c r="B155" t="s">
        <v>320</v>
      </c>
      <c r="C155" t="s">
        <v>158</v>
      </c>
      <c r="D155" t="s">
        <v>186</v>
      </c>
      <c r="E155" s="29">
        <v>1</v>
      </c>
      <c r="F155" s="25">
        <v>14641</v>
      </c>
      <c r="L155" t="s">
        <v>89</v>
      </c>
      <c r="M155" t="s">
        <v>135</v>
      </c>
      <c r="N155" s="19">
        <v>1</v>
      </c>
      <c r="O155" s="31">
        <v>907.5</v>
      </c>
    </row>
    <row r="156" spans="1:15" ht="14.95" x14ac:dyDescent="0.25">
      <c r="A156" s="29">
        <v>3</v>
      </c>
      <c r="B156" t="s">
        <v>320</v>
      </c>
      <c r="C156" t="s">
        <v>159</v>
      </c>
      <c r="D156" t="s">
        <v>187</v>
      </c>
      <c r="E156" s="29">
        <v>1</v>
      </c>
      <c r="F156" s="25">
        <v>2432.1</v>
      </c>
      <c r="L156" t="s">
        <v>334</v>
      </c>
      <c r="M156" t="s">
        <v>335</v>
      </c>
      <c r="N156" s="19">
        <v>1</v>
      </c>
      <c r="O156" s="31">
        <v>14113</v>
      </c>
    </row>
    <row r="157" spans="1:15" x14ac:dyDescent="0.25">
      <c r="A157" s="29">
        <v>3</v>
      </c>
      <c r="B157" t="s">
        <v>320</v>
      </c>
      <c r="C157" t="s">
        <v>160</v>
      </c>
      <c r="D157" t="s">
        <v>188</v>
      </c>
      <c r="E157" s="29">
        <v>1</v>
      </c>
      <c r="F157" s="25">
        <v>2797.64</v>
      </c>
      <c r="L157" t="s">
        <v>293</v>
      </c>
      <c r="M157" t="s">
        <v>302</v>
      </c>
      <c r="N157" s="19">
        <v>2</v>
      </c>
      <c r="O157" s="31">
        <v>209.49</v>
      </c>
    </row>
    <row r="158" spans="1:15" x14ac:dyDescent="0.25">
      <c r="A158" s="29">
        <v>3</v>
      </c>
      <c r="B158" t="s">
        <v>320</v>
      </c>
      <c r="C158" t="s">
        <v>161</v>
      </c>
      <c r="D158" t="s">
        <v>189</v>
      </c>
      <c r="E158" s="29">
        <v>1</v>
      </c>
      <c r="F158" s="25">
        <v>250</v>
      </c>
      <c r="L158" t="s">
        <v>45</v>
      </c>
      <c r="M158" t="s">
        <v>46</v>
      </c>
      <c r="N158" s="19">
        <v>1</v>
      </c>
      <c r="O158" s="31">
        <v>600</v>
      </c>
    </row>
    <row r="159" spans="1:15" x14ac:dyDescent="0.25">
      <c r="A159" s="29">
        <v>3</v>
      </c>
      <c r="B159" t="s">
        <v>320</v>
      </c>
      <c r="C159" t="s">
        <v>162</v>
      </c>
      <c r="D159" t="s">
        <v>190</v>
      </c>
      <c r="E159" s="29">
        <v>1</v>
      </c>
      <c r="F159" s="25">
        <v>2141.6999999999998</v>
      </c>
      <c r="L159" t="s">
        <v>90</v>
      </c>
      <c r="M159" t="s">
        <v>136</v>
      </c>
      <c r="N159" s="19">
        <v>1</v>
      </c>
      <c r="O159" s="31">
        <v>500</v>
      </c>
    </row>
    <row r="160" spans="1:15" ht="14.95" x14ac:dyDescent="0.25">
      <c r="A160" s="29">
        <v>3</v>
      </c>
      <c r="B160" t="s">
        <v>320</v>
      </c>
      <c r="C160" t="s">
        <v>163</v>
      </c>
      <c r="D160" t="s">
        <v>191</v>
      </c>
      <c r="E160" s="29">
        <v>1</v>
      </c>
      <c r="F160" s="25">
        <v>2135.65</v>
      </c>
      <c r="L160" t="s">
        <v>91</v>
      </c>
      <c r="M160" t="s">
        <v>137</v>
      </c>
      <c r="N160" s="19">
        <v>1</v>
      </c>
      <c r="O160" s="31">
        <v>18198.400000000001</v>
      </c>
    </row>
    <row r="161" spans="1:15" ht="14.95" x14ac:dyDescent="0.25">
      <c r="A161" s="29">
        <v>3</v>
      </c>
      <c r="B161" t="s">
        <v>320</v>
      </c>
      <c r="C161" t="s">
        <v>164</v>
      </c>
      <c r="D161" t="s">
        <v>192</v>
      </c>
      <c r="E161" s="29">
        <v>1</v>
      </c>
      <c r="F161" s="25">
        <v>4578.6400000000003</v>
      </c>
      <c r="L161" t="s">
        <v>230</v>
      </c>
      <c r="M161" t="s">
        <v>263</v>
      </c>
      <c r="N161" s="19">
        <v>1</v>
      </c>
      <c r="O161" s="31">
        <v>284.95</v>
      </c>
    </row>
    <row r="162" spans="1:15" x14ac:dyDescent="0.25">
      <c r="A162" s="29">
        <v>3</v>
      </c>
      <c r="B162" t="s">
        <v>320</v>
      </c>
      <c r="C162" t="s">
        <v>165</v>
      </c>
      <c r="D162" t="s">
        <v>193</v>
      </c>
      <c r="E162" s="29">
        <v>1</v>
      </c>
      <c r="F162" s="25">
        <v>895.4</v>
      </c>
      <c r="L162" t="s">
        <v>366</v>
      </c>
      <c r="M162" t="s">
        <v>367</v>
      </c>
      <c r="N162" s="19">
        <v>1</v>
      </c>
      <c r="O162" s="31">
        <v>1447.77</v>
      </c>
    </row>
    <row r="163" spans="1:15" ht="14.95" x14ac:dyDescent="0.25">
      <c r="A163" s="29">
        <v>3</v>
      </c>
      <c r="B163" t="s">
        <v>320</v>
      </c>
      <c r="C163" t="s">
        <v>166</v>
      </c>
      <c r="D163" t="s">
        <v>194</v>
      </c>
      <c r="E163" s="29">
        <v>1</v>
      </c>
      <c r="F163" s="25">
        <v>2359.5</v>
      </c>
      <c r="L163" t="s">
        <v>92</v>
      </c>
      <c r="M163" t="s">
        <v>138</v>
      </c>
      <c r="N163" s="19">
        <v>1</v>
      </c>
      <c r="O163" s="31">
        <v>2100</v>
      </c>
    </row>
    <row r="164" spans="1:15" ht="14.95" x14ac:dyDescent="0.25">
      <c r="A164" s="29">
        <v>3</v>
      </c>
      <c r="B164" t="s">
        <v>320</v>
      </c>
      <c r="C164" t="s">
        <v>47</v>
      </c>
      <c r="D164" t="s">
        <v>48</v>
      </c>
      <c r="E164" s="29">
        <v>1</v>
      </c>
      <c r="F164" s="25">
        <v>13640</v>
      </c>
      <c r="L164" t="s">
        <v>93</v>
      </c>
      <c r="M164" t="s">
        <v>139</v>
      </c>
      <c r="N164" s="19">
        <v>1</v>
      </c>
      <c r="O164" s="31">
        <v>13503.6</v>
      </c>
    </row>
    <row r="165" spans="1:15" x14ac:dyDescent="0.25">
      <c r="A165" s="29">
        <v>3</v>
      </c>
      <c r="B165" t="s">
        <v>320</v>
      </c>
      <c r="C165" t="s">
        <v>39</v>
      </c>
      <c r="D165" t="s">
        <v>40</v>
      </c>
      <c r="E165" s="29">
        <v>1</v>
      </c>
      <c r="F165" s="25">
        <v>10300</v>
      </c>
      <c r="L165" t="s">
        <v>231</v>
      </c>
      <c r="M165" t="s">
        <v>264</v>
      </c>
      <c r="N165" s="19">
        <v>1</v>
      </c>
      <c r="O165" s="31">
        <v>1140.43</v>
      </c>
    </row>
    <row r="166" spans="1:15" ht="14.95" x14ac:dyDescent="0.25">
      <c r="A166" s="29">
        <v>3</v>
      </c>
      <c r="B166" t="s">
        <v>320</v>
      </c>
      <c r="C166" t="s">
        <v>10</v>
      </c>
      <c r="D166" t="s">
        <v>11</v>
      </c>
      <c r="E166" s="29">
        <v>1</v>
      </c>
      <c r="F166" s="25">
        <v>4900</v>
      </c>
      <c r="L166" t="s">
        <v>94</v>
      </c>
      <c r="M166" t="s">
        <v>140</v>
      </c>
      <c r="N166" s="19">
        <v>1</v>
      </c>
      <c r="O166" s="31">
        <v>16940</v>
      </c>
    </row>
    <row r="167" spans="1:15" x14ac:dyDescent="0.25">
      <c r="A167" s="29">
        <v>3</v>
      </c>
      <c r="B167" t="s">
        <v>320</v>
      </c>
      <c r="C167" t="s">
        <v>167</v>
      </c>
      <c r="D167" t="s">
        <v>195</v>
      </c>
      <c r="E167" s="29">
        <v>1</v>
      </c>
      <c r="F167" s="25">
        <v>6000</v>
      </c>
      <c r="L167" t="s">
        <v>294</v>
      </c>
      <c r="M167" t="s">
        <v>303</v>
      </c>
      <c r="N167" s="19">
        <v>6</v>
      </c>
      <c r="O167" s="31">
        <v>3008.41</v>
      </c>
    </row>
    <row r="168" spans="1:15" x14ac:dyDescent="0.25">
      <c r="A168" s="29">
        <v>3</v>
      </c>
      <c r="B168" t="s">
        <v>320</v>
      </c>
      <c r="C168" t="s">
        <v>168</v>
      </c>
      <c r="D168" t="s">
        <v>196</v>
      </c>
      <c r="E168" s="29">
        <v>1</v>
      </c>
      <c r="F168" s="25">
        <v>1700</v>
      </c>
      <c r="L168" t="s">
        <v>158</v>
      </c>
      <c r="M168" t="s">
        <v>186</v>
      </c>
      <c r="N168" s="19">
        <v>1</v>
      </c>
      <c r="O168" s="31">
        <v>14641</v>
      </c>
    </row>
    <row r="169" spans="1:15" x14ac:dyDescent="0.25">
      <c r="A169" s="29">
        <v>3</v>
      </c>
      <c r="B169" t="s">
        <v>320</v>
      </c>
      <c r="C169" t="s">
        <v>58</v>
      </c>
      <c r="D169" t="s">
        <v>102</v>
      </c>
      <c r="E169" s="29">
        <v>1</v>
      </c>
      <c r="F169" s="25">
        <v>2332.83</v>
      </c>
      <c r="L169" t="s">
        <v>306</v>
      </c>
      <c r="M169" t="s">
        <v>313</v>
      </c>
      <c r="N169" s="19">
        <v>1</v>
      </c>
      <c r="O169" s="31">
        <v>1230.33</v>
      </c>
    </row>
    <row r="170" spans="1:15" x14ac:dyDescent="0.25">
      <c r="A170" s="29">
        <v>3</v>
      </c>
      <c r="B170" t="s">
        <v>320</v>
      </c>
      <c r="C170" t="s">
        <v>169</v>
      </c>
      <c r="D170" t="s">
        <v>197</v>
      </c>
      <c r="E170" s="29">
        <v>1</v>
      </c>
      <c r="F170" s="25">
        <v>9510.6</v>
      </c>
      <c r="L170" t="s">
        <v>402</v>
      </c>
      <c r="M170" t="s">
        <v>403</v>
      </c>
      <c r="N170" s="19">
        <v>1</v>
      </c>
      <c r="O170" s="31">
        <v>1905.8</v>
      </c>
    </row>
    <row r="171" spans="1:15" x14ac:dyDescent="0.25">
      <c r="A171" s="29">
        <v>3</v>
      </c>
      <c r="B171" t="s">
        <v>320</v>
      </c>
      <c r="C171" t="s">
        <v>170</v>
      </c>
      <c r="D171" t="s">
        <v>198</v>
      </c>
      <c r="E171" s="29">
        <v>1</v>
      </c>
      <c r="F171" s="25">
        <v>2662</v>
      </c>
      <c r="L171" t="s">
        <v>308</v>
      </c>
      <c r="M171" t="s">
        <v>315</v>
      </c>
      <c r="N171" s="19">
        <v>1</v>
      </c>
      <c r="O171" s="31">
        <v>1714.61</v>
      </c>
    </row>
    <row r="172" spans="1:15" x14ac:dyDescent="0.25">
      <c r="A172" s="29">
        <v>3</v>
      </c>
      <c r="B172" t="s">
        <v>320</v>
      </c>
      <c r="C172" t="s">
        <v>41</v>
      </c>
      <c r="D172" t="s">
        <v>42</v>
      </c>
      <c r="E172" s="29">
        <v>1</v>
      </c>
      <c r="F172" s="25">
        <v>4375</v>
      </c>
      <c r="L172" t="s">
        <v>278</v>
      </c>
      <c r="M172" t="s">
        <v>281</v>
      </c>
      <c r="N172" s="19">
        <v>1</v>
      </c>
      <c r="O172" s="31">
        <v>71213.399999999994</v>
      </c>
    </row>
    <row r="173" spans="1:15" ht="14.95" x14ac:dyDescent="0.25">
      <c r="A173" s="29">
        <v>3</v>
      </c>
      <c r="B173" t="s">
        <v>320</v>
      </c>
      <c r="C173" t="s">
        <v>49</v>
      </c>
      <c r="D173" t="s">
        <v>57</v>
      </c>
      <c r="E173" s="29">
        <v>1</v>
      </c>
      <c r="F173" s="25">
        <v>4174.5</v>
      </c>
      <c r="L173" t="s">
        <v>396</v>
      </c>
      <c r="M173" t="s">
        <v>397</v>
      </c>
      <c r="N173" s="19">
        <v>1</v>
      </c>
      <c r="O173" s="31">
        <v>8000</v>
      </c>
    </row>
    <row r="174" spans="1:15" x14ac:dyDescent="0.25">
      <c r="A174" s="29">
        <v>3</v>
      </c>
      <c r="B174" t="s">
        <v>320</v>
      </c>
      <c r="C174" t="s">
        <v>171</v>
      </c>
      <c r="D174" t="s">
        <v>199</v>
      </c>
      <c r="E174" s="29">
        <v>1</v>
      </c>
      <c r="F174" s="25">
        <v>497.79</v>
      </c>
      <c r="L174" t="s">
        <v>95</v>
      </c>
      <c r="M174" t="s">
        <v>141</v>
      </c>
      <c r="N174" s="19">
        <v>1</v>
      </c>
      <c r="O174" s="31">
        <v>1650</v>
      </c>
    </row>
    <row r="175" spans="1:15" x14ac:dyDescent="0.25">
      <c r="A175" s="29">
        <v>3</v>
      </c>
      <c r="B175" t="s">
        <v>320</v>
      </c>
      <c r="C175" t="s">
        <v>172</v>
      </c>
      <c r="D175" t="s">
        <v>200</v>
      </c>
      <c r="E175" s="29">
        <v>1</v>
      </c>
      <c r="F175" s="25">
        <v>2000</v>
      </c>
      <c r="L175" t="s">
        <v>332</v>
      </c>
      <c r="M175" t="s">
        <v>333</v>
      </c>
      <c r="N175" s="19">
        <v>1</v>
      </c>
      <c r="O175" s="31">
        <v>6939</v>
      </c>
    </row>
    <row r="176" spans="1:15" x14ac:dyDescent="0.25">
      <c r="A176" s="29">
        <v>3</v>
      </c>
      <c r="B176" t="s">
        <v>320</v>
      </c>
      <c r="C176" t="s">
        <v>173</v>
      </c>
      <c r="D176" t="s">
        <v>201</v>
      </c>
      <c r="E176" s="29">
        <v>1</v>
      </c>
      <c r="F176" s="25">
        <v>1800</v>
      </c>
      <c r="L176" t="s">
        <v>96</v>
      </c>
      <c r="M176" t="s">
        <v>142</v>
      </c>
      <c r="N176" s="19">
        <v>1</v>
      </c>
      <c r="O176" s="31">
        <v>2057</v>
      </c>
    </row>
    <row r="177" spans="1:15" ht="14.95" x14ac:dyDescent="0.25">
      <c r="A177" s="29">
        <v>3</v>
      </c>
      <c r="B177" t="s">
        <v>320</v>
      </c>
      <c r="C177" t="s">
        <v>174</v>
      </c>
      <c r="D177" t="s">
        <v>202</v>
      </c>
      <c r="E177" s="29">
        <v>1</v>
      </c>
      <c r="F177" s="25">
        <v>600</v>
      </c>
      <c r="L177" t="s">
        <v>232</v>
      </c>
      <c r="M177" t="s">
        <v>265</v>
      </c>
      <c r="N177" s="19">
        <v>1</v>
      </c>
      <c r="O177" s="31">
        <v>272.25</v>
      </c>
    </row>
    <row r="178" spans="1:15" ht="14.95" x14ac:dyDescent="0.25">
      <c r="A178" s="30">
        <v>3</v>
      </c>
      <c r="B178" s="26" t="s">
        <v>320</v>
      </c>
      <c r="C178" s="26" t="s">
        <v>175</v>
      </c>
      <c r="D178" s="26" t="s">
        <v>203</v>
      </c>
      <c r="E178" s="30">
        <v>1</v>
      </c>
      <c r="F178" s="27">
        <v>2214.3000000000002</v>
      </c>
      <c r="G178" s="28">
        <f>SUM(F135:F178)</f>
        <v>273761.42</v>
      </c>
      <c r="L178" t="s">
        <v>47</v>
      </c>
      <c r="M178" t="s">
        <v>48</v>
      </c>
      <c r="N178" s="19">
        <v>2</v>
      </c>
      <c r="O178" s="31">
        <v>31160</v>
      </c>
    </row>
    <row r="179" spans="1:15" x14ac:dyDescent="0.25">
      <c r="A179" s="29">
        <v>3</v>
      </c>
      <c r="B179" s="29" t="s">
        <v>286</v>
      </c>
      <c r="C179" t="s">
        <v>58</v>
      </c>
      <c r="D179" t="s">
        <v>102</v>
      </c>
      <c r="E179" s="29">
        <v>1</v>
      </c>
      <c r="F179" s="25">
        <v>900</v>
      </c>
      <c r="L179" t="s">
        <v>49</v>
      </c>
      <c r="M179" t="s">
        <v>57</v>
      </c>
      <c r="N179" s="19">
        <v>2</v>
      </c>
      <c r="O179" s="31">
        <v>15445.65</v>
      </c>
    </row>
    <row r="180" spans="1:15" x14ac:dyDescent="0.25">
      <c r="A180" s="29">
        <v>3</v>
      </c>
      <c r="B180" s="29" t="s">
        <v>286</v>
      </c>
      <c r="C180" t="s">
        <v>340</v>
      </c>
      <c r="D180" t="s">
        <v>341</v>
      </c>
      <c r="E180" s="29">
        <v>1</v>
      </c>
      <c r="F180" s="25">
        <v>375</v>
      </c>
      <c r="L180" t="s">
        <v>97</v>
      </c>
      <c r="M180" t="s">
        <v>143</v>
      </c>
      <c r="N180" s="19">
        <v>1</v>
      </c>
      <c r="O180" s="31">
        <v>18150</v>
      </c>
    </row>
    <row r="181" spans="1:15" ht="14.95" x14ac:dyDescent="0.25">
      <c r="A181" s="29">
        <v>3</v>
      </c>
      <c r="B181" s="29" t="s">
        <v>286</v>
      </c>
      <c r="C181" t="s">
        <v>67</v>
      </c>
      <c r="D181" t="s">
        <v>112</v>
      </c>
      <c r="E181" s="29">
        <v>1</v>
      </c>
      <c r="F181" s="25">
        <v>90</v>
      </c>
      <c r="L181" t="s">
        <v>233</v>
      </c>
      <c r="M181" t="s">
        <v>266</v>
      </c>
      <c r="N181" s="19">
        <v>1</v>
      </c>
      <c r="O181" s="31">
        <v>3105.06</v>
      </c>
    </row>
    <row r="182" spans="1:15" ht="14.95" x14ac:dyDescent="0.25">
      <c r="A182" s="29">
        <v>3</v>
      </c>
      <c r="B182" s="29" t="s">
        <v>286</v>
      </c>
      <c r="C182" t="s">
        <v>292</v>
      </c>
      <c r="D182" t="s">
        <v>301</v>
      </c>
      <c r="E182" s="29">
        <v>1</v>
      </c>
      <c r="F182" s="25">
        <v>354.76</v>
      </c>
      <c r="L182" t="s">
        <v>51</v>
      </c>
      <c r="M182" t="s">
        <v>52</v>
      </c>
      <c r="N182" s="19">
        <v>4</v>
      </c>
      <c r="O182" s="31">
        <v>21604.65</v>
      </c>
    </row>
    <row r="183" spans="1:15" ht="14.95" x14ac:dyDescent="0.25">
      <c r="A183" s="29">
        <v>3</v>
      </c>
      <c r="B183" s="29" t="s">
        <v>286</v>
      </c>
      <c r="C183" t="s">
        <v>321</v>
      </c>
      <c r="D183" t="s">
        <v>322</v>
      </c>
      <c r="E183" s="29">
        <v>1</v>
      </c>
      <c r="F183" s="25">
        <v>38.72</v>
      </c>
      <c r="L183" t="s">
        <v>154</v>
      </c>
      <c r="M183" t="s">
        <v>182</v>
      </c>
      <c r="N183" s="19">
        <v>2</v>
      </c>
      <c r="O183" s="31">
        <v>14283.33</v>
      </c>
    </row>
    <row r="184" spans="1:15" ht="14.95" x14ac:dyDescent="0.25">
      <c r="A184" s="29">
        <v>3</v>
      </c>
      <c r="B184" s="29" t="s">
        <v>286</v>
      </c>
      <c r="C184" t="s">
        <v>292</v>
      </c>
      <c r="D184" t="s">
        <v>301</v>
      </c>
      <c r="E184" s="29">
        <v>1</v>
      </c>
      <c r="F184" s="25">
        <v>1049.46</v>
      </c>
      <c r="L184" t="s">
        <v>152</v>
      </c>
      <c r="M184" t="s">
        <v>180</v>
      </c>
      <c r="N184" s="19">
        <v>4</v>
      </c>
      <c r="O184" s="31">
        <v>51027.299999999996</v>
      </c>
    </row>
    <row r="185" spans="1:15" x14ac:dyDescent="0.25">
      <c r="A185" s="29">
        <v>3</v>
      </c>
      <c r="B185" s="29" t="s">
        <v>286</v>
      </c>
      <c r="C185" t="s">
        <v>289</v>
      </c>
      <c r="D185" t="s">
        <v>298</v>
      </c>
      <c r="E185" s="29">
        <v>1</v>
      </c>
      <c r="F185" s="25">
        <v>1908.29</v>
      </c>
      <c r="L185" t="s">
        <v>382</v>
      </c>
      <c r="M185" t="s">
        <v>383</v>
      </c>
      <c r="N185" s="19">
        <v>1</v>
      </c>
      <c r="O185" s="31">
        <v>1621.4</v>
      </c>
    </row>
    <row r="186" spans="1:15" x14ac:dyDescent="0.25">
      <c r="A186" s="29">
        <v>3</v>
      </c>
      <c r="B186" s="29" t="s">
        <v>286</v>
      </c>
      <c r="C186" t="s">
        <v>342</v>
      </c>
      <c r="D186" t="s">
        <v>343</v>
      </c>
      <c r="E186" s="29">
        <v>1</v>
      </c>
      <c r="F186" s="25">
        <v>3921.58</v>
      </c>
      <c r="L186" t="s">
        <v>418</v>
      </c>
      <c r="M186" t="s">
        <v>419</v>
      </c>
      <c r="N186" s="19">
        <v>1</v>
      </c>
      <c r="O186" s="31">
        <v>805</v>
      </c>
    </row>
    <row r="187" spans="1:15" ht="14.95" x14ac:dyDescent="0.25">
      <c r="A187" s="29">
        <v>3</v>
      </c>
      <c r="B187" s="29" t="s">
        <v>286</v>
      </c>
      <c r="C187" t="s">
        <v>344</v>
      </c>
      <c r="D187" t="s">
        <v>345</v>
      </c>
      <c r="E187" s="29">
        <v>1</v>
      </c>
      <c r="F187" s="25">
        <v>136.54</v>
      </c>
      <c r="L187" t="s">
        <v>422</v>
      </c>
      <c r="M187" t="s">
        <v>423</v>
      </c>
      <c r="N187" s="19">
        <v>1</v>
      </c>
      <c r="O187" s="31">
        <v>1512.28</v>
      </c>
    </row>
    <row r="188" spans="1:15" x14ac:dyDescent="0.25">
      <c r="A188" s="29">
        <v>3</v>
      </c>
      <c r="B188" s="29" t="s">
        <v>286</v>
      </c>
      <c r="C188" t="s">
        <v>346</v>
      </c>
      <c r="D188" t="s">
        <v>347</v>
      </c>
      <c r="E188" s="29">
        <v>1</v>
      </c>
      <c r="F188" s="25">
        <v>737.82</v>
      </c>
      <c r="L188" t="s">
        <v>307</v>
      </c>
      <c r="M188" t="s">
        <v>314</v>
      </c>
      <c r="N188" s="19">
        <v>1</v>
      </c>
      <c r="O188" s="31">
        <v>961.48</v>
      </c>
    </row>
    <row r="189" spans="1:15" x14ac:dyDescent="0.25">
      <c r="A189" s="29">
        <v>3</v>
      </c>
      <c r="B189" s="29" t="s">
        <v>286</v>
      </c>
      <c r="C189" t="s">
        <v>348</v>
      </c>
      <c r="D189" t="s">
        <v>349</v>
      </c>
      <c r="E189" s="29">
        <v>1</v>
      </c>
      <c r="F189" s="25">
        <v>653.4</v>
      </c>
      <c r="L189" t="s">
        <v>53</v>
      </c>
      <c r="M189" t="s">
        <v>54</v>
      </c>
      <c r="N189" s="19">
        <v>2</v>
      </c>
      <c r="O189" s="31">
        <v>7443.92</v>
      </c>
    </row>
    <row r="190" spans="1:15" x14ac:dyDescent="0.25">
      <c r="A190" s="29">
        <v>3</v>
      </c>
      <c r="B190" s="29" t="s">
        <v>286</v>
      </c>
      <c r="C190" t="s">
        <v>350</v>
      </c>
      <c r="D190" t="s">
        <v>351</v>
      </c>
      <c r="E190" s="29">
        <v>1</v>
      </c>
      <c r="F190" s="25">
        <v>322.5</v>
      </c>
      <c r="L190" t="s">
        <v>310</v>
      </c>
      <c r="M190" t="s">
        <v>316</v>
      </c>
      <c r="N190" s="19">
        <v>2</v>
      </c>
      <c r="O190" s="31">
        <v>3629.14</v>
      </c>
    </row>
    <row r="191" spans="1:15" x14ac:dyDescent="0.25">
      <c r="A191" s="29">
        <v>3</v>
      </c>
      <c r="B191" s="29" t="s">
        <v>286</v>
      </c>
      <c r="C191" t="s">
        <v>352</v>
      </c>
      <c r="D191" t="s">
        <v>353</v>
      </c>
      <c r="E191" s="29">
        <v>1</v>
      </c>
      <c r="F191" s="25">
        <v>302.5</v>
      </c>
      <c r="L191" t="s">
        <v>98</v>
      </c>
      <c r="M191" t="s">
        <v>144</v>
      </c>
      <c r="N191" s="19">
        <v>1</v>
      </c>
      <c r="O191" s="31">
        <v>1200</v>
      </c>
    </row>
    <row r="192" spans="1:15" ht="14.95" x14ac:dyDescent="0.25">
      <c r="A192" s="29">
        <v>3</v>
      </c>
      <c r="B192" s="29" t="s">
        <v>286</v>
      </c>
      <c r="C192" t="s">
        <v>354</v>
      </c>
      <c r="D192" t="s">
        <v>355</v>
      </c>
      <c r="E192" s="29">
        <v>1</v>
      </c>
      <c r="F192" s="25">
        <v>2881.62</v>
      </c>
      <c r="L192" t="s">
        <v>99</v>
      </c>
      <c r="M192" t="s">
        <v>145</v>
      </c>
      <c r="N192" s="19">
        <v>1</v>
      </c>
      <c r="O192" s="31">
        <v>2858.62</v>
      </c>
    </row>
    <row r="193" spans="1:15" x14ac:dyDescent="0.25">
      <c r="A193" s="29">
        <v>3</v>
      </c>
      <c r="B193" s="29" t="s">
        <v>286</v>
      </c>
      <c r="C193" t="s">
        <v>356</v>
      </c>
      <c r="D193" t="s">
        <v>357</v>
      </c>
      <c r="E193" s="29">
        <v>1</v>
      </c>
      <c r="F193" s="25">
        <v>707.85</v>
      </c>
      <c r="L193" t="s">
        <v>100</v>
      </c>
      <c r="M193" t="s">
        <v>146</v>
      </c>
      <c r="N193" s="19">
        <v>2</v>
      </c>
      <c r="O193" s="31">
        <v>9873.5999999999985</v>
      </c>
    </row>
    <row r="194" spans="1:15" ht="14.95" x14ac:dyDescent="0.25">
      <c r="A194" s="29">
        <v>3</v>
      </c>
      <c r="B194" s="29" t="s">
        <v>286</v>
      </c>
      <c r="C194" t="s">
        <v>358</v>
      </c>
      <c r="D194" t="s">
        <v>359</v>
      </c>
      <c r="E194" s="29">
        <v>1</v>
      </c>
      <c r="F194" s="25">
        <v>290.39999999999998</v>
      </c>
      <c r="L194" t="s">
        <v>101</v>
      </c>
      <c r="M194" t="s">
        <v>147</v>
      </c>
      <c r="N194" s="19">
        <v>3</v>
      </c>
      <c r="O194" s="31">
        <v>22561</v>
      </c>
    </row>
    <row r="195" spans="1:15" ht="14.95" x14ac:dyDescent="0.25">
      <c r="A195" s="29">
        <v>3</v>
      </c>
      <c r="B195" s="29" t="s">
        <v>286</v>
      </c>
      <c r="C195" t="s">
        <v>360</v>
      </c>
      <c r="D195" t="s">
        <v>361</v>
      </c>
      <c r="E195" s="29">
        <v>1</v>
      </c>
      <c r="F195" s="25">
        <v>210.54</v>
      </c>
      <c r="L195" t="s">
        <v>164</v>
      </c>
      <c r="M195" t="s">
        <v>192</v>
      </c>
      <c r="N195" s="19">
        <v>2</v>
      </c>
      <c r="O195" s="31">
        <v>6133.49</v>
      </c>
    </row>
    <row r="196" spans="1:15" x14ac:dyDescent="0.25">
      <c r="A196" s="29">
        <v>3</v>
      </c>
      <c r="B196" s="29" t="s">
        <v>286</v>
      </c>
      <c r="C196" t="s">
        <v>362</v>
      </c>
      <c r="D196" t="s">
        <v>363</v>
      </c>
      <c r="E196" s="29">
        <v>1</v>
      </c>
      <c r="F196" s="25">
        <v>181.5</v>
      </c>
      <c r="L196" t="s">
        <v>325</v>
      </c>
      <c r="M196" t="s">
        <v>328</v>
      </c>
      <c r="N196" s="19">
        <v>2</v>
      </c>
      <c r="O196" s="31">
        <v>17208</v>
      </c>
    </row>
    <row r="197" spans="1:15" ht="14.95" x14ac:dyDescent="0.25">
      <c r="A197" s="29">
        <v>3</v>
      </c>
      <c r="B197" s="29" t="s">
        <v>286</v>
      </c>
      <c r="C197" t="s">
        <v>157</v>
      </c>
      <c r="D197" t="s">
        <v>185</v>
      </c>
      <c r="E197" s="29">
        <v>1</v>
      </c>
      <c r="F197" s="25">
        <v>234.74</v>
      </c>
      <c r="L197" t="s">
        <v>234</v>
      </c>
      <c r="M197" t="s">
        <v>267</v>
      </c>
      <c r="N197" s="19">
        <v>1</v>
      </c>
      <c r="O197" s="31">
        <v>1579.9</v>
      </c>
    </row>
    <row r="198" spans="1:15" ht="14.95" x14ac:dyDescent="0.25">
      <c r="A198" s="29">
        <v>3</v>
      </c>
      <c r="B198" s="29" t="s">
        <v>286</v>
      </c>
      <c r="C198" t="s">
        <v>364</v>
      </c>
      <c r="D198" t="s">
        <v>365</v>
      </c>
      <c r="E198" s="29">
        <v>1</v>
      </c>
      <c r="F198" s="25">
        <v>1452</v>
      </c>
      <c r="L198" t="s">
        <v>336</v>
      </c>
      <c r="M198" t="s">
        <v>337</v>
      </c>
      <c r="N198" s="19">
        <v>1</v>
      </c>
      <c r="O198" s="31">
        <v>8077.81</v>
      </c>
    </row>
    <row r="199" spans="1:15" x14ac:dyDescent="0.25">
      <c r="A199" s="29">
        <v>3</v>
      </c>
      <c r="B199" s="29" t="s">
        <v>286</v>
      </c>
      <c r="C199" t="s">
        <v>366</v>
      </c>
      <c r="D199" t="s">
        <v>367</v>
      </c>
      <c r="E199" s="29">
        <v>1</v>
      </c>
      <c r="F199" s="25">
        <v>1447.77</v>
      </c>
      <c r="L199" t="s">
        <v>235</v>
      </c>
      <c r="M199" t="s">
        <v>268</v>
      </c>
      <c r="N199" s="19">
        <v>1</v>
      </c>
      <c r="O199" s="31">
        <v>7800</v>
      </c>
    </row>
    <row r="200" spans="1:15" ht="14.95" x14ac:dyDescent="0.25">
      <c r="A200" s="29">
        <v>3</v>
      </c>
      <c r="B200" s="29" t="s">
        <v>286</v>
      </c>
      <c r="C200" t="s">
        <v>368</v>
      </c>
      <c r="D200" t="s">
        <v>369</v>
      </c>
      <c r="E200" s="29">
        <v>1</v>
      </c>
      <c r="F200" s="25">
        <v>217.8</v>
      </c>
      <c r="L200" t="s">
        <v>309</v>
      </c>
      <c r="M200" t="s">
        <v>327</v>
      </c>
      <c r="N200" s="19">
        <v>1</v>
      </c>
      <c r="O200" s="31">
        <v>1300</v>
      </c>
    </row>
    <row r="201" spans="1:15" x14ac:dyDescent="0.25">
      <c r="A201" s="29">
        <v>3</v>
      </c>
      <c r="B201" s="29" t="s">
        <v>286</v>
      </c>
      <c r="C201" t="s">
        <v>370</v>
      </c>
      <c r="D201" t="s">
        <v>371</v>
      </c>
      <c r="E201" s="29">
        <v>1</v>
      </c>
      <c r="F201" s="25">
        <v>792.48</v>
      </c>
      <c r="L201" t="s">
        <v>156</v>
      </c>
      <c r="M201" t="s">
        <v>184</v>
      </c>
      <c r="N201" s="19">
        <v>1</v>
      </c>
      <c r="O201" s="31">
        <v>3150.84</v>
      </c>
    </row>
    <row r="202" spans="1:15" ht="14.95" x14ac:dyDescent="0.25">
      <c r="A202" s="29">
        <v>3</v>
      </c>
      <c r="B202" s="29" t="s">
        <v>286</v>
      </c>
      <c r="C202" t="s">
        <v>372</v>
      </c>
      <c r="D202" t="s">
        <v>373</v>
      </c>
      <c r="E202" s="29">
        <v>1</v>
      </c>
      <c r="F202" s="25">
        <v>1520</v>
      </c>
      <c r="L202" t="s">
        <v>236</v>
      </c>
      <c r="M202" t="s">
        <v>269</v>
      </c>
      <c r="N202" s="19">
        <v>1</v>
      </c>
      <c r="O202" s="31">
        <v>3267</v>
      </c>
    </row>
    <row r="203" spans="1:15" x14ac:dyDescent="0.25">
      <c r="A203" s="29">
        <v>3</v>
      </c>
      <c r="B203" s="29" t="s">
        <v>286</v>
      </c>
      <c r="C203" t="s">
        <v>374</v>
      </c>
      <c r="D203" t="s">
        <v>375</v>
      </c>
      <c r="E203" s="29">
        <v>1</v>
      </c>
      <c r="F203" s="25">
        <v>630</v>
      </c>
      <c r="L203" t="s">
        <v>356</v>
      </c>
      <c r="M203" t="s">
        <v>357</v>
      </c>
      <c r="N203" s="19">
        <v>2</v>
      </c>
      <c r="O203" s="31">
        <v>1372.2</v>
      </c>
    </row>
    <row r="204" spans="1:15" x14ac:dyDescent="0.25">
      <c r="A204" s="29">
        <v>3</v>
      </c>
      <c r="B204" s="29" t="s">
        <v>286</v>
      </c>
      <c r="C204" t="s">
        <v>376</v>
      </c>
      <c r="D204" t="s">
        <v>377</v>
      </c>
      <c r="E204" s="29">
        <v>1</v>
      </c>
      <c r="F204" s="25">
        <v>1320.01</v>
      </c>
      <c r="L204" t="s">
        <v>237</v>
      </c>
      <c r="M204" t="s">
        <v>270</v>
      </c>
      <c r="N204" s="19">
        <v>1</v>
      </c>
      <c r="O204" s="31">
        <v>1199.99</v>
      </c>
    </row>
    <row r="205" spans="1:15" ht="14.95" x14ac:dyDescent="0.25">
      <c r="A205" s="29">
        <v>3</v>
      </c>
      <c r="B205" s="29" t="s">
        <v>286</v>
      </c>
      <c r="C205" t="s">
        <v>378</v>
      </c>
      <c r="D205" t="s">
        <v>379</v>
      </c>
      <c r="E205" s="29">
        <v>1</v>
      </c>
      <c r="F205" s="25">
        <v>1722.47</v>
      </c>
      <c r="L205" t="s">
        <v>412</v>
      </c>
      <c r="M205" t="s">
        <v>413</v>
      </c>
      <c r="N205" s="19">
        <v>2</v>
      </c>
      <c r="O205" s="31">
        <v>3297.25</v>
      </c>
    </row>
    <row r="206" spans="1:15" ht="14.95" x14ac:dyDescent="0.25">
      <c r="A206" s="29">
        <v>3</v>
      </c>
      <c r="B206" s="29" t="s">
        <v>286</v>
      </c>
      <c r="C206" t="s">
        <v>67</v>
      </c>
      <c r="D206" t="s">
        <v>112</v>
      </c>
      <c r="E206" s="29">
        <v>1</v>
      </c>
      <c r="F206" s="25">
        <v>60</v>
      </c>
      <c r="L206" t="s">
        <v>174</v>
      </c>
      <c r="M206" t="s">
        <v>202</v>
      </c>
      <c r="N206" s="19">
        <v>1</v>
      </c>
      <c r="O206" s="31">
        <v>600</v>
      </c>
    </row>
    <row r="207" spans="1:15" x14ac:dyDescent="0.25">
      <c r="A207" s="29">
        <v>3</v>
      </c>
      <c r="B207" s="29" t="s">
        <v>286</v>
      </c>
      <c r="C207" t="s">
        <v>59</v>
      </c>
      <c r="D207" t="s">
        <v>103</v>
      </c>
      <c r="E207" s="29">
        <v>1</v>
      </c>
      <c r="F207" s="25">
        <v>470.72</v>
      </c>
      <c r="L207" t="s">
        <v>406</v>
      </c>
      <c r="M207" t="s">
        <v>407</v>
      </c>
      <c r="N207" s="19">
        <v>1</v>
      </c>
      <c r="O207" s="31">
        <v>786.5</v>
      </c>
    </row>
    <row r="208" spans="1:15" ht="14.95" x14ac:dyDescent="0.25">
      <c r="A208" s="29">
        <v>3</v>
      </c>
      <c r="B208" s="29" t="s">
        <v>286</v>
      </c>
      <c r="C208" t="s">
        <v>380</v>
      </c>
      <c r="D208" t="s">
        <v>381</v>
      </c>
      <c r="E208" s="29">
        <v>1</v>
      </c>
      <c r="F208" s="25">
        <v>1801.8</v>
      </c>
      <c r="L208" t="s">
        <v>55</v>
      </c>
      <c r="M208" t="s">
        <v>56</v>
      </c>
      <c r="N208" s="19">
        <v>1</v>
      </c>
      <c r="O208" s="31">
        <v>1500</v>
      </c>
    </row>
    <row r="209" spans="1:15" x14ac:dyDescent="0.25">
      <c r="A209" s="29">
        <v>3</v>
      </c>
      <c r="B209" s="29" t="s">
        <v>286</v>
      </c>
      <c r="C209" t="s">
        <v>382</v>
      </c>
      <c r="D209" t="s">
        <v>383</v>
      </c>
      <c r="E209" s="29">
        <v>1</v>
      </c>
      <c r="F209" s="25">
        <v>1621.4</v>
      </c>
      <c r="L209" t="s">
        <v>311</v>
      </c>
      <c r="M209" t="s">
        <v>317</v>
      </c>
      <c r="N209" s="19">
        <v>3</v>
      </c>
      <c r="O209" s="31">
        <v>24243</v>
      </c>
    </row>
    <row r="210" spans="1:15" x14ac:dyDescent="0.25">
      <c r="A210" s="29">
        <v>3</v>
      </c>
      <c r="B210" s="29" t="s">
        <v>286</v>
      </c>
      <c r="C210" t="s">
        <v>160</v>
      </c>
      <c r="D210" t="s">
        <v>188</v>
      </c>
      <c r="E210" s="29">
        <v>1</v>
      </c>
      <c r="F210" s="25">
        <v>269.10000000000002</v>
      </c>
      <c r="L210" t="s">
        <v>271</v>
      </c>
      <c r="N210" s="19">
        <v>335</v>
      </c>
      <c r="O210" s="31">
        <v>1743530.4699999995</v>
      </c>
    </row>
    <row r="211" spans="1:15" x14ac:dyDescent="0.25">
      <c r="A211" s="29">
        <v>3</v>
      </c>
      <c r="B211" s="29" t="s">
        <v>286</v>
      </c>
      <c r="C211" t="s">
        <v>384</v>
      </c>
      <c r="D211" t="s">
        <v>385</v>
      </c>
      <c r="E211" s="29">
        <v>1</v>
      </c>
      <c r="F211" s="25">
        <v>2057</v>
      </c>
    </row>
    <row r="212" spans="1:15" x14ac:dyDescent="0.25">
      <c r="A212" s="29">
        <v>3</v>
      </c>
      <c r="B212" s="29" t="s">
        <v>286</v>
      </c>
      <c r="C212" t="s">
        <v>386</v>
      </c>
      <c r="D212" t="s">
        <v>387</v>
      </c>
      <c r="E212" s="29">
        <v>1</v>
      </c>
      <c r="F212" s="25">
        <v>54.45</v>
      </c>
    </row>
    <row r="213" spans="1:15" ht="14.95" x14ac:dyDescent="0.25">
      <c r="A213" s="29">
        <v>3</v>
      </c>
      <c r="B213" s="29" t="s">
        <v>286</v>
      </c>
      <c r="C213" t="s">
        <v>388</v>
      </c>
      <c r="D213" t="s">
        <v>389</v>
      </c>
      <c r="E213" s="29">
        <v>1</v>
      </c>
      <c r="F213" s="25">
        <v>484</v>
      </c>
    </row>
    <row r="214" spans="1:15" ht="14.95" x14ac:dyDescent="0.25">
      <c r="A214" s="29">
        <v>3</v>
      </c>
      <c r="B214" s="29" t="s">
        <v>286</v>
      </c>
      <c r="C214" t="s">
        <v>390</v>
      </c>
      <c r="D214" t="s">
        <v>391</v>
      </c>
      <c r="E214" s="29">
        <v>1</v>
      </c>
      <c r="F214" s="25">
        <v>399.3</v>
      </c>
    </row>
    <row r="215" spans="1:15" ht="14.95" x14ac:dyDescent="0.25">
      <c r="A215" s="29">
        <v>3</v>
      </c>
      <c r="B215" s="29" t="s">
        <v>286</v>
      </c>
      <c r="C215" t="s">
        <v>51</v>
      </c>
      <c r="D215" t="s">
        <v>52</v>
      </c>
      <c r="E215" s="29">
        <v>1</v>
      </c>
      <c r="F215" s="25">
        <v>199.65</v>
      </c>
    </row>
    <row r="216" spans="1:15" ht="14.95" x14ac:dyDescent="0.25">
      <c r="A216" s="29">
        <v>3</v>
      </c>
      <c r="B216" s="29" t="s">
        <v>286</v>
      </c>
      <c r="C216" t="s">
        <v>392</v>
      </c>
      <c r="D216" t="s">
        <v>393</v>
      </c>
      <c r="E216" s="29">
        <v>1</v>
      </c>
      <c r="F216" s="25">
        <v>651.69000000000005</v>
      </c>
    </row>
    <row r="217" spans="1:15" x14ac:dyDescent="0.25">
      <c r="A217" s="30">
        <v>3</v>
      </c>
      <c r="B217" s="30" t="s">
        <v>286</v>
      </c>
      <c r="C217" s="26" t="s">
        <v>394</v>
      </c>
      <c r="D217" s="26" t="s">
        <v>395</v>
      </c>
      <c r="E217" s="26">
        <v>1</v>
      </c>
      <c r="F217" s="27">
        <v>583.65</v>
      </c>
      <c r="G217" s="27">
        <f>SUM(F179:F217)</f>
        <v>33052.51</v>
      </c>
    </row>
    <row r="218" spans="1:15" ht="14.95" x14ac:dyDescent="0.25">
      <c r="A218" s="29">
        <v>3</v>
      </c>
      <c r="B218" s="29" t="s">
        <v>305</v>
      </c>
      <c r="C218" t="s">
        <v>396</v>
      </c>
      <c r="D218" t="s">
        <v>397</v>
      </c>
      <c r="E218" s="29">
        <v>1</v>
      </c>
      <c r="F218" s="25">
        <v>8000</v>
      </c>
    </row>
    <row r="219" spans="1:15" x14ac:dyDescent="0.25">
      <c r="A219" s="30">
        <v>3</v>
      </c>
      <c r="B219" s="30" t="s">
        <v>305</v>
      </c>
      <c r="C219" s="26" t="s">
        <v>311</v>
      </c>
      <c r="D219" s="26" t="s">
        <v>317</v>
      </c>
      <c r="E219" s="30">
        <v>1</v>
      </c>
      <c r="F219" s="27">
        <v>11265.1</v>
      </c>
      <c r="G219" s="28">
        <f>SUM(F218:F219)</f>
        <v>19265.099999999999</v>
      </c>
    </row>
    <row r="220" spans="1:15" x14ac:dyDescent="0.25">
      <c r="A220" s="29">
        <v>3</v>
      </c>
      <c r="B220" s="29" t="s">
        <v>276</v>
      </c>
      <c r="C220" t="s">
        <v>277</v>
      </c>
      <c r="D220" t="s">
        <v>280</v>
      </c>
      <c r="E220" s="29">
        <v>1</v>
      </c>
      <c r="F220" s="25">
        <v>29321.64</v>
      </c>
    </row>
    <row r="221" spans="1:15" x14ac:dyDescent="0.25">
      <c r="A221" s="30">
        <v>3</v>
      </c>
      <c r="B221" s="30" t="s">
        <v>276</v>
      </c>
      <c r="C221" s="26" t="s">
        <v>278</v>
      </c>
      <c r="D221" s="26" t="s">
        <v>281</v>
      </c>
      <c r="E221" s="30">
        <v>1</v>
      </c>
      <c r="F221" s="27">
        <v>29321.64</v>
      </c>
      <c r="G221" s="28">
        <f>SUM(F220:F221)</f>
        <v>58643.28</v>
      </c>
    </row>
    <row r="222" spans="1:15" ht="14.45" x14ac:dyDescent="0.35">
      <c r="A222" s="29">
        <v>4</v>
      </c>
      <c r="B222" t="s">
        <v>320</v>
      </c>
      <c r="C222" t="s">
        <v>204</v>
      </c>
      <c r="D222" t="s">
        <v>238</v>
      </c>
      <c r="E222" s="29">
        <v>1</v>
      </c>
      <c r="F222" s="25">
        <v>1452</v>
      </c>
    </row>
    <row r="223" spans="1:15" ht="14.45" x14ac:dyDescent="0.35">
      <c r="A223" s="29">
        <v>4</v>
      </c>
      <c r="B223" t="s">
        <v>320</v>
      </c>
      <c r="C223" t="s">
        <v>205</v>
      </c>
      <c r="D223" t="s">
        <v>239</v>
      </c>
      <c r="E223">
        <v>1</v>
      </c>
      <c r="F223" s="25">
        <v>4400</v>
      </c>
    </row>
    <row r="224" spans="1:15" x14ac:dyDescent="0.25">
      <c r="A224" s="29">
        <v>4</v>
      </c>
      <c r="B224" t="s">
        <v>320</v>
      </c>
      <c r="C224" t="s">
        <v>206</v>
      </c>
      <c r="D224" t="s">
        <v>240</v>
      </c>
      <c r="E224">
        <v>1</v>
      </c>
      <c r="F224" s="25">
        <v>600</v>
      </c>
    </row>
    <row r="225" spans="1:6" ht="14.45" x14ac:dyDescent="0.35">
      <c r="A225" s="29">
        <v>4</v>
      </c>
      <c r="B225" t="s">
        <v>320</v>
      </c>
      <c r="C225" t="s">
        <v>207</v>
      </c>
      <c r="D225" t="s">
        <v>241</v>
      </c>
      <c r="E225">
        <v>1</v>
      </c>
      <c r="F225" s="25">
        <v>344.76</v>
      </c>
    </row>
    <row r="226" spans="1:6" ht="14.45" x14ac:dyDescent="0.35">
      <c r="A226" s="29">
        <v>4</v>
      </c>
      <c r="B226" t="s">
        <v>320</v>
      </c>
      <c r="C226" t="s">
        <v>208</v>
      </c>
      <c r="D226" t="s">
        <v>242</v>
      </c>
      <c r="E226">
        <v>1</v>
      </c>
      <c r="F226" s="25">
        <v>500</v>
      </c>
    </row>
    <row r="227" spans="1:6" ht="14.45" x14ac:dyDescent="0.35">
      <c r="A227" s="29">
        <v>4</v>
      </c>
      <c r="B227" t="s">
        <v>320</v>
      </c>
      <c r="C227" t="s">
        <v>209</v>
      </c>
      <c r="D227" t="s">
        <v>243</v>
      </c>
      <c r="E227">
        <v>1</v>
      </c>
      <c r="F227" s="25">
        <v>6400</v>
      </c>
    </row>
    <row r="228" spans="1:6" x14ac:dyDescent="0.25">
      <c r="A228" s="29">
        <v>4</v>
      </c>
      <c r="B228" t="s">
        <v>320</v>
      </c>
      <c r="C228" t="s">
        <v>210</v>
      </c>
      <c r="D228" t="s">
        <v>244</v>
      </c>
      <c r="E228">
        <v>1</v>
      </c>
      <c r="F228" s="25">
        <v>9573</v>
      </c>
    </row>
    <row r="229" spans="1:6" x14ac:dyDescent="0.25">
      <c r="A229" s="29">
        <v>4</v>
      </c>
      <c r="B229" t="s">
        <v>320</v>
      </c>
      <c r="C229" t="s">
        <v>211</v>
      </c>
      <c r="D229" t="s">
        <v>245</v>
      </c>
      <c r="E229">
        <v>1</v>
      </c>
      <c r="F229" s="25">
        <v>495</v>
      </c>
    </row>
    <row r="230" spans="1:6" x14ac:dyDescent="0.25">
      <c r="A230" s="29">
        <v>4</v>
      </c>
      <c r="B230" t="s">
        <v>320</v>
      </c>
      <c r="C230" t="s">
        <v>212</v>
      </c>
      <c r="D230" t="s">
        <v>246</v>
      </c>
      <c r="E230">
        <v>1</v>
      </c>
      <c r="F230" s="25">
        <v>3630</v>
      </c>
    </row>
    <row r="231" spans="1:6" x14ac:dyDescent="0.25">
      <c r="A231" s="29">
        <v>4</v>
      </c>
      <c r="B231" t="s">
        <v>320</v>
      </c>
      <c r="C231" t="s">
        <v>213</v>
      </c>
      <c r="D231" t="s">
        <v>247</v>
      </c>
      <c r="E231">
        <v>1</v>
      </c>
      <c r="F231" s="25">
        <v>84.7</v>
      </c>
    </row>
    <row r="232" spans="1:6" x14ac:dyDescent="0.25">
      <c r="A232" s="29">
        <v>4</v>
      </c>
      <c r="B232" t="s">
        <v>320</v>
      </c>
      <c r="C232" t="s">
        <v>153</v>
      </c>
      <c r="D232" t="s">
        <v>181</v>
      </c>
      <c r="E232">
        <v>1</v>
      </c>
      <c r="F232" s="25">
        <v>8981.7999999999993</v>
      </c>
    </row>
    <row r="233" spans="1:6" ht="14.45" x14ac:dyDescent="0.35">
      <c r="A233" s="29">
        <v>4</v>
      </c>
      <c r="B233" t="s">
        <v>320</v>
      </c>
      <c r="C233" t="s">
        <v>65</v>
      </c>
      <c r="D233" t="s">
        <v>110</v>
      </c>
      <c r="E233">
        <v>1</v>
      </c>
      <c r="F233" s="25">
        <v>3706.5</v>
      </c>
    </row>
    <row r="234" spans="1:6" ht="14.45" x14ac:dyDescent="0.35">
      <c r="A234" s="29">
        <v>4</v>
      </c>
      <c r="B234" t="s">
        <v>320</v>
      </c>
      <c r="C234" t="s">
        <v>214</v>
      </c>
      <c r="D234" t="s">
        <v>248</v>
      </c>
      <c r="E234">
        <v>1</v>
      </c>
      <c r="F234" s="25">
        <v>11797.5</v>
      </c>
    </row>
    <row r="235" spans="1:6" ht="14.45" x14ac:dyDescent="0.35">
      <c r="A235" s="29">
        <v>4</v>
      </c>
      <c r="B235" t="s">
        <v>320</v>
      </c>
      <c r="C235" t="s">
        <v>16</v>
      </c>
      <c r="D235" t="s">
        <v>17</v>
      </c>
      <c r="E235">
        <v>1</v>
      </c>
      <c r="F235" s="25">
        <v>1480.05</v>
      </c>
    </row>
    <row r="236" spans="1:6" ht="14.45" x14ac:dyDescent="0.35">
      <c r="A236" s="29">
        <v>4</v>
      </c>
      <c r="B236" t="s">
        <v>320</v>
      </c>
      <c r="C236" t="s">
        <v>148</v>
      </c>
      <c r="D236" t="s">
        <v>176</v>
      </c>
      <c r="E236">
        <v>1</v>
      </c>
      <c r="F236" s="25">
        <v>8659.75</v>
      </c>
    </row>
    <row r="237" spans="1:6" x14ac:dyDescent="0.25">
      <c r="A237" s="29">
        <v>4</v>
      </c>
      <c r="B237" t="s">
        <v>320</v>
      </c>
      <c r="C237" t="s">
        <v>148</v>
      </c>
      <c r="D237" t="s">
        <v>176</v>
      </c>
      <c r="E237">
        <v>1</v>
      </c>
      <c r="F237" s="25">
        <v>8380.41</v>
      </c>
    </row>
    <row r="238" spans="1:6" x14ac:dyDescent="0.25">
      <c r="A238" s="29">
        <v>4</v>
      </c>
      <c r="B238" t="s">
        <v>320</v>
      </c>
      <c r="C238" t="s">
        <v>148</v>
      </c>
      <c r="D238" t="s">
        <v>176</v>
      </c>
      <c r="E238">
        <v>1</v>
      </c>
      <c r="F238" s="25">
        <v>8659.75</v>
      </c>
    </row>
    <row r="239" spans="1:6" x14ac:dyDescent="0.25">
      <c r="A239" s="29">
        <v>4</v>
      </c>
      <c r="B239" t="s">
        <v>320</v>
      </c>
      <c r="C239" t="s">
        <v>148</v>
      </c>
      <c r="D239" t="s">
        <v>176</v>
      </c>
      <c r="E239">
        <v>1</v>
      </c>
      <c r="F239" s="25">
        <v>8659.75</v>
      </c>
    </row>
    <row r="240" spans="1:6" x14ac:dyDescent="0.25">
      <c r="A240" s="29">
        <v>4</v>
      </c>
      <c r="B240" t="s">
        <v>320</v>
      </c>
      <c r="C240" t="s">
        <v>148</v>
      </c>
      <c r="D240" t="s">
        <v>176</v>
      </c>
      <c r="E240">
        <v>1</v>
      </c>
      <c r="F240" s="25">
        <v>13599.09</v>
      </c>
    </row>
    <row r="241" spans="1:6" x14ac:dyDescent="0.25">
      <c r="A241" s="29">
        <v>4</v>
      </c>
      <c r="B241" t="s">
        <v>320</v>
      </c>
      <c r="C241" t="s">
        <v>148</v>
      </c>
      <c r="D241" t="s">
        <v>176</v>
      </c>
      <c r="E241">
        <v>1</v>
      </c>
      <c r="F241" s="25">
        <v>11564.31</v>
      </c>
    </row>
    <row r="242" spans="1:6" x14ac:dyDescent="0.25">
      <c r="A242" s="29">
        <v>4</v>
      </c>
      <c r="B242" t="s">
        <v>320</v>
      </c>
      <c r="C242" t="s">
        <v>215</v>
      </c>
      <c r="D242" t="s">
        <v>249</v>
      </c>
      <c r="E242">
        <v>1</v>
      </c>
      <c r="F242" s="25">
        <v>187.1</v>
      </c>
    </row>
    <row r="243" spans="1:6" x14ac:dyDescent="0.25">
      <c r="A243" s="29">
        <v>4</v>
      </c>
      <c r="B243" t="s">
        <v>320</v>
      </c>
      <c r="C243" t="s">
        <v>216</v>
      </c>
      <c r="D243" t="s">
        <v>250</v>
      </c>
      <c r="E243">
        <v>1</v>
      </c>
      <c r="F243" s="25">
        <v>18125.8</v>
      </c>
    </row>
    <row r="244" spans="1:6" x14ac:dyDescent="0.25">
      <c r="A244" s="29">
        <v>4</v>
      </c>
      <c r="B244" t="s">
        <v>320</v>
      </c>
      <c r="C244" t="s">
        <v>217</v>
      </c>
      <c r="D244" t="s">
        <v>251</v>
      </c>
      <c r="E244">
        <v>1</v>
      </c>
      <c r="F244" s="25">
        <v>888.1</v>
      </c>
    </row>
    <row r="245" spans="1:6" x14ac:dyDescent="0.25">
      <c r="A245" s="29">
        <v>4</v>
      </c>
      <c r="B245" t="s">
        <v>320</v>
      </c>
      <c r="C245" t="s">
        <v>218</v>
      </c>
      <c r="D245" t="s">
        <v>252</v>
      </c>
      <c r="E245">
        <v>1</v>
      </c>
      <c r="F245" s="25">
        <v>3800</v>
      </c>
    </row>
    <row r="246" spans="1:6" x14ac:dyDescent="0.25">
      <c r="A246" s="29">
        <v>4</v>
      </c>
      <c r="B246" t="s">
        <v>320</v>
      </c>
      <c r="C246" t="s">
        <v>219</v>
      </c>
      <c r="D246" t="s">
        <v>253</v>
      </c>
      <c r="E246">
        <v>1</v>
      </c>
      <c r="F246" s="25">
        <v>5691.84</v>
      </c>
    </row>
    <row r="247" spans="1:6" x14ac:dyDescent="0.25">
      <c r="A247" s="29">
        <v>4</v>
      </c>
      <c r="B247" t="s">
        <v>320</v>
      </c>
      <c r="C247" t="s">
        <v>20</v>
      </c>
      <c r="D247" t="s">
        <v>21</v>
      </c>
      <c r="E247">
        <v>1</v>
      </c>
      <c r="F247" s="25">
        <v>3972.96</v>
      </c>
    </row>
    <row r="248" spans="1:6" x14ac:dyDescent="0.25">
      <c r="A248" s="29">
        <v>4</v>
      </c>
      <c r="B248" t="s">
        <v>320</v>
      </c>
      <c r="C248" t="s">
        <v>220</v>
      </c>
      <c r="D248" t="s">
        <v>254</v>
      </c>
      <c r="E248">
        <v>1</v>
      </c>
      <c r="F248" s="25">
        <v>875</v>
      </c>
    </row>
    <row r="249" spans="1:6" x14ac:dyDescent="0.25">
      <c r="A249" s="29">
        <v>4</v>
      </c>
      <c r="B249" t="s">
        <v>320</v>
      </c>
      <c r="C249" t="s">
        <v>221</v>
      </c>
      <c r="D249" t="s">
        <v>255</v>
      </c>
      <c r="E249">
        <v>1</v>
      </c>
      <c r="F249" s="25">
        <v>189.76</v>
      </c>
    </row>
    <row r="250" spans="1:6" x14ac:dyDescent="0.25">
      <c r="A250" s="29">
        <v>4</v>
      </c>
      <c r="B250" t="s">
        <v>320</v>
      </c>
      <c r="C250" t="s">
        <v>24</v>
      </c>
      <c r="D250" t="s">
        <v>119</v>
      </c>
      <c r="E250">
        <v>1</v>
      </c>
      <c r="F250" s="25">
        <v>1539.12</v>
      </c>
    </row>
    <row r="251" spans="1:6" x14ac:dyDescent="0.25">
      <c r="A251" s="29">
        <v>4</v>
      </c>
      <c r="B251" t="s">
        <v>320</v>
      </c>
      <c r="C251" t="s">
        <v>149</v>
      </c>
      <c r="D251" t="s">
        <v>177</v>
      </c>
      <c r="E251">
        <v>1</v>
      </c>
      <c r="F251" s="25">
        <v>9744.77</v>
      </c>
    </row>
    <row r="252" spans="1:6" x14ac:dyDescent="0.25">
      <c r="A252" s="29">
        <v>4</v>
      </c>
      <c r="B252" t="s">
        <v>320</v>
      </c>
      <c r="C252" t="s">
        <v>149</v>
      </c>
      <c r="D252" t="s">
        <v>177</v>
      </c>
      <c r="E252">
        <v>1</v>
      </c>
      <c r="F252" s="25">
        <v>8757.67</v>
      </c>
    </row>
    <row r="253" spans="1:6" x14ac:dyDescent="0.25">
      <c r="A253" s="29">
        <v>4</v>
      </c>
      <c r="B253" t="s">
        <v>320</v>
      </c>
      <c r="C253" t="s">
        <v>149</v>
      </c>
      <c r="D253" t="s">
        <v>177</v>
      </c>
      <c r="E253">
        <v>1</v>
      </c>
      <c r="F253" s="25">
        <v>9598.2099999999991</v>
      </c>
    </row>
    <row r="254" spans="1:6" x14ac:dyDescent="0.25">
      <c r="A254" s="29">
        <v>4</v>
      </c>
      <c r="B254" t="s">
        <v>320</v>
      </c>
      <c r="C254" t="s">
        <v>149</v>
      </c>
      <c r="D254" t="s">
        <v>177</v>
      </c>
      <c r="E254">
        <v>1</v>
      </c>
      <c r="F254" s="25">
        <v>9918.14</v>
      </c>
    </row>
    <row r="255" spans="1:6" x14ac:dyDescent="0.25">
      <c r="A255" s="29">
        <v>4</v>
      </c>
      <c r="B255" t="s">
        <v>320</v>
      </c>
      <c r="C255" t="s">
        <v>149</v>
      </c>
      <c r="D255" t="s">
        <v>177</v>
      </c>
      <c r="E255">
        <v>1</v>
      </c>
      <c r="F255" s="25">
        <v>8475.18</v>
      </c>
    </row>
    <row r="256" spans="1:6" x14ac:dyDescent="0.25">
      <c r="A256" s="29">
        <v>4</v>
      </c>
      <c r="B256" t="s">
        <v>320</v>
      </c>
      <c r="C256" t="s">
        <v>149</v>
      </c>
      <c r="D256" t="s">
        <v>177</v>
      </c>
      <c r="E256">
        <v>1</v>
      </c>
      <c r="F256" s="25">
        <v>9918.14</v>
      </c>
    </row>
    <row r="257" spans="1:6" x14ac:dyDescent="0.25">
      <c r="A257" s="29">
        <v>4</v>
      </c>
      <c r="B257" t="s">
        <v>320</v>
      </c>
      <c r="C257" t="s">
        <v>149</v>
      </c>
      <c r="D257" t="s">
        <v>177</v>
      </c>
      <c r="E257">
        <v>1</v>
      </c>
      <c r="F257" s="25">
        <v>9598.2099999999991</v>
      </c>
    </row>
    <row r="258" spans="1:6" x14ac:dyDescent="0.25">
      <c r="A258" s="29">
        <v>4</v>
      </c>
      <c r="B258" t="s">
        <v>320</v>
      </c>
      <c r="C258" t="s">
        <v>149</v>
      </c>
      <c r="D258" t="s">
        <v>177</v>
      </c>
      <c r="E258">
        <v>1</v>
      </c>
      <c r="F258" s="25">
        <v>9437.48</v>
      </c>
    </row>
    <row r="259" spans="1:6" x14ac:dyDescent="0.25">
      <c r="A259" s="29">
        <v>4</v>
      </c>
      <c r="B259" t="s">
        <v>320</v>
      </c>
      <c r="C259" t="s">
        <v>149</v>
      </c>
      <c r="D259" t="s">
        <v>177</v>
      </c>
      <c r="E259">
        <v>1</v>
      </c>
      <c r="F259" s="25">
        <v>7750.2</v>
      </c>
    </row>
    <row r="260" spans="1:6" x14ac:dyDescent="0.25">
      <c r="A260" s="29">
        <v>4</v>
      </c>
      <c r="B260" t="s">
        <v>320</v>
      </c>
      <c r="C260" t="s">
        <v>222</v>
      </c>
      <c r="D260" t="s">
        <v>9</v>
      </c>
      <c r="E260">
        <v>1</v>
      </c>
      <c r="F260" s="25">
        <v>4972.5</v>
      </c>
    </row>
    <row r="261" spans="1:6" x14ac:dyDescent="0.25">
      <c r="A261" s="29">
        <v>4</v>
      </c>
      <c r="B261" t="s">
        <v>320</v>
      </c>
      <c r="C261" t="s">
        <v>150</v>
      </c>
      <c r="D261" t="s">
        <v>178</v>
      </c>
      <c r="E261">
        <v>1</v>
      </c>
      <c r="F261" s="25">
        <v>13400</v>
      </c>
    </row>
    <row r="262" spans="1:6" x14ac:dyDescent="0.25">
      <c r="A262" s="29">
        <v>4</v>
      </c>
      <c r="B262" t="s">
        <v>320</v>
      </c>
      <c r="C262" t="s">
        <v>150</v>
      </c>
      <c r="D262" t="s">
        <v>178</v>
      </c>
      <c r="E262">
        <v>1</v>
      </c>
      <c r="F262" s="25">
        <v>6692.92</v>
      </c>
    </row>
    <row r="263" spans="1:6" x14ac:dyDescent="0.25">
      <c r="A263" s="29">
        <v>4</v>
      </c>
      <c r="B263" t="s">
        <v>320</v>
      </c>
      <c r="C263" t="s">
        <v>25</v>
      </c>
      <c r="D263" t="s">
        <v>26</v>
      </c>
      <c r="E263">
        <v>1</v>
      </c>
      <c r="F263" s="25">
        <v>8324.5</v>
      </c>
    </row>
    <row r="264" spans="1:6" x14ac:dyDescent="0.25">
      <c r="A264" s="29">
        <v>4</v>
      </c>
      <c r="B264" t="s">
        <v>320</v>
      </c>
      <c r="C264" t="s">
        <v>223</v>
      </c>
      <c r="D264" t="s">
        <v>256</v>
      </c>
      <c r="E264">
        <v>1</v>
      </c>
      <c r="F264" s="25">
        <v>11982.03</v>
      </c>
    </row>
    <row r="265" spans="1:6" x14ac:dyDescent="0.25">
      <c r="A265" s="29">
        <v>4</v>
      </c>
      <c r="B265" t="s">
        <v>320</v>
      </c>
      <c r="C265" t="s">
        <v>151</v>
      </c>
      <c r="D265" t="s">
        <v>179</v>
      </c>
      <c r="E265">
        <v>1</v>
      </c>
      <c r="F265" s="25">
        <v>13323.46</v>
      </c>
    </row>
    <row r="266" spans="1:6" x14ac:dyDescent="0.25">
      <c r="A266" s="29">
        <v>4</v>
      </c>
      <c r="B266" t="s">
        <v>320</v>
      </c>
      <c r="C266" t="s">
        <v>151</v>
      </c>
      <c r="D266" t="s">
        <v>179</v>
      </c>
      <c r="E266">
        <v>1</v>
      </c>
      <c r="F266" s="25">
        <v>14020.56</v>
      </c>
    </row>
    <row r="267" spans="1:6" x14ac:dyDescent="0.25">
      <c r="A267" s="29">
        <v>4</v>
      </c>
      <c r="B267" t="s">
        <v>320</v>
      </c>
      <c r="C267" t="s">
        <v>151</v>
      </c>
      <c r="D267" t="s">
        <v>179</v>
      </c>
      <c r="E267">
        <v>1</v>
      </c>
      <c r="F267" s="25">
        <v>11684.58</v>
      </c>
    </row>
    <row r="268" spans="1:6" x14ac:dyDescent="0.25">
      <c r="A268" s="29">
        <v>4</v>
      </c>
      <c r="B268" t="s">
        <v>320</v>
      </c>
      <c r="C268" t="s">
        <v>224</v>
      </c>
      <c r="D268" t="s">
        <v>257</v>
      </c>
      <c r="E268">
        <v>1</v>
      </c>
      <c r="F268" s="25">
        <v>4171.08</v>
      </c>
    </row>
    <row r="269" spans="1:6" x14ac:dyDescent="0.25">
      <c r="A269" s="29">
        <v>4</v>
      </c>
      <c r="B269" t="s">
        <v>320</v>
      </c>
      <c r="C269" t="s">
        <v>225</v>
      </c>
      <c r="D269" t="s">
        <v>258</v>
      </c>
      <c r="E269">
        <v>1</v>
      </c>
      <c r="F269" s="25">
        <v>302.5</v>
      </c>
    </row>
    <row r="270" spans="1:6" x14ac:dyDescent="0.25">
      <c r="A270" s="29">
        <v>4</v>
      </c>
      <c r="B270" t="s">
        <v>320</v>
      </c>
      <c r="C270" t="s">
        <v>226</v>
      </c>
      <c r="D270" t="s">
        <v>259</v>
      </c>
      <c r="E270">
        <v>1</v>
      </c>
      <c r="F270" s="25">
        <v>1306.8</v>
      </c>
    </row>
    <row r="271" spans="1:6" x14ac:dyDescent="0.25">
      <c r="A271" s="29">
        <v>4</v>
      </c>
      <c r="B271" t="s">
        <v>320</v>
      </c>
      <c r="C271" t="s">
        <v>227</v>
      </c>
      <c r="D271" t="s">
        <v>260</v>
      </c>
      <c r="E271">
        <v>1</v>
      </c>
      <c r="F271" s="25">
        <v>3146</v>
      </c>
    </row>
    <row r="272" spans="1:6" x14ac:dyDescent="0.25">
      <c r="A272" s="29">
        <v>4</v>
      </c>
      <c r="B272" t="s">
        <v>320</v>
      </c>
      <c r="C272" t="s">
        <v>228</v>
      </c>
      <c r="D272" t="s">
        <v>261</v>
      </c>
      <c r="E272">
        <v>1</v>
      </c>
      <c r="F272" s="25">
        <v>18065.3</v>
      </c>
    </row>
    <row r="273" spans="1:6" x14ac:dyDescent="0.25">
      <c r="A273" s="29">
        <v>4</v>
      </c>
      <c r="B273" t="s">
        <v>320</v>
      </c>
      <c r="C273" t="s">
        <v>229</v>
      </c>
      <c r="D273" t="s">
        <v>262</v>
      </c>
      <c r="E273">
        <v>1</v>
      </c>
      <c r="F273" s="25">
        <v>66.5</v>
      </c>
    </row>
    <row r="274" spans="1:6" x14ac:dyDescent="0.25">
      <c r="A274" s="29">
        <v>4</v>
      </c>
      <c r="B274" t="s">
        <v>320</v>
      </c>
      <c r="C274" t="s">
        <v>230</v>
      </c>
      <c r="D274" t="s">
        <v>263</v>
      </c>
      <c r="E274">
        <v>1</v>
      </c>
      <c r="F274" s="25">
        <v>284.95</v>
      </c>
    </row>
    <row r="275" spans="1:6" x14ac:dyDescent="0.25">
      <c r="A275" s="29">
        <v>4</v>
      </c>
      <c r="B275" t="s">
        <v>320</v>
      </c>
      <c r="C275" t="s">
        <v>231</v>
      </c>
      <c r="D275" t="s">
        <v>264</v>
      </c>
      <c r="E275">
        <v>1</v>
      </c>
      <c r="F275" s="25">
        <v>1140.43</v>
      </c>
    </row>
    <row r="276" spans="1:6" x14ac:dyDescent="0.25">
      <c r="A276" s="29">
        <v>4</v>
      </c>
      <c r="B276" t="s">
        <v>320</v>
      </c>
      <c r="C276" t="s">
        <v>232</v>
      </c>
      <c r="D276" t="s">
        <v>265</v>
      </c>
      <c r="E276">
        <v>1</v>
      </c>
      <c r="F276" s="25">
        <v>272.25</v>
      </c>
    </row>
    <row r="277" spans="1:6" x14ac:dyDescent="0.25">
      <c r="A277" s="29">
        <v>4</v>
      </c>
      <c r="B277" t="s">
        <v>320</v>
      </c>
      <c r="C277" t="s">
        <v>233</v>
      </c>
      <c r="D277" t="s">
        <v>266</v>
      </c>
      <c r="E277">
        <v>1</v>
      </c>
      <c r="F277" s="25">
        <v>3105.06</v>
      </c>
    </row>
    <row r="278" spans="1:6" x14ac:dyDescent="0.25">
      <c r="A278" s="29">
        <v>4</v>
      </c>
      <c r="B278" t="s">
        <v>320</v>
      </c>
      <c r="C278" t="s">
        <v>51</v>
      </c>
      <c r="D278" t="s">
        <v>52</v>
      </c>
      <c r="E278">
        <v>1</v>
      </c>
      <c r="F278" s="25">
        <v>6500</v>
      </c>
    </row>
    <row r="279" spans="1:6" x14ac:dyDescent="0.25">
      <c r="A279" s="29">
        <v>4</v>
      </c>
      <c r="B279" t="s">
        <v>320</v>
      </c>
      <c r="C279" t="s">
        <v>51</v>
      </c>
      <c r="D279" t="s">
        <v>52</v>
      </c>
      <c r="E279">
        <v>1</v>
      </c>
      <c r="F279" s="25">
        <v>2200</v>
      </c>
    </row>
    <row r="280" spans="1:6" x14ac:dyDescent="0.25">
      <c r="A280" s="29">
        <v>4</v>
      </c>
      <c r="B280" t="s">
        <v>320</v>
      </c>
      <c r="C280" t="s">
        <v>152</v>
      </c>
      <c r="D280" t="s">
        <v>180</v>
      </c>
      <c r="E280">
        <v>1</v>
      </c>
      <c r="F280" s="25">
        <v>11912.92</v>
      </c>
    </row>
    <row r="281" spans="1:6" x14ac:dyDescent="0.25">
      <c r="A281" s="29">
        <v>4</v>
      </c>
      <c r="B281" t="s">
        <v>320</v>
      </c>
      <c r="C281" t="s">
        <v>152</v>
      </c>
      <c r="D281" t="s">
        <v>180</v>
      </c>
      <c r="E281">
        <v>1</v>
      </c>
      <c r="F281" s="25">
        <v>12200</v>
      </c>
    </row>
    <row r="282" spans="1:6" x14ac:dyDescent="0.25">
      <c r="A282" s="29">
        <v>4</v>
      </c>
      <c r="B282" t="s">
        <v>320</v>
      </c>
      <c r="C282" t="s">
        <v>152</v>
      </c>
      <c r="D282" t="s">
        <v>180</v>
      </c>
      <c r="E282">
        <v>1</v>
      </c>
      <c r="F282" s="25">
        <v>12154.38</v>
      </c>
    </row>
    <row r="283" spans="1:6" x14ac:dyDescent="0.25">
      <c r="A283" s="29">
        <v>4</v>
      </c>
      <c r="B283" t="s">
        <v>320</v>
      </c>
      <c r="C283" t="s">
        <v>53</v>
      </c>
      <c r="D283" t="s">
        <v>54</v>
      </c>
      <c r="E283">
        <v>1</v>
      </c>
      <c r="F283" s="25">
        <v>1421.75</v>
      </c>
    </row>
    <row r="284" spans="1:6" x14ac:dyDescent="0.25">
      <c r="A284" s="29">
        <v>4</v>
      </c>
      <c r="B284" t="s">
        <v>320</v>
      </c>
      <c r="C284" t="s">
        <v>53</v>
      </c>
      <c r="D284" t="s">
        <v>54</v>
      </c>
      <c r="E284">
        <v>1</v>
      </c>
      <c r="F284" s="25">
        <v>6022.17</v>
      </c>
    </row>
    <row r="285" spans="1:6" x14ac:dyDescent="0.25">
      <c r="A285" s="29">
        <v>4</v>
      </c>
      <c r="B285" t="s">
        <v>320</v>
      </c>
      <c r="C285" t="s">
        <v>100</v>
      </c>
      <c r="D285" t="s">
        <v>146</v>
      </c>
      <c r="E285">
        <v>1</v>
      </c>
      <c r="F285" s="25">
        <v>2323.1999999999998</v>
      </c>
    </row>
    <row r="286" spans="1:6" x14ac:dyDescent="0.25">
      <c r="A286" s="29">
        <v>4</v>
      </c>
      <c r="B286" t="s">
        <v>320</v>
      </c>
      <c r="C286" t="s">
        <v>101</v>
      </c>
      <c r="D286" t="s">
        <v>147</v>
      </c>
      <c r="E286">
        <v>1</v>
      </c>
      <c r="F286" s="25">
        <v>4453</v>
      </c>
    </row>
    <row r="287" spans="1:6" x14ac:dyDescent="0.25">
      <c r="A287" s="29">
        <v>4</v>
      </c>
      <c r="B287" t="s">
        <v>320</v>
      </c>
      <c r="C287" t="s">
        <v>164</v>
      </c>
      <c r="D287" t="s">
        <v>192</v>
      </c>
      <c r="E287">
        <v>1</v>
      </c>
      <c r="F287" s="25">
        <v>1554.85</v>
      </c>
    </row>
    <row r="288" spans="1:6" x14ac:dyDescent="0.25">
      <c r="A288" s="29">
        <v>4</v>
      </c>
      <c r="B288" t="s">
        <v>320</v>
      </c>
      <c r="C288" t="s">
        <v>234</v>
      </c>
      <c r="D288" t="s">
        <v>267</v>
      </c>
      <c r="E288">
        <v>1</v>
      </c>
      <c r="F288" s="25">
        <v>1579.9</v>
      </c>
    </row>
    <row r="289" spans="1:7" x14ac:dyDescent="0.25">
      <c r="A289" s="29">
        <v>4</v>
      </c>
      <c r="B289" t="s">
        <v>320</v>
      </c>
      <c r="C289" t="s">
        <v>235</v>
      </c>
      <c r="D289" t="s">
        <v>268</v>
      </c>
      <c r="E289">
        <v>1</v>
      </c>
      <c r="F289" s="25">
        <v>7800</v>
      </c>
    </row>
    <row r="290" spans="1:7" x14ac:dyDescent="0.25">
      <c r="A290" s="29">
        <v>4</v>
      </c>
      <c r="B290" t="s">
        <v>320</v>
      </c>
      <c r="C290" t="s">
        <v>236</v>
      </c>
      <c r="D290" t="s">
        <v>269</v>
      </c>
      <c r="E290">
        <v>1</v>
      </c>
      <c r="F290" s="25">
        <v>3267</v>
      </c>
    </row>
    <row r="291" spans="1:7" x14ac:dyDescent="0.25">
      <c r="A291" s="30">
        <v>4</v>
      </c>
      <c r="B291" s="26" t="s">
        <v>320</v>
      </c>
      <c r="C291" s="26" t="s">
        <v>237</v>
      </c>
      <c r="D291" s="26" t="s">
        <v>270</v>
      </c>
      <c r="E291" s="26">
        <v>1</v>
      </c>
      <c r="F291" s="27">
        <v>1199.99</v>
      </c>
      <c r="G291" s="28">
        <f>SUM(F222:F291)</f>
        <v>422286.63</v>
      </c>
    </row>
    <row r="292" spans="1:7" x14ac:dyDescent="0.25">
      <c r="A292" s="29">
        <v>4</v>
      </c>
      <c r="B292" s="29" t="s">
        <v>286</v>
      </c>
      <c r="C292" t="s">
        <v>292</v>
      </c>
      <c r="D292" t="s">
        <v>301</v>
      </c>
      <c r="E292" s="29">
        <v>1</v>
      </c>
      <c r="F292" s="25">
        <v>117.02</v>
      </c>
    </row>
    <row r="293" spans="1:7" x14ac:dyDescent="0.25">
      <c r="A293" s="29">
        <v>4</v>
      </c>
      <c r="B293" s="29" t="s">
        <v>286</v>
      </c>
      <c r="C293" t="s">
        <v>294</v>
      </c>
      <c r="D293" t="s">
        <v>303</v>
      </c>
      <c r="E293" s="29">
        <v>1</v>
      </c>
      <c r="F293" s="25">
        <v>527.4</v>
      </c>
    </row>
    <row r="294" spans="1:7" x14ac:dyDescent="0.25">
      <c r="A294" s="29">
        <v>4</v>
      </c>
      <c r="B294" s="29" t="s">
        <v>286</v>
      </c>
      <c r="C294" t="s">
        <v>294</v>
      </c>
      <c r="D294" t="s">
        <v>303</v>
      </c>
      <c r="E294" s="29">
        <v>1</v>
      </c>
      <c r="F294" s="25">
        <v>957.81</v>
      </c>
    </row>
    <row r="295" spans="1:7" x14ac:dyDescent="0.25">
      <c r="A295" s="29">
        <v>4</v>
      </c>
      <c r="B295" s="29" t="s">
        <v>286</v>
      </c>
      <c r="C295" t="s">
        <v>294</v>
      </c>
      <c r="D295" t="s">
        <v>303</v>
      </c>
      <c r="E295" s="29">
        <v>1</v>
      </c>
      <c r="F295" s="25">
        <v>26.6</v>
      </c>
    </row>
    <row r="296" spans="1:7" x14ac:dyDescent="0.25">
      <c r="A296" s="29">
        <v>4</v>
      </c>
      <c r="B296" s="29" t="s">
        <v>286</v>
      </c>
      <c r="C296" t="s">
        <v>321</v>
      </c>
      <c r="D296" t="s">
        <v>322</v>
      </c>
      <c r="E296" s="29">
        <v>1</v>
      </c>
      <c r="F296" s="25">
        <v>48.4</v>
      </c>
    </row>
    <row r="297" spans="1:7" x14ac:dyDescent="0.25">
      <c r="A297" s="29">
        <v>4</v>
      </c>
      <c r="B297" s="29" t="s">
        <v>286</v>
      </c>
      <c r="C297" t="s">
        <v>295</v>
      </c>
      <c r="D297" t="s">
        <v>304</v>
      </c>
      <c r="E297" s="29">
        <v>1</v>
      </c>
      <c r="F297" s="25">
        <v>568.83000000000004</v>
      </c>
    </row>
    <row r="298" spans="1:7" x14ac:dyDescent="0.25">
      <c r="A298" s="29">
        <v>4</v>
      </c>
      <c r="B298" s="29" t="s">
        <v>286</v>
      </c>
      <c r="C298" t="s">
        <v>295</v>
      </c>
      <c r="D298" t="s">
        <v>304</v>
      </c>
      <c r="E298" s="29">
        <v>1</v>
      </c>
      <c r="F298" s="25">
        <v>69.2</v>
      </c>
    </row>
    <row r="299" spans="1:7" x14ac:dyDescent="0.25">
      <c r="A299" s="29">
        <v>4</v>
      </c>
      <c r="B299" s="29" t="s">
        <v>286</v>
      </c>
      <c r="C299" t="s">
        <v>398</v>
      </c>
      <c r="D299" t="s">
        <v>399</v>
      </c>
      <c r="E299" s="29">
        <v>1</v>
      </c>
      <c r="F299" s="25">
        <v>556.9</v>
      </c>
    </row>
    <row r="300" spans="1:7" x14ac:dyDescent="0.25">
      <c r="A300" s="29">
        <v>4</v>
      </c>
      <c r="B300" s="29" t="s">
        <v>286</v>
      </c>
      <c r="C300" t="s">
        <v>342</v>
      </c>
      <c r="D300" t="s">
        <v>343</v>
      </c>
      <c r="E300" s="29">
        <v>1</v>
      </c>
      <c r="F300" s="25">
        <v>76.599999999999994</v>
      </c>
    </row>
    <row r="301" spans="1:7" x14ac:dyDescent="0.25">
      <c r="A301" s="29">
        <v>4</v>
      </c>
      <c r="B301" s="29" t="s">
        <v>286</v>
      </c>
      <c r="C301" t="s">
        <v>289</v>
      </c>
      <c r="D301" t="s">
        <v>298</v>
      </c>
      <c r="E301" s="29">
        <v>1</v>
      </c>
      <c r="F301" s="25">
        <v>184.61</v>
      </c>
    </row>
    <row r="302" spans="1:7" x14ac:dyDescent="0.25">
      <c r="A302" s="29">
        <v>4</v>
      </c>
      <c r="B302" s="29" t="s">
        <v>286</v>
      </c>
      <c r="C302" t="s">
        <v>400</v>
      </c>
      <c r="D302" t="s">
        <v>401</v>
      </c>
      <c r="E302" s="29">
        <v>1</v>
      </c>
      <c r="F302" s="25">
        <v>126.87</v>
      </c>
    </row>
    <row r="303" spans="1:7" x14ac:dyDescent="0.25">
      <c r="A303" s="29">
        <v>4</v>
      </c>
      <c r="B303" s="29" t="s">
        <v>286</v>
      </c>
      <c r="C303" t="s">
        <v>76</v>
      </c>
      <c r="D303" t="s">
        <v>122</v>
      </c>
      <c r="E303" s="29">
        <v>1</v>
      </c>
      <c r="F303" s="25">
        <v>324.58999999999997</v>
      </c>
    </row>
    <row r="304" spans="1:7" x14ac:dyDescent="0.25">
      <c r="A304" s="29">
        <v>4</v>
      </c>
      <c r="B304" s="29" t="s">
        <v>286</v>
      </c>
      <c r="C304" t="s">
        <v>352</v>
      </c>
      <c r="D304" t="s">
        <v>353</v>
      </c>
      <c r="E304" s="29">
        <v>1</v>
      </c>
      <c r="F304" s="25">
        <v>1452</v>
      </c>
    </row>
    <row r="305" spans="1:6" x14ac:dyDescent="0.25">
      <c r="A305" s="29">
        <v>4</v>
      </c>
      <c r="B305" s="29" t="s">
        <v>286</v>
      </c>
      <c r="C305" t="s">
        <v>352</v>
      </c>
      <c r="D305" t="s">
        <v>353</v>
      </c>
      <c r="E305" s="29">
        <v>1</v>
      </c>
      <c r="F305" s="25">
        <v>423.5</v>
      </c>
    </row>
    <row r="306" spans="1:6" x14ac:dyDescent="0.25">
      <c r="A306" s="29">
        <v>4</v>
      </c>
      <c r="B306" s="29" t="s">
        <v>286</v>
      </c>
      <c r="C306" t="s">
        <v>352</v>
      </c>
      <c r="D306" t="s">
        <v>353</v>
      </c>
      <c r="E306" s="29">
        <v>1</v>
      </c>
      <c r="F306" s="25">
        <v>2359.5</v>
      </c>
    </row>
    <row r="307" spans="1:6" x14ac:dyDescent="0.25">
      <c r="A307" s="29">
        <v>4</v>
      </c>
      <c r="B307" s="29" t="s">
        <v>286</v>
      </c>
      <c r="C307" t="s">
        <v>356</v>
      </c>
      <c r="D307" t="s">
        <v>357</v>
      </c>
      <c r="E307" s="29">
        <v>1</v>
      </c>
      <c r="F307" s="25">
        <v>664.35</v>
      </c>
    </row>
    <row r="308" spans="1:6" x14ac:dyDescent="0.25">
      <c r="A308" s="29">
        <v>4</v>
      </c>
      <c r="B308" s="29" t="s">
        <v>286</v>
      </c>
      <c r="C308" t="s">
        <v>362</v>
      </c>
      <c r="D308" t="s">
        <v>363</v>
      </c>
      <c r="E308" s="29">
        <v>1</v>
      </c>
      <c r="F308" s="25">
        <v>1046.6500000000001</v>
      </c>
    </row>
    <row r="309" spans="1:6" x14ac:dyDescent="0.25">
      <c r="A309" s="29">
        <v>4</v>
      </c>
      <c r="B309" s="29" t="s">
        <v>286</v>
      </c>
      <c r="C309" t="s">
        <v>362</v>
      </c>
      <c r="D309" t="s">
        <v>363</v>
      </c>
      <c r="E309" s="29">
        <v>1</v>
      </c>
      <c r="F309" s="25">
        <v>2873.75</v>
      </c>
    </row>
    <row r="310" spans="1:6" x14ac:dyDescent="0.25">
      <c r="A310" s="29">
        <v>4</v>
      </c>
      <c r="B310" s="29" t="s">
        <v>286</v>
      </c>
      <c r="C310" t="s">
        <v>157</v>
      </c>
      <c r="D310" t="s">
        <v>185</v>
      </c>
      <c r="E310" s="29">
        <v>1</v>
      </c>
      <c r="F310" s="25">
        <v>435.6</v>
      </c>
    </row>
    <row r="311" spans="1:6" x14ac:dyDescent="0.25">
      <c r="A311" s="29">
        <v>4</v>
      </c>
      <c r="B311" s="29" t="s">
        <v>286</v>
      </c>
      <c r="C311" t="s">
        <v>402</v>
      </c>
      <c r="D311" t="s">
        <v>403</v>
      </c>
      <c r="E311" s="29">
        <v>1</v>
      </c>
      <c r="F311" s="25">
        <v>1905.8</v>
      </c>
    </row>
    <row r="312" spans="1:6" x14ac:dyDescent="0.25">
      <c r="A312" s="29">
        <v>4</v>
      </c>
      <c r="B312" s="29" t="s">
        <v>286</v>
      </c>
      <c r="C312" t="s">
        <v>404</v>
      </c>
      <c r="D312" t="s">
        <v>405</v>
      </c>
      <c r="E312" s="29">
        <v>1</v>
      </c>
      <c r="F312" s="25">
        <v>2202.1999999999998</v>
      </c>
    </row>
    <row r="313" spans="1:6" x14ac:dyDescent="0.25">
      <c r="A313" s="29">
        <v>4</v>
      </c>
      <c r="B313" s="29" t="s">
        <v>286</v>
      </c>
      <c r="C313" t="s">
        <v>404</v>
      </c>
      <c r="D313" t="s">
        <v>405</v>
      </c>
      <c r="E313" s="29">
        <v>1</v>
      </c>
      <c r="F313" s="25">
        <v>726</v>
      </c>
    </row>
    <row r="314" spans="1:6" x14ac:dyDescent="0.25">
      <c r="A314" s="29">
        <v>4</v>
      </c>
      <c r="B314" s="29" t="s">
        <v>286</v>
      </c>
      <c r="C314" t="s">
        <v>406</v>
      </c>
      <c r="D314" t="s">
        <v>407</v>
      </c>
      <c r="E314" s="29">
        <v>1</v>
      </c>
      <c r="F314" s="25">
        <v>786.5</v>
      </c>
    </row>
    <row r="315" spans="1:6" x14ac:dyDescent="0.25">
      <c r="A315" s="29">
        <v>4</v>
      </c>
      <c r="B315" s="29" t="s">
        <v>286</v>
      </c>
      <c r="C315" t="s">
        <v>408</v>
      </c>
      <c r="D315" t="s">
        <v>409</v>
      </c>
      <c r="E315" s="29">
        <v>1</v>
      </c>
      <c r="F315" s="25">
        <v>1089</v>
      </c>
    </row>
    <row r="316" spans="1:6" x14ac:dyDescent="0.25">
      <c r="A316" s="29">
        <v>4</v>
      </c>
      <c r="B316" s="29" t="s">
        <v>286</v>
      </c>
      <c r="C316" t="s">
        <v>213</v>
      </c>
      <c r="D316" t="s">
        <v>247</v>
      </c>
      <c r="E316" s="29">
        <v>1</v>
      </c>
      <c r="F316" s="25">
        <v>302.5</v>
      </c>
    </row>
    <row r="317" spans="1:6" x14ac:dyDescent="0.25">
      <c r="A317" s="29">
        <v>4</v>
      </c>
      <c r="B317" s="29" t="s">
        <v>286</v>
      </c>
      <c r="C317" t="s">
        <v>213</v>
      </c>
      <c r="D317" t="s">
        <v>247</v>
      </c>
      <c r="E317" s="29">
        <v>1</v>
      </c>
      <c r="F317" s="25">
        <v>302.5</v>
      </c>
    </row>
    <row r="318" spans="1:6" x14ac:dyDescent="0.25">
      <c r="A318" s="29">
        <v>4</v>
      </c>
      <c r="B318" s="29" t="s">
        <v>286</v>
      </c>
      <c r="C318" t="s">
        <v>410</v>
      </c>
      <c r="D318" t="s">
        <v>411</v>
      </c>
      <c r="E318" s="29">
        <v>1</v>
      </c>
      <c r="F318" s="25">
        <v>242</v>
      </c>
    </row>
    <row r="319" spans="1:6" x14ac:dyDescent="0.25">
      <c r="A319" s="29">
        <v>4</v>
      </c>
      <c r="B319" s="29" t="s">
        <v>286</v>
      </c>
      <c r="C319" t="s">
        <v>412</v>
      </c>
      <c r="D319" t="s">
        <v>413</v>
      </c>
      <c r="E319" s="29">
        <v>1</v>
      </c>
      <c r="F319" s="25">
        <v>1694</v>
      </c>
    </row>
    <row r="320" spans="1:6" x14ac:dyDescent="0.25">
      <c r="A320" s="29">
        <v>4</v>
      </c>
      <c r="B320" s="29" t="s">
        <v>286</v>
      </c>
      <c r="C320" t="s">
        <v>412</v>
      </c>
      <c r="D320" t="s">
        <v>413</v>
      </c>
      <c r="E320" s="29">
        <v>1</v>
      </c>
      <c r="F320" s="25">
        <v>1603.25</v>
      </c>
    </row>
    <row r="321" spans="1:6" x14ac:dyDescent="0.25">
      <c r="A321" s="29">
        <v>4</v>
      </c>
      <c r="B321" s="29" t="s">
        <v>286</v>
      </c>
      <c r="C321" t="s">
        <v>370</v>
      </c>
      <c r="D321" t="s">
        <v>371</v>
      </c>
      <c r="E321" s="29">
        <v>1</v>
      </c>
      <c r="F321" s="25">
        <v>864.52</v>
      </c>
    </row>
    <row r="322" spans="1:6" x14ac:dyDescent="0.25">
      <c r="A322" s="29">
        <v>4</v>
      </c>
      <c r="B322" s="29" t="s">
        <v>286</v>
      </c>
      <c r="C322" t="s">
        <v>374</v>
      </c>
      <c r="D322" t="s">
        <v>375</v>
      </c>
      <c r="E322" s="29">
        <v>1</v>
      </c>
      <c r="F322" s="25">
        <v>1726.2599999999998</v>
      </c>
    </row>
    <row r="323" spans="1:6" x14ac:dyDescent="0.25">
      <c r="A323" s="29">
        <v>4</v>
      </c>
      <c r="B323" s="29" t="s">
        <v>286</v>
      </c>
      <c r="C323" t="s">
        <v>221</v>
      </c>
      <c r="D323" t="s">
        <v>255</v>
      </c>
      <c r="E323" s="29">
        <v>1</v>
      </c>
      <c r="F323" s="25">
        <v>97.22</v>
      </c>
    </row>
    <row r="324" spans="1:6" x14ac:dyDescent="0.25">
      <c r="A324" s="29">
        <v>4</v>
      </c>
      <c r="B324" s="29" t="s">
        <v>286</v>
      </c>
      <c r="C324" t="s">
        <v>101</v>
      </c>
      <c r="D324" t="s">
        <v>147</v>
      </c>
      <c r="E324" s="29">
        <v>1</v>
      </c>
      <c r="F324" s="25">
        <v>805</v>
      </c>
    </row>
    <row r="325" spans="1:6" x14ac:dyDescent="0.25">
      <c r="A325" s="29">
        <v>4</v>
      </c>
      <c r="B325" s="29" t="s">
        <v>286</v>
      </c>
      <c r="C325" t="s">
        <v>67</v>
      </c>
      <c r="D325" t="s">
        <v>112</v>
      </c>
      <c r="E325" s="29">
        <v>1</v>
      </c>
      <c r="F325" s="25">
        <v>905</v>
      </c>
    </row>
    <row r="326" spans="1:6" x14ac:dyDescent="0.25">
      <c r="A326" s="29">
        <v>4</v>
      </c>
      <c r="B326" s="29" t="s">
        <v>286</v>
      </c>
      <c r="C326" t="s">
        <v>354</v>
      </c>
      <c r="D326" t="s">
        <v>355</v>
      </c>
      <c r="E326" s="29">
        <v>1</v>
      </c>
      <c r="F326" s="25">
        <v>805</v>
      </c>
    </row>
    <row r="327" spans="1:6" x14ac:dyDescent="0.25">
      <c r="A327" s="29">
        <v>4</v>
      </c>
      <c r="B327" s="29" t="s">
        <v>286</v>
      </c>
      <c r="C327" t="s">
        <v>392</v>
      </c>
      <c r="D327" t="s">
        <v>393</v>
      </c>
      <c r="E327" s="29">
        <v>1</v>
      </c>
      <c r="F327" s="25">
        <v>260</v>
      </c>
    </row>
    <row r="328" spans="1:6" x14ac:dyDescent="0.25">
      <c r="A328" s="29">
        <v>4</v>
      </c>
      <c r="B328" s="29" t="s">
        <v>286</v>
      </c>
      <c r="C328" t="s">
        <v>277</v>
      </c>
      <c r="D328" t="s">
        <v>280</v>
      </c>
      <c r="E328" s="29">
        <v>1</v>
      </c>
      <c r="F328" s="25">
        <v>545</v>
      </c>
    </row>
    <row r="329" spans="1:6" x14ac:dyDescent="0.25">
      <c r="A329" s="29">
        <v>4</v>
      </c>
      <c r="B329" s="29" t="s">
        <v>286</v>
      </c>
      <c r="C329" t="s">
        <v>213</v>
      </c>
      <c r="D329" t="s">
        <v>247</v>
      </c>
      <c r="E329" s="29">
        <v>1</v>
      </c>
      <c r="F329" s="25">
        <v>805</v>
      </c>
    </row>
    <row r="330" spans="1:6" x14ac:dyDescent="0.25">
      <c r="A330" s="29">
        <v>4</v>
      </c>
      <c r="B330" s="29" t="s">
        <v>286</v>
      </c>
      <c r="C330" t="s">
        <v>414</v>
      </c>
      <c r="D330" t="s">
        <v>415</v>
      </c>
      <c r="E330" s="29">
        <v>1</v>
      </c>
      <c r="F330" s="25">
        <v>480</v>
      </c>
    </row>
    <row r="331" spans="1:6" x14ac:dyDescent="0.25">
      <c r="A331" s="29">
        <v>4</v>
      </c>
      <c r="B331" s="29" t="s">
        <v>286</v>
      </c>
      <c r="C331" t="s">
        <v>416</v>
      </c>
      <c r="D331" t="s">
        <v>417</v>
      </c>
      <c r="E331" s="29">
        <v>1</v>
      </c>
      <c r="F331" s="25">
        <v>720</v>
      </c>
    </row>
    <row r="332" spans="1:6" x14ac:dyDescent="0.25">
      <c r="A332" s="29">
        <v>4</v>
      </c>
      <c r="B332" s="29" t="s">
        <v>286</v>
      </c>
      <c r="C332" t="s">
        <v>220</v>
      </c>
      <c r="D332" t="s">
        <v>254</v>
      </c>
      <c r="E332" s="29">
        <v>1</v>
      </c>
      <c r="F332" s="25">
        <v>185</v>
      </c>
    </row>
    <row r="333" spans="1:6" x14ac:dyDescent="0.25">
      <c r="A333" s="29">
        <v>4</v>
      </c>
      <c r="B333" s="29" t="s">
        <v>286</v>
      </c>
      <c r="C333" t="s">
        <v>220</v>
      </c>
      <c r="D333" t="s">
        <v>254</v>
      </c>
      <c r="E333" s="29">
        <v>1</v>
      </c>
      <c r="F333" s="25">
        <v>260</v>
      </c>
    </row>
    <row r="334" spans="1:6" x14ac:dyDescent="0.25">
      <c r="A334" s="29">
        <v>4</v>
      </c>
      <c r="B334" s="29" t="s">
        <v>286</v>
      </c>
      <c r="C334" t="s">
        <v>418</v>
      </c>
      <c r="D334" t="s">
        <v>419</v>
      </c>
      <c r="E334" s="29">
        <v>1</v>
      </c>
      <c r="F334" s="25">
        <v>805</v>
      </c>
    </row>
    <row r="335" spans="1:6" x14ac:dyDescent="0.25">
      <c r="A335" s="29">
        <v>4</v>
      </c>
      <c r="B335" s="29" t="s">
        <v>286</v>
      </c>
      <c r="C335" t="s">
        <v>420</v>
      </c>
      <c r="D335" t="s">
        <v>421</v>
      </c>
      <c r="E335" s="29">
        <v>1</v>
      </c>
      <c r="F335" s="25">
        <v>641.29999999999995</v>
      </c>
    </row>
    <row r="336" spans="1:6" x14ac:dyDescent="0.25">
      <c r="A336" s="29">
        <v>4</v>
      </c>
      <c r="B336" s="29" t="s">
        <v>286</v>
      </c>
      <c r="C336" t="s">
        <v>422</v>
      </c>
      <c r="D336" t="s">
        <v>423</v>
      </c>
      <c r="E336" s="29">
        <v>1</v>
      </c>
      <c r="F336" s="25">
        <v>1512.28</v>
      </c>
    </row>
    <row r="337" spans="1:7" x14ac:dyDescent="0.25">
      <c r="A337" s="29">
        <v>4</v>
      </c>
      <c r="B337" s="29" t="s">
        <v>286</v>
      </c>
      <c r="C337" t="s">
        <v>424</v>
      </c>
      <c r="D337" t="s">
        <v>425</v>
      </c>
      <c r="E337" s="29">
        <v>1</v>
      </c>
      <c r="F337" s="25">
        <v>57.06</v>
      </c>
    </row>
    <row r="338" spans="1:7" x14ac:dyDescent="0.25">
      <c r="A338" s="29">
        <v>4</v>
      </c>
      <c r="B338" s="29" t="s">
        <v>286</v>
      </c>
      <c r="C338" t="s">
        <v>424</v>
      </c>
      <c r="D338" t="s">
        <v>425</v>
      </c>
      <c r="E338" s="29">
        <v>1</v>
      </c>
      <c r="F338" s="25">
        <v>1453.68</v>
      </c>
    </row>
    <row r="339" spans="1:7" x14ac:dyDescent="0.25">
      <c r="A339" s="29">
        <v>4</v>
      </c>
      <c r="B339" s="29" t="s">
        <v>286</v>
      </c>
      <c r="C339" t="s">
        <v>426</v>
      </c>
      <c r="D339" t="s">
        <v>427</v>
      </c>
      <c r="E339" s="29">
        <v>1</v>
      </c>
      <c r="F339" s="25">
        <v>2624.25</v>
      </c>
      <c r="G339" s="25"/>
    </row>
    <row r="340" spans="1:7" x14ac:dyDescent="0.25">
      <c r="A340" s="30">
        <v>4</v>
      </c>
      <c r="B340" s="30" t="s">
        <v>286</v>
      </c>
      <c r="C340" s="26" t="s">
        <v>428</v>
      </c>
      <c r="D340" s="26" t="s">
        <v>429</v>
      </c>
      <c r="E340" s="30">
        <v>1</v>
      </c>
      <c r="F340" s="27">
        <v>256.05</v>
      </c>
      <c r="G340" s="27">
        <f>SUM(F292:F340)</f>
        <v>39501.550000000003</v>
      </c>
    </row>
    <row r="341" spans="1:7" x14ac:dyDescent="0.25">
      <c r="A341" s="33">
        <v>4</v>
      </c>
      <c r="B341" s="33" t="s">
        <v>305</v>
      </c>
      <c r="C341" s="32" t="s">
        <v>325</v>
      </c>
      <c r="D341" s="32" t="s">
        <v>328</v>
      </c>
      <c r="E341" s="35">
        <v>1</v>
      </c>
      <c r="F341" s="32">
        <v>8604</v>
      </c>
      <c r="G341" s="32">
        <f>+F341</f>
        <v>8604</v>
      </c>
    </row>
    <row r="342" spans="1:7" x14ac:dyDescent="0.25">
      <c r="A342" s="34">
        <v>4</v>
      </c>
      <c r="B342" s="34" t="s">
        <v>276</v>
      </c>
      <c r="C342" s="25" t="s">
        <v>43</v>
      </c>
      <c r="D342" s="25" t="s">
        <v>44</v>
      </c>
      <c r="E342" s="36">
        <v>1</v>
      </c>
      <c r="F342" s="25">
        <v>9059.8799999999992</v>
      </c>
      <c r="G342" s="25">
        <f>+F342</f>
        <v>9059.8799999999992</v>
      </c>
    </row>
  </sheetData>
  <autoFilter ref="A1:G342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proveïdors</vt:lpstr>
      <vt:lpstr>TOTS</vt:lpstr>
      <vt:lpstr>Full3</vt:lpstr>
      <vt:lpstr>TOTS!Títols_per_imprimir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2019-04-17T10:12:15Z</cp:lastPrinted>
  <dcterms:created xsi:type="dcterms:W3CDTF">2017-01-30T13:05:44Z</dcterms:created>
  <dcterms:modified xsi:type="dcterms:W3CDTF">2019-05-08T09:39:19Z</dcterms:modified>
</cp:coreProperties>
</file>