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50" windowHeight="10890"/>
  </bookViews>
  <sheets>
    <sheet name="proveïdors" sheetId="1" r:id="rId1"/>
  </sheets>
  <calcPr calcId="145621"/>
</workbook>
</file>

<file path=xl/calcChain.xml><?xml version="1.0" encoding="utf-8"?>
<calcChain xmlns="http://schemas.openxmlformats.org/spreadsheetml/2006/main">
  <c r="E38" i="1" l="1"/>
  <c r="D82" i="1" l="1"/>
  <c r="E26" i="1"/>
  <c r="E22" i="1"/>
  <c r="E20" i="1"/>
  <c r="E82" i="1" l="1"/>
</calcChain>
</file>

<file path=xl/sharedStrings.xml><?xml version="1.0" encoding="utf-8"?>
<sst xmlns="http://schemas.openxmlformats.org/spreadsheetml/2006/main" count="137" uniqueCount="137">
  <si>
    <t>NOMBRE DE CONTRACTES</t>
  </si>
  <si>
    <t>(1 de gener a 31 de desembre)</t>
  </si>
  <si>
    <t>NOM ADJUDICATARI (RAÓ SOCIAL)</t>
  </si>
  <si>
    <t>RELACIÓ DE CONTRACTISTES DE CONTRACTES PÚBLICS ADJUDICATS DURANT L'ANY 2019</t>
  </si>
  <si>
    <r>
      <rPr>
        <b/>
        <sz val="14"/>
        <rFont val="Calibri"/>
        <family val="2"/>
        <scheme val="minor"/>
      </rPr>
      <t>NIF</t>
    </r>
    <r>
      <rPr>
        <b/>
        <sz val="11"/>
        <rFont val="Calibri"/>
        <family val="2"/>
        <scheme val="minor"/>
      </rPr>
      <t xml:space="preserve">
</t>
    </r>
    <r>
      <rPr>
        <b/>
        <i/>
        <sz val="9"/>
        <rFont val="Calibri"/>
        <family val="2"/>
        <scheme val="minor"/>
      </rPr>
      <t>(Persones Físiques anonimitzat)</t>
    </r>
  </si>
  <si>
    <t xml:space="preserve"> TOTAL IMPORT (€)  PER ADJUDICATARI (IVA inclòs)</t>
  </si>
  <si>
    <t>COPCISA, SA</t>
  </si>
  <si>
    <t>A08190696</t>
  </si>
  <si>
    <t>UTE PONT VALLBONA</t>
  </si>
  <si>
    <t>U37392431</t>
  </si>
  <si>
    <t>DIR MENSAJERIA Y TRANSPORTES, S.L.</t>
  </si>
  <si>
    <t>B60426566</t>
  </si>
  <si>
    <t>AULA TECNOMEDIA, S.L.U.</t>
  </si>
  <si>
    <t>B64064991</t>
  </si>
  <si>
    <t>LEGAL ADVISORY &amp; CONSULTANCY SERVIC</t>
  </si>
  <si>
    <t>B61016523</t>
  </si>
  <si>
    <t>VODAFONE ONO,  S.A.U.</t>
  </si>
  <si>
    <t>A62186556</t>
  </si>
  <si>
    <t>Telefónica de España, SA</t>
  </si>
  <si>
    <t>A82018474</t>
  </si>
  <si>
    <t>Telefónica España Móviles, SA</t>
  </si>
  <si>
    <t>A78923125</t>
  </si>
  <si>
    <t>KONICA MINOLTA S.A.</t>
  </si>
  <si>
    <t>A81069197</t>
  </si>
  <si>
    <t>INV PROTECCION, SL</t>
  </si>
  <si>
    <t>B85582013</t>
  </si>
  <si>
    <t>ASCENSORES MAR, S.L.</t>
  </si>
  <si>
    <t>B08811804</t>
  </si>
  <si>
    <t>LUQUE NÚÑEZ, JESÚS</t>
  </si>
  <si>
    <t>ENDESA ENERGIA, S.A.</t>
  </si>
  <si>
    <t>A81948077</t>
  </si>
  <si>
    <t>FERNANDEZ GATO, GABRIEL</t>
  </si>
  <si>
    <t>SOLUCIONS INFORMÀTIQUES G4, S.L.</t>
  </si>
  <si>
    <t>B63487433</t>
  </si>
  <si>
    <t>JORDANA FABREGAS, JOSEP MARIA</t>
  </si>
  <si>
    <t>INICIATIVES EVENTS, SL</t>
  </si>
  <si>
    <t>B64709363</t>
  </si>
  <si>
    <t>CABISTANY CEBRIÁN, JAUME</t>
  </si>
  <si>
    <t>PERMACULTURA BARCELONA PARA LA RESI</t>
  </si>
  <si>
    <t>G66321837</t>
  </si>
  <si>
    <t>VILANOVA I SOLÉ, MARIA DEL MAR</t>
  </si>
  <si>
    <t>BARCELONA ESPAI LEGAL, ADVOCATS,S.L</t>
  </si>
  <si>
    <t>B64951668</t>
  </si>
  <si>
    <t>REVOCAT, SL</t>
  </si>
  <si>
    <t>B65206666</t>
  </si>
  <si>
    <t>ECOTAXIBARCELONA, S.L.</t>
  </si>
  <si>
    <t>B65837320</t>
  </si>
  <si>
    <t>SEALAND ON-OFFSHORE SERVICES, SL</t>
  </si>
  <si>
    <t>B55701676</t>
  </si>
  <si>
    <t>B66560954</t>
  </si>
  <si>
    <t>ARJONES RODRÍGUEZ</t>
  </si>
  <si>
    <t>72551806P</t>
  </si>
  <si>
    <t>GUNNEBO ESPAÑA,S.A.</t>
  </si>
  <si>
    <t>A61213989</t>
  </si>
  <si>
    <t>B60909108</t>
  </si>
  <si>
    <t>TYPSA, TÈCNICA Y PROYECTES, S.A.</t>
  </si>
  <si>
    <t>A28171128</t>
  </si>
  <si>
    <t>TATA INTI, S.C.C.L.</t>
  </si>
  <si>
    <t>F67303156</t>
  </si>
  <si>
    <t>SIMGRATEC, SL</t>
  </si>
  <si>
    <t>B66414558</t>
  </si>
  <si>
    <t>CIRICI NEW MEDIA</t>
  </si>
  <si>
    <t>B63491492</t>
  </si>
  <si>
    <t>V.V.V. PROYECTOS Y SERVICIOS CON INGENIO. SL</t>
  </si>
  <si>
    <t>B62643085</t>
  </si>
  <si>
    <t>ESTEYCO SAP</t>
  </si>
  <si>
    <t>A28344083</t>
  </si>
  <si>
    <t>ADRIANA AGUIRRE SUCH</t>
  </si>
  <si>
    <t>TFM ENERGIA SOLAR FOTOVOLTAICA SA</t>
  </si>
  <si>
    <t>A60060274</t>
  </si>
  <si>
    <t>RAKLAM DIGITAL GRAPHICS, S.L.</t>
  </si>
  <si>
    <t>XAVI CHARLES PÈREZ</t>
  </si>
  <si>
    <t xml:space="preserve">ALEXEY STRADUBANOV </t>
  </si>
  <si>
    <t>X3848243K</t>
  </si>
  <si>
    <t>SBS SIMON I BLANCO, S.L.P</t>
  </si>
  <si>
    <t>B64168933</t>
  </si>
  <si>
    <t xml:space="preserve">VELA BARCELONA, S.L.U </t>
  </si>
  <si>
    <t>B61438776</t>
  </si>
  <si>
    <t>ABS INFORMÀTICA, S.L.U</t>
  </si>
  <si>
    <t>HIDROGLOBAL WATER SOLUTIONS, SA</t>
  </si>
  <si>
    <t>DAC ENVIRO, SL</t>
  </si>
  <si>
    <t>FAYOS OFFICE SL</t>
  </si>
  <si>
    <t>JOSEP FERRANDO BRAMONA</t>
  </si>
  <si>
    <t>PERIS TORAL ARQUITECTES, SCPP</t>
  </si>
  <si>
    <t>ALBERT CLÈRIES VILAMAJÓ</t>
  </si>
  <si>
    <t>FLEXO ARQUITECTES, S.L.P</t>
  </si>
  <si>
    <t>IGC BCN, S.L.</t>
  </si>
  <si>
    <t>FERNANDO ARJONES RODRIGUEZ</t>
  </si>
  <si>
    <t xml:space="preserve">B59383596 </t>
  </si>
  <si>
    <t>A08069940</t>
  </si>
  <si>
    <t>B43340181</t>
  </si>
  <si>
    <t>J64439151</t>
  </si>
  <si>
    <t>B63900328</t>
  </si>
  <si>
    <t>B65987729</t>
  </si>
  <si>
    <t>LAURA FIESTAS CARRASQUER</t>
  </si>
  <si>
    <t>GABINETE SACICH, S.L</t>
  </si>
  <si>
    <t>B59557538</t>
  </si>
  <si>
    <t>SEMICONDUCTORES Y SISTEMAS, S.A.</t>
  </si>
  <si>
    <t>A08747388</t>
  </si>
  <si>
    <t>Blanc Celebracions, S.L.</t>
  </si>
  <si>
    <t xml:space="preserve">B63464994 </t>
  </si>
  <si>
    <t xml:space="preserve">Data Arquitectura i Enginyeria, S.L.P.,  </t>
  </si>
  <si>
    <t>B64454770</t>
  </si>
  <si>
    <t xml:space="preserve">AGUSTI Y MASOLIVER SA., </t>
  </si>
  <si>
    <t>A17000993</t>
  </si>
  <si>
    <t>PSIG Implementació, gestió i formació SIG</t>
  </si>
  <si>
    <t>B67061085</t>
  </si>
  <si>
    <t>Àrea de Imagen Sarrià 2000, S.L</t>
  </si>
  <si>
    <t>B63103493</t>
  </si>
  <si>
    <t>Cinesi  Consultoria de mobilitat i transport</t>
  </si>
  <si>
    <t>B61156816</t>
  </si>
  <si>
    <t>Xavier Larruy Brusi</t>
  </si>
  <si>
    <t>TRN TARYET, S.A</t>
  </si>
  <si>
    <t>A81598385</t>
  </si>
  <si>
    <t>VERDTICAL ECOSISTEMA S.L</t>
  </si>
  <si>
    <t>B65682353</t>
  </si>
  <si>
    <t xml:space="preserve">Jesús Luque Núñez  </t>
  </si>
  <si>
    <t>ADROCH PROJECT SOLUTIONS, S.L</t>
  </si>
  <si>
    <t>B66926494</t>
  </si>
  <si>
    <t>MAIRA GONZÁLEZ TRULLÀS</t>
  </si>
  <si>
    <t>PROIDO CONSULTORS, S.L</t>
  </si>
  <si>
    <t>B66263849</t>
  </si>
  <si>
    <t>E-SCENTIA GLOBAL S.L.</t>
  </si>
  <si>
    <t>B66074402</t>
  </si>
  <si>
    <t>E3 SOLINTEG SL</t>
  </si>
  <si>
    <t>B65281131</t>
  </si>
  <si>
    <t>INFRAPLAN BARCELONA, SL</t>
  </si>
  <si>
    <t>B62687140</t>
  </si>
  <si>
    <t>Arada Servicios gràficos, S.L</t>
  </si>
  <si>
    <t>B61325452</t>
  </si>
  <si>
    <t>LAND LAB LABORATORIOS DE PAISAJES, SL</t>
  </si>
  <si>
    <t>B85286268</t>
  </si>
  <si>
    <t>ARCO VALORACIONES SA</t>
  </si>
  <si>
    <t>A30331144</t>
  </si>
  <si>
    <t>CONSORCI ADMINISTRACIÓ OBERTA DE CATALUNYA</t>
  </si>
  <si>
    <t>Q0801175A</t>
  </si>
  <si>
    <r>
      <rPr>
        <b/>
        <u/>
        <sz val="12"/>
        <color theme="1"/>
        <rFont val="Arial"/>
        <family val="2"/>
      </rPr>
      <t>ENS</t>
    </r>
    <r>
      <rPr>
        <b/>
        <sz val="12"/>
        <color theme="1"/>
        <rFont val="Arial"/>
        <family val="2"/>
      </rPr>
      <t>:   CONSORCI DEL BESÒS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</si>
</sst>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4.5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6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4" fontId="0" fillId="0" borderId="0" xfId="0" applyNumberFormat="1"/>
    <xf numFmtId="4" fontId="6" fillId="3" borderId="0" xfId="0" applyNumberFormat="1" applyFont="1" applyFill="1" applyBorder="1"/>
    <xf numFmtId="0" fontId="0" fillId="0" borderId="0" xfId="0" applyBorder="1"/>
    <xf numFmtId="4" fontId="0" fillId="0" borderId="0" xfId="0" applyNumberFormat="1" applyBorder="1"/>
    <xf numFmtId="0" fontId="6" fillId="3" borderId="0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164" fontId="0" fillId="2" borderId="0" xfId="0" applyNumberFormat="1" applyFont="1" applyFill="1" applyBorder="1"/>
    <xf numFmtId="164" fontId="10" fillId="4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0" xfId="0" applyNumberFormat="1"/>
    <xf numFmtId="0" fontId="0" fillId="0" borderId="1" xfId="0" applyFont="1" applyBorder="1"/>
    <xf numFmtId="164" fontId="0" fillId="0" borderId="2" xfId="0" applyNumberFormat="1" applyFont="1" applyBorder="1"/>
    <xf numFmtId="164" fontId="0" fillId="0" borderId="1" xfId="0" applyNumberFormat="1" applyFont="1" applyBorder="1"/>
    <xf numFmtId="0" fontId="0" fillId="2" borderId="1" xfId="0" applyFont="1" applyFill="1" applyBorder="1"/>
    <xf numFmtId="164" fontId="0" fillId="2" borderId="3" xfId="0" applyNumberFormat="1" applyFont="1" applyFill="1" applyBorder="1"/>
    <xf numFmtId="164" fontId="0" fillId="2" borderId="2" xfId="0" applyNumberFormat="1" applyFont="1" applyFill="1" applyBorder="1"/>
    <xf numFmtId="164" fontId="0" fillId="2" borderId="1" xfId="0" applyNumberFormat="1" applyFont="1" applyFill="1" applyBorder="1"/>
    <xf numFmtId="164" fontId="14" fillId="3" borderId="2" xfId="0" applyNumberFormat="1" applyFont="1" applyFill="1" applyBorder="1"/>
    <xf numFmtId="164" fontId="14" fillId="3" borderId="4" xfId="0" applyNumberFormat="1" applyFont="1" applyFill="1" applyBorder="1"/>
    <xf numFmtId="164" fontId="14" fillId="3" borderId="1" xfId="0" applyNumberFormat="1" applyFont="1" applyFill="1" applyBorder="1"/>
    <xf numFmtId="164" fontId="14" fillId="2" borderId="2" xfId="0" applyNumberFormat="1" applyFont="1" applyFill="1" applyBorder="1"/>
    <xf numFmtId="0" fontId="0" fillId="2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2" fillId="4" borderId="5" xfId="1" applyFont="1" applyFill="1" applyBorder="1" applyAlignment="1">
      <alignment vertical="center" wrapText="1"/>
    </xf>
    <xf numFmtId="0" fontId="12" fillId="4" borderId="6" xfId="1" applyFont="1" applyFill="1" applyBorder="1" applyAlignment="1">
      <alignment vertical="center" wrapText="1"/>
    </xf>
    <xf numFmtId="0" fontId="13" fillId="4" borderId="6" xfId="1" applyFont="1" applyFill="1" applyBorder="1" applyAlignment="1">
      <alignment horizontal="right" vertical="center"/>
    </xf>
    <xf numFmtId="0" fontId="13" fillId="4" borderId="7" xfId="1" applyFont="1" applyFill="1" applyBorder="1" applyAlignment="1">
      <alignment horizontal="right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66675</xdr:rowOff>
    </xdr:from>
    <xdr:to>
      <xdr:col>1</xdr:col>
      <xdr:colOff>1257301</xdr:colOff>
      <xdr:row>2</xdr:row>
      <xdr:rowOff>76200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71451" y="66675"/>
          <a:ext cx="1257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abSelected="1" workbookViewId="0">
      <selection activeCell="B4" sqref="B4"/>
    </sheetView>
  </sheetViews>
  <sheetFormatPr defaultColWidth="9.140625" defaultRowHeight="15" x14ac:dyDescent="0.25"/>
  <cols>
    <col min="1" max="1" width="2.42578125" style="2" customWidth="1"/>
    <col min="2" max="2" width="78.140625" customWidth="1"/>
    <col min="3" max="3" width="23" style="41" customWidth="1"/>
    <col min="4" max="4" width="16.28515625" style="41" customWidth="1"/>
    <col min="5" max="5" width="22.7109375" style="25" customWidth="1"/>
    <col min="8" max="9" width="10.5703125" bestFit="1" customWidth="1"/>
  </cols>
  <sheetData>
    <row r="1" spans="2:15" x14ac:dyDescent="0.25">
      <c r="B1" s="1"/>
      <c r="C1" s="10"/>
      <c r="D1" s="10"/>
      <c r="E1" s="21"/>
      <c r="F1" s="1"/>
      <c r="G1" s="2"/>
      <c r="H1" s="2"/>
      <c r="I1" s="2"/>
      <c r="J1" s="2"/>
      <c r="K1" s="2"/>
      <c r="L1" s="2"/>
      <c r="M1" s="2"/>
      <c r="N1" s="2"/>
      <c r="O1" s="2"/>
    </row>
    <row r="2" spans="2:15" x14ac:dyDescent="0.25">
      <c r="B2" s="3"/>
      <c r="C2" s="4"/>
      <c r="D2" s="4"/>
      <c r="E2" s="22"/>
      <c r="F2" s="1"/>
      <c r="G2" s="2"/>
      <c r="H2" s="2"/>
      <c r="I2" s="2"/>
      <c r="J2" s="2"/>
      <c r="K2" s="2"/>
      <c r="L2" s="2"/>
      <c r="M2" s="2"/>
      <c r="N2" s="2"/>
      <c r="O2" s="2"/>
    </row>
    <row r="3" spans="2:15" x14ac:dyDescent="0.25">
      <c r="B3" s="3"/>
      <c r="C3" s="4"/>
      <c r="D3" s="4"/>
      <c r="E3" s="22"/>
      <c r="F3" s="1"/>
      <c r="G3" s="2"/>
      <c r="H3" s="2"/>
      <c r="I3" s="2"/>
      <c r="J3" s="2"/>
      <c r="K3" s="2"/>
      <c r="L3" s="2"/>
      <c r="M3" s="2"/>
      <c r="N3" s="2"/>
      <c r="O3" s="2"/>
    </row>
    <row r="4" spans="2:15" x14ac:dyDescent="0.25">
      <c r="B4" s="3"/>
      <c r="C4" s="4"/>
      <c r="D4" s="4"/>
      <c r="E4" s="22"/>
      <c r="F4" s="1"/>
      <c r="G4" s="2"/>
      <c r="H4" s="2"/>
      <c r="I4" s="2"/>
      <c r="J4" s="2"/>
      <c r="K4" s="2"/>
      <c r="L4" s="2"/>
      <c r="M4" s="2"/>
      <c r="N4" s="2"/>
      <c r="O4" s="2"/>
    </row>
    <row r="5" spans="2:15" ht="43.9" customHeight="1" x14ac:dyDescent="0.25">
      <c r="B5" s="42" t="s">
        <v>3</v>
      </c>
      <c r="C5" s="43"/>
      <c r="D5" s="44" t="s">
        <v>1</v>
      </c>
      <c r="E5" s="45"/>
      <c r="F5" s="1"/>
      <c r="G5" s="2"/>
      <c r="H5" s="2"/>
      <c r="I5" s="2"/>
      <c r="J5" s="2"/>
      <c r="K5" s="2"/>
      <c r="L5" s="2"/>
      <c r="M5" s="2"/>
      <c r="N5" s="2"/>
      <c r="O5" s="2"/>
    </row>
    <row r="6" spans="2:15" ht="14.25" customHeight="1" x14ac:dyDescent="0.25">
      <c r="B6" s="5"/>
      <c r="C6" s="6"/>
      <c r="D6" s="37"/>
      <c r="E6" s="22"/>
      <c r="F6" s="7"/>
      <c r="G6" s="8"/>
      <c r="H6" s="2"/>
      <c r="I6" s="2"/>
      <c r="J6" s="2"/>
      <c r="K6" s="2"/>
      <c r="L6" s="2"/>
      <c r="M6" s="2"/>
      <c r="N6" s="2"/>
      <c r="O6" s="2"/>
    </row>
    <row r="7" spans="2:15" ht="26.25" customHeight="1" x14ac:dyDescent="0.25">
      <c r="B7" s="9" t="s">
        <v>136</v>
      </c>
      <c r="C7" s="10"/>
      <c r="D7" s="10"/>
      <c r="E7" s="21"/>
      <c r="F7" s="1"/>
      <c r="G7" s="8"/>
      <c r="H7" s="2"/>
      <c r="I7" s="2"/>
      <c r="J7" s="2"/>
      <c r="K7" s="2"/>
      <c r="L7" s="2"/>
      <c r="M7" s="2"/>
      <c r="N7" s="2"/>
      <c r="O7" s="2"/>
    </row>
    <row r="8" spans="2:15" ht="19.149999999999999" customHeight="1" x14ac:dyDescent="0.25">
      <c r="B8" s="3"/>
      <c r="C8" s="4"/>
      <c r="D8" s="4"/>
      <c r="E8" s="22"/>
      <c r="F8" s="1"/>
      <c r="G8" s="2"/>
      <c r="H8" s="2"/>
      <c r="I8" s="2"/>
      <c r="J8" s="2"/>
      <c r="K8" s="2"/>
      <c r="L8" s="2"/>
      <c r="M8" s="2"/>
      <c r="N8" s="2"/>
      <c r="O8" s="2"/>
    </row>
    <row r="9" spans="2:15" ht="54" customHeight="1" x14ac:dyDescent="0.25">
      <c r="B9" s="19" t="s">
        <v>2</v>
      </c>
      <c r="C9" s="18" t="s">
        <v>4</v>
      </c>
      <c r="D9" s="20" t="s">
        <v>0</v>
      </c>
      <c r="E9" s="23" t="s">
        <v>5</v>
      </c>
      <c r="F9" s="1"/>
      <c r="G9" s="2"/>
      <c r="H9" s="2"/>
      <c r="I9" s="2"/>
      <c r="J9" s="2"/>
      <c r="K9" s="2"/>
      <c r="L9" s="2"/>
      <c r="M9" s="2"/>
      <c r="N9" s="2"/>
      <c r="O9" s="2"/>
    </row>
    <row r="10" spans="2:15" ht="19.149999999999999" customHeight="1" x14ac:dyDescent="0.25">
      <c r="B10" s="26" t="s">
        <v>78</v>
      </c>
      <c r="C10" s="38" t="s">
        <v>88</v>
      </c>
      <c r="D10" s="38">
        <v>1</v>
      </c>
      <c r="E10" s="33">
        <v>5739.89</v>
      </c>
      <c r="F10" s="1"/>
      <c r="G10" s="14"/>
      <c r="H10" s="1"/>
      <c r="I10" s="1"/>
      <c r="J10" s="14"/>
      <c r="K10" s="2"/>
      <c r="L10" s="2"/>
      <c r="M10" s="2"/>
      <c r="N10" s="2"/>
      <c r="O10" s="2"/>
    </row>
    <row r="11" spans="2:15" ht="19.149999999999999" customHeight="1" x14ac:dyDescent="0.25">
      <c r="B11" s="26" t="s">
        <v>67</v>
      </c>
      <c r="C11" s="38"/>
      <c r="D11" s="38">
        <v>1</v>
      </c>
      <c r="E11" s="27">
        <v>2837.45</v>
      </c>
      <c r="F11" s="1"/>
      <c r="G11" s="1"/>
      <c r="H11" s="1"/>
      <c r="I11" s="1"/>
      <c r="J11" s="1"/>
      <c r="K11" s="2"/>
      <c r="L11" s="2"/>
      <c r="M11" s="2"/>
      <c r="N11" s="2"/>
      <c r="O11" s="2"/>
    </row>
    <row r="12" spans="2:15" ht="19.149999999999999" customHeight="1" x14ac:dyDescent="0.25">
      <c r="B12" s="26" t="s">
        <v>117</v>
      </c>
      <c r="C12" s="38" t="s">
        <v>118</v>
      </c>
      <c r="D12" s="38">
        <v>1</v>
      </c>
      <c r="E12" s="28">
        <v>2904</v>
      </c>
      <c r="F12" s="1"/>
      <c r="G12" s="1"/>
      <c r="H12" s="1"/>
      <c r="I12" s="1"/>
      <c r="J12" s="1"/>
      <c r="K12" s="2"/>
      <c r="L12" s="2"/>
      <c r="M12" s="2"/>
      <c r="N12" s="2"/>
      <c r="O12" s="2"/>
    </row>
    <row r="13" spans="2:15" ht="19.149999999999999" customHeight="1" x14ac:dyDescent="0.25">
      <c r="B13" s="29" t="s">
        <v>103</v>
      </c>
      <c r="C13" s="39" t="s">
        <v>104</v>
      </c>
      <c r="D13" s="38">
        <v>1</v>
      </c>
      <c r="E13" s="33">
        <v>22063.19</v>
      </c>
      <c r="F13" s="1"/>
      <c r="G13" s="1"/>
      <c r="H13" s="1"/>
      <c r="I13" s="1"/>
      <c r="J13" s="1"/>
      <c r="K13" s="2"/>
      <c r="L13" s="2"/>
      <c r="M13" s="2"/>
      <c r="N13" s="2"/>
      <c r="O13" s="2"/>
    </row>
    <row r="14" spans="2:15" ht="19.149999999999999" customHeight="1" x14ac:dyDescent="0.25">
      <c r="B14" s="29" t="s">
        <v>84</v>
      </c>
      <c r="C14" s="39"/>
      <c r="D14" s="38">
        <v>1</v>
      </c>
      <c r="E14" s="34">
        <v>17847.5</v>
      </c>
      <c r="F14" s="1"/>
      <c r="G14" s="1"/>
      <c r="H14" s="1"/>
      <c r="I14" s="1"/>
      <c r="J14" s="1"/>
      <c r="K14" s="2"/>
      <c r="L14" s="2"/>
      <c r="M14" s="2"/>
      <c r="N14" s="2"/>
      <c r="O14" s="2"/>
    </row>
    <row r="15" spans="2:15" ht="19.149999999999999" customHeight="1" x14ac:dyDescent="0.25">
      <c r="B15" s="26" t="s">
        <v>72</v>
      </c>
      <c r="C15" s="38" t="s">
        <v>73</v>
      </c>
      <c r="D15" s="38">
        <v>1</v>
      </c>
      <c r="E15" s="28">
        <v>605</v>
      </c>
      <c r="F15" s="1"/>
      <c r="G15" s="1"/>
      <c r="H15" s="1"/>
      <c r="I15" s="1"/>
      <c r="J15" s="1"/>
      <c r="K15" s="2"/>
      <c r="L15" s="2"/>
      <c r="M15" s="2"/>
      <c r="N15" s="2"/>
      <c r="O15" s="2"/>
    </row>
    <row r="16" spans="2:15" ht="19.149999999999999" customHeight="1" x14ac:dyDescent="0.25">
      <c r="B16" s="29" t="s">
        <v>128</v>
      </c>
      <c r="C16" s="39" t="s">
        <v>129</v>
      </c>
      <c r="D16" s="38">
        <v>1</v>
      </c>
      <c r="E16" s="30">
        <v>689.47</v>
      </c>
      <c r="F16" s="1"/>
      <c r="G16" s="1"/>
      <c r="H16" s="1"/>
      <c r="I16" s="1"/>
      <c r="J16" s="1"/>
      <c r="K16" s="2"/>
      <c r="L16" s="2"/>
      <c r="M16" s="2"/>
      <c r="N16" s="2"/>
      <c r="O16" s="2"/>
    </row>
    <row r="17" spans="2:15" ht="19.149999999999999" customHeight="1" x14ac:dyDescent="0.25">
      <c r="B17" s="29" t="s">
        <v>132</v>
      </c>
      <c r="C17" s="39" t="s">
        <v>133</v>
      </c>
      <c r="D17" s="38">
        <v>1</v>
      </c>
      <c r="E17" s="31">
        <v>1089</v>
      </c>
      <c r="F17" s="1"/>
      <c r="G17" s="1"/>
      <c r="H17" s="1"/>
      <c r="I17" s="1"/>
      <c r="J17" s="1"/>
      <c r="K17" s="2"/>
      <c r="L17" s="2"/>
      <c r="M17" s="2"/>
      <c r="N17" s="2"/>
      <c r="O17" s="2"/>
    </row>
    <row r="18" spans="2:15" ht="19.149999999999999" customHeight="1" x14ac:dyDescent="0.25">
      <c r="B18" s="26" t="s">
        <v>107</v>
      </c>
      <c r="C18" s="38" t="s">
        <v>108</v>
      </c>
      <c r="D18" s="38">
        <v>1</v>
      </c>
      <c r="E18" s="28">
        <v>5722.58</v>
      </c>
      <c r="F18" s="1"/>
      <c r="G18" s="1"/>
      <c r="H18" s="1"/>
      <c r="I18" s="1"/>
      <c r="J18" s="1"/>
      <c r="K18" s="2"/>
      <c r="L18" s="2"/>
      <c r="M18" s="2"/>
      <c r="N18" s="2"/>
      <c r="O18" s="2"/>
    </row>
    <row r="19" spans="2:15" ht="19.149999999999999" customHeight="1" x14ac:dyDescent="0.25">
      <c r="B19" s="26" t="s">
        <v>50</v>
      </c>
      <c r="C19" s="38"/>
      <c r="D19" s="38">
        <v>1</v>
      </c>
      <c r="E19" s="33">
        <v>4184.67</v>
      </c>
      <c r="F19" s="1"/>
      <c r="G19" s="1"/>
      <c r="H19" s="1"/>
      <c r="I19" s="1"/>
      <c r="J19" s="1"/>
      <c r="K19" s="2"/>
      <c r="L19" s="2"/>
      <c r="M19" s="2"/>
      <c r="N19" s="2"/>
      <c r="O19" s="2"/>
    </row>
    <row r="20" spans="2:15" ht="19.149999999999999" customHeight="1" x14ac:dyDescent="0.25">
      <c r="B20" s="29" t="s">
        <v>26</v>
      </c>
      <c r="C20" s="39" t="s">
        <v>27</v>
      </c>
      <c r="D20" s="39">
        <v>2</v>
      </c>
      <c r="E20" s="32">
        <f>385.72+2114.28</f>
        <v>2500</v>
      </c>
      <c r="F20" s="1"/>
      <c r="G20" s="1"/>
      <c r="H20" s="1"/>
      <c r="I20" s="1"/>
      <c r="J20" s="1"/>
      <c r="K20" s="2"/>
      <c r="L20" s="2"/>
      <c r="M20" s="2"/>
      <c r="N20" s="2"/>
      <c r="O20" s="2"/>
    </row>
    <row r="21" spans="2:15" ht="19.149999999999999" customHeight="1" x14ac:dyDescent="0.25">
      <c r="B21" s="29" t="s">
        <v>12</v>
      </c>
      <c r="C21" s="39" t="s">
        <v>13</v>
      </c>
      <c r="D21" s="39">
        <v>1</v>
      </c>
      <c r="E21" s="35">
        <v>1515.88</v>
      </c>
      <c r="F21" s="1"/>
      <c r="G21" s="17"/>
      <c r="H21" s="1"/>
      <c r="I21" s="1"/>
      <c r="J21" s="1"/>
      <c r="K21" s="2"/>
      <c r="L21" s="2"/>
      <c r="M21" s="2"/>
      <c r="N21" s="2"/>
      <c r="O21" s="2"/>
    </row>
    <row r="22" spans="2:15" ht="19.149999999999999" customHeight="1" x14ac:dyDescent="0.25">
      <c r="B22" s="29" t="s">
        <v>41</v>
      </c>
      <c r="C22" s="39" t="s">
        <v>42</v>
      </c>
      <c r="D22" s="39">
        <v>2</v>
      </c>
      <c r="E22" s="35">
        <f>7260+1815</f>
        <v>9075</v>
      </c>
      <c r="F22" s="1"/>
      <c r="H22" s="2"/>
      <c r="I22" s="2"/>
      <c r="J22" s="2"/>
      <c r="K22" s="2"/>
      <c r="L22" s="2"/>
      <c r="M22" s="2"/>
      <c r="N22" s="2"/>
      <c r="O22" s="2"/>
    </row>
    <row r="23" spans="2:15" ht="19.149999999999999" customHeight="1" x14ac:dyDescent="0.25">
      <c r="B23" s="29" t="s">
        <v>99</v>
      </c>
      <c r="C23" s="39" t="s">
        <v>100</v>
      </c>
      <c r="D23" s="39">
        <v>1</v>
      </c>
      <c r="E23" s="35">
        <v>10890</v>
      </c>
      <c r="F23" s="1"/>
      <c r="G23" s="2"/>
      <c r="H23" s="2"/>
      <c r="I23" s="2"/>
      <c r="J23" s="2"/>
      <c r="K23" s="2"/>
      <c r="L23" s="2"/>
      <c r="M23" s="2"/>
      <c r="N23" s="2"/>
      <c r="O23" s="2"/>
    </row>
    <row r="24" spans="2:15" ht="19.149999999999999" customHeight="1" x14ac:dyDescent="0.25">
      <c r="B24" s="29" t="s">
        <v>37</v>
      </c>
      <c r="C24" s="39"/>
      <c r="D24" s="39">
        <v>1</v>
      </c>
      <c r="E24" s="33">
        <v>1996.5</v>
      </c>
      <c r="F24" s="1"/>
      <c r="G24" s="2"/>
      <c r="H24" s="2"/>
      <c r="I24" s="2"/>
      <c r="J24" s="2"/>
      <c r="K24" s="2"/>
      <c r="L24" s="2"/>
      <c r="M24" s="2"/>
      <c r="N24" s="2"/>
      <c r="O24" s="2"/>
    </row>
    <row r="25" spans="2:15" ht="19.149999999999999" customHeight="1" x14ac:dyDescent="0.25">
      <c r="B25" s="26" t="s">
        <v>109</v>
      </c>
      <c r="C25" s="38" t="s">
        <v>110</v>
      </c>
      <c r="D25" s="38">
        <v>1</v>
      </c>
      <c r="E25" s="28">
        <v>16335</v>
      </c>
      <c r="F25" s="1"/>
      <c r="G25" s="2"/>
      <c r="H25" s="2"/>
      <c r="I25" s="2"/>
      <c r="J25" s="2"/>
      <c r="K25" s="2"/>
      <c r="L25" s="2"/>
      <c r="M25" s="2"/>
      <c r="N25" s="2"/>
      <c r="O25" s="2"/>
    </row>
    <row r="26" spans="2:15" ht="19.149999999999999" customHeight="1" x14ac:dyDescent="0.25">
      <c r="B26" s="26" t="s">
        <v>61</v>
      </c>
      <c r="C26" s="38" t="s">
        <v>62</v>
      </c>
      <c r="D26" s="38">
        <v>2</v>
      </c>
      <c r="E26" s="33">
        <f>2964.5+1697.63</f>
        <v>4662.13</v>
      </c>
      <c r="F26" s="1"/>
      <c r="G26" s="2"/>
      <c r="H26" s="2"/>
      <c r="I26" s="2"/>
      <c r="J26" s="2"/>
      <c r="K26" s="2"/>
      <c r="L26" s="2"/>
      <c r="M26" s="2"/>
      <c r="N26" s="2"/>
      <c r="O26" s="2"/>
    </row>
    <row r="27" spans="2:15" ht="19.149999999999999" customHeight="1" x14ac:dyDescent="0.25">
      <c r="B27" s="26" t="s">
        <v>134</v>
      </c>
      <c r="C27" s="38" t="s">
        <v>135</v>
      </c>
      <c r="D27" s="38">
        <v>1</v>
      </c>
      <c r="E27" s="28">
        <v>89.66</v>
      </c>
      <c r="F27" s="1"/>
      <c r="G27" s="2"/>
      <c r="H27" s="2"/>
      <c r="I27" s="2"/>
      <c r="J27" s="2"/>
      <c r="K27" s="2"/>
      <c r="L27" s="2"/>
      <c r="M27" s="2"/>
      <c r="N27" s="2"/>
      <c r="O27" s="2"/>
    </row>
    <row r="28" spans="2:15" ht="19.149999999999999" customHeight="1" x14ac:dyDescent="0.25">
      <c r="B28" s="26" t="s">
        <v>6</v>
      </c>
      <c r="C28" s="38" t="s">
        <v>7</v>
      </c>
      <c r="D28" s="38">
        <v>1</v>
      </c>
      <c r="E28" s="36">
        <v>720503.14</v>
      </c>
      <c r="F28" s="1"/>
      <c r="G28" s="2"/>
      <c r="H28" s="2"/>
      <c r="I28" s="2"/>
      <c r="J28" s="2"/>
      <c r="K28" s="2"/>
      <c r="L28" s="2"/>
      <c r="M28" s="2"/>
      <c r="N28" s="2"/>
      <c r="O28" s="2"/>
    </row>
    <row r="29" spans="2:15" ht="19.149999999999999" customHeight="1" x14ac:dyDescent="0.25">
      <c r="B29" s="29" t="s">
        <v>80</v>
      </c>
      <c r="C29" s="39" t="s">
        <v>90</v>
      </c>
      <c r="D29" s="39">
        <v>1</v>
      </c>
      <c r="E29" s="35">
        <v>153467.32999999999</v>
      </c>
      <c r="F29" s="1"/>
      <c r="G29" s="2"/>
      <c r="H29" s="2"/>
      <c r="I29" s="2"/>
      <c r="J29" s="2"/>
      <c r="K29" s="2"/>
      <c r="L29" s="2"/>
      <c r="M29" s="2"/>
      <c r="N29" s="2"/>
      <c r="O29" s="2"/>
    </row>
    <row r="30" spans="2:15" ht="19.149999999999999" customHeight="1" x14ac:dyDescent="0.25">
      <c r="B30" s="26" t="s">
        <v>101</v>
      </c>
      <c r="C30" s="38" t="s">
        <v>102</v>
      </c>
      <c r="D30" s="38">
        <v>1</v>
      </c>
      <c r="E30" s="35">
        <v>18148.79</v>
      </c>
      <c r="F30" s="1"/>
      <c r="G30" s="2"/>
      <c r="H30" s="2"/>
      <c r="I30" s="2"/>
      <c r="J30" s="2"/>
      <c r="K30" s="2"/>
      <c r="L30" s="2"/>
      <c r="M30" s="2"/>
      <c r="N30" s="2"/>
      <c r="O30" s="2"/>
    </row>
    <row r="31" spans="2:15" ht="19.149999999999999" customHeight="1" x14ac:dyDescent="0.25">
      <c r="B31" s="26" t="s">
        <v>10</v>
      </c>
      <c r="C31" s="38" t="s">
        <v>11</v>
      </c>
      <c r="D31" s="38">
        <v>1</v>
      </c>
      <c r="E31" s="27">
        <v>2420</v>
      </c>
      <c r="F31" s="1"/>
      <c r="G31" s="2"/>
      <c r="H31" s="2"/>
      <c r="I31" s="2"/>
      <c r="J31" s="2"/>
      <c r="K31" s="2"/>
      <c r="L31" s="2"/>
      <c r="M31" s="2"/>
      <c r="N31" s="2"/>
      <c r="O31" s="2"/>
    </row>
    <row r="32" spans="2:15" ht="19.149999999999999" customHeight="1" x14ac:dyDescent="0.25">
      <c r="B32" s="26" t="s">
        <v>124</v>
      </c>
      <c r="C32" s="38" t="s">
        <v>125</v>
      </c>
      <c r="D32" s="38">
        <v>1</v>
      </c>
      <c r="E32" s="33">
        <v>4598</v>
      </c>
    </row>
    <row r="33" spans="2:10" ht="19.149999999999999" customHeight="1" x14ac:dyDescent="0.25">
      <c r="B33" s="26" t="s">
        <v>45</v>
      </c>
      <c r="C33" s="38" t="s">
        <v>46</v>
      </c>
      <c r="D33" s="38">
        <v>1</v>
      </c>
      <c r="E33" s="27">
        <v>6000</v>
      </c>
    </row>
    <row r="34" spans="2:10" ht="19.149999999999999" customHeight="1" x14ac:dyDescent="0.25">
      <c r="B34" s="29" t="s">
        <v>29</v>
      </c>
      <c r="C34" s="39" t="s">
        <v>30</v>
      </c>
      <c r="D34" s="39">
        <v>4</v>
      </c>
      <c r="E34" s="31">
        <v>19000</v>
      </c>
      <c r="I34" s="25"/>
    </row>
    <row r="35" spans="2:10" ht="19.149999999999999" customHeight="1" x14ac:dyDescent="0.25">
      <c r="B35" s="26" t="s">
        <v>122</v>
      </c>
      <c r="C35" s="38" t="s">
        <v>123</v>
      </c>
      <c r="D35" s="38">
        <v>1</v>
      </c>
      <c r="E35" s="35">
        <v>2904</v>
      </c>
    </row>
    <row r="36" spans="2:10" ht="19.149999999999999" customHeight="1" x14ac:dyDescent="0.25">
      <c r="B36" s="26" t="s">
        <v>65</v>
      </c>
      <c r="C36" s="38" t="s">
        <v>66</v>
      </c>
      <c r="D36" s="38">
        <v>1</v>
      </c>
      <c r="E36" s="36">
        <v>16940</v>
      </c>
    </row>
    <row r="37" spans="2:10" ht="19.149999999999999" customHeight="1" x14ac:dyDescent="0.25">
      <c r="B37" s="26" t="s">
        <v>81</v>
      </c>
      <c r="C37" s="38" t="s">
        <v>49</v>
      </c>
      <c r="D37" s="38">
        <v>4</v>
      </c>
      <c r="E37" s="33">
        <v>3568.91</v>
      </c>
      <c r="I37" s="25"/>
    </row>
    <row r="38" spans="2:10" ht="19.149999999999999" customHeight="1" x14ac:dyDescent="0.25">
      <c r="B38" s="29" t="s">
        <v>31</v>
      </c>
      <c r="C38" s="39"/>
      <c r="D38" s="39">
        <v>2</v>
      </c>
      <c r="E38" s="33">
        <f>9680+2837.45</f>
        <v>12517.45</v>
      </c>
    </row>
    <row r="39" spans="2:10" ht="19.149999999999999" customHeight="1" x14ac:dyDescent="0.25">
      <c r="B39" s="26" t="s">
        <v>87</v>
      </c>
      <c r="C39" s="38" t="s">
        <v>51</v>
      </c>
      <c r="D39" s="38">
        <v>1</v>
      </c>
      <c r="E39" s="35">
        <v>1360.02</v>
      </c>
    </row>
    <row r="40" spans="2:10" ht="19.149999999999999" customHeight="1" x14ac:dyDescent="0.25">
      <c r="B40" s="26" t="s">
        <v>85</v>
      </c>
      <c r="C40" s="38" t="s">
        <v>92</v>
      </c>
      <c r="D40" s="38">
        <v>1</v>
      </c>
      <c r="E40" s="27">
        <v>18029</v>
      </c>
    </row>
    <row r="41" spans="2:10" ht="19.149999999999999" customHeight="1" x14ac:dyDescent="0.25">
      <c r="B41" s="26" t="s">
        <v>95</v>
      </c>
      <c r="C41" s="38" t="s">
        <v>96</v>
      </c>
      <c r="D41" s="38">
        <v>1</v>
      </c>
      <c r="E41" s="35">
        <v>423.5</v>
      </c>
    </row>
    <row r="42" spans="2:10" ht="19.149999999999999" customHeight="1" x14ac:dyDescent="0.25">
      <c r="B42" s="26" t="s">
        <v>52</v>
      </c>
      <c r="C42" s="38" t="s">
        <v>53</v>
      </c>
      <c r="D42" s="38">
        <v>1</v>
      </c>
      <c r="E42" s="33">
        <v>1000</v>
      </c>
    </row>
    <row r="43" spans="2:10" ht="19.149999999999999" customHeight="1" x14ac:dyDescent="0.25">
      <c r="B43" s="26" t="s">
        <v>79</v>
      </c>
      <c r="C43" s="38" t="s">
        <v>89</v>
      </c>
      <c r="D43" s="38">
        <v>1</v>
      </c>
      <c r="E43" s="28">
        <v>89661</v>
      </c>
    </row>
    <row r="44" spans="2:10" ht="19.149999999999999" customHeight="1" x14ac:dyDescent="0.25">
      <c r="B44" s="26" t="s">
        <v>86</v>
      </c>
      <c r="C44" s="38" t="s">
        <v>93</v>
      </c>
      <c r="D44" s="38">
        <v>1</v>
      </c>
      <c r="E44" s="35">
        <v>17908</v>
      </c>
    </row>
    <row r="45" spans="2:10" ht="19.149999999999999" customHeight="1" x14ac:dyDescent="0.25">
      <c r="B45" s="26" t="s">
        <v>126</v>
      </c>
      <c r="C45" s="38" t="s">
        <v>127</v>
      </c>
      <c r="D45" s="38">
        <v>1</v>
      </c>
      <c r="E45" s="28">
        <v>18029</v>
      </c>
    </row>
    <row r="46" spans="2:10" ht="19.149999999999999" customHeight="1" x14ac:dyDescent="0.25">
      <c r="B46" s="26" t="s">
        <v>35</v>
      </c>
      <c r="C46" s="38" t="s">
        <v>36</v>
      </c>
      <c r="D46" s="38">
        <v>1</v>
      </c>
      <c r="E46" s="28">
        <v>990.38</v>
      </c>
    </row>
    <row r="47" spans="2:10" ht="19.149999999999999" customHeight="1" x14ac:dyDescent="0.25">
      <c r="B47" s="26" t="s">
        <v>24</v>
      </c>
      <c r="C47" s="38" t="s">
        <v>25</v>
      </c>
      <c r="D47" s="38">
        <v>1</v>
      </c>
      <c r="E47" s="35">
        <v>336.57</v>
      </c>
      <c r="H47" s="14"/>
      <c r="I47" s="15"/>
      <c r="J47" s="15"/>
    </row>
    <row r="48" spans="2:10" ht="19.149999999999999" customHeight="1" x14ac:dyDescent="0.25">
      <c r="B48" s="26" t="s">
        <v>116</v>
      </c>
      <c r="C48" s="38"/>
      <c r="D48" s="38">
        <v>1</v>
      </c>
      <c r="E48" s="28">
        <v>1131.3499999999999</v>
      </c>
      <c r="H48" s="14"/>
      <c r="I48" s="15"/>
      <c r="J48" s="15"/>
    </row>
    <row r="49" spans="2:10" ht="19.149999999999999" customHeight="1" x14ac:dyDescent="0.25">
      <c r="B49" s="26" t="s">
        <v>34</v>
      </c>
      <c r="C49" s="38"/>
      <c r="D49" s="38">
        <v>1</v>
      </c>
      <c r="E49" s="35">
        <v>847</v>
      </c>
      <c r="H49" s="14"/>
      <c r="I49" s="15"/>
      <c r="J49" s="15"/>
    </row>
    <row r="50" spans="2:10" ht="19.149999999999999" customHeight="1" x14ac:dyDescent="0.25">
      <c r="B50" s="26" t="s">
        <v>82</v>
      </c>
      <c r="C50" s="38"/>
      <c r="D50" s="38">
        <v>1</v>
      </c>
      <c r="E50" s="28">
        <v>18137.900000000001</v>
      </c>
      <c r="H50" s="16"/>
      <c r="I50" s="15"/>
      <c r="J50" s="15"/>
    </row>
    <row r="51" spans="2:10" ht="19.149999999999999" customHeight="1" x14ac:dyDescent="0.25">
      <c r="B51" s="29" t="s">
        <v>22</v>
      </c>
      <c r="C51" s="39" t="s">
        <v>23</v>
      </c>
      <c r="D51" s="39">
        <v>1</v>
      </c>
      <c r="E51" s="32">
        <v>12000</v>
      </c>
      <c r="H51" s="15"/>
      <c r="I51" s="15"/>
      <c r="J51" s="15"/>
    </row>
    <row r="52" spans="2:10" ht="19.149999999999999" customHeight="1" x14ac:dyDescent="0.25">
      <c r="B52" s="26" t="s">
        <v>130</v>
      </c>
      <c r="C52" s="38" t="s">
        <v>131</v>
      </c>
      <c r="D52" s="38">
        <v>1</v>
      </c>
      <c r="E52" s="27">
        <v>18029</v>
      </c>
      <c r="H52" s="15"/>
      <c r="I52" s="15"/>
      <c r="J52" s="15"/>
    </row>
    <row r="53" spans="2:10" ht="19.149999999999999" customHeight="1" x14ac:dyDescent="0.25">
      <c r="B53" s="26" t="s">
        <v>94</v>
      </c>
      <c r="C53" s="38"/>
      <c r="D53" s="38">
        <v>1</v>
      </c>
      <c r="E53" s="35">
        <v>2904</v>
      </c>
      <c r="H53" s="15"/>
      <c r="I53" s="15"/>
      <c r="J53" s="15"/>
    </row>
    <row r="54" spans="2:10" ht="19.149999999999999" customHeight="1" x14ac:dyDescent="0.25">
      <c r="B54" s="26" t="s">
        <v>14</v>
      </c>
      <c r="C54" s="38" t="s">
        <v>15</v>
      </c>
      <c r="D54" s="38">
        <v>1</v>
      </c>
      <c r="E54" s="33">
        <v>3315.79</v>
      </c>
      <c r="H54" s="14"/>
      <c r="I54" s="15"/>
      <c r="J54" s="14"/>
    </row>
    <row r="55" spans="2:10" ht="19.149999999999999" customHeight="1" x14ac:dyDescent="0.25">
      <c r="B55" s="26" t="s">
        <v>28</v>
      </c>
      <c r="C55" s="38"/>
      <c r="D55" s="38">
        <v>1</v>
      </c>
      <c r="E55" s="33">
        <v>1373.35</v>
      </c>
      <c r="H55" s="14"/>
      <c r="I55" s="15"/>
      <c r="J55" s="16"/>
    </row>
    <row r="56" spans="2:10" ht="19.149999999999999" customHeight="1" x14ac:dyDescent="0.25">
      <c r="B56" s="26" t="s">
        <v>119</v>
      </c>
      <c r="C56" s="38"/>
      <c r="D56" s="38">
        <v>1</v>
      </c>
      <c r="E56" s="35">
        <v>18029</v>
      </c>
      <c r="H56" s="13"/>
    </row>
    <row r="57" spans="2:10" ht="19.149999999999999" customHeight="1" x14ac:dyDescent="0.25">
      <c r="B57" s="26" t="s">
        <v>83</v>
      </c>
      <c r="C57" s="38" t="s">
        <v>91</v>
      </c>
      <c r="D57" s="38">
        <v>1</v>
      </c>
      <c r="E57" s="28">
        <v>18098.5</v>
      </c>
    </row>
    <row r="58" spans="2:10" ht="19.149999999999999" customHeight="1" x14ac:dyDescent="0.25">
      <c r="B58" s="26" t="s">
        <v>38</v>
      </c>
      <c r="C58" s="38" t="s">
        <v>39</v>
      </c>
      <c r="D58" s="38">
        <v>1</v>
      </c>
      <c r="E58" s="27">
        <v>9680</v>
      </c>
    </row>
    <row r="59" spans="2:10" ht="19.149999999999999" customHeight="1" x14ac:dyDescent="0.25">
      <c r="B59" s="26" t="s">
        <v>120</v>
      </c>
      <c r="C59" s="38" t="s">
        <v>121</v>
      </c>
      <c r="D59" s="38">
        <v>1</v>
      </c>
      <c r="E59" s="28">
        <v>16698</v>
      </c>
    </row>
    <row r="60" spans="2:10" ht="19.149999999999999" customHeight="1" x14ac:dyDescent="0.25">
      <c r="B60" s="29" t="s">
        <v>105</v>
      </c>
      <c r="C60" s="39" t="s">
        <v>106</v>
      </c>
      <c r="D60" s="39">
        <v>1</v>
      </c>
      <c r="E60" s="33">
        <v>1400</v>
      </c>
    </row>
    <row r="61" spans="2:10" ht="19.149999999999999" customHeight="1" x14ac:dyDescent="0.25">
      <c r="B61" s="26" t="s">
        <v>70</v>
      </c>
      <c r="C61" s="38" t="s">
        <v>54</v>
      </c>
      <c r="D61" s="38">
        <v>4</v>
      </c>
      <c r="E61" s="27">
        <v>5863.15</v>
      </c>
      <c r="H61" s="25"/>
    </row>
    <row r="62" spans="2:10" ht="19.149999999999999" customHeight="1" x14ac:dyDescent="0.25">
      <c r="B62" s="26" t="s">
        <v>43</v>
      </c>
      <c r="C62" s="38" t="s">
        <v>44</v>
      </c>
      <c r="D62" s="38">
        <v>1</v>
      </c>
      <c r="E62" s="27">
        <v>2040.36</v>
      </c>
    </row>
    <row r="63" spans="2:10" ht="19.149999999999999" customHeight="1" x14ac:dyDescent="0.25">
      <c r="B63" s="26" t="s">
        <v>74</v>
      </c>
      <c r="C63" s="38" t="s">
        <v>75</v>
      </c>
      <c r="D63" s="38">
        <v>1</v>
      </c>
      <c r="E63" s="27">
        <v>4961</v>
      </c>
    </row>
    <row r="64" spans="2:10" ht="19.149999999999999" customHeight="1" x14ac:dyDescent="0.25">
      <c r="B64" s="26" t="s">
        <v>47</v>
      </c>
      <c r="C64" s="38" t="s">
        <v>48</v>
      </c>
      <c r="D64" s="38">
        <v>1</v>
      </c>
      <c r="E64" s="33">
        <v>3424.3</v>
      </c>
    </row>
    <row r="65" spans="2:8" ht="19.149999999999999" customHeight="1" x14ac:dyDescent="0.25">
      <c r="B65" s="26" t="s">
        <v>97</v>
      </c>
      <c r="C65" s="38" t="s">
        <v>98</v>
      </c>
      <c r="D65" s="38">
        <v>1</v>
      </c>
      <c r="E65" s="33">
        <v>1936</v>
      </c>
    </row>
    <row r="66" spans="2:8" ht="19.149999999999999" customHeight="1" x14ac:dyDescent="0.25">
      <c r="B66" s="26" t="s">
        <v>59</v>
      </c>
      <c r="C66" s="38" t="s">
        <v>60</v>
      </c>
      <c r="D66" s="38">
        <v>1</v>
      </c>
      <c r="E66" s="27">
        <v>4429.12</v>
      </c>
    </row>
    <row r="67" spans="2:8" ht="19.149999999999999" customHeight="1" x14ac:dyDescent="0.25">
      <c r="B67" s="26" t="s">
        <v>32</v>
      </c>
      <c r="C67" s="38" t="s">
        <v>33</v>
      </c>
      <c r="D67" s="38">
        <v>6</v>
      </c>
      <c r="E67" s="27">
        <v>14560.849999999999</v>
      </c>
      <c r="H67" s="25"/>
    </row>
    <row r="68" spans="2:8" ht="19.149999999999999" customHeight="1" x14ac:dyDescent="0.25">
      <c r="B68" s="29" t="s">
        <v>57</v>
      </c>
      <c r="C68" s="39" t="s">
        <v>58</v>
      </c>
      <c r="D68" s="39">
        <v>1</v>
      </c>
      <c r="E68" s="32">
        <v>18146.330000000002</v>
      </c>
    </row>
    <row r="69" spans="2:8" ht="19.149999999999999" customHeight="1" x14ac:dyDescent="0.25">
      <c r="B69" s="26" t="s">
        <v>18</v>
      </c>
      <c r="C69" s="38" t="s">
        <v>19</v>
      </c>
      <c r="D69" s="38">
        <v>2</v>
      </c>
      <c r="E69" s="35">
        <v>10700</v>
      </c>
    </row>
    <row r="70" spans="2:8" x14ac:dyDescent="0.25">
      <c r="B70" s="29" t="s">
        <v>20</v>
      </c>
      <c r="C70" s="39" t="s">
        <v>21</v>
      </c>
      <c r="D70" s="39">
        <v>2</v>
      </c>
      <c r="E70" s="33">
        <v>2300</v>
      </c>
    </row>
    <row r="71" spans="2:8" ht="19.149999999999999" customHeight="1" x14ac:dyDescent="0.25">
      <c r="B71" s="29" t="s">
        <v>68</v>
      </c>
      <c r="C71" s="39" t="s">
        <v>69</v>
      </c>
      <c r="D71" s="39">
        <v>1</v>
      </c>
      <c r="E71" s="31">
        <v>993.72</v>
      </c>
    </row>
    <row r="72" spans="2:8" ht="19.149999999999999" customHeight="1" x14ac:dyDescent="0.25">
      <c r="B72" s="26" t="s">
        <v>112</v>
      </c>
      <c r="C72" s="38" t="s">
        <v>113</v>
      </c>
      <c r="D72" s="38">
        <v>1</v>
      </c>
      <c r="E72" s="27">
        <v>12100</v>
      </c>
    </row>
    <row r="73" spans="2:8" ht="19.149999999999999" customHeight="1" x14ac:dyDescent="0.25">
      <c r="B73" s="26" t="s">
        <v>55</v>
      </c>
      <c r="C73" s="38" t="s">
        <v>56</v>
      </c>
      <c r="D73" s="38">
        <v>1</v>
      </c>
      <c r="E73" s="28">
        <v>16698</v>
      </c>
    </row>
    <row r="74" spans="2:8" ht="19.149999999999999" customHeight="1" x14ac:dyDescent="0.25">
      <c r="B74" s="26" t="s">
        <v>8</v>
      </c>
      <c r="C74" s="38" t="s">
        <v>9</v>
      </c>
      <c r="D74" s="38">
        <v>1</v>
      </c>
      <c r="E74" s="35">
        <v>924504.69</v>
      </c>
    </row>
    <row r="75" spans="2:8" ht="19.149999999999999" customHeight="1" x14ac:dyDescent="0.25">
      <c r="B75" s="26" t="s">
        <v>63</v>
      </c>
      <c r="C75" s="38" t="s">
        <v>64</v>
      </c>
      <c r="D75" s="38">
        <v>1</v>
      </c>
      <c r="E75" s="27">
        <v>18029</v>
      </c>
    </row>
    <row r="76" spans="2:8" ht="19.149999999999999" customHeight="1" x14ac:dyDescent="0.25">
      <c r="B76" s="26" t="s">
        <v>76</v>
      </c>
      <c r="C76" s="38" t="s">
        <v>77</v>
      </c>
      <c r="D76" s="38">
        <v>1</v>
      </c>
      <c r="E76" s="28">
        <v>242</v>
      </c>
    </row>
    <row r="77" spans="2:8" ht="19.149999999999999" customHeight="1" x14ac:dyDescent="0.25">
      <c r="B77" s="26" t="s">
        <v>114</v>
      </c>
      <c r="C77" s="38" t="s">
        <v>115</v>
      </c>
      <c r="D77" s="38">
        <v>1</v>
      </c>
      <c r="E77" s="28">
        <v>6308.94</v>
      </c>
      <c r="H77" s="11"/>
    </row>
    <row r="78" spans="2:8" ht="19.149999999999999" customHeight="1" x14ac:dyDescent="0.25">
      <c r="B78" s="29" t="s">
        <v>40</v>
      </c>
      <c r="C78" s="39"/>
      <c r="D78" s="39">
        <v>1</v>
      </c>
      <c r="E78" s="31">
        <v>1221.33</v>
      </c>
    </row>
    <row r="79" spans="2:8" ht="19.149999999999999" customHeight="1" x14ac:dyDescent="0.25">
      <c r="B79" s="26" t="s">
        <v>16</v>
      </c>
      <c r="C79" s="38" t="s">
        <v>17</v>
      </c>
      <c r="D79" s="38">
        <v>1</v>
      </c>
      <c r="E79" s="27">
        <v>1379.4</v>
      </c>
    </row>
    <row r="80" spans="2:8" ht="19.149999999999999" customHeight="1" x14ac:dyDescent="0.25">
      <c r="B80" s="26" t="s">
        <v>71</v>
      </c>
      <c r="C80" s="38"/>
      <c r="D80" s="38">
        <v>1</v>
      </c>
      <c r="E80" s="27">
        <v>1945.2</v>
      </c>
    </row>
    <row r="81" spans="2:5" ht="19.149999999999999" customHeight="1" x14ac:dyDescent="0.25">
      <c r="B81" s="26" t="s">
        <v>111</v>
      </c>
      <c r="C81" s="38"/>
      <c r="D81" s="38">
        <v>1</v>
      </c>
      <c r="E81" s="35">
        <v>4991.25</v>
      </c>
    </row>
    <row r="82" spans="2:5" ht="19.149999999999999" customHeight="1" x14ac:dyDescent="0.25">
      <c r="B82" s="12"/>
      <c r="C82" s="40"/>
      <c r="D82" s="40">
        <f>SUM(D10:D81)</f>
        <v>92</v>
      </c>
      <c r="E82" s="24">
        <f>SUM(E10:E81)</f>
        <v>2396970.5400000005</v>
      </c>
    </row>
  </sheetData>
  <sortState ref="B10:E101">
    <sortCondition ref="B10:B101"/>
  </sortState>
  <mergeCells count="2">
    <mergeCell ref="B5:C5"/>
    <mergeCell ref="D5:E5"/>
  </mergeCells>
  <pageMargins left="0.11811023622047245" right="0" top="0.15748031496062992" bottom="0.1574803149606299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proveïdors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2019-02-05T17:21:03Z</cp:lastPrinted>
  <dcterms:created xsi:type="dcterms:W3CDTF">2017-01-30T13:05:44Z</dcterms:created>
  <dcterms:modified xsi:type="dcterms:W3CDTF">2020-05-20T15:34:53Z</dcterms:modified>
</cp:coreProperties>
</file>