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156" windowWidth="16272" windowHeight="13056"/>
  </bookViews>
  <sheets>
    <sheet name="2020 Relació Contractistes " sheetId="1" r:id="rId1"/>
  </sheets>
  <definedNames>
    <definedName name="_xlnm._FilterDatabase" localSheetId="0" hidden="1">'2020 Relació Contractistes '!$B$9:$E$75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E56" i="1"/>
  <c r="E52" i="1"/>
  <c r="E38" i="1"/>
  <c r="E33" i="1"/>
  <c r="E30" i="1"/>
  <c r="E22" i="1"/>
  <c r="E15" i="1"/>
</calcChain>
</file>

<file path=xl/sharedStrings.xml><?xml version="1.0" encoding="utf-8"?>
<sst xmlns="http://schemas.openxmlformats.org/spreadsheetml/2006/main" count="127" uniqueCount="126">
  <si>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</si>
  <si>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</si>
  <si>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</si>
  <si>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</si>
  <si>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</si>
  <si>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</si>
  <si>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AGUSTI Y MASOLIVER, S.A.</t>
  </si>
  <si>
    <t>ARADA SERVICIOS GRAFICOS, SL</t>
  </si>
  <si>
    <t>ASCENSORES MAR, S.L.</t>
  </si>
  <si>
    <t>AT Group Aula Tecnomedia, S.L.U</t>
  </si>
  <si>
    <t>B&amp;C ELECTRONICS S.R.L</t>
  </si>
  <si>
    <t>BARCELONA ESPAI LEGAL, ADVOCATS, S.L.P.,</t>
  </si>
  <si>
    <t>A17000993</t>
  </si>
  <si>
    <t>B61325452</t>
  </si>
  <si>
    <t>B08811804</t>
  </si>
  <si>
    <t>B64064991</t>
  </si>
  <si>
    <t>B64951668</t>
  </si>
  <si>
    <t>BATLLORI&amp;TREPAT ARQUITECTES, SLP</t>
  </si>
  <si>
    <t>B62890660</t>
  </si>
  <si>
    <t>Blanc Celebracions , SL</t>
  </si>
  <si>
    <t>B 63464994</t>
  </si>
  <si>
    <t>BLIPVERT, SL</t>
  </si>
  <si>
    <t>B60061231</t>
  </si>
  <si>
    <t>Carbonell Urban Services, S.L.,</t>
  </si>
  <si>
    <t>B66350935</t>
  </si>
  <si>
    <t>CARLOS CASTILLA INGENIEROS SA</t>
  </si>
  <si>
    <t>A43066299</t>
  </si>
  <si>
    <t>Catalana de Telecomunicacions i Electra, S.L.</t>
  </si>
  <si>
    <t>B55748958</t>
  </si>
  <si>
    <t>CINESI, CONSULTORIA DE TRANSPORT, S</t>
  </si>
  <si>
    <t>B61156816</t>
  </si>
  <si>
    <t>CIRICI NEW MEDIA, SL</t>
  </si>
  <si>
    <t>B63491492</t>
  </si>
  <si>
    <t>CRC OBRAS Y SERVICIOS, SL</t>
  </si>
  <si>
    <t>B15387855</t>
  </si>
  <si>
    <t>DAC ENVIRO, S.L.</t>
  </si>
  <si>
    <t>B43340181</t>
  </si>
  <si>
    <t>DATA ARQUITECTURA I ENGINYERIA, SLP</t>
  </si>
  <si>
    <t>B64454770</t>
  </si>
  <si>
    <t>DIR MENSAJERIA Y TRANSPORTES, SL</t>
  </si>
  <si>
    <t>B60426566</t>
  </si>
  <si>
    <t>DORTOKA DISSENY, SL</t>
  </si>
  <si>
    <t>B62765334</t>
  </si>
  <si>
    <t>DRIM MEDIO AMBIENTE, SL</t>
  </si>
  <si>
    <t>B62314547</t>
  </si>
  <si>
    <t>Duatis Arquitectes, S.L.P</t>
  </si>
  <si>
    <t>B55025936</t>
  </si>
  <si>
    <t>ECOTAXI BARCELONA, S.L.</t>
  </si>
  <si>
    <t>B65837320</t>
  </si>
  <si>
    <t>EMS, SISTEMAS DE MONITORIZACION SLU</t>
  </si>
  <si>
    <t>B60819976</t>
  </si>
  <si>
    <t>ENDESA ENERGIA SAU</t>
  </si>
  <si>
    <t>A81948077</t>
  </si>
  <si>
    <t>Enric Escribà i Nadal</t>
  </si>
  <si>
    <t>Estudi Ramon Folch i Associats</t>
  </si>
  <si>
    <t>B60598323</t>
  </si>
  <si>
    <t xml:space="preserve">Fayos Office, S.L. </t>
  </si>
  <si>
    <t>B66560954</t>
  </si>
  <si>
    <t>Francesc  Romero  Siles</t>
  </si>
  <si>
    <t>HIDROGLOBAL WATER SOLUTIONS, SA</t>
  </si>
  <si>
    <t>A08069940</t>
  </si>
  <si>
    <t>HIDROMETEOROLOGICAL INNOVATIVE SOLU</t>
  </si>
  <si>
    <t>B64206659</t>
  </si>
  <si>
    <t>IERMB</t>
  </si>
  <si>
    <t>P0800013E</t>
  </si>
  <si>
    <t>IGC Barcelona, S.L.,</t>
  </si>
  <si>
    <t>B65987729</t>
  </si>
  <si>
    <t>Infraplan Barcelona, S.L.</t>
  </si>
  <si>
    <t>B62687140</t>
  </si>
  <si>
    <t>INSTITUT TECNOLOGIA DE LA CONSTRUCC</t>
  </si>
  <si>
    <t>G08546665</t>
  </si>
  <si>
    <t>Jaume Busquets Raventós</t>
  </si>
  <si>
    <t>JC &amp; AL PROJECT MANAGEMENT &amp;</t>
  </si>
  <si>
    <t>J88277090</t>
  </si>
  <si>
    <t>JOAQUIM PINTÓ FÀBREGAS</t>
  </si>
  <si>
    <t>KONICA MINOLTA BUSINESS SOLUTIONS SPAIN, S.A</t>
  </si>
  <si>
    <t>A81069197</t>
  </si>
  <si>
    <t>LARRUY BRUSI</t>
  </si>
  <si>
    <t>Laura Fiestas Carrasquer</t>
  </si>
  <si>
    <t>LEANDRO JOSE CASERO MARIN</t>
  </si>
  <si>
    <t>Legal Advisory&amp;Consultancy services, S.L.</t>
  </si>
  <si>
    <t>B61016523</t>
  </si>
  <si>
    <t>LUQUE NUÑEZ, JESÚS</t>
  </si>
  <si>
    <t xml:space="preserve">Manciñeiras/Parés arquitectes associats S.L.,  </t>
  </si>
  <si>
    <t>B64364193</t>
  </si>
  <si>
    <t>MOD SERVEIS CORPORATIUS SL</t>
  </si>
  <si>
    <t>B65099343</t>
  </si>
  <si>
    <t xml:space="preserve">Montserrat Mercadé Marimon </t>
  </si>
  <si>
    <t>F20025318</t>
  </si>
  <si>
    <t>ORONA SOCIEDAD COOPERATIVA</t>
  </si>
  <si>
    <t>RAKLAM DIGITAL GRAPHICS, SL</t>
  </si>
  <si>
    <t>B60909108</t>
  </si>
  <si>
    <t>Salvador Sellés Martínez</t>
  </si>
  <si>
    <t>Sealand Pro on-offshore services, S.L</t>
  </si>
  <si>
    <t>B55701676</t>
  </si>
  <si>
    <t>Semiconductores y Sistemas, SA,</t>
  </si>
  <si>
    <t>A08747388</t>
  </si>
  <si>
    <t>SERGIO CARANDO VICENTE</t>
  </si>
  <si>
    <t>SIMGRATEC, SL</t>
  </si>
  <si>
    <t>B66414558</t>
  </si>
  <si>
    <t>SOLUCIONES INFORMÀTIQUES G4, SL.</t>
  </si>
  <si>
    <t>B63487433</t>
  </si>
  <si>
    <t>SOUND DIPLOMACY SLU.,</t>
  </si>
  <si>
    <t>B66931627</t>
  </si>
  <si>
    <t>TATA INTI, SCCL</t>
  </si>
  <si>
    <t>F67303156</t>
  </si>
  <si>
    <t>Tecnica y proyectos, S.A.</t>
  </si>
  <si>
    <t>A28171288</t>
  </si>
  <si>
    <t>TECNICA Y PROYECTOS, SA (TYPSA)</t>
  </si>
  <si>
    <t>TECNITOP SA</t>
  </si>
  <si>
    <t>A99003477</t>
  </si>
  <si>
    <t>TELEFONICA DE ESPAÑA, S.A.</t>
  </si>
  <si>
    <t>A82018474</t>
  </si>
  <si>
    <t>TELEFONICA MOVILES DE ESPAÑA, S.A.</t>
  </si>
  <si>
    <t>A78923125</t>
  </si>
  <si>
    <t>TOYSER SA</t>
  </si>
  <si>
    <t>A58107053</t>
  </si>
  <si>
    <t>Under Project lab SCP</t>
  </si>
  <si>
    <t>J67304709</t>
  </si>
  <si>
    <t>URBAN REFUSE DEVELOPMENT, S.L.U,</t>
  </si>
  <si>
    <t>B25710625</t>
  </si>
  <si>
    <t xml:space="preserve">V.V.V. Proyectos y Servicios con Ingenio, SL. </t>
  </si>
  <si>
    <t xml:space="preserve">B62643085 </t>
  </si>
  <si>
    <t>VERDTICAL ECOSISTEMA, SL</t>
  </si>
  <si>
    <t>B65682353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</si>
  <si>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</t>
    </r>
    <r>
      <rPr>
        <b/>
        <sz val="14"/>
        <color rgb="FF00B050"/>
        <rFont val="Arial"/>
        <family val="2"/>
      </rPr>
      <t xml:space="preserve"> CONSORCI DEL BESÒS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</si>
</sst>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b/>
      <sz val="14"/>
      <color rgb="FF00B050"/>
      <name val="Arial"/>
      <family val="2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" fontId="0" fillId="0" borderId="0" xfId="0" applyNumberFormat="1"/>
    <xf numFmtId="4" fontId="7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7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44" fontId="6" fillId="2" borderId="2" xfId="3" applyFont="1" applyFill="1" applyBorder="1"/>
    <xf numFmtId="44" fontId="6" fillId="3" borderId="2" xfId="3" applyFont="1" applyFill="1" applyBorder="1"/>
    <xf numFmtId="44" fontId="0" fillId="0" borderId="1" xfId="3" applyFont="1" applyBorder="1"/>
    <xf numFmtId="44" fontId="6" fillId="3" borderId="4" xfId="3" applyFont="1" applyFill="1" applyBorder="1"/>
    <xf numFmtId="44" fontId="7" fillId="3" borderId="3" xfId="3" applyFont="1" applyFill="1" applyBorder="1"/>
    <xf numFmtId="44" fontId="7" fillId="3" borderId="2" xfId="3" applyFont="1" applyFill="1" applyBorder="1"/>
    <xf numFmtId="44" fontId="0" fillId="2" borderId="1" xfId="3" applyFont="1" applyFill="1" applyBorder="1"/>
    <xf numFmtId="44" fontId="7" fillId="3" borderId="4" xfId="3" applyFont="1" applyFill="1" applyBorder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4" workbookViewId="0">
      <selection activeCell="C11" sqref="C11:C75"/>
    </sheetView>
  </sheetViews>
  <sheetFormatPr defaultColWidth="9.109375" defaultRowHeight="14.4" x14ac:dyDescent="0.3"/>
  <cols>
    <col min="1" max="1" width="2.44140625" style="2" customWidth="1"/>
    <col min="2" max="2" width="102.44140625" customWidth="1"/>
    <col min="3" max="3" width="21.5546875" style="29" customWidth="1"/>
    <col min="4" max="4" width="16.33203125" customWidth="1"/>
    <col min="5" max="5" width="22.6640625" customWidth="1"/>
  </cols>
  <sheetData>
    <row r="1" spans="2:15" ht="15" x14ac:dyDescent="0.25">
      <c r="B1" s="1"/>
      <c r="C1" s="1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ht="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ht="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3.95" customHeight="1" x14ac:dyDescent="0.3">
      <c r="B5" s="25" t="s">
        <v>5</v>
      </c>
      <c r="C5" s="20"/>
      <c r="D5" s="26" t="s">
        <v>1</v>
      </c>
      <c r="E5" s="21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6"/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3">
      <c r="B7" s="10" t="s">
        <v>125</v>
      </c>
      <c r="C7" s="11"/>
      <c r="D7" s="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2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22" t="s">
        <v>2</v>
      </c>
      <c r="C9" s="19" t="s">
        <v>3</v>
      </c>
      <c r="D9" s="23" t="s">
        <v>0</v>
      </c>
      <c r="E9" s="24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2" customHeight="1" x14ac:dyDescent="0.3">
      <c r="B10" s="13" t="s">
        <v>6</v>
      </c>
      <c r="C10" s="27" t="s">
        <v>12</v>
      </c>
      <c r="D10" s="13">
        <v>1</v>
      </c>
      <c r="E10" s="30">
        <v>25656.43</v>
      </c>
      <c r="F10" s="1"/>
      <c r="G10" s="15"/>
      <c r="H10" s="1"/>
      <c r="I10" s="1"/>
      <c r="J10" s="15"/>
      <c r="K10" s="2"/>
      <c r="L10" s="2"/>
      <c r="M10" s="2"/>
      <c r="N10" s="2"/>
      <c r="O10" s="2"/>
    </row>
    <row r="11" spans="2:15" ht="19.2" customHeight="1" x14ac:dyDescent="0.3">
      <c r="B11" s="13" t="s">
        <v>7</v>
      </c>
      <c r="C11" s="27" t="s">
        <v>13</v>
      </c>
      <c r="D11" s="13">
        <v>1</v>
      </c>
      <c r="E11" s="31">
        <v>516.91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2" customHeight="1" x14ac:dyDescent="0.3">
      <c r="B12" s="13" t="s">
        <v>8</v>
      </c>
      <c r="C12" s="27" t="s">
        <v>14</v>
      </c>
      <c r="D12" s="13">
        <v>1</v>
      </c>
      <c r="E12" s="32">
        <v>385.71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2" customHeight="1" x14ac:dyDescent="0.3">
      <c r="B13" s="12" t="s">
        <v>9</v>
      </c>
      <c r="C13" s="28" t="s">
        <v>15</v>
      </c>
      <c r="D13" s="12">
        <v>1</v>
      </c>
      <c r="E13" s="31">
        <v>1515.88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2" customHeight="1" x14ac:dyDescent="0.3">
      <c r="B14" s="13" t="s">
        <v>10</v>
      </c>
      <c r="C14" s="27">
        <v>2035710157</v>
      </c>
      <c r="D14" s="13">
        <v>1</v>
      </c>
      <c r="E14" s="33">
        <v>450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2" customHeight="1" x14ac:dyDescent="0.3">
      <c r="B15" s="13" t="s">
        <v>11</v>
      </c>
      <c r="C15" s="27" t="s">
        <v>16</v>
      </c>
      <c r="D15" s="13">
        <v>2</v>
      </c>
      <c r="E15" s="32">
        <f>3630+3630</f>
        <v>7260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2" customHeight="1" x14ac:dyDescent="0.3">
      <c r="B16" s="13" t="s">
        <v>17</v>
      </c>
      <c r="C16" s="27" t="s">
        <v>18</v>
      </c>
      <c r="D16" s="13">
        <v>1</v>
      </c>
      <c r="E16" s="34">
        <v>11737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2" customHeight="1" x14ac:dyDescent="0.3">
      <c r="B17" s="12" t="s">
        <v>19</v>
      </c>
      <c r="C17" s="28" t="s">
        <v>20</v>
      </c>
      <c r="D17" s="12">
        <v>1</v>
      </c>
      <c r="E17" s="35">
        <v>4235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2" customHeight="1" x14ac:dyDescent="0.3">
      <c r="B18" s="12" t="s">
        <v>21</v>
      </c>
      <c r="C18" s="28" t="s">
        <v>22</v>
      </c>
      <c r="D18" s="12">
        <v>1</v>
      </c>
      <c r="E18" s="36">
        <v>242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2" customHeight="1" x14ac:dyDescent="0.3">
      <c r="B19" s="13" t="s">
        <v>23</v>
      </c>
      <c r="C19" s="27" t="s">
        <v>24</v>
      </c>
      <c r="D19" s="13">
        <v>1</v>
      </c>
      <c r="E19" s="35">
        <v>8638.43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2" customHeight="1" x14ac:dyDescent="0.3">
      <c r="B20" s="12" t="s">
        <v>25</v>
      </c>
      <c r="C20" s="28" t="s">
        <v>26</v>
      </c>
      <c r="D20" s="12">
        <v>1</v>
      </c>
      <c r="E20" s="36">
        <v>7453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2" customHeight="1" x14ac:dyDescent="0.3">
      <c r="B21" s="13" t="s">
        <v>27</v>
      </c>
      <c r="C21" s="27" t="s">
        <v>28</v>
      </c>
      <c r="D21" s="13">
        <v>1</v>
      </c>
      <c r="E21" s="37">
        <v>363.36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2" customHeight="1" x14ac:dyDescent="0.3">
      <c r="B22" s="12" t="s">
        <v>29</v>
      </c>
      <c r="C22" s="28" t="s">
        <v>30</v>
      </c>
      <c r="D22" s="12">
        <v>2</v>
      </c>
      <c r="E22" s="36">
        <f>9680+6050</f>
        <v>15730</v>
      </c>
      <c r="F22" s="1"/>
      <c r="G22" s="18"/>
      <c r="H22" s="1"/>
      <c r="I22" s="1"/>
      <c r="J22" s="1"/>
      <c r="K22" s="2"/>
      <c r="L22" s="2"/>
      <c r="M22" s="2"/>
      <c r="N22" s="2"/>
      <c r="O22" s="2"/>
    </row>
    <row r="23" spans="2:15" ht="19.2" customHeight="1" x14ac:dyDescent="0.3">
      <c r="B23" s="13" t="s">
        <v>31</v>
      </c>
      <c r="C23" s="27" t="s">
        <v>32</v>
      </c>
      <c r="D23" s="13">
        <v>1</v>
      </c>
      <c r="E23" s="32">
        <v>3435.19</v>
      </c>
      <c r="F23" s="1"/>
      <c r="H23" s="2"/>
      <c r="I23" s="2"/>
      <c r="J23" s="2"/>
      <c r="K23" s="2"/>
      <c r="L23" s="2"/>
      <c r="M23" s="2"/>
      <c r="N23" s="2"/>
      <c r="O23" s="2"/>
    </row>
    <row r="24" spans="2:15" ht="19.2" customHeight="1" x14ac:dyDescent="0.3">
      <c r="B24" s="12" t="s">
        <v>33</v>
      </c>
      <c r="C24" s="28" t="s">
        <v>34</v>
      </c>
      <c r="D24" s="12">
        <v>1</v>
      </c>
      <c r="E24" s="35">
        <v>315915.55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2" customHeight="1" x14ac:dyDescent="0.3">
      <c r="B25" s="13" t="s">
        <v>35</v>
      </c>
      <c r="C25" s="27" t="s">
        <v>36</v>
      </c>
      <c r="D25" s="13">
        <v>1</v>
      </c>
      <c r="E25" s="32">
        <v>17635.75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2" customHeight="1" x14ac:dyDescent="0.3">
      <c r="B26" s="13" t="s">
        <v>37</v>
      </c>
      <c r="C26" s="27" t="s">
        <v>38</v>
      </c>
      <c r="D26" s="13">
        <v>1</v>
      </c>
      <c r="E26" s="35">
        <v>18089.5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2" customHeight="1" x14ac:dyDescent="0.3">
      <c r="B27" s="13" t="s">
        <v>39</v>
      </c>
      <c r="C27" s="27" t="s">
        <v>40</v>
      </c>
      <c r="D27" s="13">
        <v>1</v>
      </c>
      <c r="E27" s="32">
        <v>3000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2" customHeight="1" x14ac:dyDescent="0.3">
      <c r="B28" s="12" t="s">
        <v>41</v>
      </c>
      <c r="C28" s="28" t="s">
        <v>42</v>
      </c>
      <c r="D28" s="12">
        <v>1</v>
      </c>
      <c r="E28" s="35">
        <v>970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2" customHeight="1" x14ac:dyDescent="0.3">
      <c r="B29" s="13" t="s">
        <v>43</v>
      </c>
      <c r="C29" s="27" t="s">
        <v>44</v>
      </c>
      <c r="D29" s="13">
        <v>1</v>
      </c>
      <c r="E29" s="32">
        <v>47750.27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2" customHeight="1" x14ac:dyDescent="0.3">
      <c r="B30" s="12" t="s">
        <v>45</v>
      </c>
      <c r="C30" s="28" t="s">
        <v>46</v>
      </c>
      <c r="D30" s="12">
        <v>2</v>
      </c>
      <c r="E30" s="36">
        <f>7260+16940</f>
        <v>24200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2" customHeight="1" x14ac:dyDescent="0.3">
      <c r="B31" s="12" t="s">
        <v>47</v>
      </c>
      <c r="C31" s="28" t="s">
        <v>48</v>
      </c>
      <c r="D31" s="12">
        <v>1</v>
      </c>
      <c r="E31" s="35">
        <v>6000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2" customHeight="1" x14ac:dyDescent="0.3">
      <c r="B32" s="13" t="s">
        <v>49</v>
      </c>
      <c r="C32" s="27" t="s">
        <v>50</v>
      </c>
      <c r="D32" s="13">
        <v>1</v>
      </c>
      <c r="E32" s="32">
        <v>6967.18</v>
      </c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2" customHeight="1" x14ac:dyDescent="0.3">
      <c r="B33" s="13" t="s">
        <v>51</v>
      </c>
      <c r="C33" s="27" t="s">
        <v>52</v>
      </c>
      <c r="D33" s="13">
        <v>2</v>
      </c>
      <c r="E33" s="32">
        <f>13000+6000</f>
        <v>19000</v>
      </c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2" customHeight="1" x14ac:dyDescent="0.3">
      <c r="B34" s="13" t="s">
        <v>53</v>
      </c>
      <c r="C34" s="39"/>
      <c r="D34" s="13">
        <v>1</v>
      </c>
      <c r="E34" s="35">
        <v>14520</v>
      </c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2" customHeight="1" x14ac:dyDescent="0.3">
      <c r="B35" s="13" t="s">
        <v>54</v>
      </c>
      <c r="C35" s="27" t="s">
        <v>55</v>
      </c>
      <c r="D35" s="13">
        <v>1</v>
      </c>
      <c r="E35" s="35">
        <v>13721</v>
      </c>
    </row>
    <row r="36" spans="2:15" ht="19.2" customHeight="1" x14ac:dyDescent="0.3">
      <c r="B36" s="13" t="s">
        <v>56</v>
      </c>
      <c r="C36" s="27" t="s">
        <v>57</v>
      </c>
      <c r="D36" s="13">
        <v>8</v>
      </c>
      <c r="E36" s="35">
        <v>22973.450000000004</v>
      </c>
    </row>
    <row r="37" spans="2:15" ht="19.2" customHeight="1" x14ac:dyDescent="0.3">
      <c r="B37" s="13" t="s">
        <v>58</v>
      </c>
      <c r="C37" s="39"/>
      <c r="D37" s="13">
        <v>1</v>
      </c>
      <c r="E37" s="35">
        <v>3388</v>
      </c>
    </row>
    <row r="38" spans="2:15" ht="19.2" customHeight="1" x14ac:dyDescent="0.3">
      <c r="B38" s="13" t="s">
        <v>59</v>
      </c>
      <c r="C38" s="27" t="s">
        <v>60</v>
      </c>
      <c r="D38" s="13">
        <v>2</v>
      </c>
      <c r="E38" s="35">
        <f>21372.11+659.45</f>
        <v>22031.56</v>
      </c>
    </row>
    <row r="39" spans="2:15" ht="19.2" customHeight="1" x14ac:dyDescent="0.3">
      <c r="B39" s="13" t="s">
        <v>61</v>
      </c>
      <c r="C39" s="27" t="s">
        <v>62</v>
      </c>
      <c r="D39" s="13">
        <v>1</v>
      </c>
      <c r="E39" s="35">
        <v>3557.4</v>
      </c>
    </row>
    <row r="40" spans="2:15" ht="19.2" customHeight="1" x14ac:dyDescent="0.3">
      <c r="B40" s="12" t="s">
        <v>63</v>
      </c>
      <c r="C40" s="28" t="s">
        <v>64</v>
      </c>
      <c r="D40" s="12">
        <v>1</v>
      </c>
      <c r="E40" s="35">
        <v>18099.18</v>
      </c>
    </row>
    <row r="41" spans="2:15" ht="19.2" customHeight="1" x14ac:dyDescent="0.3">
      <c r="B41" s="12" t="s">
        <v>65</v>
      </c>
      <c r="C41" s="28" t="s">
        <v>66</v>
      </c>
      <c r="D41" s="12">
        <v>1</v>
      </c>
      <c r="E41" s="36">
        <v>17545</v>
      </c>
    </row>
    <row r="42" spans="2:15" ht="19.2" customHeight="1" x14ac:dyDescent="0.3">
      <c r="B42" s="12" t="s">
        <v>67</v>
      </c>
      <c r="C42" s="28" t="s">
        <v>68</v>
      </c>
      <c r="D42" s="12">
        <v>1</v>
      </c>
      <c r="E42" s="35">
        <v>17968.5</v>
      </c>
    </row>
    <row r="43" spans="2:15" ht="19.2" customHeight="1" x14ac:dyDescent="0.3">
      <c r="B43" s="12" t="s">
        <v>69</v>
      </c>
      <c r="C43" s="28" t="s">
        <v>70</v>
      </c>
      <c r="D43" s="12">
        <v>1</v>
      </c>
      <c r="E43" s="35">
        <v>828.85</v>
      </c>
    </row>
    <row r="44" spans="2:15" ht="19.2" customHeight="1" x14ac:dyDescent="0.3">
      <c r="B44" s="13" t="s">
        <v>71</v>
      </c>
      <c r="C44" s="39"/>
      <c r="D44" s="13">
        <v>1</v>
      </c>
      <c r="E44" s="35">
        <v>9075</v>
      </c>
    </row>
    <row r="45" spans="2:15" ht="19.2" customHeight="1" x14ac:dyDescent="0.3">
      <c r="B45" s="13" t="s">
        <v>72</v>
      </c>
      <c r="C45" s="27" t="s">
        <v>73</v>
      </c>
      <c r="D45" s="13">
        <v>1</v>
      </c>
      <c r="E45" s="32">
        <v>9196</v>
      </c>
    </row>
    <row r="46" spans="2:15" ht="19.2" customHeight="1" x14ac:dyDescent="0.3">
      <c r="B46" s="12" t="s">
        <v>74</v>
      </c>
      <c r="C46" s="38"/>
      <c r="D46" s="12">
        <v>1</v>
      </c>
      <c r="E46" s="36">
        <v>726</v>
      </c>
    </row>
    <row r="47" spans="2:15" ht="19.2" customHeight="1" x14ac:dyDescent="0.3">
      <c r="B47" s="13" t="s">
        <v>75</v>
      </c>
      <c r="C47" s="27" t="s">
        <v>76</v>
      </c>
      <c r="D47" s="13">
        <v>1</v>
      </c>
      <c r="E47" s="35">
        <v>8000</v>
      </c>
    </row>
    <row r="48" spans="2:15" ht="19.2" customHeight="1" x14ac:dyDescent="0.3">
      <c r="B48" s="13" t="s">
        <v>77</v>
      </c>
      <c r="C48" s="39"/>
      <c r="D48" s="13">
        <v>1</v>
      </c>
      <c r="E48" s="32">
        <v>2420</v>
      </c>
    </row>
    <row r="49" spans="2:10" ht="19.2" customHeight="1" x14ac:dyDescent="0.3">
      <c r="B49" s="13" t="s">
        <v>78</v>
      </c>
      <c r="C49" s="39"/>
      <c r="D49" s="13">
        <v>1</v>
      </c>
      <c r="E49" s="35">
        <v>1452</v>
      </c>
    </row>
    <row r="50" spans="2:10" ht="19.2" customHeight="1" x14ac:dyDescent="0.3">
      <c r="B50" s="13" t="s">
        <v>79</v>
      </c>
      <c r="C50" s="39"/>
      <c r="D50" s="13">
        <v>1</v>
      </c>
      <c r="E50" s="32">
        <v>5009.3999999999996</v>
      </c>
    </row>
    <row r="51" spans="2:10" ht="19.2" customHeight="1" x14ac:dyDescent="0.3">
      <c r="B51" s="13" t="s">
        <v>80</v>
      </c>
      <c r="C51" s="27" t="s">
        <v>81</v>
      </c>
      <c r="D51" s="13">
        <v>1</v>
      </c>
      <c r="E51" s="32">
        <v>3315.79</v>
      </c>
    </row>
    <row r="52" spans="2:10" ht="19.2" customHeight="1" x14ac:dyDescent="0.3">
      <c r="B52" s="13" t="s">
        <v>82</v>
      </c>
      <c r="C52" s="39"/>
      <c r="D52" s="13">
        <v>2</v>
      </c>
      <c r="E52" s="30">
        <f>565.68+48240.55</f>
        <v>48806.23</v>
      </c>
    </row>
    <row r="53" spans="2:10" ht="19.2" customHeight="1" x14ac:dyDescent="0.3">
      <c r="B53" s="13" t="s">
        <v>83</v>
      </c>
      <c r="C53" s="27" t="s">
        <v>84</v>
      </c>
      <c r="D53" s="13">
        <v>1</v>
      </c>
      <c r="E53" s="32">
        <v>16698</v>
      </c>
    </row>
    <row r="54" spans="2:10" ht="19.2" customHeight="1" x14ac:dyDescent="0.3">
      <c r="B54" s="13" t="s">
        <v>85</v>
      </c>
      <c r="C54" s="27" t="s">
        <v>86</v>
      </c>
      <c r="D54" s="13">
        <v>1</v>
      </c>
      <c r="E54" s="32">
        <v>18016.900000000001</v>
      </c>
    </row>
    <row r="55" spans="2:10" ht="19.2" customHeight="1" x14ac:dyDescent="0.3">
      <c r="B55" s="12" t="s">
        <v>87</v>
      </c>
      <c r="C55" s="38"/>
      <c r="D55" s="12">
        <v>1</v>
      </c>
      <c r="E55" s="36">
        <v>4235</v>
      </c>
    </row>
    <row r="56" spans="2:10" ht="19.2" customHeight="1" x14ac:dyDescent="0.3">
      <c r="B56" s="13" t="s">
        <v>89</v>
      </c>
      <c r="C56" s="27" t="s">
        <v>88</v>
      </c>
      <c r="D56" s="13">
        <v>2</v>
      </c>
      <c r="E56" s="32">
        <f>359.37+35154.88</f>
        <v>35514.25</v>
      </c>
    </row>
    <row r="57" spans="2:10" ht="19.2" customHeight="1" x14ac:dyDescent="0.3">
      <c r="B57" s="13" t="s">
        <v>90</v>
      </c>
      <c r="C57" s="27" t="s">
        <v>91</v>
      </c>
      <c r="D57" s="13">
        <v>1</v>
      </c>
      <c r="E57" s="32">
        <v>1570.58</v>
      </c>
      <c r="H57" s="15"/>
      <c r="I57" s="16"/>
      <c r="J57" s="16"/>
    </row>
    <row r="58" spans="2:10" ht="19.2" customHeight="1" x14ac:dyDescent="0.3">
      <c r="B58" s="13" t="s">
        <v>92</v>
      </c>
      <c r="C58" s="39"/>
      <c r="D58" s="13">
        <v>1</v>
      </c>
      <c r="E58" s="32">
        <v>556.6</v>
      </c>
      <c r="H58" s="15"/>
      <c r="I58" s="16"/>
      <c r="J58" s="16"/>
    </row>
    <row r="59" spans="2:10" ht="19.2" customHeight="1" x14ac:dyDescent="0.3">
      <c r="B59" s="13" t="s">
        <v>93</v>
      </c>
      <c r="C59" s="27" t="s">
        <v>94</v>
      </c>
      <c r="D59" s="13">
        <v>1</v>
      </c>
      <c r="E59" s="32">
        <v>3424.3</v>
      </c>
      <c r="H59" s="15"/>
      <c r="I59" s="16"/>
      <c r="J59" s="16"/>
    </row>
    <row r="60" spans="2:10" ht="19.2" customHeight="1" x14ac:dyDescent="0.3">
      <c r="B60" s="13" t="s">
        <v>95</v>
      </c>
      <c r="C60" s="27" t="s">
        <v>96</v>
      </c>
      <c r="D60" s="13">
        <v>3</v>
      </c>
      <c r="E60" s="32">
        <v>8081.35</v>
      </c>
      <c r="H60" s="17"/>
      <c r="I60" s="16"/>
      <c r="J60" s="16"/>
    </row>
    <row r="61" spans="2:10" ht="19.2" customHeight="1" x14ac:dyDescent="0.3">
      <c r="B61" s="13" t="s">
        <v>97</v>
      </c>
      <c r="C61" s="39"/>
      <c r="D61" s="13">
        <v>1</v>
      </c>
      <c r="E61" s="32">
        <v>1937.3</v>
      </c>
      <c r="H61" s="16"/>
      <c r="I61" s="16"/>
      <c r="J61" s="16"/>
    </row>
    <row r="62" spans="2:10" ht="19.2" customHeight="1" x14ac:dyDescent="0.3">
      <c r="B62" s="13" t="s">
        <v>98</v>
      </c>
      <c r="C62" s="27" t="s">
        <v>99</v>
      </c>
      <c r="D62" s="13">
        <v>1</v>
      </c>
      <c r="E62" s="35">
        <v>563.38</v>
      </c>
      <c r="H62" s="16"/>
      <c r="I62" s="16"/>
      <c r="J62" s="16"/>
    </row>
    <row r="63" spans="2:10" ht="19.2" customHeight="1" x14ac:dyDescent="0.3">
      <c r="B63" s="13" t="s">
        <v>100</v>
      </c>
      <c r="C63" s="27" t="s">
        <v>101</v>
      </c>
      <c r="D63" s="13">
        <v>6</v>
      </c>
      <c r="E63" s="32">
        <v>12508</v>
      </c>
      <c r="H63" s="16"/>
      <c r="I63" s="16"/>
      <c r="J63" s="16"/>
    </row>
    <row r="64" spans="2:10" ht="19.2" customHeight="1" x14ac:dyDescent="0.3">
      <c r="B64" s="12" t="s">
        <v>102</v>
      </c>
      <c r="C64" s="28" t="s">
        <v>103</v>
      </c>
      <c r="D64" s="12">
        <v>1</v>
      </c>
      <c r="E64" s="35">
        <v>6050</v>
      </c>
      <c r="H64" s="15"/>
      <c r="I64" s="16"/>
      <c r="J64" s="15"/>
    </row>
    <row r="65" spans="2:10" ht="19.2" customHeight="1" x14ac:dyDescent="0.3">
      <c r="B65" s="13" t="s">
        <v>104</v>
      </c>
      <c r="C65" s="27" t="s">
        <v>105</v>
      </c>
      <c r="D65" s="13">
        <v>1</v>
      </c>
      <c r="E65" s="35">
        <v>2378.8000000000002</v>
      </c>
      <c r="H65" s="15"/>
      <c r="I65" s="16"/>
      <c r="J65" s="17"/>
    </row>
    <row r="66" spans="2:10" ht="19.2" customHeight="1" x14ac:dyDescent="0.3">
      <c r="B66" s="13" t="s">
        <v>106</v>
      </c>
      <c r="C66" s="27" t="s">
        <v>107</v>
      </c>
      <c r="D66" s="13">
        <v>1</v>
      </c>
      <c r="E66" s="32">
        <v>8482.1</v>
      </c>
      <c r="H66" s="14"/>
    </row>
    <row r="67" spans="2:10" ht="19.2" customHeight="1" x14ac:dyDescent="0.3">
      <c r="B67" s="13" t="s">
        <v>108</v>
      </c>
      <c r="C67" s="27" t="s">
        <v>107</v>
      </c>
      <c r="D67" s="13">
        <v>1</v>
      </c>
      <c r="E67" s="32">
        <v>9075</v>
      </c>
    </row>
    <row r="68" spans="2:10" ht="19.2" customHeight="1" x14ac:dyDescent="0.3">
      <c r="B68" s="12" t="s">
        <v>109</v>
      </c>
      <c r="C68" s="28" t="s">
        <v>110</v>
      </c>
      <c r="D68" s="12">
        <v>1</v>
      </c>
      <c r="E68" s="35">
        <v>605</v>
      </c>
    </row>
    <row r="69" spans="2:10" ht="19.2" customHeight="1" x14ac:dyDescent="0.3">
      <c r="B69" s="13" t="s">
        <v>111</v>
      </c>
      <c r="C69" s="27" t="s">
        <v>112</v>
      </c>
      <c r="D69" s="13">
        <v>1</v>
      </c>
      <c r="E69" s="32">
        <v>17545</v>
      </c>
    </row>
    <row r="70" spans="2:10" ht="19.2" customHeight="1" x14ac:dyDescent="0.3">
      <c r="B70" s="13" t="s">
        <v>113</v>
      </c>
      <c r="C70" s="27" t="s">
        <v>114</v>
      </c>
      <c r="D70" s="13">
        <v>1</v>
      </c>
      <c r="E70" s="35">
        <v>4000</v>
      </c>
    </row>
    <row r="71" spans="2:10" ht="19.2" customHeight="1" x14ac:dyDescent="0.3">
      <c r="B71" s="13" t="s">
        <v>115</v>
      </c>
      <c r="C71" s="27" t="s">
        <v>116</v>
      </c>
      <c r="D71" s="13">
        <v>1</v>
      </c>
      <c r="E71" s="35">
        <v>3872</v>
      </c>
    </row>
    <row r="72" spans="2:10" ht="19.2" customHeight="1" x14ac:dyDescent="0.3">
      <c r="B72" s="13" t="s">
        <v>117</v>
      </c>
      <c r="C72" s="27" t="s">
        <v>118</v>
      </c>
      <c r="D72" s="13">
        <v>1</v>
      </c>
      <c r="E72" s="35">
        <v>14520</v>
      </c>
    </row>
    <row r="73" spans="2:10" ht="19.2" customHeight="1" x14ac:dyDescent="0.3">
      <c r="B73" s="13" t="s">
        <v>119</v>
      </c>
      <c r="C73" s="27" t="s">
        <v>120</v>
      </c>
      <c r="D73" s="13">
        <v>2</v>
      </c>
      <c r="E73" s="35">
        <f>4260.11+57644.92</f>
        <v>61905.03</v>
      </c>
    </row>
    <row r="74" spans="2:10" ht="19.2" customHeight="1" x14ac:dyDescent="0.3">
      <c r="B74" s="13" t="s">
        <v>121</v>
      </c>
      <c r="C74" s="27" t="s">
        <v>122</v>
      </c>
      <c r="D74" s="13">
        <v>1</v>
      </c>
      <c r="E74" s="35">
        <v>18029</v>
      </c>
    </row>
    <row r="75" spans="2:10" ht="19.2" customHeight="1" x14ac:dyDescent="0.3">
      <c r="B75" s="13" t="s">
        <v>123</v>
      </c>
      <c r="C75" s="27" t="s">
        <v>124</v>
      </c>
      <c r="D75" s="13">
        <v>1</v>
      </c>
      <c r="E75" s="35">
        <v>48179.96</v>
      </c>
    </row>
  </sheetData>
  <autoFilter ref="B9:E75">
    <sortState ref="B10:E75">
      <sortCondition ref="B9:B75"/>
    </sortState>
  </autoFilter>
  <sortState ref="B10:E90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2021-06-15T08:22:56Z</dcterms:modified>
</cp:coreProperties>
</file>