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296" windowHeight="10680" tabRatio="649"/>
  </bookViews>
  <sheets>
    <sheet name="CONTRACTACIO 2019" sheetId="1" r:id="rId1"/>
  </sheets>
  <definedNames>
    <definedName name="_xlnm.Print_Area" localSheetId="0">'CONTRACTACIO 2019'!$A$1:$AE$41</definedName>
  </definedNames>
  <calcPr calcId="145621"/>
</workbook>
</file>

<file path=xl/calcChain.xml><?xml version="1.0" encoding="utf-8"?>
<calcChain xmlns="http://schemas.openxmlformats.org/spreadsheetml/2006/main">
  <c r="I22" i="1" l="1"/>
  <c r="N33" i="1" s="1"/>
  <c r="N38" i="1" s="1"/>
  <c r="K22" i="1"/>
  <c r="J22" i="1"/>
  <c r="H22" i="1"/>
  <c r="G22" i="1"/>
  <c r="C13" i="1"/>
  <c r="O33" i="1"/>
  <c r="O34" i="1"/>
  <c r="E22" i="1"/>
  <c r="O32" i="1"/>
  <c r="Y22" i="1"/>
  <c r="O36" i="1"/>
  <c r="P36" i="1"/>
  <c r="N34" i="1"/>
  <c r="D22" i="1"/>
  <c r="N32" i="1"/>
  <c r="S22" i="1"/>
  <c r="N35" i="1"/>
  <c r="X22" i="1"/>
  <c r="N36" i="1"/>
  <c r="AC22" i="1"/>
  <c r="N37" i="1"/>
  <c r="B22" i="1"/>
  <c r="L32" i="1"/>
  <c r="M32" i="1"/>
  <c r="L33" i="1"/>
  <c r="M33" i="1" s="1"/>
  <c r="M38" i="1" s="1"/>
  <c r="L34" i="1"/>
  <c r="V22" i="1"/>
  <c r="L36" i="1"/>
  <c r="Q22" i="1"/>
  <c r="L35" i="1"/>
  <c r="M35" i="1"/>
  <c r="M36" i="1"/>
  <c r="AE21" i="1"/>
  <c r="AE20" i="1"/>
  <c r="AE19" i="1"/>
  <c r="AE18" i="1"/>
  <c r="AE17" i="1"/>
  <c r="AE16" i="1"/>
  <c r="AE15" i="1"/>
  <c r="AE14" i="1"/>
  <c r="AB14" i="1"/>
  <c r="AB15" i="1"/>
  <c r="AB16" i="1"/>
  <c r="AB17" i="1"/>
  <c r="AB18" i="1"/>
  <c r="AB19" i="1"/>
  <c r="AB20" i="1"/>
  <c r="AB21" i="1"/>
  <c r="Z21" i="1"/>
  <c r="Z20" i="1"/>
  <c r="Z19" i="1"/>
  <c r="Z18" i="1"/>
  <c r="Z17" i="1"/>
  <c r="Z16" i="1"/>
  <c r="Z15" i="1"/>
  <c r="Z14" i="1"/>
  <c r="Z13" i="1"/>
  <c r="Z22" i="1"/>
  <c r="W21" i="1"/>
  <c r="W20" i="1"/>
  <c r="W19" i="1"/>
  <c r="W18" i="1"/>
  <c r="W17" i="1"/>
  <c r="W16" i="1"/>
  <c r="W15" i="1"/>
  <c r="W14" i="1"/>
  <c r="U21" i="1"/>
  <c r="R21" i="1"/>
  <c r="R20" i="1"/>
  <c r="R19" i="1"/>
  <c r="R18" i="1"/>
  <c r="R17" i="1"/>
  <c r="R16" i="1"/>
  <c r="R13" i="1"/>
  <c r="R14" i="1"/>
  <c r="R15" i="1"/>
  <c r="R22" i="1"/>
  <c r="P19" i="1"/>
  <c r="P18" i="1"/>
  <c r="P17" i="1"/>
  <c r="P16" i="1"/>
  <c r="P15" i="1"/>
  <c r="P14" i="1"/>
  <c r="M17" i="1"/>
  <c r="M16" i="1"/>
  <c r="M15" i="1"/>
  <c r="M14" i="1"/>
  <c r="K17" i="1"/>
  <c r="K16" i="1"/>
  <c r="K15" i="1"/>
  <c r="K14" i="1"/>
  <c r="H17" i="1"/>
  <c r="H16" i="1"/>
  <c r="H15" i="1"/>
  <c r="H14" i="1"/>
  <c r="C21" i="1"/>
  <c r="C20" i="1"/>
  <c r="C19" i="1"/>
  <c r="C18" i="1"/>
  <c r="C17" i="1"/>
  <c r="C16" i="1"/>
  <c r="C15" i="1"/>
  <c r="C14" i="1"/>
  <c r="C22" i="1"/>
  <c r="F21" i="1"/>
  <c r="E40" i="1"/>
  <c r="E32" i="1"/>
  <c r="E39" i="1"/>
  <c r="E33" i="1"/>
  <c r="E34" i="1"/>
  <c r="F34" i="1"/>
  <c r="E35" i="1"/>
  <c r="F35" i="1"/>
  <c r="E36" i="1"/>
  <c r="F36" i="1"/>
  <c r="E37" i="1"/>
  <c r="E38" i="1"/>
  <c r="F32" i="1"/>
  <c r="F41" i="1" s="1"/>
  <c r="F33" i="1"/>
  <c r="F40" i="1"/>
  <c r="D40" i="1"/>
  <c r="D32" i="1"/>
  <c r="D39" i="1"/>
  <c r="D41" i="1" s="1"/>
  <c r="D33" i="1"/>
  <c r="D34" i="1"/>
  <c r="D35" i="1"/>
  <c r="D36" i="1"/>
  <c r="D37" i="1"/>
  <c r="D38" i="1"/>
  <c r="B40" i="1"/>
  <c r="C40" i="1"/>
  <c r="B32" i="1"/>
  <c r="C32" i="1"/>
  <c r="B39" i="1"/>
  <c r="B41" i="1" s="1"/>
  <c r="B33" i="1"/>
  <c r="C33" i="1"/>
  <c r="B34" i="1"/>
  <c r="C34" i="1"/>
  <c r="B35" i="1"/>
  <c r="C35" i="1"/>
  <c r="B36" i="1"/>
  <c r="B37" i="1"/>
  <c r="B38" i="1"/>
  <c r="C36" i="1"/>
  <c r="C37" i="1"/>
  <c r="AE13" i="1"/>
  <c r="AE22" i="1"/>
  <c r="AD22" i="1"/>
  <c r="O37" i="1"/>
  <c r="P37" i="1"/>
  <c r="AB13" i="1"/>
  <c r="AB22" i="1"/>
  <c r="AA22" i="1"/>
  <c r="W13" i="1"/>
  <c r="W22" i="1"/>
  <c r="U13" i="1"/>
  <c r="U14" i="1"/>
  <c r="U15" i="1"/>
  <c r="U16" i="1"/>
  <c r="U17" i="1"/>
  <c r="U18" i="1"/>
  <c r="U19" i="1"/>
  <c r="U20" i="1"/>
  <c r="U22" i="1"/>
  <c r="T22" i="1"/>
  <c r="O35" i="1"/>
  <c r="P35" i="1"/>
  <c r="P13" i="1"/>
  <c r="M13" i="1"/>
  <c r="K13" i="1"/>
  <c r="H13" i="1"/>
  <c r="F20" i="1"/>
  <c r="F13" i="1"/>
  <c r="F14" i="1"/>
  <c r="F15" i="1"/>
  <c r="F16" i="1"/>
  <c r="F17" i="1"/>
  <c r="F18" i="1"/>
  <c r="F19" i="1"/>
  <c r="F22" i="1"/>
  <c r="L37" i="1"/>
  <c r="M37" i="1"/>
  <c r="O38" i="1"/>
  <c r="P33" i="1" s="1"/>
  <c r="P38" i="1" s="1"/>
  <c r="P32" i="1"/>
  <c r="E41" i="1"/>
  <c r="C38" i="1"/>
  <c r="L38" i="1"/>
  <c r="M34" i="1"/>
  <c r="F38" i="1"/>
  <c r="F37" i="1"/>
  <c r="F39" i="1"/>
  <c r="P34" i="1"/>
  <c r="C39" i="1" l="1"/>
  <c r="C41" i="1" s="1"/>
</calcChain>
</file>

<file path=xl/sharedStrings.xml><?xml version="1.0" encoding="utf-8"?>
<sst xmlns="http://schemas.openxmlformats.org/spreadsheetml/2006/main" count="86" uniqueCount="40">
  <si>
    <t>Total</t>
  </si>
  <si>
    <t>Serveis</t>
  </si>
  <si>
    <t>Subministraments</t>
  </si>
  <si>
    <t>Obres</t>
  </si>
  <si>
    <t>Administratius especials</t>
  </si>
  <si>
    <t>Privats de l'Administració</t>
  </si>
  <si>
    <t>TIPUS DE CONTRACTES</t>
  </si>
  <si>
    <t>Nombre</t>
  </si>
  <si>
    <t>% total contractes</t>
  </si>
  <si>
    <t>% total import</t>
  </si>
  <si>
    <t>Procediment d'adjudicació</t>
  </si>
  <si>
    <t xml:space="preserve">ENS:    </t>
  </si>
  <si>
    <t xml:space="preserve">% total Preu </t>
  </si>
  <si>
    <t>Nombre Total Contractes</t>
  </si>
  <si>
    <t>Tipus de contracte</t>
  </si>
  <si>
    <t>TOTALS per tipus contracte</t>
  </si>
  <si>
    <t>TOTALS per procediment</t>
  </si>
  <si>
    <t>Obert simplificat</t>
  </si>
  <si>
    <t>Obert simplificat abreujat</t>
  </si>
  <si>
    <r>
      <t xml:space="preserve">Total preu  </t>
    </r>
    <r>
      <rPr>
        <b/>
        <i/>
        <sz val="10.5"/>
        <color theme="1"/>
        <rFont val="Arial"/>
        <family val="2"/>
      </rPr>
      <t xml:space="preserve">                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</si>
  <si>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</si>
  <si>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</si>
  <si>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</si>
  <si>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</si>
  <si>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t>Obert</t>
  </si>
  <si>
    <t>Restringit</t>
  </si>
  <si>
    <t>Licitació amb negociació</t>
  </si>
  <si>
    <t>Basat en acord marc</t>
  </si>
  <si>
    <t>Menor</t>
  </si>
  <si>
    <r>
      <t xml:space="preserve">Preu net          </t>
    </r>
    <r>
      <rPr>
        <b/>
        <i/>
        <sz val="10.5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</si>
  <si>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(amb iva)</t>
    </r>
  </si>
  <si>
    <t>Negociat sense publicitat</t>
  </si>
  <si>
    <t>Concessions de Serveis</t>
  </si>
  <si>
    <r>
      <rPr>
        <b/>
        <sz val="10"/>
        <color theme="1"/>
        <rFont val="Symbol"/>
        <family val="1"/>
        <charset val="2"/>
      </rPr>
      <t xml:space="preserve">® </t>
    </r>
    <r>
      <rPr>
        <b/>
        <sz val="10"/>
        <color theme="1"/>
        <rFont val="Arial"/>
        <family val="2"/>
      </rPr>
      <t xml:space="preserve">Els lots es comptabilitzen com a contractes independents.
</t>
    </r>
    <r>
      <rPr>
        <b/>
        <sz val="10"/>
        <color theme="1"/>
        <rFont val="Symbol"/>
        <family val="1"/>
        <charset val="2"/>
      </rPr>
      <t>®</t>
    </r>
    <r>
      <rPr>
        <b/>
        <sz val="8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No s'indiquen els contractes patrimonials (lloguer oficines, places aparcaments, etc.), ni IBIS, ni tributs, etc.</t>
    </r>
  </si>
  <si>
    <t>Designació de Formadors</t>
  </si>
  <si>
    <r>
      <t xml:space="preserve"> </t>
    </r>
    <r>
      <rPr>
        <b/>
        <sz val="10"/>
        <color rgb="FFFF0000"/>
        <rFont val="Arial"/>
        <family val="2"/>
      </rPr>
      <t xml:space="preserve">* </t>
    </r>
    <r>
      <rPr>
        <b/>
        <sz val="10"/>
        <color theme="1"/>
        <rFont val="Arial"/>
        <family val="2"/>
      </rPr>
      <t xml:space="preserve">La informació sobre el nombre de contractes menors derivats d'una autorització genèrica de despesa, es publica un cop finalitzat l'any corresponent, tal  i com preveu la base vint-i-setena, punt 1 apartat e) de les bases d'execució 2018 de l'Ajuntament de Barcelona
   (vid. </t>
    </r>
    <r>
      <rPr>
        <b/>
        <sz val="10"/>
        <color rgb="FF0070C0"/>
        <rFont val="Arial"/>
        <family val="2"/>
      </rPr>
      <t>http://ajuntament.barcelona.cat/pressupostos2018/docs/Llibre-Verd-projecte-Pressupost-2018.pdf</t>
    </r>
    <r>
      <rPr>
        <b/>
        <sz val="10"/>
        <color theme="1"/>
        <rFont val="Arial"/>
        <family val="2"/>
      </rPr>
      <t xml:space="preserve">)
  </t>
    </r>
    <r>
      <rPr>
        <b/>
        <sz val="10"/>
        <rFont val="Arial"/>
        <family val="2"/>
      </rPr>
      <t xml:space="preserve">Trimestralment, però, s'informarà de la despesa efectuada. </t>
    </r>
  </si>
  <si>
    <t>CONTRACTACIÓ  2019</t>
  </si>
  <si>
    <t>PERIODE:                           De l'1 de gener al 11 de juny de 2019</t>
  </si>
  <si>
    <t>(*L'11 de juny el Consorci Institut Infància i Adolescència de Barcelona aprova la seva dissolució amb efectes 31 de maig de 2019)</t>
  </si>
  <si>
    <t>CONSORCI INSTITUT INFÀNCIA i ADOLESCÈNCIA DE BARCELONA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</si>
</sst>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_€"/>
    <numFmt numFmtId="165" formatCode="#,##0.00\ &quot;€&quot;"/>
  </numFmts>
  <fonts count="23" x14ac:knownFonts="1">
    <font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u/>
      <sz val="14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9"/>
      <color theme="1"/>
      <name val="Arial"/>
      <family val="2"/>
    </font>
    <font>
      <b/>
      <sz val="10.5"/>
      <color theme="1"/>
      <name val="Arial"/>
      <family val="2"/>
    </font>
    <font>
      <b/>
      <i/>
      <sz val="10.5"/>
      <color theme="1"/>
      <name val="Arial"/>
      <family val="2"/>
    </font>
    <font>
      <b/>
      <sz val="10"/>
      <color rgb="FF0070C0"/>
      <name val="Arial"/>
      <family val="2"/>
    </font>
    <font>
      <b/>
      <i/>
      <sz val="12"/>
      <color rgb="FF0070C0"/>
      <name val="Arial"/>
      <family val="2"/>
    </font>
    <font>
      <b/>
      <sz val="10"/>
      <color theme="1"/>
      <name val="Symbol"/>
      <family val="1"/>
      <charset val="2"/>
    </font>
    <font>
      <b/>
      <sz val="8"/>
      <color theme="1"/>
      <name val="Arial"/>
      <family val="2"/>
    </font>
    <font>
      <b/>
      <sz val="10"/>
      <color rgb="FFFF0000"/>
      <name val="Arial"/>
      <family val="2"/>
    </font>
    <font>
      <b/>
      <i/>
      <sz val="11"/>
      <color theme="1"/>
      <name val="Calibri"/>
      <family val="2"/>
      <scheme val="minor"/>
    </font>
    <font>
      <sz val="11"/>
      <name val="Arial"/>
      <family val="2"/>
    </font>
    <font>
      <b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131">
    <xf numFmtId="0" fontId="0" fillId="0" borderId="0" xfId="0"/>
    <xf numFmtId="3" fontId="4" fillId="0" borderId="40" xfId="0" applyNumberFormat="1" applyFont="1" applyBorder="1" applyAlignment="1" applyProtection="1">
      <alignment horizontal="center" vertical="center"/>
      <protection locked="0"/>
    </xf>
    <xf numFmtId="3" fontId="4" fillId="0" borderId="8" xfId="0" applyNumberFormat="1" applyFont="1" applyBorder="1" applyAlignment="1" applyProtection="1">
      <alignment horizontal="center" vertical="center"/>
      <protection locked="0"/>
    </xf>
    <xf numFmtId="3" fontId="4" fillId="0" borderId="8" xfId="0" quotePrefix="1" applyNumberFormat="1" applyFont="1" applyBorder="1" applyAlignment="1" applyProtection="1">
      <alignment horizontal="center" vertical="center"/>
      <protection locked="0"/>
    </xf>
    <xf numFmtId="165" fontId="4" fillId="0" borderId="5" xfId="0" applyNumberFormat="1" applyFont="1" applyBorder="1" applyAlignment="1" applyProtection="1">
      <alignment horizontal="right" vertical="center"/>
      <protection locked="0"/>
    </xf>
    <xf numFmtId="165" fontId="4" fillId="0" borderId="4" xfId="0" applyNumberFormat="1" applyFont="1" applyFill="1" applyBorder="1" applyAlignment="1" applyProtection="1">
      <alignment horizontal="right" vertical="center"/>
      <protection locked="0"/>
    </xf>
    <xf numFmtId="165" fontId="4" fillId="0" borderId="1" xfId="0" applyNumberFormat="1" applyFont="1" applyBorder="1" applyAlignment="1" applyProtection="1">
      <alignment horizontal="right" vertical="center"/>
      <protection locked="0"/>
    </xf>
    <xf numFmtId="165" fontId="4" fillId="0" borderId="2" xfId="0" applyNumberFormat="1" applyFont="1" applyFill="1" applyBorder="1" applyAlignment="1" applyProtection="1">
      <alignment horizontal="right" vertical="center"/>
      <protection locked="0"/>
    </xf>
    <xf numFmtId="10" fontId="4" fillId="0" borderId="5" xfId="0" applyNumberFormat="1" applyFont="1" applyBorder="1" applyAlignment="1" applyProtection="1">
      <alignment horizontal="center" vertical="center"/>
    </xf>
    <xf numFmtId="3" fontId="4" fillId="0" borderId="40" xfId="0" applyNumberFormat="1" applyFont="1" applyBorder="1" applyAlignment="1" applyProtection="1">
      <alignment horizontal="center" vertical="center"/>
    </xf>
    <xf numFmtId="165" fontId="4" fillId="0" borderId="5" xfId="0" applyNumberFormat="1" applyFont="1" applyBorder="1" applyAlignment="1" applyProtection="1">
      <alignment horizontal="right" vertical="center"/>
    </xf>
    <xf numFmtId="165" fontId="4" fillId="0" borderId="4" xfId="0" applyNumberFormat="1" applyFont="1" applyFill="1" applyBorder="1" applyAlignment="1" applyProtection="1">
      <alignment horizontal="right" vertical="center"/>
    </xf>
    <xf numFmtId="3" fontId="4" fillId="0" borderId="8" xfId="0" applyNumberFormat="1" applyFont="1" applyBorder="1" applyAlignment="1" applyProtection="1">
      <alignment horizontal="center" vertical="center"/>
    </xf>
    <xf numFmtId="165" fontId="4" fillId="0" borderId="1" xfId="0" applyNumberFormat="1" applyFont="1" applyBorder="1" applyAlignment="1" applyProtection="1">
      <alignment horizontal="right" vertical="center"/>
    </xf>
    <xf numFmtId="165" fontId="4" fillId="0" borderId="2" xfId="0" applyNumberFormat="1" applyFont="1" applyFill="1" applyBorder="1" applyAlignment="1" applyProtection="1">
      <alignment horizontal="right" vertical="center"/>
    </xf>
    <xf numFmtId="3" fontId="4" fillId="0" borderId="8" xfId="0" quotePrefix="1" applyNumberFormat="1" applyFont="1" applyBorder="1" applyAlignment="1" applyProtection="1">
      <alignment horizontal="center" vertical="center"/>
    </xf>
    <xf numFmtId="3" fontId="3" fillId="0" borderId="37" xfId="0" applyNumberFormat="1" applyFont="1" applyBorder="1" applyAlignment="1" applyProtection="1">
      <alignment horizontal="center" vertical="center"/>
    </xf>
    <xf numFmtId="10" fontId="3" fillId="0" borderId="18" xfId="1" applyNumberFormat="1" applyFont="1" applyBorder="1" applyAlignment="1" applyProtection="1">
      <alignment horizontal="center" vertical="center"/>
    </xf>
    <xf numFmtId="165" fontId="3" fillId="0" borderId="38" xfId="0" applyNumberFormat="1" applyFont="1" applyBorder="1" applyAlignment="1" applyProtection="1">
      <alignment horizontal="right" vertical="center"/>
    </xf>
    <xf numFmtId="10" fontId="3" fillId="0" borderId="41" xfId="0" applyNumberFormat="1" applyFont="1" applyBorder="1" applyAlignment="1" applyProtection="1">
      <alignment horizontal="center" vertical="center"/>
    </xf>
    <xf numFmtId="10" fontId="4" fillId="0" borderId="1" xfId="1" applyNumberFormat="1" applyFont="1" applyBorder="1" applyAlignment="1" applyProtection="1">
      <alignment horizontal="center" vertical="center"/>
    </xf>
    <xf numFmtId="10" fontId="4" fillId="0" borderId="6" xfId="0" applyNumberFormat="1" applyFont="1" applyBorder="1" applyAlignment="1" applyProtection="1">
      <alignment horizontal="center" vertical="center"/>
    </xf>
    <xf numFmtId="165" fontId="4" fillId="0" borderId="2" xfId="0" quotePrefix="1" applyNumberFormat="1" applyFont="1" applyFill="1" applyBorder="1" applyAlignment="1" applyProtection="1">
      <alignment horizontal="right" vertical="center"/>
    </xf>
    <xf numFmtId="165" fontId="4" fillId="0" borderId="2" xfId="0" applyNumberFormat="1" applyFont="1" applyBorder="1" applyAlignment="1" applyProtection="1">
      <alignment horizontal="right" vertical="center"/>
    </xf>
    <xf numFmtId="0" fontId="16" fillId="2" borderId="0" xfId="0" applyFont="1" applyFill="1" applyAlignment="1" applyProtection="1">
      <alignment horizontal="left" vertical="center"/>
      <protection locked="0"/>
    </xf>
    <xf numFmtId="0" fontId="0" fillId="2" borderId="0" xfId="0" applyFill="1" applyAlignment="1" applyProtection="1">
      <alignment vertical="center"/>
    </xf>
    <xf numFmtId="0" fontId="0" fillId="2" borderId="0" xfId="0" applyFill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13" fillId="0" borderId="26" xfId="0" applyFont="1" applyBorder="1" applyAlignment="1" applyProtection="1">
      <alignment horizontal="center" vertical="center"/>
    </xf>
    <xf numFmtId="0" fontId="9" fillId="0" borderId="27" xfId="0" quotePrefix="1" applyFont="1" applyBorder="1" applyAlignment="1" applyProtection="1">
      <alignment horizontal="center" vertical="center" wrapText="1"/>
    </xf>
    <xf numFmtId="0" fontId="13" fillId="0" borderId="27" xfId="0" applyFont="1" applyBorder="1" applyAlignment="1" applyProtection="1">
      <alignment horizontal="center" vertical="center" wrapText="1"/>
    </xf>
    <xf numFmtId="0" fontId="13" fillId="0" borderId="30" xfId="0" applyFont="1" applyBorder="1" applyAlignment="1" applyProtection="1">
      <alignment horizontal="center" vertical="center" wrapText="1"/>
    </xf>
    <xf numFmtId="0" fontId="9" fillId="0" borderId="28" xfId="0" quotePrefix="1" applyFont="1" applyBorder="1" applyAlignment="1" applyProtection="1">
      <alignment horizontal="center" vertical="center" wrapText="1"/>
    </xf>
    <xf numFmtId="0" fontId="13" fillId="0" borderId="31" xfId="0" applyFont="1" applyBorder="1" applyAlignment="1" applyProtection="1">
      <alignment horizontal="center" vertical="center"/>
    </xf>
    <xf numFmtId="0" fontId="9" fillId="0" borderId="32" xfId="0" quotePrefix="1" applyFont="1" applyBorder="1" applyAlignment="1" applyProtection="1">
      <alignment horizontal="center" vertical="center" wrapText="1"/>
    </xf>
    <xf numFmtId="0" fontId="4" fillId="2" borderId="33" xfId="0" applyFont="1" applyFill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2" borderId="34" xfId="0" applyFont="1" applyFill="1" applyBorder="1" applyAlignment="1" applyProtection="1">
      <alignment vertical="center"/>
    </xf>
    <xf numFmtId="0" fontId="4" fillId="2" borderId="35" xfId="0" applyFont="1" applyFill="1" applyBorder="1" applyAlignment="1" applyProtection="1">
      <alignment vertical="center"/>
    </xf>
    <xf numFmtId="0" fontId="4" fillId="2" borderId="9" xfId="0" applyFont="1" applyFill="1" applyBorder="1" applyAlignment="1" applyProtection="1">
      <alignment vertical="center"/>
    </xf>
    <xf numFmtId="0" fontId="8" fillId="2" borderId="0" xfId="0" applyFont="1" applyFill="1" applyBorder="1" applyAlignment="1" applyProtection="1">
      <alignment vertical="center" wrapText="1"/>
    </xf>
    <xf numFmtId="0" fontId="6" fillId="2" borderId="0" xfId="0" applyFont="1" applyFill="1" applyBorder="1" applyAlignment="1" applyProtection="1">
      <alignment vertical="center" wrapText="1"/>
    </xf>
    <xf numFmtId="0" fontId="0" fillId="2" borderId="0" xfId="0" applyFill="1" applyBorder="1" applyAlignment="1" applyProtection="1">
      <alignment vertical="center" wrapText="1"/>
    </xf>
    <xf numFmtId="4" fontId="7" fillId="2" borderId="0" xfId="0" applyNumberFormat="1" applyFont="1" applyFill="1" applyBorder="1" applyAlignment="1" applyProtection="1">
      <alignment horizontal="center" vertical="center" wrapText="1"/>
    </xf>
    <xf numFmtId="0" fontId="8" fillId="2" borderId="0" xfId="0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Alignment="1" applyProtection="1">
      <alignment vertical="center" wrapText="1"/>
    </xf>
    <xf numFmtId="0" fontId="0" fillId="0" borderId="0" xfId="0" applyBorder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0" fillId="2" borderId="0" xfId="0" applyFill="1" applyAlignment="1" applyProtection="1">
      <alignment vertical="center" wrapText="1"/>
    </xf>
    <xf numFmtId="0" fontId="9" fillId="0" borderId="26" xfId="0" applyFont="1" applyBorder="1" applyAlignment="1" applyProtection="1">
      <alignment horizontal="center" vertical="center" wrapText="1"/>
    </xf>
    <xf numFmtId="0" fontId="13" fillId="0" borderId="28" xfId="0" quotePrefix="1" applyFont="1" applyBorder="1" applyAlignment="1" applyProtection="1">
      <alignment horizontal="center" vertical="center" wrapText="1"/>
    </xf>
    <xf numFmtId="3" fontId="4" fillId="0" borderId="7" xfId="0" applyNumberFormat="1" applyFont="1" applyBorder="1" applyAlignment="1" applyProtection="1">
      <alignment horizontal="center" vertical="center"/>
    </xf>
    <xf numFmtId="165" fontId="4" fillId="0" borderId="5" xfId="0" applyNumberFormat="1" applyFont="1" applyBorder="1" applyAlignment="1" applyProtection="1">
      <alignment vertical="center"/>
    </xf>
    <xf numFmtId="10" fontId="4" fillId="0" borderId="6" xfId="1" applyNumberFormat="1" applyFont="1" applyBorder="1" applyAlignment="1" applyProtection="1">
      <alignment horizontal="center" vertical="center"/>
    </xf>
    <xf numFmtId="3" fontId="4" fillId="0" borderId="3" xfId="0" applyNumberFormat="1" applyFont="1" applyBorder="1" applyAlignment="1" applyProtection="1">
      <alignment horizontal="center" vertical="center"/>
    </xf>
    <xf numFmtId="165" fontId="4" fillId="0" borderId="1" xfId="0" applyNumberFormat="1" applyFont="1" applyBorder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164" fontId="0" fillId="2" borderId="0" xfId="0" applyNumberFormat="1" applyFill="1" applyAlignment="1" applyProtection="1">
      <alignment vertical="center"/>
    </xf>
    <xf numFmtId="0" fontId="3" fillId="2" borderId="17" xfId="0" applyFont="1" applyFill="1" applyBorder="1" applyAlignment="1" applyProtection="1">
      <alignment vertical="center"/>
    </xf>
    <xf numFmtId="0" fontId="0" fillId="2" borderId="0" xfId="0" applyFill="1" applyBorder="1" applyAlignment="1" applyProtection="1">
      <alignment vertical="center"/>
    </xf>
    <xf numFmtId="10" fontId="21" fillId="0" borderId="1" xfId="1" applyNumberFormat="1" applyFont="1" applyBorder="1" applyAlignment="1" applyProtection="1">
      <alignment horizontal="center" vertical="center"/>
    </xf>
    <xf numFmtId="10" fontId="21" fillId="0" borderId="6" xfId="0" applyNumberFormat="1" applyFont="1" applyBorder="1" applyAlignment="1" applyProtection="1">
      <alignment horizontal="center" vertical="center"/>
    </xf>
    <xf numFmtId="3" fontId="21" fillId="0" borderId="8" xfId="0" applyNumberFormat="1" applyFont="1" applyBorder="1" applyAlignment="1" applyProtection="1">
      <alignment horizontal="center" vertical="center"/>
      <protection locked="0"/>
    </xf>
    <xf numFmtId="165" fontId="21" fillId="0" borderId="1" xfId="0" applyNumberFormat="1" applyFont="1" applyBorder="1" applyAlignment="1" applyProtection="1">
      <alignment horizontal="right" vertical="center"/>
      <protection locked="0"/>
    </xf>
    <xf numFmtId="165" fontId="21" fillId="0" borderId="2" xfId="0" applyNumberFormat="1" applyFont="1" applyFill="1" applyBorder="1" applyAlignment="1" applyProtection="1">
      <alignment horizontal="right" vertical="center"/>
      <protection locked="0"/>
    </xf>
    <xf numFmtId="3" fontId="21" fillId="0" borderId="8" xfId="0" quotePrefix="1" applyNumberFormat="1" applyFont="1" applyBorder="1" applyAlignment="1" applyProtection="1">
      <alignment horizontal="center" vertical="center"/>
      <protection locked="0"/>
    </xf>
    <xf numFmtId="0" fontId="9" fillId="2" borderId="0" xfId="0" applyFont="1" applyFill="1" applyBorder="1" applyAlignment="1" applyProtection="1">
      <alignment vertical="center" wrapText="1"/>
    </xf>
    <xf numFmtId="0" fontId="2" fillId="2" borderId="0" xfId="0" applyFont="1" applyFill="1" applyAlignment="1" applyProtection="1">
      <alignment horizontal="left" vertical="center"/>
    </xf>
    <xf numFmtId="0" fontId="0" fillId="2" borderId="0" xfId="0" applyFill="1" applyAlignment="1" applyProtection="1">
      <alignment horizontal="left" vertical="center"/>
    </xf>
    <xf numFmtId="0" fontId="21" fillId="2" borderId="35" xfId="0" applyFont="1" applyFill="1" applyBorder="1" applyAlignment="1" applyProtection="1">
      <alignment vertical="center"/>
    </xf>
    <xf numFmtId="0" fontId="21" fillId="0" borderId="0" xfId="0" applyFont="1" applyAlignment="1" applyProtection="1">
      <alignment vertical="center"/>
    </xf>
    <xf numFmtId="0" fontId="21" fillId="2" borderId="9" xfId="0" applyFont="1" applyFill="1" applyBorder="1" applyAlignment="1" applyProtection="1">
      <alignment vertical="center"/>
    </xf>
    <xf numFmtId="0" fontId="3" fillId="2" borderId="16" xfId="0" applyFont="1" applyFill="1" applyBorder="1" applyAlignment="1" applyProtection="1">
      <alignment vertical="center"/>
    </xf>
    <xf numFmtId="3" fontId="3" fillId="0" borderId="23" xfId="0" applyNumberFormat="1" applyFont="1" applyBorder="1" applyAlignment="1" applyProtection="1">
      <alignment horizontal="center" vertical="center"/>
    </xf>
    <xf numFmtId="165" fontId="3" fillId="0" borderId="18" xfId="0" applyNumberFormat="1" applyFont="1" applyBorder="1" applyAlignment="1" applyProtection="1">
      <alignment vertical="center"/>
    </xf>
    <xf numFmtId="165" fontId="3" fillId="0" borderId="36" xfId="1" applyNumberFormat="1" applyFont="1" applyBorder="1" applyAlignment="1" applyProtection="1">
      <alignment vertical="center"/>
    </xf>
    <xf numFmtId="10" fontId="3" fillId="0" borderId="39" xfId="1" applyNumberFormat="1" applyFont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vertical="center"/>
    </xf>
    <xf numFmtId="0" fontId="0" fillId="2" borderId="0" xfId="0" applyFont="1" applyFill="1" applyBorder="1" applyAlignment="1" applyProtection="1">
      <alignment horizontal="center" vertical="center"/>
    </xf>
    <xf numFmtId="0" fontId="0" fillId="2" borderId="0" xfId="0" applyFont="1" applyFill="1" applyBorder="1" applyAlignment="1" applyProtection="1">
      <alignment vertical="center"/>
    </xf>
    <xf numFmtId="0" fontId="20" fillId="2" borderId="0" xfId="0" applyFont="1" applyFill="1" applyAlignment="1" applyProtection="1">
      <alignment horizontal="left" vertical="center"/>
    </xf>
    <xf numFmtId="0" fontId="2" fillId="3" borderId="10" xfId="0" applyFont="1" applyFill="1" applyBorder="1" applyAlignment="1" applyProtection="1">
      <alignment horizontal="center" vertical="center" wrapText="1"/>
    </xf>
    <xf numFmtId="0" fontId="2" fillId="3" borderId="13" xfId="0" applyFont="1" applyFill="1" applyBorder="1" applyAlignment="1" applyProtection="1">
      <alignment horizontal="center" vertical="center" wrapText="1"/>
    </xf>
    <xf numFmtId="0" fontId="2" fillId="3" borderId="16" xfId="0" applyFont="1" applyFill="1" applyBorder="1" applyAlignment="1" applyProtection="1">
      <alignment horizontal="center" vertical="center" wrapText="1"/>
    </xf>
    <xf numFmtId="0" fontId="3" fillId="7" borderId="29" xfId="0" applyFont="1" applyFill="1" applyBorder="1" applyAlignment="1" applyProtection="1">
      <alignment horizontal="center" vertical="center"/>
    </xf>
    <xf numFmtId="0" fontId="3" fillId="7" borderId="30" xfId="0" applyFont="1" applyFill="1" applyBorder="1" applyAlignment="1" applyProtection="1">
      <alignment horizontal="center" vertical="center"/>
    </xf>
    <xf numFmtId="0" fontId="11" fillId="3" borderId="19" xfId="0" applyFont="1" applyFill="1" applyBorder="1" applyAlignment="1" applyProtection="1">
      <alignment horizontal="center" vertical="center"/>
    </xf>
    <xf numFmtId="0" fontId="11" fillId="3" borderId="11" xfId="0" applyFont="1" applyFill="1" applyBorder="1" applyAlignment="1" applyProtection="1">
      <alignment horizontal="center" vertical="center"/>
    </xf>
    <xf numFmtId="0" fontId="11" fillId="3" borderId="12" xfId="0" applyFont="1" applyFill="1" applyBorder="1" applyAlignment="1" applyProtection="1">
      <alignment horizontal="center" vertical="center"/>
    </xf>
    <xf numFmtId="0" fontId="11" fillId="3" borderId="17" xfId="0" applyFont="1" applyFill="1" applyBorder="1" applyAlignment="1" applyProtection="1">
      <alignment horizontal="center" vertical="center"/>
    </xf>
    <xf numFmtId="0" fontId="11" fillId="3" borderId="14" xfId="0" applyFont="1" applyFill="1" applyBorder="1" applyAlignment="1" applyProtection="1">
      <alignment horizontal="center" vertical="center"/>
    </xf>
    <xf numFmtId="0" fontId="11" fillId="3" borderId="15" xfId="0" applyFont="1" applyFill="1" applyBorder="1" applyAlignment="1" applyProtection="1">
      <alignment horizontal="center" vertical="center"/>
    </xf>
    <xf numFmtId="0" fontId="2" fillId="3" borderId="19" xfId="0" applyFont="1" applyFill="1" applyBorder="1" applyAlignment="1" applyProtection="1">
      <alignment horizontal="center" vertical="center" wrapText="1"/>
    </xf>
    <xf numFmtId="0" fontId="2" fillId="3" borderId="12" xfId="0" applyFont="1" applyFill="1" applyBorder="1" applyAlignment="1" applyProtection="1">
      <alignment horizontal="center" vertical="center" wrapText="1"/>
    </xf>
    <xf numFmtId="0" fontId="2" fillId="3" borderId="20" xfId="0" applyFont="1" applyFill="1" applyBorder="1" applyAlignment="1" applyProtection="1">
      <alignment horizontal="center" vertical="center" wrapText="1"/>
    </xf>
    <xf numFmtId="0" fontId="2" fillId="3" borderId="21" xfId="0" applyFont="1" applyFill="1" applyBorder="1" applyAlignment="1" applyProtection="1">
      <alignment horizontal="center" vertical="center" wrapText="1"/>
    </xf>
    <xf numFmtId="0" fontId="2" fillId="3" borderId="17" xfId="0" applyFont="1" applyFill="1" applyBorder="1" applyAlignment="1" applyProtection="1">
      <alignment horizontal="center" vertical="center" wrapText="1"/>
    </xf>
    <xf numFmtId="0" fontId="2" fillId="3" borderId="15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left" vertical="center" wrapText="1"/>
    </xf>
    <xf numFmtId="0" fontId="1" fillId="2" borderId="16" xfId="0" applyFont="1" applyFill="1" applyBorder="1" applyAlignment="1" applyProtection="1">
      <alignment horizontal="left" vertical="center" wrapText="1"/>
    </xf>
    <xf numFmtId="0" fontId="9" fillId="2" borderId="0" xfId="0" applyFont="1" applyFill="1" applyBorder="1" applyAlignment="1" applyProtection="1">
      <alignment vertical="center" wrapText="1"/>
    </xf>
    <xf numFmtId="0" fontId="11" fillId="3" borderId="20" xfId="0" applyFont="1" applyFill="1" applyBorder="1" applyAlignment="1" applyProtection="1">
      <alignment horizontal="center" vertical="center"/>
    </xf>
    <xf numFmtId="0" fontId="11" fillId="3" borderId="0" xfId="0" applyFont="1" applyFill="1" applyBorder="1" applyAlignment="1" applyProtection="1">
      <alignment horizontal="center" vertical="center"/>
    </xf>
    <xf numFmtId="0" fontId="11" fillId="3" borderId="21" xfId="0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left" vertical="center" wrapText="1"/>
    </xf>
    <xf numFmtId="0" fontId="2" fillId="2" borderId="26" xfId="0" applyFont="1" applyFill="1" applyBorder="1" applyAlignment="1" applyProtection="1">
      <alignment horizontal="center" vertical="center"/>
    </xf>
    <xf numFmtId="0" fontId="2" fillId="2" borderId="27" xfId="0" applyFont="1" applyFill="1" applyBorder="1" applyAlignment="1" applyProtection="1">
      <alignment horizontal="center" vertical="center"/>
    </xf>
    <xf numFmtId="0" fontId="2" fillId="2" borderId="28" xfId="0" applyFont="1" applyFill="1" applyBorder="1" applyAlignment="1" applyProtection="1">
      <alignment horizontal="center" vertical="center"/>
    </xf>
    <xf numFmtId="0" fontId="3" fillId="5" borderId="29" xfId="0" applyFont="1" applyFill="1" applyBorder="1" applyAlignment="1" applyProtection="1">
      <alignment horizontal="center" vertical="center"/>
    </xf>
    <xf numFmtId="0" fontId="3" fillId="5" borderId="30" xfId="0" applyFont="1" applyFill="1" applyBorder="1" applyAlignment="1" applyProtection="1">
      <alignment horizontal="center" vertical="center"/>
    </xf>
    <xf numFmtId="0" fontId="3" fillId="5" borderId="42" xfId="0" applyFont="1" applyFill="1" applyBorder="1" applyAlignment="1" applyProtection="1">
      <alignment horizontal="center" vertical="center"/>
    </xf>
    <xf numFmtId="0" fontId="3" fillId="6" borderId="29" xfId="0" applyFont="1" applyFill="1" applyBorder="1" applyAlignment="1" applyProtection="1">
      <alignment horizontal="center" vertical="center"/>
    </xf>
    <xf numFmtId="0" fontId="3" fillId="6" borderId="30" xfId="0" applyFont="1" applyFill="1" applyBorder="1" applyAlignment="1" applyProtection="1">
      <alignment horizontal="center" vertical="center"/>
    </xf>
    <xf numFmtId="0" fontId="3" fillId="6" borderId="42" xfId="0" applyFont="1" applyFill="1" applyBorder="1" applyAlignment="1" applyProtection="1">
      <alignment horizontal="center" vertical="center"/>
    </xf>
    <xf numFmtId="0" fontId="3" fillId="8" borderId="29" xfId="0" applyFont="1" applyFill="1" applyBorder="1" applyAlignment="1" applyProtection="1">
      <alignment horizontal="center" vertical="center"/>
    </xf>
    <xf numFmtId="0" fontId="3" fillId="8" borderId="30" xfId="0" applyFont="1" applyFill="1" applyBorder="1" applyAlignment="1" applyProtection="1">
      <alignment horizontal="center" vertical="center"/>
    </xf>
    <xf numFmtId="0" fontId="3" fillId="8" borderId="42" xfId="0" applyFont="1" applyFill="1" applyBorder="1" applyAlignment="1" applyProtection="1">
      <alignment horizontal="center" vertical="center"/>
    </xf>
    <xf numFmtId="0" fontId="3" fillId="3" borderId="29" xfId="0" applyFont="1" applyFill="1" applyBorder="1" applyAlignment="1" applyProtection="1">
      <alignment horizontal="center" vertical="center"/>
    </xf>
    <xf numFmtId="0" fontId="3" fillId="3" borderId="30" xfId="0" applyFont="1" applyFill="1" applyBorder="1" applyAlignment="1" applyProtection="1">
      <alignment horizontal="center" vertical="center"/>
    </xf>
    <xf numFmtId="0" fontId="3" fillId="3" borderId="42" xfId="0" applyFont="1" applyFill="1" applyBorder="1" applyAlignment="1" applyProtection="1">
      <alignment horizontal="center" vertical="center"/>
    </xf>
    <xf numFmtId="0" fontId="3" fillId="4" borderId="26" xfId="0" applyFont="1" applyFill="1" applyBorder="1" applyAlignment="1" applyProtection="1">
      <alignment horizontal="center" vertical="center"/>
    </xf>
    <xf numFmtId="0" fontId="3" fillId="4" borderId="27" xfId="0" applyFont="1" applyFill="1" applyBorder="1" applyAlignment="1" applyProtection="1">
      <alignment horizontal="center" vertical="center"/>
    </xf>
    <xf numFmtId="0" fontId="3" fillId="4" borderId="28" xfId="0" applyFont="1" applyFill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horizontal="left" vertical="center" wrapText="1"/>
    </xf>
    <xf numFmtId="0" fontId="4" fillId="2" borderId="3" xfId="0" applyFont="1" applyFill="1" applyBorder="1" applyAlignment="1" applyProtection="1">
      <alignment horizontal="left" vertical="center" wrapText="1"/>
    </xf>
    <xf numFmtId="0" fontId="3" fillId="2" borderId="22" xfId="0" applyFont="1" applyFill="1" applyBorder="1" applyAlignment="1" applyProtection="1">
      <alignment horizontal="left" vertical="center" wrapText="1"/>
    </xf>
    <xf numFmtId="0" fontId="3" fillId="2" borderId="23" xfId="0" applyFont="1" applyFill="1" applyBorder="1" applyAlignment="1" applyProtection="1">
      <alignment horizontal="left" vertical="center" wrapText="1"/>
    </xf>
    <xf numFmtId="0" fontId="4" fillId="2" borderId="24" xfId="0" applyFont="1" applyFill="1" applyBorder="1" applyAlignment="1" applyProtection="1">
      <alignment horizontal="left" vertical="center" wrapText="1"/>
    </xf>
    <xf numFmtId="0" fontId="4" fillId="2" borderId="25" xfId="0" applyFont="1" applyFill="1" applyBorder="1" applyAlignment="1" applyProtection="1">
      <alignment horizontal="left" vertical="center" wrapText="1"/>
    </xf>
  </cellXfs>
  <cellStyles count="2">
    <cellStyle name="Normal" xfId="0" builtinId="0"/>
    <cellStyle name="Percentatge" xfId="1" builtinId="5"/>
  </cellStyles>
  <dxfs count="0"/>
  <tableStyles count="0" defaultTableStyle="TableStyleMedium2" defaultPivotStyle="PivotStyleLight16"/>
  <colors>
    <mruColors>
      <color rgb="FFFFCC99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47624" y="38099"/>
          <a:ext cx="1647826" cy="479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103"/>
  <sheetViews>
    <sheetView showZeros="0" tabSelected="1" topLeftCell="A29" zoomScale="80" zoomScaleNormal="80" workbookViewId="0">
      <selection activeCell="F7" sqref="F7"/>
    </sheetView>
  </sheetViews>
  <sheetFormatPr defaultColWidth="9.33203125" defaultRowHeight="14.4" x14ac:dyDescent="0.3"/>
  <cols>
    <col min="1" max="1" width="26.33203125" style="27" customWidth="1"/>
    <col min="2" max="2" width="11.5546875" style="58" customWidth="1"/>
    <col min="3" max="3" width="10.5546875" style="27" customWidth="1"/>
    <col min="4" max="4" width="19.33203125" style="27" customWidth="1"/>
    <col min="5" max="5" width="18.33203125" style="27" customWidth="1"/>
    <col min="6" max="6" width="11.44140625" style="27" customWidth="1"/>
    <col min="7" max="7" width="9.33203125" style="27" customWidth="1"/>
    <col min="8" max="8" width="10.6640625" style="58" customWidth="1"/>
    <col min="9" max="9" width="17.44140625" style="27" customWidth="1"/>
    <col min="10" max="10" width="20" style="27" customWidth="1"/>
    <col min="11" max="12" width="11.44140625" style="27" customWidth="1"/>
    <col min="13" max="13" width="10.5546875" style="27" customWidth="1"/>
    <col min="14" max="14" width="18.6640625" style="58" customWidth="1"/>
    <col min="15" max="15" width="19.5546875" style="27" customWidth="1"/>
    <col min="16" max="16" width="11.44140625" style="27" customWidth="1"/>
    <col min="17" max="17" width="9.33203125" style="27" customWidth="1"/>
    <col min="18" max="18" width="11" style="27" customWidth="1"/>
    <col min="19" max="19" width="18.6640625" style="27" customWidth="1"/>
    <col min="20" max="20" width="19.5546875" style="27" customWidth="1"/>
    <col min="21" max="21" width="11.33203125" style="27" customWidth="1"/>
    <col min="22" max="22" width="9" style="27" customWidth="1"/>
    <col min="23" max="23" width="10" style="27" customWidth="1"/>
    <col min="24" max="24" width="19" style="27" customWidth="1"/>
    <col min="25" max="25" width="17.44140625" style="27" customWidth="1"/>
    <col min="26" max="26" width="9.5546875" style="27" customWidth="1"/>
    <col min="27" max="27" width="9.33203125" style="27" customWidth="1"/>
    <col min="28" max="28" width="10.6640625" style="27" customWidth="1"/>
    <col min="29" max="29" width="18.33203125" style="27" customWidth="1"/>
    <col min="30" max="30" width="18.6640625" style="27" customWidth="1"/>
    <col min="31" max="31" width="10.6640625" style="27" customWidth="1"/>
    <col min="32" max="16384" width="9.33203125" style="27"/>
  </cols>
  <sheetData>
    <row r="1" spans="1:31" ht="14.7" x14ac:dyDescent="0.35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4.7" x14ac:dyDescent="0.35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4.7" x14ac:dyDescent="0.35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7" x14ac:dyDescent="0.35">
      <c r="B4" s="26"/>
      <c r="H4" s="26"/>
      <c r="N4" s="26"/>
    </row>
    <row r="5" spans="1:31" s="25" customFormat="1" ht="30.75" customHeight="1" x14ac:dyDescent="0.3">
      <c r="A5" s="28" t="s">
        <v>36</v>
      </c>
      <c r="B5" s="26"/>
      <c r="H5" s="26"/>
      <c r="N5" s="26"/>
    </row>
    <row r="6" spans="1:31" s="81" customFormat="1" ht="6.75" customHeight="1" x14ac:dyDescent="0.35">
      <c r="A6" s="79"/>
      <c r="B6" s="80"/>
      <c r="H6" s="80"/>
      <c r="N6" s="80"/>
    </row>
    <row r="7" spans="1:31" s="81" customFormat="1" ht="22.95" customHeight="1" x14ac:dyDescent="0.35">
      <c r="A7" s="79" t="s">
        <v>37</v>
      </c>
      <c r="B7" s="80"/>
      <c r="H7" s="80"/>
      <c r="N7" s="80"/>
    </row>
    <row r="8" spans="1:31" s="25" customFormat="1" ht="34.5" customHeight="1" x14ac:dyDescent="0.3">
      <c r="A8" s="29" t="s">
        <v>11</v>
      </c>
      <c r="B8" s="24" t="s">
        <v>39</v>
      </c>
      <c r="C8" s="69"/>
      <c r="D8" s="69"/>
      <c r="E8" s="69"/>
      <c r="F8" s="69"/>
      <c r="G8" s="70"/>
      <c r="H8" s="70"/>
      <c r="I8" s="82" t="s">
        <v>38</v>
      </c>
      <c r="J8" s="70"/>
      <c r="K8" s="70"/>
      <c r="L8" s="29"/>
      <c r="N8" s="26"/>
      <c r="R8" s="29"/>
      <c r="X8" s="29"/>
      <c r="AE8" s="29"/>
    </row>
    <row r="9" spans="1:31" ht="26.25" customHeight="1" thickBot="1" x14ac:dyDescent="0.4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4">
      <c r="A10" s="25"/>
      <c r="B10" s="107" t="s">
        <v>6</v>
      </c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9"/>
    </row>
    <row r="11" spans="1:31" ht="30" customHeight="1" thickBot="1" x14ac:dyDescent="0.35">
      <c r="A11" s="100" t="s">
        <v>10</v>
      </c>
      <c r="B11" s="110" t="s">
        <v>3</v>
      </c>
      <c r="C11" s="111"/>
      <c r="D11" s="111"/>
      <c r="E11" s="111"/>
      <c r="F11" s="112"/>
      <c r="G11" s="113" t="s">
        <v>1</v>
      </c>
      <c r="H11" s="114"/>
      <c r="I11" s="114"/>
      <c r="J11" s="114"/>
      <c r="K11" s="115"/>
      <c r="L11" s="86" t="s">
        <v>2</v>
      </c>
      <c r="M11" s="87"/>
      <c r="N11" s="87"/>
      <c r="O11" s="87"/>
      <c r="P11" s="87"/>
      <c r="Q11" s="116" t="s">
        <v>32</v>
      </c>
      <c r="R11" s="117"/>
      <c r="S11" s="117"/>
      <c r="T11" s="117"/>
      <c r="U11" s="118"/>
      <c r="V11" s="122" t="s">
        <v>5</v>
      </c>
      <c r="W11" s="123"/>
      <c r="X11" s="123"/>
      <c r="Y11" s="123"/>
      <c r="Z11" s="124"/>
      <c r="AA11" s="119" t="s">
        <v>4</v>
      </c>
      <c r="AB11" s="120"/>
      <c r="AC11" s="120"/>
      <c r="AD11" s="120"/>
      <c r="AE11" s="121"/>
    </row>
    <row r="12" spans="1:31" ht="39" customHeight="1" thickBot="1" x14ac:dyDescent="0.35">
      <c r="A12" s="101"/>
      <c r="B12" s="30" t="s">
        <v>7</v>
      </c>
      <c r="C12" s="31" t="s">
        <v>8</v>
      </c>
      <c r="D12" s="32" t="s">
        <v>22</v>
      </c>
      <c r="E12" s="33" t="s">
        <v>23</v>
      </c>
      <c r="F12" s="34" t="s">
        <v>12</v>
      </c>
      <c r="G12" s="35" t="s">
        <v>7</v>
      </c>
      <c r="H12" s="31" t="s">
        <v>8</v>
      </c>
      <c r="I12" s="32" t="s">
        <v>22</v>
      </c>
      <c r="J12" s="33" t="s">
        <v>21</v>
      </c>
      <c r="K12" s="34" t="s">
        <v>12</v>
      </c>
      <c r="L12" s="35" t="s">
        <v>7</v>
      </c>
      <c r="M12" s="31" t="s">
        <v>8</v>
      </c>
      <c r="N12" s="32" t="s">
        <v>22</v>
      </c>
      <c r="O12" s="33" t="s">
        <v>19</v>
      </c>
      <c r="P12" s="34" t="s">
        <v>12</v>
      </c>
      <c r="Q12" s="35" t="s">
        <v>7</v>
      </c>
      <c r="R12" s="31" t="s">
        <v>8</v>
      </c>
      <c r="S12" s="32" t="s">
        <v>20</v>
      </c>
      <c r="T12" s="33" t="s">
        <v>21</v>
      </c>
      <c r="U12" s="36" t="s">
        <v>12</v>
      </c>
      <c r="V12" s="30" t="s">
        <v>7</v>
      </c>
      <c r="W12" s="31" t="s">
        <v>8</v>
      </c>
      <c r="X12" s="32" t="s">
        <v>20</v>
      </c>
      <c r="Y12" s="33" t="s">
        <v>21</v>
      </c>
      <c r="Z12" s="34" t="s">
        <v>12</v>
      </c>
      <c r="AA12" s="30" t="s">
        <v>7</v>
      </c>
      <c r="AB12" s="31" t="s">
        <v>8</v>
      </c>
      <c r="AC12" s="32" t="s">
        <v>20</v>
      </c>
      <c r="AD12" s="33" t="s">
        <v>21</v>
      </c>
      <c r="AE12" s="34" t="s">
        <v>12</v>
      </c>
    </row>
    <row r="13" spans="1:31" s="38" customFormat="1" ht="36" customHeight="1" x14ac:dyDescent="0.35">
      <c r="A13" s="37" t="s">
        <v>24</v>
      </c>
      <c r="B13" s="1"/>
      <c r="C13" s="20" t="str">
        <f t="shared" ref="C13:C21" si="0">IF(B13,B13/$B$22,"")</f>
        <v/>
      </c>
      <c r="D13" s="4"/>
      <c r="E13" s="5"/>
      <c r="F13" s="21" t="str">
        <f t="shared" ref="F13:F21" si="1">IF(E13,E13/$E$22,"")</f>
        <v/>
      </c>
      <c r="G13" s="1">
        <v>0</v>
      </c>
      <c r="H13" s="20" t="str">
        <f>IF(G13,G13/$G$22,"")</f>
        <v/>
      </c>
      <c r="I13" s="4"/>
      <c r="J13" s="5"/>
      <c r="K13" s="21" t="str">
        <f>IF(J13,J13/$J$22,"")</f>
        <v/>
      </c>
      <c r="L13" s="1"/>
      <c r="M13" s="20" t="str">
        <f>IF(L13,L13/$L$22,"")</f>
        <v/>
      </c>
      <c r="N13" s="4"/>
      <c r="O13" s="5"/>
      <c r="P13" s="21" t="str">
        <f t="shared" ref="P13:P19" si="2">IF(O13,O13/$O$22,"")</f>
        <v/>
      </c>
      <c r="Q13" s="1"/>
      <c r="R13" s="20" t="str">
        <f t="shared" ref="R13:R21" si="3">IF(Q13,Q13/$Q$22,"")</f>
        <v/>
      </c>
      <c r="S13" s="4">
        <v>0</v>
      </c>
      <c r="T13" s="5">
        <v>0</v>
      </c>
      <c r="U13" s="21" t="str">
        <f t="shared" ref="U13:U21" si="4">IF(T13,T13/$T$22,"")</f>
        <v/>
      </c>
      <c r="V13" s="1"/>
      <c r="W13" s="20" t="str">
        <f t="shared" ref="W13:W21" si="5">IF(V13,V13/$V$22,"")</f>
        <v/>
      </c>
      <c r="X13" s="4"/>
      <c r="Y13" s="5"/>
      <c r="Z13" s="21" t="str">
        <f t="shared" ref="Z13:Z21" si="6">IF(Y13,Y13/$Y$22,"")</f>
        <v/>
      </c>
      <c r="AA13" s="1"/>
      <c r="AB13" s="20" t="str">
        <f t="shared" ref="AB13:AB21" si="7">IF(AA13,AA13/$AA$22,"")</f>
        <v/>
      </c>
      <c r="AC13" s="4"/>
      <c r="AD13" s="5"/>
      <c r="AE13" s="21" t="str">
        <f t="shared" ref="AE13:AE21" si="8">IF(AD13,AD13/$AD$22,"")</f>
        <v/>
      </c>
    </row>
    <row r="14" spans="1:31" s="38" customFormat="1" ht="36" customHeight="1" x14ac:dyDescent="0.35">
      <c r="A14" s="39" t="s">
        <v>17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>
        <v>0</v>
      </c>
      <c r="H14" s="20" t="str">
        <f>IF(G14,G14/$G$22,"")</f>
        <v/>
      </c>
      <c r="I14" s="6"/>
      <c r="J14" s="7"/>
      <c r="K14" s="21" t="str">
        <f>IF(J14,J14/$J$22,"")</f>
        <v/>
      </c>
      <c r="L14" s="2"/>
      <c r="M14" s="20" t="str">
        <f>IF(L14,L14/$L$22,"")</f>
        <v/>
      </c>
      <c r="N14" s="6"/>
      <c r="O14" s="7"/>
      <c r="P14" s="21" t="str">
        <f t="shared" si="2"/>
        <v/>
      </c>
      <c r="Q14" s="2"/>
      <c r="R14" s="20" t="str">
        <f t="shared" si="3"/>
        <v/>
      </c>
      <c r="S14" s="6"/>
      <c r="T14" s="7"/>
      <c r="U14" s="21" t="str">
        <f t="shared" si="4"/>
        <v/>
      </c>
      <c r="V14" s="2"/>
      <c r="W14" s="20" t="str">
        <f t="shared" si="5"/>
        <v/>
      </c>
      <c r="X14" s="6"/>
      <c r="Y14" s="7"/>
      <c r="Z14" s="21" t="str">
        <f t="shared" si="6"/>
        <v/>
      </c>
      <c r="AA14" s="2"/>
      <c r="AB14" s="20" t="str">
        <f t="shared" si="7"/>
        <v/>
      </c>
      <c r="AC14" s="6"/>
      <c r="AD14" s="7"/>
      <c r="AE14" s="21" t="str">
        <f t="shared" si="8"/>
        <v/>
      </c>
    </row>
    <row r="15" spans="1:31" s="38" customFormat="1" ht="36" customHeight="1" x14ac:dyDescent="0.35">
      <c r="A15" s="39" t="s">
        <v>18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>
        <v>0</v>
      </c>
      <c r="H15" s="20" t="str">
        <f>IF(G15,G15/$G$22,"")</f>
        <v/>
      </c>
      <c r="I15" s="6"/>
      <c r="J15" s="7"/>
      <c r="K15" s="21" t="str">
        <f>IF(J15,J15/$J$22,"")</f>
        <v/>
      </c>
      <c r="L15" s="2"/>
      <c r="M15" s="20" t="str">
        <f>IF(L15,L15/$L$22,"")</f>
        <v/>
      </c>
      <c r="N15" s="6"/>
      <c r="O15" s="7"/>
      <c r="P15" s="21" t="str">
        <f t="shared" si="2"/>
        <v/>
      </c>
      <c r="Q15" s="2"/>
      <c r="R15" s="20" t="str">
        <f t="shared" si="3"/>
        <v/>
      </c>
      <c r="S15" s="6"/>
      <c r="T15" s="7"/>
      <c r="U15" s="21" t="str">
        <f t="shared" si="4"/>
        <v/>
      </c>
      <c r="V15" s="2"/>
      <c r="W15" s="20" t="str">
        <f t="shared" si="5"/>
        <v/>
      </c>
      <c r="X15" s="6"/>
      <c r="Y15" s="7"/>
      <c r="Z15" s="21" t="str">
        <f t="shared" si="6"/>
        <v/>
      </c>
      <c r="AA15" s="2"/>
      <c r="AB15" s="20" t="str">
        <f t="shared" si="7"/>
        <v/>
      </c>
      <c r="AC15" s="6"/>
      <c r="AD15" s="7"/>
      <c r="AE15" s="21" t="str">
        <f t="shared" si="8"/>
        <v/>
      </c>
    </row>
    <row r="16" spans="1:31" s="38" customFormat="1" ht="36" customHeight="1" x14ac:dyDescent="0.35">
      <c r="A16" s="39" t="s">
        <v>25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>
        <v>0</v>
      </c>
      <c r="H16" s="20" t="str">
        <f>IF(G16,G16/$G$22,"")</f>
        <v/>
      </c>
      <c r="I16" s="6"/>
      <c r="J16" s="7"/>
      <c r="K16" s="21" t="str">
        <f>IF(J16,J16/$J$22,"")</f>
        <v/>
      </c>
      <c r="L16" s="2"/>
      <c r="M16" s="20" t="str">
        <f>IF(L16,L16/$L$22,"")</f>
        <v/>
      </c>
      <c r="N16" s="6"/>
      <c r="O16" s="7"/>
      <c r="P16" s="21" t="str">
        <f t="shared" si="2"/>
        <v/>
      </c>
      <c r="Q16" s="2"/>
      <c r="R16" s="20" t="str">
        <f t="shared" si="3"/>
        <v/>
      </c>
      <c r="S16" s="6"/>
      <c r="T16" s="7"/>
      <c r="U16" s="21" t="str">
        <f t="shared" si="4"/>
        <v/>
      </c>
      <c r="V16" s="2"/>
      <c r="W16" s="20" t="str">
        <f t="shared" si="5"/>
        <v/>
      </c>
      <c r="X16" s="6"/>
      <c r="Y16" s="7"/>
      <c r="Z16" s="21" t="str">
        <f t="shared" si="6"/>
        <v/>
      </c>
      <c r="AA16" s="2"/>
      <c r="AB16" s="20" t="str">
        <f t="shared" si="7"/>
        <v/>
      </c>
      <c r="AC16" s="6"/>
      <c r="AD16" s="7"/>
      <c r="AE16" s="21" t="str">
        <f t="shared" si="8"/>
        <v/>
      </c>
    </row>
    <row r="17" spans="1:31" s="38" customFormat="1" ht="36" customHeight="1" x14ac:dyDescent="0.3">
      <c r="A17" s="39" t="s">
        <v>26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>
        <v>0</v>
      </c>
      <c r="H17" s="20" t="str">
        <f>IF(G17,G17/$G$22,"")</f>
        <v/>
      </c>
      <c r="I17" s="6"/>
      <c r="J17" s="7"/>
      <c r="K17" s="21" t="str">
        <f>IF(J17,J17/$J$22,"")</f>
        <v/>
      </c>
      <c r="L17" s="3"/>
      <c r="M17" s="20" t="str">
        <f>IF(L17,L17/$L$22,"")</f>
        <v/>
      </c>
      <c r="N17" s="6"/>
      <c r="O17" s="7"/>
      <c r="P17" s="21" t="str">
        <f t="shared" si="2"/>
        <v/>
      </c>
      <c r="Q17" s="3"/>
      <c r="R17" s="20" t="str">
        <f t="shared" si="3"/>
        <v/>
      </c>
      <c r="S17" s="6"/>
      <c r="T17" s="7"/>
      <c r="U17" s="21" t="str">
        <f t="shared" si="4"/>
        <v/>
      </c>
      <c r="V17" s="3"/>
      <c r="W17" s="20" t="str">
        <f t="shared" si="5"/>
        <v/>
      </c>
      <c r="X17" s="6"/>
      <c r="Y17" s="7"/>
      <c r="Z17" s="21" t="str">
        <f t="shared" si="6"/>
        <v/>
      </c>
      <c r="AA17" s="3"/>
      <c r="AB17" s="20" t="str">
        <f t="shared" si="7"/>
        <v/>
      </c>
      <c r="AC17" s="6"/>
      <c r="AD17" s="7"/>
      <c r="AE17" s="21" t="str">
        <f t="shared" si="8"/>
        <v/>
      </c>
    </row>
    <row r="18" spans="1:31" s="72" customFormat="1" ht="36" customHeight="1" x14ac:dyDescent="0.35">
      <c r="A18" s="71" t="s">
        <v>31</v>
      </c>
      <c r="B18" s="67"/>
      <c r="C18" s="62" t="str">
        <f t="shared" si="0"/>
        <v/>
      </c>
      <c r="D18" s="65"/>
      <c r="E18" s="66"/>
      <c r="F18" s="63" t="str">
        <f t="shared" si="1"/>
        <v/>
      </c>
      <c r="G18" s="67"/>
      <c r="H18" s="62"/>
      <c r="I18" s="65"/>
      <c r="J18" s="66"/>
      <c r="K18" s="63"/>
      <c r="L18" s="67"/>
      <c r="M18" s="62"/>
      <c r="N18" s="65"/>
      <c r="O18" s="66"/>
      <c r="P18" s="63" t="str">
        <f t="shared" si="2"/>
        <v/>
      </c>
      <c r="Q18" s="67"/>
      <c r="R18" s="62" t="str">
        <f t="shared" si="3"/>
        <v/>
      </c>
      <c r="S18" s="65"/>
      <c r="T18" s="66"/>
      <c r="U18" s="63" t="str">
        <f t="shared" si="4"/>
        <v/>
      </c>
      <c r="V18" s="67"/>
      <c r="W18" s="62" t="str">
        <f t="shared" si="5"/>
        <v/>
      </c>
      <c r="X18" s="65"/>
      <c r="Y18" s="66"/>
      <c r="Z18" s="63" t="str">
        <f t="shared" si="6"/>
        <v/>
      </c>
      <c r="AA18" s="67"/>
      <c r="AB18" s="20" t="str">
        <f t="shared" si="7"/>
        <v/>
      </c>
      <c r="AC18" s="65"/>
      <c r="AD18" s="66"/>
      <c r="AE18" s="63" t="str">
        <f t="shared" si="8"/>
        <v/>
      </c>
    </row>
    <row r="19" spans="1:31" s="38" customFormat="1" ht="36" customHeight="1" x14ac:dyDescent="0.35">
      <c r="A19" s="40" t="s">
        <v>27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/>
      <c r="I19" s="6"/>
      <c r="J19" s="7"/>
      <c r="K19" s="21"/>
      <c r="L19" s="2"/>
      <c r="M19" s="20"/>
      <c r="N19" s="6"/>
      <c r="O19" s="7"/>
      <c r="P19" s="21" t="str">
        <f t="shared" si="2"/>
        <v/>
      </c>
      <c r="Q19" s="2"/>
      <c r="R19" s="20" t="str">
        <f t="shared" si="3"/>
        <v/>
      </c>
      <c r="S19" s="6"/>
      <c r="T19" s="7"/>
      <c r="U19" s="21" t="str">
        <f t="shared" si="4"/>
        <v/>
      </c>
      <c r="V19" s="2"/>
      <c r="W19" s="20" t="str">
        <f t="shared" si="5"/>
        <v/>
      </c>
      <c r="X19" s="6"/>
      <c r="Y19" s="7"/>
      <c r="Z19" s="21" t="str">
        <f t="shared" si="6"/>
        <v/>
      </c>
      <c r="AA19" s="2"/>
      <c r="AB19" s="20" t="str">
        <f t="shared" si="7"/>
        <v/>
      </c>
      <c r="AC19" s="6"/>
      <c r="AD19" s="7"/>
      <c r="AE19" s="21" t="str">
        <f t="shared" si="8"/>
        <v/>
      </c>
    </row>
    <row r="20" spans="1:31" s="72" customFormat="1" ht="36" customHeight="1" x14ac:dyDescent="0.25">
      <c r="A20" s="73" t="s">
        <v>28</v>
      </c>
      <c r="B20" s="64"/>
      <c r="C20" s="62" t="str">
        <f t="shared" si="0"/>
        <v/>
      </c>
      <c r="D20" s="65"/>
      <c r="E20" s="66"/>
      <c r="F20" s="21" t="str">
        <f t="shared" si="1"/>
        <v/>
      </c>
      <c r="G20" s="64">
        <v>15</v>
      </c>
      <c r="H20" s="62">
        <v>1</v>
      </c>
      <c r="I20" s="65">
        <v>23093.408760330578</v>
      </c>
      <c r="J20" s="66">
        <v>27902.44</v>
      </c>
      <c r="K20" s="63">
        <v>1</v>
      </c>
      <c r="L20" s="64"/>
      <c r="M20" s="62"/>
      <c r="N20" s="65"/>
      <c r="O20" s="66"/>
      <c r="P20" s="63"/>
      <c r="Q20" s="64"/>
      <c r="R20" s="62" t="str">
        <f t="shared" si="3"/>
        <v/>
      </c>
      <c r="S20" s="65"/>
      <c r="T20" s="66"/>
      <c r="U20" s="63" t="str">
        <f t="shared" si="4"/>
        <v/>
      </c>
      <c r="V20" s="64"/>
      <c r="W20" s="62" t="str">
        <f t="shared" si="5"/>
        <v/>
      </c>
      <c r="X20" s="65"/>
      <c r="Y20" s="66"/>
      <c r="Z20" s="63" t="str">
        <f t="shared" si="6"/>
        <v/>
      </c>
      <c r="AA20" s="64"/>
      <c r="AB20" s="20" t="str">
        <f t="shared" si="7"/>
        <v/>
      </c>
      <c r="AC20" s="65"/>
      <c r="AD20" s="66"/>
      <c r="AE20" s="63" t="str">
        <f t="shared" si="8"/>
        <v/>
      </c>
    </row>
    <row r="21" spans="1:31" s="38" customFormat="1" ht="36" customHeight="1" x14ac:dyDescent="0.3">
      <c r="A21" s="73" t="s">
        <v>34</v>
      </c>
      <c r="B21" s="64"/>
      <c r="C21" s="62" t="str">
        <f t="shared" si="0"/>
        <v/>
      </c>
      <c r="D21" s="65"/>
      <c r="E21" s="66"/>
      <c r="F21" s="63" t="str">
        <f t="shared" si="1"/>
        <v/>
      </c>
      <c r="G21" s="64"/>
      <c r="H21" s="62"/>
      <c r="I21" s="65"/>
      <c r="J21" s="66"/>
      <c r="K21" s="63"/>
      <c r="L21" s="64"/>
      <c r="M21" s="62"/>
      <c r="N21" s="65"/>
      <c r="O21" s="66"/>
      <c r="P21" s="63"/>
      <c r="Q21" s="64"/>
      <c r="R21" s="62" t="str">
        <f t="shared" si="3"/>
        <v/>
      </c>
      <c r="S21" s="65"/>
      <c r="T21" s="66"/>
      <c r="U21" s="63" t="str">
        <f t="shared" si="4"/>
        <v/>
      </c>
      <c r="V21" s="64"/>
      <c r="W21" s="62" t="str">
        <f t="shared" si="5"/>
        <v/>
      </c>
      <c r="X21" s="65"/>
      <c r="Y21" s="66"/>
      <c r="Z21" s="63" t="str">
        <f t="shared" si="6"/>
        <v/>
      </c>
      <c r="AA21" s="64"/>
      <c r="AB21" s="20" t="str">
        <f t="shared" si="7"/>
        <v/>
      </c>
      <c r="AC21" s="65"/>
      <c r="AD21" s="66"/>
      <c r="AE21" s="63" t="str">
        <f t="shared" si="8"/>
        <v/>
      </c>
    </row>
    <row r="22" spans="1:31" ht="33" customHeight="1" thickBot="1" x14ac:dyDescent="0.35">
      <c r="A22" s="74" t="s">
        <v>0</v>
      </c>
      <c r="B22" s="16">
        <f>SUM(B13:B21)</f>
        <v>0</v>
      </c>
      <c r="C22" s="17">
        <f>SUM(C13:C21)</f>
        <v>0</v>
      </c>
      <c r="D22" s="18">
        <f>SUM(D13:D21)</f>
        <v>0</v>
      </c>
      <c r="E22" s="18">
        <f>SUM(E13:E21)</f>
        <v>0</v>
      </c>
      <c r="F22" s="19">
        <f>SUM(F13:F21)</f>
        <v>0</v>
      </c>
      <c r="G22" s="16">
        <f>SUM(G20:G21)</f>
        <v>15</v>
      </c>
      <c r="H22" s="17">
        <f>SUM(H20:H21)</f>
        <v>1</v>
      </c>
      <c r="I22" s="18">
        <f>SUM(I20:I21)</f>
        <v>23093.408760330578</v>
      </c>
      <c r="J22" s="18">
        <f>SUM(J20:J21)</f>
        <v>27902.44</v>
      </c>
      <c r="K22" s="19">
        <f>SUM(K20:K21)</f>
        <v>1</v>
      </c>
      <c r="L22" s="16"/>
      <c r="M22" s="17"/>
      <c r="N22" s="18"/>
      <c r="O22" s="18"/>
      <c r="P22" s="19"/>
      <c r="Q22" s="16">
        <f t="shared" ref="Q22:AE22" si="9">SUM(Q13:Q21)</f>
        <v>0</v>
      </c>
      <c r="R22" s="17">
        <f t="shared" si="9"/>
        <v>0</v>
      </c>
      <c r="S22" s="18">
        <f t="shared" si="9"/>
        <v>0</v>
      </c>
      <c r="T22" s="18">
        <f t="shared" si="9"/>
        <v>0</v>
      </c>
      <c r="U22" s="19">
        <f t="shared" si="9"/>
        <v>0</v>
      </c>
      <c r="V22" s="16">
        <f t="shared" si="9"/>
        <v>0</v>
      </c>
      <c r="W22" s="17">
        <f t="shared" si="9"/>
        <v>0</v>
      </c>
      <c r="X22" s="18">
        <f t="shared" si="9"/>
        <v>0</v>
      </c>
      <c r="Y22" s="18">
        <f t="shared" si="9"/>
        <v>0</v>
      </c>
      <c r="Z22" s="19">
        <f t="shared" si="9"/>
        <v>0</v>
      </c>
      <c r="AA22" s="16">
        <f t="shared" si="9"/>
        <v>0</v>
      </c>
      <c r="AB22" s="17">
        <f t="shared" si="9"/>
        <v>0</v>
      </c>
      <c r="AC22" s="18">
        <f t="shared" si="9"/>
        <v>0</v>
      </c>
      <c r="AD22" s="18">
        <f t="shared" si="9"/>
        <v>0</v>
      </c>
      <c r="AE22" s="19">
        <f t="shared" si="9"/>
        <v>0</v>
      </c>
    </row>
    <row r="23" spans="1:31" s="25" customFormat="1" ht="18.75" customHeight="1" x14ac:dyDescent="0.3">
      <c r="B23" s="26"/>
      <c r="H23" s="26"/>
      <c r="N23" s="26"/>
    </row>
    <row r="24" spans="1:31" s="44" customFormat="1" ht="61.5" customHeight="1" x14ac:dyDescent="0.3">
      <c r="A24" s="106" t="s">
        <v>35</v>
      </c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42"/>
      <c r="S24" s="42"/>
      <c r="T24" s="42"/>
      <c r="U24" s="42"/>
      <c r="V24" s="43"/>
      <c r="W24" s="43"/>
      <c r="X24" s="43"/>
      <c r="AC24" s="43"/>
      <c r="AD24" s="43"/>
      <c r="AE24" s="43"/>
    </row>
    <row r="25" spans="1:31" s="44" customFormat="1" ht="43.95" customHeight="1" x14ac:dyDescent="0.3">
      <c r="A25" s="102" t="s">
        <v>33</v>
      </c>
      <c r="B25" s="102"/>
      <c r="C25" s="102"/>
      <c r="D25" s="102"/>
      <c r="E25" s="102"/>
      <c r="F25" s="102"/>
      <c r="G25" s="102"/>
      <c r="H25" s="102"/>
      <c r="I25" s="45"/>
      <c r="J25" s="45"/>
      <c r="K25" s="45"/>
      <c r="L25" s="68"/>
      <c r="M25" s="46"/>
      <c r="N25" s="42"/>
      <c r="O25" s="42"/>
      <c r="P25" s="45"/>
      <c r="Q25" s="45"/>
      <c r="R25" s="68"/>
      <c r="S25" s="42"/>
      <c r="T25" s="42"/>
      <c r="U25" s="42"/>
      <c r="V25" s="43"/>
      <c r="W25" s="43"/>
      <c r="X25" s="43"/>
      <c r="AC25" s="43"/>
      <c r="AD25" s="43"/>
      <c r="AE25" s="43"/>
    </row>
    <row r="26" spans="1:31" s="48" customFormat="1" x14ac:dyDescent="0.3">
      <c r="A26" s="68"/>
      <c r="B26" s="68"/>
      <c r="C26" s="68"/>
      <c r="D26" s="68"/>
      <c r="E26" s="68"/>
      <c r="F26" s="68"/>
      <c r="G26" s="47"/>
      <c r="H26" s="47"/>
      <c r="I26" s="45"/>
      <c r="J26" s="45"/>
      <c r="K26" s="45"/>
      <c r="L26" s="68"/>
      <c r="M26" s="46"/>
      <c r="N26" s="42"/>
      <c r="O26" s="42"/>
      <c r="P26" s="45"/>
      <c r="Q26" s="45"/>
      <c r="R26" s="68"/>
      <c r="S26" s="42"/>
      <c r="T26" s="42"/>
      <c r="U26" s="42"/>
      <c r="V26" s="43"/>
      <c r="W26" s="43"/>
      <c r="X26" s="43"/>
      <c r="Y26" s="44"/>
      <c r="Z26" s="44"/>
      <c r="AA26" s="44"/>
      <c r="AB26" s="44"/>
      <c r="AC26" s="43"/>
      <c r="AD26" s="43"/>
      <c r="AE26" s="43"/>
    </row>
    <row r="27" spans="1:31" s="49" customFormat="1" ht="13.95" customHeight="1" x14ac:dyDescent="0.3">
      <c r="A27" s="68"/>
      <c r="B27" s="68"/>
      <c r="C27" s="68"/>
      <c r="D27" s="68"/>
      <c r="E27" s="68"/>
      <c r="F27" s="68"/>
      <c r="G27" s="47"/>
      <c r="H27" s="47"/>
      <c r="I27" s="45"/>
      <c r="J27" s="45"/>
      <c r="K27" s="45"/>
      <c r="L27" s="68"/>
      <c r="M27" s="46"/>
      <c r="N27" s="42"/>
      <c r="O27" s="42"/>
      <c r="P27" s="45"/>
      <c r="Q27" s="45"/>
      <c r="R27" s="68"/>
      <c r="S27" s="42"/>
      <c r="T27" s="42"/>
      <c r="U27" s="42"/>
      <c r="V27" s="42"/>
      <c r="W27" s="42"/>
      <c r="X27" s="42"/>
      <c r="Y27" s="44"/>
      <c r="Z27" s="44"/>
      <c r="AA27" s="44"/>
      <c r="AB27" s="44"/>
      <c r="AC27" s="42"/>
      <c r="AD27" s="42"/>
      <c r="AE27" s="42"/>
    </row>
    <row r="28" spans="1:31" s="49" customFormat="1" ht="18" customHeight="1" thickBot="1" x14ac:dyDescent="0.35">
      <c r="A28" s="68"/>
      <c r="B28" s="68"/>
      <c r="C28" s="68"/>
      <c r="D28" s="68"/>
      <c r="E28" s="68"/>
      <c r="F28" s="68"/>
      <c r="G28" s="47"/>
      <c r="H28" s="47"/>
      <c r="I28" s="45"/>
      <c r="J28" s="45"/>
      <c r="K28" s="45"/>
      <c r="L28" s="68"/>
      <c r="M28" s="46"/>
      <c r="N28" s="42"/>
      <c r="O28" s="42"/>
      <c r="P28" s="45"/>
      <c r="Q28" s="45"/>
      <c r="R28" s="68"/>
      <c r="S28" s="42"/>
      <c r="T28" s="42"/>
      <c r="U28" s="42"/>
      <c r="V28" s="45"/>
      <c r="W28" s="45"/>
      <c r="X28" s="68"/>
      <c r="Y28" s="44"/>
      <c r="Z28" s="44"/>
      <c r="AA28" s="44"/>
      <c r="AB28" s="44"/>
      <c r="AC28" s="45"/>
      <c r="AD28" s="45"/>
      <c r="AE28" s="68"/>
    </row>
    <row r="29" spans="1:31" s="50" customFormat="1" ht="18" customHeight="1" x14ac:dyDescent="0.3">
      <c r="A29" s="83" t="s">
        <v>10</v>
      </c>
      <c r="B29" s="88" t="s">
        <v>16</v>
      </c>
      <c r="C29" s="89"/>
      <c r="D29" s="89"/>
      <c r="E29" s="89"/>
      <c r="F29" s="90"/>
      <c r="G29" s="25"/>
      <c r="J29" s="94" t="s">
        <v>14</v>
      </c>
      <c r="K29" s="95"/>
      <c r="L29" s="88" t="s">
        <v>15</v>
      </c>
      <c r="M29" s="89"/>
      <c r="N29" s="89"/>
      <c r="O29" s="89"/>
      <c r="P29" s="90"/>
      <c r="Q29" s="45"/>
      <c r="R29" s="68"/>
      <c r="S29" s="42"/>
      <c r="T29" s="42"/>
      <c r="U29" s="42"/>
      <c r="V29" s="45"/>
      <c r="W29" s="45"/>
      <c r="X29" s="68"/>
      <c r="AC29" s="45"/>
      <c r="AD29" s="45"/>
      <c r="AE29" s="68"/>
    </row>
    <row r="30" spans="1:31" s="50" customFormat="1" ht="18" customHeight="1" thickBot="1" x14ac:dyDescent="0.35">
      <c r="A30" s="84"/>
      <c r="B30" s="103"/>
      <c r="C30" s="104"/>
      <c r="D30" s="104"/>
      <c r="E30" s="104"/>
      <c r="F30" s="105"/>
      <c r="G30" s="25"/>
      <c r="J30" s="96"/>
      <c r="K30" s="97"/>
      <c r="L30" s="91"/>
      <c r="M30" s="92"/>
      <c r="N30" s="92"/>
      <c r="O30" s="92"/>
      <c r="P30" s="93"/>
      <c r="Q30" s="45"/>
      <c r="R30" s="68"/>
      <c r="S30" s="42"/>
      <c r="T30" s="42"/>
      <c r="U30" s="42"/>
      <c r="V30" s="45"/>
      <c r="W30" s="45"/>
      <c r="X30" s="68"/>
      <c r="AC30" s="45"/>
      <c r="AD30" s="45"/>
      <c r="AE30" s="68"/>
    </row>
    <row r="31" spans="1:31" s="25" customFormat="1" ht="47.7" customHeight="1" thickBot="1" x14ac:dyDescent="0.35">
      <c r="A31" s="85"/>
      <c r="B31" s="51" t="s">
        <v>13</v>
      </c>
      <c r="C31" s="31" t="s">
        <v>8</v>
      </c>
      <c r="D31" s="32" t="s">
        <v>29</v>
      </c>
      <c r="E31" s="33" t="s">
        <v>30</v>
      </c>
      <c r="F31" s="52" t="s">
        <v>9</v>
      </c>
      <c r="J31" s="98"/>
      <c r="K31" s="99"/>
      <c r="L31" s="51" t="s">
        <v>13</v>
      </c>
      <c r="M31" s="31" t="s">
        <v>8</v>
      </c>
      <c r="N31" s="32" t="s">
        <v>29</v>
      </c>
      <c r="O31" s="33" t="s">
        <v>30</v>
      </c>
      <c r="P31" s="52" t="s">
        <v>9</v>
      </c>
    </row>
    <row r="32" spans="1:31" s="25" customFormat="1" ht="30" customHeight="1" x14ac:dyDescent="0.3">
      <c r="A32" s="37" t="s">
        <v>24</v>
      </c>
      <c r="B32" s="9">
        <f t="shared" ref="B32:B40" si="10">B13+G13+L13+Q13+AA13+V13</f>
        <v>0</v>
      </c>
      <c r="C32" s="8" t="str">
        <f t="shared" ref="C32:C39" si="11">IF(B32,B32/$B$41,"")</f>
        <v/>
      </c>
      <c r="D32" s="10">
        <f t="shared" ref="D32:D40" si="12">D13+I13+N13+S13+AC13+X13</f>
        <v>0</v>
      </c>
      <c r="E32" s="11">
        <f t="shared" ref="E32:E40" si="13">E13+J13+O13+T13+AD13+Y13</f>
        <v>0</v>
      </c>
      <c r="F32" s="21" t="str">
        <f t="shared" ref="F32:F39" si="14">IF(E32,E32/$E$41,"")</f>
        <v/>
      </c>
      <c r="J32" s="129" t="s">
        <v>3</v>
      </c>
      <c r="K32" s="130"/>
      <c r="L32" s="53">
        <f>B22</f>
        <v>0</v>
      </c>
      <c r="M32" s="8" t="str">
        <f t="shared" ref="M32:M37" si="15">IF(L32,L32/$L$38,"")</f>
        <v/>
      </c>
      <c r="N32" s="54">
        <f>D22</f>
        <v>0</v>
      </c>
      <c r="O32" s="54">
        <f>E22</f>
        <v>0</v>
      </c>
      <c r="P32" s="55" t="str">
        <f t="shared" ref="P32:P37" si="16">IF(O32,O32/$O$38,"")</f>
        <v/>
      </c>
    </row>
    <row r="33" spans="1:33" s="25" customFormat="1" ht="30" customHeight="1" x14ac:dyDescent="0.3">
      <c r="A33" s="39" t="s">
        <v>17</v>
      </c>
      <c r="B33" s="12">
        <f t="shared" si="10"/>
        <v>0</v>
      </c>
      <c r="C33" s="8" t="str">
        <f t="shared" si="11"/>
        <v/>
      </c>
      <c r="D33" s="13">
        <f t="shared" si="12"/>
        <v>0</v>
      </c>
      <c r="E33" s="14">
        <f t="shared" si="13"/>
        <v>0</v>
      </c>
      <c r="F33" s="21" t="str">
        <f t="shared" si="14"/>
        <v/>
      </c>
      <c r="J33" s="125" t="s">
        <v>1</v>
      </c>
      <c r="K33" s="126"/>
      <c r="L33" s="56">
        <f>G22</f>
        <v>15</v>
      </c>
      <c r="M33" s="8">
        <f t="shared" si="15"/>
        <v>1</v>
      </c>
      <c r="N33" s="57">
        <f>I22</f>
        <v>23093.408760330578</v>
      </c>
      <c r="O33" s="57">
        <f>J22</f>
        <v>27902.44</v>
      </c>
      <c r="P33" s="55">
        <f t="shared" si="16"/>
        <v>1</v>
      </c>
    </row>
    <row r="34" spans="1:33" ht="30" customHeight="1" x14ac:dyDescent="0.3">
      <c r="A34" s="39" t="s">
        <v>18</v>
      </c>
      <c r="B34" s="12">
        <f t="shared" si="10"/>
        <v>0</v>
      </c>
      <c r="C34" s="8" t="str">
        <f t="shared" si="11"/>
        <v/>
      </c>
      <c r="D34" s="13">
        <f t="shared" si="12"/>
        <v>0</v>
      </c>
      <c r="E34" s="14">
        <f t="shared" si="13"/>
        <v>0</v>
      </c>
      <c r="F34" s="21" t="str">
        <f t="shared" si="14"/>
        <v/>
      </c>
      <c r="G34" s="25"/>
      <c r="J34" s="125" t="s">
        <v>2</v>
      </c>
      <c r="K34" s="126"/>
      <c r="L34" s="56">
        <f>L22</f>
        <v>0</v>
      </c>
      <c r="M34" s="8" t="str">
        <f t="shared" si="15"/>
        <v/>
      </c>
      <c r="N34" s="57">
        <f>N22</f>
        <v>0</v>
      </c>
      <c r="O34" s="57">
        <f>O22</f>
        <v>0</v>
      </c>
      <c r="P34" s="55" t="str">
        <f t="shared" si="16"/>
        <v/>
      </c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</row>
    <row r="35" spans="1:33" ht="30" customHeight="1" x14ac:dyDescent="0.3">
      <c r="A35" s="39" t="s">
        <v>25</v>
      </c>
      <c r="B35" s="12">
        <f t="shared" si="10"/>
        <v>0</v>
      </c>
      <c r="C35" s="8" t="str">
        <f t="shared" si="11"/>
        <v/>
      </c>
      <c r="D35" s="13">
        <f t="shared" si="12"/>
        <v>0</v>
      </c>
      <c r="E35" s="14">
        <f t="shared" si="13"/>
        <v>0</v>
      </c>
      <c r="F35" s="21" t="str">
        <f t="shared" si="14"/>
        <v/>
      </c>
      <c r="G35" s="25"/>
      <c r="J35" s="125" t="s">
        <v>32</v>
      </c>
      <c r="K35" s="126"/>
      <c r="L35" s="56">
        <f>Q22</f>
        <v>0</v>
      </c>
      <c r="M35" s="8" t="str">
        <f t="shared" si="15"/>
        <v/>
      </c>
      <c r="N35" s="57">
        <f>S22</f>
        <v>0</v>
      </c>
      <c r="O35" s="57">
        <f>T22</f>
        <v>0</v>
      </c>
      <c r="P35" s="55" t="str">
        <f t="shared" si="16"/>
        <v/>
      </c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</row>
    <row r="36" spans="1:33" ht="30" customHeight="1" x14ac:dyDescent="0.3">
      <c r="A36" s="39" t="s">
        <v>26</v>
      </c>
      <c r="B36" s="15">
        <f t="shared" si="10"/>
        <v>0</v>
      </c>
      <c r="C36" s="8" t="str">
        <f t="shared" si="11"/>
        <v/>
      </c>
      <c r="D36" s="13">
        <f t="shared" si="12"/>
        <v>0</v>
      </c>
      <c r="E36" s="22">
        <f t="shared" si="13"/>
        <v>0</v>
      </c>
      <c r="F36" s="21" t="str">
        <f t="shared" si="14"/>
        <v/>
      </c>
      <c r="G36" s="25"/>
      <c r="J36" s="125" t="s">
        <v>5</v>
      </c>
      <c r="K36" s="126"/>
      <c r="L36" s="56">
        <f>V22</f>
        <v>0</v>
      </c>
      <c r="M36" s="8" t="str">
        <f t="shared" si="15"/>
        <v/>
      </c>
      <c r="N36" s="57">
        <f>X22</f>
        <v>0</v>
      </c>
      <c r="O36" s="57">
        <f>Y22</f>
        <v>0</v>
      </c>
      <c r="P36" s="55" t="str">
        <f t="shared" si="16"/>
        <v/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3">
      <c r="A37" s="40" t="s">
        <v>31</v>
      </c>
      <c r="B37" s="15">
        <f t="shared" si="10"/>
        <v>0</v>
      </c>
      <c r="C37" s="8" t="str">
        <f t="shared" si="11"/>
        <v/>
      </c>
      <c r="D37" s="13">
        <f t="shared" si="12"/>
        <v>0</v>
      </c>
      <c r="E37" s="22">
        <f t="shared" si="13"/>
        <v>0</v>
      </c>
      <c r="F37" s="21" t="str">
        <f t="shared" si="14"/>
        <v/>
      </c>
      <c r="G37" s="25"/>
      <c r="J37" s="125" t="s">
        <v>4</v>
      </c>
      <c r="K37" s="126"/>
      <c r="L37" s="56">
        <f>AA22</f>
        <v>0</v>
      </c>
      <c r="M37" s="8" t="str">
        <f t="shared" si="15"/>
        <v/>
      </c>
      <c r="N37" s="57">
        <f>AC22</f>
        <v>0</v>
      </c>
      <c r="O37" s="57">
        <f>AD22</f>
        <v>0</v>
      </c>
      <c r="P37" s="55" t="str">
        <f t="shared" si="16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thickBot="1" x14ac:dyDescent="0.35">
      <c r="A38" s="40" t="s">
        <v>27</v>
      </c>
      <c r="B38" s="12">
        <f t="shared" si="10"/>
        <v>0</v>
      </c>
      <c r="C38" s="8" t="str">
        <f t="shared" si="11"/>
        <v/>
      </c>
      <c r="D38" s="13">
        <f t="shared" si="12"/>
        <v>0</v>
      </c>
      <c r="E38" s="23">
        <f t="shared" si="13"/>
        <v>0</v>
      </c>
      <c r="F38" s="21" t="str">
        <f t="shared" si="14"/>
        <v/>
      </c>
      <c r="G38" s="25"/>
      <c r="J38" s="127" t="s">
        <v>0</v>
      </c>
      <c r="K38" s="128"/>
      <c r="L38" s="75">
        <f>SUM(L32:L37)</f>
        <v>15</v>
      </c>
      <c r="M38" s="17">
        <f>SUM(M32:M37)</f>
        <v>1</v>
      </c>
      <c r="N38" s="76">
        <f>SUM(N32:N37)</f>
        <v>23093.408760330578</v>
      </c>
      <c r="O38" s="77">
        <f>SUM(O32:O37)</f>
        <v>27902.44</v>
      </c>
      <c r="P38" s="78">
        <f>SUM(P32:P37)</f>
        <v>1</v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3">
      <c r="A39" s="41" t="s">
        <v>28</v>
      </c>
      <c r="B39" s="12">
        <f t="shared" si="10"/>
        <v>15</v>
      </c>
      <c r="C39" s="8">
        <f t="shared" si="11"/>
        <v>1</v>
      </c>
      <c r="D39" s="13">
        <f t="shared" si="12"/>
        <v>23093.408760330578</v>
      </c>
      <c r="E39" s="23">
        <f t="shared" si="13"/>
        <v>27902.44</v>
      </c>
      <c r="F39" s="21">
        <f t="shared" si="14"/>
        <v>1</v>
      </c>
      <c r="G39" s="25"/>
      <c r="H39" s="26"/>
      <c r="I39" s="59"/>
      <c r="J39" s="25"/>
      <c r="K39" s="25"/>
      <c r="L39" s="25"/>
      <c r="M39" s="25"/>
      <c r="N39" s="26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s="49" customFormat="1" ht="30" customHeight="1" x14ac:dyDescent="0.3">
      <c r="A40" s="73" t="s">
        <v>34</v>
      </c>
      <c r="B40" s="12">
        <f t="shared" si="10"/>
        <v>0</v>
      </c>
      <c r="C40" s="8" t="str">
        <f t="shared" ref="C40" si="17">IF(B40,B40/$B$41,"")</f>
        <v/>
      </c>
      <c r="D40" s="13">
        <f t="shared" si="12"/>
        <v>0</v>
      </c>
      <c r="E40" s="14">
        <f t="shared" si="13"/>
        <v>0</v>
      </c>
      <c r="F40" s="21" t="str">
        <f t="shared" ref="F40" si="18">IF(E40,E40/$E$41,"")</f>
        <v/>
      </c>
      <c r="G40" s="47"/>
      <c r="H40" s="47"/>
      <c r="I40" s="45"/>
      <c r="J40" s="45"/>
      <c r="K40" s="45"/>
      <c r="L40" s="68"/>
      <c r="M40" s="46"/>
      <c r="N40" s="42"/>
      <c r="O40" s="42"/>
      <c r="P40" s="45"/>
      <c r="Q40" s="45"/>
      <c r="R40" s="68"/>
      <c r="S40" s="42"/>
      <c r="T40" s="42"/>
      <c r="U40" s="42"/>
      <c r="V40" s="45"/>
      <c r="W40" s="45"/>
      <c r="X40" s="68"/>
      <c r="Y40" s="44"/>
      <c r="Z40" s="44"/>
      <c r="AA40" s="44"/>
      <c r="AB40" s="44"/>
      <c r="AC40" s="45"/>
      <c r="AD40" s="45"/>
      <c r="AE40" s="68"/>
    </row>
    <row r="41" spans="1:33" s="49" customFormat="1" ht="30" customHeight="1" thickBot="1" x14ac:dyDescent="0.35">
      <c r="A41" s="60" t="s">
        <v>0</v>
      </c>
      <c r="B41" s="16">
        <f>SUM(B32:B40)</f>
        <v>15</v>
      </c>
      <c r="C41" s="17">
        <f>SUM(C32:C40)</f>
        <v>1</v>
      </c>
      <c r="D41" s="18">
        <f>SUM(D32:D40)</f>
        <v>23093.408760330578</v>
      </c>
      <c r="E41" s="18">
        <f>SUM(E32:E40)</f>
        <v>27902.44</v>
      </c>
      <c r="F41" s="19">
        <f>SUM(F32:F40)</f>
        <v>1</v>
      </c>
      <c r="G41" s="25"/>
      <c r="H41" s="26"/>
      <c r="I41" s="25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61"/>
      <c r="V41" s="45"/>
      <c r="W41" s="45"/>
      <c r="X41" s="68"/>
      <c r="Y41" s="44"/>
      <c r="Z41" s="44"/>
      <c r="AA41" s="44"/>
      <c r="AB41" s="44"/>
      <c r="AC41" s="45"/>
      <c r="AD41" s="45"/>
      <c r="AE41" s="68"/>
    </row>
    <row r="42" spans="1:33" ht="36" customHeight="1" x14ac:dyDescent="0.3">
      <c r="A42" s="68"/>
      <c r="B42" s="68"/>
      <c r="C42" s="68"/>
      <c r="D42" s="68"/>
      <c r="E42" s="68"/>
      <c r="F42" s="68"/>
      <c r="G42" s="25"/>
      <c r="H42" s="26"/>
      <c r="I42" s="25"/>
      <c r="J42" s="25"/>
      <c r="K42" s="25"/>
      <c r="L42" s="25"/>
      <c r="M42" s="25"/>
      <c r="N42" s="26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</row>
    <row r="43" spans="1:33" s="25" customFormat="1" ht="23.1" customHeight="1" x14ac:dyDescent="0.3">
      <c r="B43" s="26"/>
      <c r="H43" s="26"/>
      <c r="N43" s="26"/>
    </row>
    <row r="44" spans="1:33" s="25" customFormat="1" x14ac:dyDescent="0.3">
      <c r="B44" s="26"/>
      <c r="H44" s="26"/>
      <c r="N44" s="26"/>
    </row>
    <row r="45" spans="1:33" s="25" customFormat="1" x14ac:dyDescent="0.3">
      <c r="B45" s="26"/>
      <c r="H45" s="26"/>
      <c r="N45" s="26"/>
    </row>
    <row r="46" spans="1:33" s="25" customFormat="1" x14ac:dyDescent="0.3">
      <c r="B46" s="26"/>
      <c r="H46" s="26"/>
      <c r="N46" s="26"/>
    </row>
    <row r="47" spans="1:33" s="25" customFormat="1" x14ac:dyDescent="0.3">
      <c r="B47" s="26"/>
      <c r="H47" s="26"/>
      <c r="N47" s="26"/>
    </row>
    <row r="48" spans="1:33" s="25" customFormat="1" x14ac:dyDescent="0.3">
      <c r="B48" s="26"/>
      <c r="H48" s="26"/>
      <c r="N48" s="26"/>
    </row>
    <row r="49" spans="2:14" s="25" customForma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G101" s="27"/>
      <c r="H101" s="58"/>
      <c r="I101" s="27"/>
      <c r="J101" s="27"/>
      <c r="K101" s="27"/>
      <c r="L101" s="27"/>
      <c r="M101" s="27"/>
      <c r="N101" s="58"/>
      <c r="O101" s="27"/>
      <c r="P101" s="27"/>
      <c r="Q101" s="27"/>
      <c r="R101" s="27"/>
      <c r="S101" s="27"/>
      <c r="T101" s="27"/>
      <c r="U101" s="27"/>
    </row>
    <row r="102" spans="2:21" s="25" customFormat="1" x14ac:dyDescent="0.3">
      <c r="B102" s="26"/>
      <c r="G102" s="27"/>
      <c r="H102" s="58"/>
      <c r="I102" s="27"/>
      <c r="J102" s="27"/>
      <c r="K102" s="27"/>
      <c r="L102" s="27"/>
      <c r="M102" s="27"/>
      <c r="N102" s="58"/>
      <c r="O102" s="27"/>
      <c r="P102" s="27"/>
      <c r="Q102" s="27"/>
      <c r="R102" s="27"/>
      <c r="S102" s="27"/>
      <c r="T102" s="27"/>
      <c r="U102" s="27"/>
    </row>
    <row r="103" spans="2:21" s="25" customFormat="1" x14ac:dyDescent="0.3">
      <c r="B103" s="26"/>
      <c r="F103" s="27"/>
      <c r="G103" s="27"/>
      <c r="H103" s="58"/>
      <c r="I103" s="27"/>
      <c r="J103" s="27"/>
      <c r="K103" s="27"/>
      <c r="L103" s="27"/>
      <c r="M103" s="27"/>
      <c r="N103" s="58"/>
      <c r="O103" s="27"/>
      <c r="P103" s="27"/>
      <c r="Q103" s="27"/>
      <c r="R103" s="27"/>
      <c r="S103" s="27"/>
      <c r="T103" s="27"/>
      <c r="U103" s="27"/>
    </row>
  </sheetData>
  <mergeCells count="21">
    <mergeCell ref="J36:K36"/>
    <mergeCell ref="J38:K38"/>
    <mergeCell ref="J32:K32"/>
    <mergeCell ref="J33:K33"/>
    <mergeCell ref="J34:K34"/>
    <mergeCell ref="J35:K35"/>
    <mergeCell ref="J37:K37"/>
    <mergeCell ref="B10:AE10"/>
    <mergeCell ref="B11:F11"/>
    <mergeCell ref="G11:K11"/>
    <mergeCell ref="Q11:U11"/>
    <mergeCell ref="AA11:AE11"/>
    <mergeCell ref="V11:Z11"/>
    <mergeCell ref="A29:A31"/>
    <mergeCell ref="L11:P11"/>
    <mergeCell ref="L29:P30"/>
    <mergeCell ref="J29:K31"/>
    <mergeCell ref="A11:A12"/>
    <mergeCell ref="A25:H25"/>
    <mergeCell ref="B29:F30"/>
    <mergeCell ref="A24:Q24"/>
  </mergeCells>
  <pageMargins left="0.39370078740157483" right="0" top="0.55118110236220474" bottom="0.35433070866141736" header="0.31496062992125984" footer="0.31496062992125984"/>
  <pageSetup paperSize="8" scale="45" orientation="landscape" r:id="rId1"/>
  <ignoredErrors>
    <ignoredError sqref="F13:F17" unlockedFormula="1"/>
    <ignoredError sqref="M32:M35 C37:C39 C32:C36 M36:M37 C40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CONTRACTACIO 2019</vt:lpstr>
      <vt:lpstr>'CONTRACTACIO 2019'!Àrea_d'impressió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2019-03-28T18:40:15Z</cp:lastPrinted>
  <dcterms:created xsi:type="dcterms:W3CDTF">2016-02-03T12:33:15Z</dcterms:created>
  <dcterms:modified xsi:type="dcterms:W3CDTF">2020-11-16T09:07:04Z</dcterms:modified>
</cp:coreProperties>
</file>