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580" activeTab="3"/>
  </bookViews>
  <sheets>
    <sheet name="1T" sheetId="1" r:id="rId1"/>
    <sheet name="2T" sheetId="2" r:id="rId2"/>
    <sheet name="3T" sheetId="3" r:id="rId3"/>
    <sheet name="4T" sheetId="4" r:id="rId4"/>
  </sheets>
  <calcPr calcId="145621"/>
</workbook>
</file>

<file path=xl/calcChain.xml><?xml version="1.0" encoding="utf-8"?>
<calcChain xmlns="http://schemas.openxmlformats.org/spreadsheetml/2006/main">
  <c r="Y21" i="4" l="1"/>
  <c r="X21" i="4"/>
  <c r="W21" i="4"/>
  <c r="V21" i="4"/>
  <c r="U21" i="4"/>
  <c r="T21" i="4"/>
  <c r="S21" i="4"/>
  <c r="R21" i="4"/>
  <c r="Q21" i="4"/>
  <c r="P21" i="4"/>
  <c r="O21" i="4"/>
  <c r="N21" i="4"/>
  <c r="L21" i="4"/>
  <c r="J21" i="4"/>
  <c r="K20" i="4" s="1"/>
  <c r="H21" i="4"/>
  <c r="F21" i="4"/>
  <c r="G19" i="4" s="1"/>
  <c r="D21" i="4"/>
  <c r="B21" i="4"/>
  <c r="C20" i="4" s="1"/>
  <c r="M20" i="4"/>
  <c r="I20" i="4"/>
  <c r="G20" i="4"/>
  <c r="E20" i="4"/>
  <c r="M19" i="4"/>
  <c r="K19" i="4"/>
  <c r="I19" i="4"/>
  <c r="E19" i="4"/>
  <c r="C19" i="4"/>
  <c r="I18" i="4"/>
  <c r="I21" i="4" s="1"/>
  <c r="E18" i="4"/>
  <c r="E21" i="4" s="1"/>
  <c r="C18" i="4"/>
  <c r="M15" i="4"/>
  <c r="M21" i="4" s="1"/>
  <c r="I15" i="4"/>
  <c r="G15" i="4"/>
  <c r="E15" i="4"/>
  <c r="Y18" i="3"/>
  <c r="X18" i="3"/>
  <c r="W18" i="3"/>
  <c r="V18" i="3"/>
  <c r="U18" i="3"/>
  <c r="T18" i="3"/>
  <c r="S18" i="3"/>
  <c r="R18" i="3"/>
  <c r="Q18" i="3"/>
  <c r="P18" i="3"/>
  <c r="O18" i="3"/>
  <c r="N18" i="3"/>
  <c r="L18" i="3"/>
  <c r="J18" i="3"/>
  <c r="K16" i="3" s="1"/>
  <c r="K18" i="3" s="1"/>
  <c r="I18" i="3"/>
  <c r="H18" i="3"/>
  <c r="F18" i="3"/>
  <c r="D18" i="3"/>
  <c r="B18" i="3"/>
  <c r="C16" i="3" s="1"/>
  <c r="M16" i="3"/>
  <c r="M18" i="3" s="1"/>
  <c r="I16" i="3"/>
  <c r="G16" i="3"/>
  <c r="E16" i="3"/>
  <c r="I15" i="3"/>
  <c r="G15" i="3"/>
  <c r="E15" i="3"/>
  <c r="I12" i="3"/>
  <c r="G12" i="3"/>
  <c r="G18" i="3" s="1"/>
  <c r="E12" i="3"/>
  <c r="E18" i="3" s="1"/>
  <c r="L20" i="2"/>
  <c r="M14" i="2" s="1"/>
  <c r="J20" i="2"/>
  <c r="H20" i="2"/>
  <c r="I18" i="2" s="1"/>
  <c r="I20" i="2" s="1"/>
  <c r="F20" i="2"/>
  <c r="D20" i="2"/>
  <c r="E18" i="2" s="1"/>
  <c r="E20" i="2" s="1"/>
  <c r="B20" i="2"/>
  <c r="K18" i="2"/>
  <c r="G18" i="2"/>
  <c r="G20" i="2" s="1"/>
  <c r="C18" i="2"/>
  <c r="C20" i="2" s="1"/>
  <c r="K14" i="2"/>
  <c r="K20" i="2" s="1"/>
  <c r="C15" i="4" l="1"/>
  <c r="C21" i="4" s="1"/>
  <c r="K15" i="4"/>
  <c r="K21" i="4" s="1"/>
  <c r="G18" i="4"/>
  <c r="G21" i="4" s="1"/>
  <c r="C12" i="3"/>
  <c r="C18" i="3" s="1"/>
  <c r="C15" i="3"/>
  <c r="M18" i="2"/>
  <c r="M20" i="2" s="1"/>
  <c r="M21" i="1" l="1"/>
  <c r="K21" i="1" l="1"/>
  <c r="L21" i="1"/>
  <c r="M19" i="1"/>
  <c r="M15" i="1"/>
  <c r="K15" i="1"/>
  <c r="K19" i="1"/>
  <c r="F21" i="1"/>
  <c r="G19" i="1" s="1"/>
  <c r="G21" i="1" s="1"/>
  <c r="D21" i="1"/>
  <c r="E19" i="1"/>
  <c r="E21" i="1" s="1"/>
  <c r="H21" i="1" l="1"/>
  <c r="I19" i="1" l="1"/>
  <c r="I21" i="1" s="1"/>
  <c r="J21" i="1"/>
  <c r="B21" i="1"/>
  <c r="C19" i="1" s="1"/>
  <c r="C21" i="1" s="1"/>
  <c r="AA20" i="1" l="1"/>
</calcChain>
</file>

<file path=xl/sharedStrings.xml><?xml version="1.0" encoding="utf-8"?>
<sst xmlns="http://schemas.openxmlformats.org/spreadsheetml/2006/main" count="195" uniqueCount="33">
  <si>
    <t>Derivats d'acords marc</t>
  </si>
  <si>
    <t>Negociats</t>
  </si>
  <si>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</si>
  <si>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</si>
  <si>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</si>
  <si>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</si>
  <si>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</si>
  <si>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</si>
  <si>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</si>
  <si>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</si>
  <si>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</si>
  <si>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</si>
  <si>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Import</t>
  </si>
  <si>
    <t>% total contractes</t>
  </si>
  <si>
    <t>% total import</t>
  </si>
  <si>
    <t>Gestió Serveis Públics/Concessions</t>
  </si>
  <si>
    <t xml:space="preserve">Menors </t>
  </si>
  <si>
    <t>Procediment d'adjudicació</t>
  </si>
  <si>
    <t xml:space="preserve">RELACIÓ DE CONTRACTES 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</si>
  <si>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2017</t>
    </r>
  </si>
  <si>
    <t>ENS:    Cementiris de Barcelona, SA</t>
  </si>
  <si>
    <t>* Menors derivats autorització genèrica de despesa</t>
  </si>
  <si>
    <t>----</t>
  </si>
  <si>
    <t>* La informació sobre el nombre de contractes derivats d'acords marc d'una autorització genèrica de despesa també es publicarà un cop finalitzat l'any, i igualment s'informarà la despesa trimestral.</t>
  </si>
  <si>
    <t>* Els lots es comptabilitzen com a contractes independents.</t>
  </si>
  <si>
    <t>* No s'indiquen els contractes patrimonials, ni IBIS.</t>
  </si>
  <si>
    <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vint-i-vuitena, apartat 1 punt e) de les bases d'execució 2017 de l'Ajuntament de Barcelona. </t>
    </r>
    <r>
      <rPr>
        <b/>
        <i/>
        <sz val="10"/>
        <color theme="5" tint="-0.249977111117893"/>
        <rFont val="Arial"/>
        <family val="2"/>
      </rPr>
      <t xml:space="preserve">http://ajuntament.barcelona.cat/pressupostos2017/ca/docs/Llibre_Verd_Pressupost_2017.pdf </t>
    </r>
    <r>
      <rPr>
        <b/>
        <sz val="10"/>
        <color theme="5" tint="-0.249977111117893"/>
        <rFont val="Arial"/>
        <family val="2"/>
      </rPr>
      <t xml:space="preserve">   </t>
    </r>
    <r>
      <rPr>
        <b/>
        <sz val="10"/>
        <rFont val="Arial"/>
        <family val="2"/>
      </rPr>
      <t xml:space="preserve">Trimestralment, però, s'informarà de la despesa efectuada. </t>
    </r>
  </si>
  <si>
    <r>
      <rPr>
        <b/>
        <sz val="13"/>
        <color theme="1"/>
        <rFont val="Calibri"/>
        <family val="2"/>
        <scheme val="minor"/>
      </rPr>
      <t>SEGON TRIMESTRE</t>
    </r>
    <r>
      <rPr>
        <sz val="13"/>
        <color theme="1"/>
        <rFont val="Calibri"/>
        <family val="2"/>
        <scheme val="minor"/>
      </rPr>
      <t xml:space="preserve">:     </t>
    </r>
    <r>
      <rPr>
        <b/>
        <i/>
        <sz val="13"/>
        <color theme="1"/>
        <rFont val="Arial"/>
        <family val="2"/>
      </rPr>
      <t>1 de abril a 31 de juny de 2017</t>
    </r>
  </si>
  <si>
    <t>ENS:    CEMENTIRIS DE BARCELONA, SA</t>
  </si>
  <si>
    <t>RELACIÓ DE LA CONTRACTACIÓ TRIMESTRAL</t>
  </si>
  <si>
    <r>
      <rPr>
        <b/>
        <sz val="14"/>
        <color theme="1"/>
        <rFont val="Calibri"/>
        <family val="2"/>
        <scheme val="minor"/>
      </rPr>
      <t>TERCER TRIMESTRE:</t>
    </r>
    <r>
      <rPr>
        <b/>
        <sz val="13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  </t>
    </r>
    <r>
      <rPr>
        <b/>
        <i/>
        <sz val="12"/>
        <color theme="1"/>
        <rFont val="Arial"/>
        <family val="2"/>
      </rPr>
      <t>1 de juliol a 30 de setembre de 2017</t>
    </r>
  </si>
  <si>
    <r>
      <t xml:space="preserve">QUART TRIMESTRE:     </t>
    </r>
    <r>
      <rPr>
        <b/>
        <i/>
        <sz val="12"/>
        <color theme="1"/>
        <rFont val="Arial"/>
        <family val="2"/>
      </rPr>
      <t>1 d'octubre a 31 de desembre</t>
    </r>
  </si>
  <si>
    <t>ENS:   Cementiris de Barcelona,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</si>
</sst>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justify"/>
    </xf>
    <xf numFmtId="0" fontId="0" fillId="2" borderId="0" xfId="0" applyFont="1" applyFill="1"/>
    <xf numFmtId="0" fontId="1" fillId="2" borderId="0" xfId="0" applyFont="1" applyFill="1" applyAlignment="1"/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justify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0" fontId="3" fillId="2" borderId="5" xfId="0" applyFont="1" applyFill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wrapText="1"/>
    </xf>
    <xf numFmtId="0" fontId="9" fillId="2" borderId="20" xfId="0" applyFont="1" applyFill="1" applyBorder="1" applyAlignment="1">
      <alignment wrapText="1"/>
    </xf>
    <xf numFmtId="4" fontId="9" fillId="2" borderId="20" xfId="0" applyNumberFormat="1" applyFont="1" applyFill="1" applyBorder="1" applyAlignment="1">
      <alignment horizontal="center" wrapText="1"/>
    </xf>
    <xf numFmtId="0" fontId="10" fillId="2" borderId="20" xfId="0" applyFont="1" applyFill="1" applyBorder="1" applyAlignment="1">
      <alignment wrapText="1"/>
    </xf>
    <xf numFmtId="0" fontId="10" fillId="2" borderId="2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wrapText="1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Fill="1"/>
    <xf numFmtId="3" fontId="0" fillId="0" borderId="0" xfId="0" applyNumberFormat="1" applyFill="1"/>
    <xf numFmtId="4" fontId="0" fillId="0" borderId="0" xfId="0" applyNumberFormat="1"/>
    <xf numFmtId="0" fontId="8" fillId="2" borderId="1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19" xfId="0" applyFont="1" applyFill="1" applyBorder="1" applyAlignment="1">
      <alignment vertical="top" wrapText="1"/>
    </xf>
    <xf numFmtId="0" fontId="13" fillId="2" borderId="18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wrapText="1"/>
    </xf>
    <xf numFmtId="0" fontId="13" fillId="2" borderId="20" xfId="0" applyFont="1" applyFill="1" applyBorder="1" applyAlignment="1">
      <alignment wrapText="1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21" fillId="0" borderId="0" xfId="0" applyFont="1"/>
    <xf numFmtId="3" fontId="0" fillId="0" borderId="0" xfId="0" applyNumberFormat="1"/>
    <xf numFmtId="4" fontId="0" fillId="0" borderId="0" xfId="0" applyNumberFormat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4" fontId="4" fillId="0" borderId="1" xfId="0" quotePrefix="1" applyNumberFormat="1" applyFont="1" applyFill="1" applyBorder="1" applyAlignment="1">
      <alignment horizontal="center" vertical="center"/>
    </xf>
    <xf numFmtId="2" fontId="4" fillId="0" borderId="4" xfId="1" quotePrefix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4" fontId="10" fillId="2" borderId="20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3" fontId="4" fillId="0" borderId="1" xfId="0" quotePrefix="1" applyNumberFormat="1" applyFont="1" applyBorder="1" applyAlignment="1">
      <alignment horizontal="center"/>
    </xf>
    <xf numFmtId="4" fontId="4" fillId="0" borderId="1" xfId="0" quotePrefix="1" applyNumberFormat="1" applyFont="1" applyFill="1" applyBorder="1" applyAlignment="1">
      <alignment horizontal="center"/>
    </xf>
    <xf numFmtId="3" fontId="4" fillId="0" borderId="4" xfId="0" quotePrefix="1" applyNumberFormat="1" applyFont="1" applyBorder="1" applyAlignment="1">
      <alignment horizontal="center"/>
    </xf>
    <xf numFmtId="2" fontId="4" fillId="0" borderId="4" xfId="1" quotePrefix="1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1" fontId="4" fillId="0" borderId="1" xfId="1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1</xdr:col>
      <xdr:colOff>8626</xdr:colOff>
      <xdr:row>2</xdr:row>
      <xdr:rowOff>151502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669033" cy="4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2234242</xdr:colOff>
      <xdr:row>2</xdr:row>
      <xdr:rowOff>151502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2186618" cy="4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2484408</xdr:colOff>
      <xdr:row>2</xdr:row>
      <xdr:rowOff>151502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2436784" cy="4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77" zoomScaleNormal="77" workbookViewId="0">
      <selection activeCell="I33" sqref="I33"/>
    </sheetView>
  </sheetViews>
  <sheetFormatPr defaultColWidth="9.125" defaultRowHeight="14.3" x14ac:dyDescent="0.25"/>
  <cols>
    <col min="1" max="1" width="24.75" customWidth="1"/>
    <col min="2" max="2" width="9.75" style="18" customWidth="1"/>
    <col min="3" max="3" width="12.75" customWidth="1"/>
    <col min="4" max="4" width="18.125" customWidth="1"/>
    <col min="5" max="5" width="10.875" customWidth="1"/>
    <col min="6" max="6" width="9.875" style="18" customWidth="1"/>
    <col min="7" max="7" width="13" bestFit="1" customWidth="1"/>
    <col min="8" max="8" width="17.75" customWidth="1"/>
    <col min="9" max="9" width="9.75" customWidth="1"/>
    <col min="10" max="10" width="9.75" style="18" customWidth="1"/>
    <col min="11" max="11" width="11.375" customWidth="1"/>
    <col min="12" max="12" width="17.75" customWidth="1"/>
    <col min="13" max="15" width="9.75" customWidth="1"/>
    <col min="16" max="16" width="13.875" customWidth="1"/>
    <col min="17" max="17" width="9.75" customWidth="1"/>
    <col min="18" max="18" width="9.125" customWidth="1"/>
    <col min="19" max="19" width="12.375" customWidth="1"/>
    <col min="20" max="20" width="14.875" customWidth="1"/>
    <col min="21" max="22" width="9.75" customWidth="1"/>
    <col min="23" max="23" width="12.625" customWidth="1"/>
    <col min="24" max="24" width="14.875" customWidth="1"/>
    <col min="25" max="26" width="9.75" customWidth="1"/>
    <col min="27" max="27" width="15.875" customWidth="1"/>
    <col min="28" max="28" width="17.75" customWidth="1"/>
    <col min="29" max="29" width="9.75" customWidth="1"/>
  </cols>
  <sheetData>
    <row r="1" spans="1:25" ht="14.95" x14ac:dyDescent="0.25">
      <c r="A1" s="1"/>
      <c r="B1" s="15"/>
      <c r="C1" s="1"/>
      <c r="D1" s="1"/>
      <c r="E1" s="1"/>
      <c r="F1" s="15"/>
      <c r="G1" s="1"/>
      <c r="H1" s="1"/>
      <c r="I1" s="1"/>
    </row>
    <row r="2" spans="1:25" ht="14.95" x14ac:dyDescent="0.25">
      <c r="A2" s="1"/>
      <c r="B2" s="15"/>
      <c r="C2" s="1"/>
      <c r="D2" s="1"/>
      <c r="E2" s="1"/>
      <c r="F2" s="15"/>
      <c r="G2" s="1"/>
      <c r="H2" s="1"/>
      <c r="I2" s="1"/>
    </row>
    <row r="3" spans="1:25" ht="14.95" x14ac:dyDescent="0.25">
      <c r="A3" s="1"/>
      <c r="B3" s="15"/>
      <c r="C3" s="1"/>
      <c r="D3" s="1"/>
      <c r="E3" s="1"/>
      <c r="F3" s="15"/>
      <c r="G3" s="1"/>
      <c r="H3" s="1"/>
      <c r="I3" s="1"/>
    </row>
    <row r="4" spans="1:25" ht="14.95" x14ac:dyDescent="0.25">
      <c r="A4" s="1"/>
      <c r="B4" s="15"/>
      <c r="C4" s="1"/>
      <c r="D4" s="1"/>
      <c r="E4" s="1"/>
      <c r="F4" s="15"/>
      <c r="G4" s="1"/>
      <c r="H4" s="1"/>
      <c r="I4" s="1"/>
    </row>
    <row r="5" spans="1:25" ht="14.95" x14ac:dyDescent="0.25">
      <c r="A5" s="1"/>
      <c r="B5" s="15"/>
      <c r="C5" s="1"/>
      <c r="D5" s="1"/>
      <c r="E5" s="1"/>
      <c r="F5" s="15"/>
      <c r="G5" s="1"/>
      <c r="H5" s="1"/>
      <c r="I5" s="1"/>
    </row>
    <row r="6" spans="1:25" ht="30.75" customHeight="1" x14ac:dyDescent="0.25">
      <c r="A6" s="39" t="s">
        <v>18</v>
      </c>
      <c r="B6" s="15"/>
      <c r="C6" s="1"/>
      <c r="D6" s="1"/>
      <c r="E6" s="1"/>
      <c r="F6" s="15"/>
      <c r="G6" s="1"/>
      <c r="H6" s="1"/>
      <c r="I6" s="1"/>
    </row>
    <row r="7" spans="1:25" ht="6.8" customHeight="1" x14ac:dyDescent="0.25">
      <c r="A7" s="2"/>
      <c r="B7" s="15"/>
      <c r="C7" s="1"/>
      <c r="D7" s="1"/>
      <c r="E7" s="1"/>
      <c r="F7" s="15"/>
      <c r="G7" s="1"/>
      <c r="H7" s="1"/>
      <c r="I7" s="1"/>
    </row>
    <row r="8" spans="1:25" ht="24.8" customHeight="1" x14ac:dyDescent="0.3">
      <c r="A8" s="36" t="s">
        <v>19</v>
      </c>
      <c r="B8" s="37"/>
      <c r="C8" s="38"/>
      <c r="D8" s="38"/>
      <c r="E8" s="20"/>
      <c r="F8" s="15"/>
      <c r="G8" s="1"/>
      <c r="H8" s="1"/>
      <c r="I8" s="1"/>
    </row>
    <row r="9" spans="1:25" ht="34.5" customHeight="1" x14ac:dyDescent="0.25">
      <c r="A9" s="89" t="s">
        <v>20</v>
      </c>
      <c r="B9" s="89"/>
      <c r="C9" s="89"/>
      <c r="D9" s="89"/>
      <c r="E9" s="1"/>
      <c r="F9" s="15"/>
      <c r="G9" s="1"/>
      <c r="H9" s="1"/>
      <c r="I9" s="1"/>
    </row>
    <row r="10" spans="1:25" ht="13.6" customHeight="1" x14ac:dyDescent="0.25">
      <c r="A10" s="21"/>
      <c r="B10" s="14"/>
      <c r="C10" s="1"/>
      <c r="D10" s="1"/>
      <c r="E10" s="1"/>
      <c r="F10" s="15"/>
      <c r="G10" s="1"/>
      <c r="H10" s="1"/>
      <c r="I10" s="1"/>
    </row>
    <row r="11" spans="1:25" ht="16.5" customHeight="1" x14ac:dyDescent="0.25">
      <c r="A11" s="1"/>
      <c r="B11" s="15"/>
      <c r="C11" s="1"/>
      <c r="D11" s="1"/>
      <c r="E11" s="1"/>
      <c r="F11" s="15"/>
      <c r="G11" s="1"/>
      <c r="H11" s="1"/>
      <c r="I11" s="1"/>
    </row>
    <row r="12" spans="1:25" ht="39.1" customHeight="1" x14ac:dyDescent="0.25">
      <c r="A12" s="3"/>
      <c r="B12" s="92" t="s">
        <v>10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</row>
    <row r="13" spans="1:25" ht="30.1" customHeight="1" x14ac:dyDescent="0.25">
      <c r="A13" s="90" t="s">
        <v>17</v>
      </c>
      <c r="B13" s="97" t="s">
        <v>7</v>
      </c>
      <c r="C13" s="95"/>
      <c r="D13" s="95"/>
      <c r="E13" s="96"/>
      <c r="F13" s="95" t="s">
        <v>5</v>
      </c>
      <c r="G13" s="95"/>
      <c r="H13" s="95"/>
      <c r="I13" s="96"/>
      <c r="J13" s="95" t="s">
        <v>6</v>
      </c>
      <c r="K13" s="95"/>
      <c r="L13" s="95"/>
      <c r="M13" s="96"/>
      <c r="N13" s="95" t="s">
        <v>15</v>
      </c>
      <c r="O13" s="95"/>
      <c r="P13" s="95"/>
      <c r="Q13" s="96"/>
      <c r="R13" s="95" t="s">
        <v>8</v>
      </c>
      <c r="S13" s="95"/>
      <c r="T13" s="95"/>
      <c r="U13" s="96"/>
      <c r="V13" s="95" t="s">
        <v>9</v>
      </c>
      <c r="W13" s="95"/>
      <c r="X13" s="95"/>
      <c r="Y13" s="96"/>
    </row>
    <row r="14" spans="1:25" ht="30.1" customHeight="1" x14ac:dyDescent="0.25">
      <c r="A14" s="91"/>
      <c r="B14" s="13" t="s">
        <v>11</v>
      </c>
      <c r="C14" s="19" t="s">
        <v>13</v>
      </c>
      <c r="D14" s="13" t="s">
        <v>12</v>
      </c>
      <c r="E14" s="24" t="s">
        <v>14</v>
      </c>
      <c r="F14" s="11" t="s">
        <v>11</v>
      </c>
      <c r="G14" s="19" t="s">
        <v>13</v>
      </c>
      <c r="H14" s="13" t="s">
        <v>12</v>
      </c>
      <c r="I14" s="24" t="s">
        <v>14</v>
      </c>
      <c r="J14" s="11" t="s">
        <v>11</v>
      </c>
      <c r="K14" s="19" t="s">
        <v>13</v>
      </c>
      <c r="L14" s="13" t="s">
        <v>12</v>
      </c>
      <c r="M14" s="24" t="s">
        <v>14</v>
      </c>
      <c r="N14" s="11" t="s">
        <v>11</v>
      </c>
      <c r="O14" s="19" t="s">
        <v>13</v>
      </c>
      <c r="P14" s="13" t="s">
        <v>12</v>
      </c>
      <c r="Q14" s="24" t="s">
        <v>14</v>
      </c>
      <c r="R14" s="11" t="s">
        <v>11</v>
      </c>
      <c r="S14" s="19" t="s">
        <v>13</v>
      </c>
      <c r="T14" s="13" t="s">
        <v>12</v>
      </c>
      <c r="U14" s="24" t="s">
        <v>14</v>
      </c>
      <c r="V14" s="11" t="s">
        <v>11</v>
      </c>
      <c r="W14" s="19" t="s">
        <v>13</v>
      </c>
      <c r="X14" s="13" t="s">
        <v>12</v>
      </c>
      <c r="Y14" s="24" t="s">
        <v>14</v>
      </c>
    </row>
    <row r="15" spans="1:25" s="44" customFormat="1" ht="36" customHeight="1" x14ac:dyDescent="0.25">
      <c r="A15" s="10" t="s">
        <v>2</v>
      </c>
      <c r="B15" s="16"/>
      <c r="C15" s="40"/>
      <c r="D15" s="41"/>
      <c r="E15" s="42"/>
      <c r="F15" s="22"/>
      <c r="G15" s="40"/>
      <c r="H15" s="41"/>
      <c r="I15" s="42"/>
      <c r="J15" s="22">
        <v>1</v>
      </c>
      <c r="K15" s="40">
        <f>(J15*100)/J21</f>
        <v>0.56818181818181823</v>
      </c>
      <c r="L15" s="41">
        <v>141693.41999999998</v>
      </c>
      <c r="M15" s="42">
        <f>(L15*100)/L21</f>
        <v>34.028274847011538</v>
      </c>
      <c r="N15" s="43"/>
      <c r="O15" s="40"/>
      <c r="P15" s="41"/>
      <c r="Q15" s="42"/>
      <c r="R15" s="43"/>
      <c r="S15" s="40"/>
      <c r="T15" s="41"/>
      <c r="U15" s="42"/>
      <c r="V15" s="43"/>
      <c r="W15" s="40"/>
      <c r="X15" s="41"/>
      <c r="Y15" s="42"/>
    </row>
    <row r="16" spans="1:25" s="6" customFormat="1" ht="36" customHeight="1" x14ac:dyDescent="0.2">
      <c r="A16" s="35" t="s">
        <v>3</v>
      </c>
      <c r="B16" s="16"/>
      <c r="C16" s="4"/>
      <c r="D16" s="7"/>
      <c r="E16" s="25"/>
      <c r="F16" s="22"/>
      <c r="G16" s="4"/>
      <c r="H16" s="7"/>
      <c r="I16" s="25"/>
      <c r="J16" s="22"/>
      <c r="K16" s="4"/>
      <c r="L16" s="7"/>
      <c r="M16" s="25"/>
      <c r="N16" s="26"/>
      <c r="O16" s="4"/>
      <c r="P16" s="7"/>
      <c r="Q16" s="25"/>
      <c r="R16" s="26"/>
      <c r="S16" s="4"/>
      <c r="T16" s="7"/>
      <c r="U16" s="25"/>
      <c r="V16" s="26"/>
      <c r="W16" s="4"/>
      <c r="X16" s="7"/>
      <c r="Y16" s="25"/>
    </row>
    <row r="17" spans="1:27" s="6" customFormat="1" ht="36" customHeight="1" x14ac:dyDescent="0.2">
      <c r="A17" s="10" t="s">
        <v>1</v>
      </c>
      <c r="B17" s="17"/>
      <c r="C17" s="4"/>
      <c r="D17" s="8"/>
      <c r="E17" s="25"/>
      <c r="F17" s="23"/>
      <c r="G17" s="4"/>
      <c r="H17" s="8"/>
      <c r="I17" s="25"/>
      <c r="J17" s="23"/>
      <c r="K17" s="4"/>
      <c r="L17" s="8"/>
      <c r="M17" s="25"/>
      <c r="N17" s="27"/>
      <c r="O17" s="4"/>
      <c r="P17" s="8"/>
      <c r="Q17" s="25"/>
      <c r="R17" s="27"/>
      <c r="S17" s="4"/>
      <c r="T17" s="8"/>
      <c r="U17" s="25"/>
      <c r="V17" s="27"/>
      <c r="W17" s="4"/>
      <c r="X17" s="8"/>
      <c r="Y17" s="25"/>
    </row>
    <row r="18" spans="1:27" s="6" customFormat="1" ht="36" customHeight="1" x14ac:dyDescent="0.2">
      <c r="A18" s="12" t="s">
        <v>0</v>
      </c>
      <c r="B18" s="16"/>
      <c r="C18" s="4"/>
      <c r="D18" s="5"/>
      <c r="E18" s="25"/>
      <c r="F18" s="22"/>
      <c r="G18" s="4"/>
      <c r="H18" s="5"/>
      <c r="I18" s="25"/>
      <c r="J18" s="22"/>
      <c r="K18" s="4"/>
      <c r="L18" s="5"/>
      <c r="M18" s="25"/>
      <c r="N18" s="26"/>
      <c r="O18" s="4"/>
      <c r="P18" s="5"/>
      <c r="Q18" s="25"/>
      <c r="R18" s="26"/>
      <c r="S18" s="4"/>
      <c r="T18" s="5"/>
      <c r="U18" s="25"/>
      <c r="V18" s="26"/>
      <c r="W18" s="4"/>
      <c r="X18" s="5"/>
      <c r="Y18" s="25"/>
    </row>
    <row r="19" spans="1:27" s="44" customFormat="1" ht="39.9" customHeight="1" thickBot="1" x14ac:dyDescent="0.3">
      <c r="A19" s="10" t="s">
        <v>16</v>
      </c>
      <c r="B19" s="16">
        <v>13</v>
      </c>
      <c r="C19" s="40">
        <f>(B19*100)/B21</f>
        <v>100</v>
      </c>
      <c r="D19" s="41">
        <v>147159.9</v>
      </c>
      <c r="E19" s="42">
        <f>(D19*100)/D21</f>
        <v>100</v>
      </c>
      <c r="F19" s="22">
        <v>178</v>
      </c>
      <c r="G19" s="40">
        <f>(F19*100)/F21</f>
        <v>100</v>
      </c>
      <c r="H19" s="41">
        <v>720672.66</v>
      </c>
      <c r="I19" s="42">
        <f>(H19*100)/H21</f>
        <v>100</v>
      </c>
      <c r="J19" s="22">
        <v>175</v>
      </c>
      <c r="K19" s="40">
        <f>(J19*100)/J21</f>
        <v>99.431818181818187</v>
      </c>
      <c r="L19" s="41">
        <v>274705.65000000002</v>
      </c>
      <c r="M19" s="42">
        <f>(L19*100)/L21</f>
        <v>65.971725152988455</v>
      </c>
      <c r="N19" s="43"/>
      <c r="O19" s="40"/>
      <c r="P19" s="41"/>
      <c r="Q19" s="42"/>
      <c r="R19" s="43"/>
      <c r="S19" s="40"/>
      <c r="T19" s="41"/>
      <c r="U19" s="42"/>
      <c r="V19" s="43"/>
      <c r="W19" s="40"/>
      <c r="X19" s="41"/>
      <c r="Y19" s="42"/>
    </row>
    <row r="20" spans="1:27" s="6" customFormat="1" ht="39.9" customHeight="1" thickBot="1" x14ac:dyDescent="0.25">
      <c r="A20" s="60" t="s">
        <v>21</v>
      </c>
      <c r="B20" s="45"/>
      <c r="C20" s="45"/>
      <c r="D20" s="46"/>
      <c r="E20" s="47"/>
      <c r="F20" s="48"/>
      <c r="G20" s="47"/>
      <c r="H20" s="49"/>
      <c r="I20" s="50"/>
      <c r="J20" s="51"/>
      <c r="K20" s="45"/>
      <c r="L20" s="46"/>
      <c r="M20" s="52"/>
      <c r="N20" s="53"/>
      <c r="O20" s="54"/>
      <c r="P20" s="54" t="s">
        <v>22</v>
      </c>
      <c r="Q20" s="50" t="s">
        <v>22</v>
      </c>
      <c r="R20" s="55" t="s">
        <v>22</v>
      </c>
      <c r="S20" s="55" t="s">
        <v>22</v>
      </c>
      <c r="T20" s="55" t="s">
        <v>22</v>
      </c>
      <c r="U20" s="56" t="s">
        <v>22</v>
      </c>
      <c r="V20" s="55" t="s">
        <v>22</v>
      </c>
      <c r="W20" s="55" t="s">
        <v>22</v>
      </c>
      <c r="X20" s="55" t="s">
        <v>22</v>
      </c>
      <c r="Y20" s="57" t="s">
        <v>22</v>
      </c>
      <c r="Z20" s="58" t="s">
        <v>22</v>
      </c>
      <c r="AA20" s="59">
        <f>SUM(D20:P20)</f>
        <v>0</v>
      </c>
    </row>
    <row r="21" spans="1:27" s="9" customFormat="1" ht="32.950000000000003" customHeight="1" x14ac:dyDescent="0.25">
      <c r="A21" s="28" t="s">
        <v>4</v>
      </c>
      <c r="B21" s="29">
        <f>SUM(B19:B20)</f>
        <v>13</v>
      </c>
      <c r="C21" s="30">
        <f>SUM(C15:C20)</f>
        <v>100</v>
      </c>
      <c r="D21" s="31">
        <f>SUM(D19:D20)</f>
        <v>147159.9</v>
      </c>
      <c r="E21" s="32">
        <f>SUM(E15:E20)</f>
        <v>100</v>
      </c>
      <c r="F21" s="33">
        <f>SUM(F19:F20)</f>
        <v>178</v>
      </c>
      <c r="G21" s="30">
        <f>SUM(G15:G20)</f>
        <v>100</v>
      </c>
      <c r="H21" s="31">
        <f>SUM(H19:H20)</f>
        <v>720672.66</v>
      </c>
      <c r="I21" s="32">
        <f>SUM(I15:I20)</f>
        <v>100</v>
      </c>
      <c r="J21" s="33">
        <f>SUM(J15:J20)</f>
        <v>176</v>
      </c>
      <c r="K21" s="30">
        <f>SUM(K15:K20)</f>
        <v>100</v>
      </c>
      <c r="L21" s="31">
        <f>SUM(L15:L20)</f>
        <v>416399.07</v>
      </c>
      <c r="M21" s="32">
        <f>SUM(M15:M20)</f>
        <v>100</v>
      </c>
      <c r="N21" s="34"/>
      <c r="O21" s="30"/>
      <c r="P21" s="31"/>
      <c r="Q21" s="32"/>
      <c r="R21" s="34"/>
      <c r="S21" s="30"/>
      <c r="T21" s="31"/>
      <c r="U21" s="32"/>
      <c r="V21" s="34"/>
      <c r="W21" s="30"/>
      <c r="X21" s="31"/>
      <c r="Y21" s="32"/>
    </row>
    <row r="22" spans="1:27" ht="18.7" customHeight="1" x14ac:dyDescent="0.25"/>
    <row r="23" spans="1:27" s="61" customFormat="1" x14ac:dyDescent="0.25">
      <c r="A23" s="76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</row>
    <row r="24" spans="1:27" s="61" customFormat="1" x14ac:dyDescent="0.2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</row>
    <row r="25" spans="1:27" s="62" customFormat="1" x14ac:dyDescent="0.25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</row>
    <row r="26" spans="1:27" s="63" customFormat="1" ht="20.25" customHeight="1" x14ac:dyDescent="0.25">
      <c r="A26" s="82" t="s">
        <v>23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27" s="62" customFormat="1" ht="18.7" customHeight="1" x14ac:dyDescent="0.25">
      <c r="A27" s="85" t="s">
        <v>24</v>
      </c>
      <c r="B27" s="86"/>
      <c r="C27" s="86"/>
      <c r="D27" s="86"/>
      <c r="E27" s="86"/>
      <c r="F27" s="86"/>
      <c r="G27" s="86"/>
      <c r="H27" s="86"/>
      <c r="I27" s="65"/>
      <c r="J27" s="64"/>
      <c r="K27" s="64"/>
      <c r="L27" s="64"/>
      <c r="M27" s="64"/>
      <c r="N27" s="64"/>
      <c r="O27" s="66"/>
    </row>
    <row r="28" spans="1:27" s="62" customFormat="1" ht="18" customHeight="1" x14ac:dyDescent="0.25">
      <c r="A28" s="87" t="s">
        <v>25</v>
      </c>
      <c r="B28" s="88"/>
      <c r="C28" s="88"/>
      <c r="D28" s="88"/>
      <c r="E28" s="67"/>
      <c r="F28" s="67"/>
      <c r="G28" s="68"/>
      <c r="H28" s="69"/>
      <c r="I28" s="70"/>
      <c r="J28" s="69"/>
      <c r="K28" s="69"/>
      <c r="L28" s="69"/>
      <c r="M28" s="69"/>
      <c r="N28" s="69"/>
      <c r="O28" s="71"/>
    </row>
    <row r="29" spans="1:27" ht="14.95" x14ac:dyDescent="0.25">
      <c r="A29" s="1"/>
      <c r="B29" s="15"/>
      <c r="C29" s="1"/>
      <c r="D29" s="1"/>
      <c r="E29" s="1"/>
    </row>
    <row r="32" spans="1:27" ht="14.95" x14ac:dyDescent="0.25">
      <c r="C32" s="74"/>
      <c r="D32" s="73"/>
      <c r="F32" s="72"/>
      <c r="G32" s="75"/>
    </row>
  </sheetData>
  <mergeCells count="13">
    <mergeCell ref="A23:O25"/>
    <mergeCell ref="A26:O26"/>
    <mergeCell ref="A27:H27"/>
    <mergeCell ref="A28:D28"/>
    <mergeCell ref="A9:D9"/>
    <mergeCell ref="A13:A14"/>
    <mergeCell ref="B12:Y12"/>
    <mergeCell ref="N13:Q13"/>
    <mergeCell ref="R13:U13"/>
    <mergeCell ref="V13:Y13"/>
    <mergeCell ref="B13:E13"/>
    <mergeCell ref="F13:I13"/>
    <mergeCell ref="J13:M13"/>
  </mergeCells>
  <pageMargins left="0.39370078740157483" right="0" top="0.55118110236220474" bottom="0.55118110236220474" header="0.31496062992125984" footer="0.31496062992125984"/>
  <pageSetup paperSize="8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B11" sqref="B11:Y11"/>
    </sheetView>
  </sheetViews>
  <sheetFormatPr defaultColWidth="9.125" defaultRowHeight="14.3" x14ac:dyDescent="0.25"/>
  <cols>
    <col min="1" max="1" width="24.75" customWidth="1"/>
    <col min="2" max="2" width="9.75" style="18" customWidth="1"/>
    <col min="3" max="3" width="12.75" customWidth="1"/>
    <col min="4" max="4" width="18.125" customWidth="1"/>
    <col min="5" max="5" width="10.875" customWidth="1"/>
    <col min="6" max="6" width="13.25" style="18" bestFit="1" customWidth="1"/>
    <col min="7" max="7" width="12.125" customWidth="1"/>
    <col min="8" max="8" width="17.75" customWidth="1"/>
    <col min="9" max="9" width="9.75" customWidth="1"/>
    <col min="10" max="10" width="9.75" style="18" customWidth="1"/>
    <col min="11" max="11" width="11.375" customWidth="1"/>
    <col min="12" max="12" width="17.75" customWidth="1"/>
    <col min="13" max="15" width="9.75" customWidth="1"/>
    <col min="16" max="16" width="17.75" customWidth="1"/>
    <col min="17" max="17" width="9.75" customWidth="1"/>
    <col min="18" max="18" width="9.125" customWidth="1"/>
    <col min="19" max="19" width="12.375" customWidth="1"/>
    <col min="20" max="20" width="10.875" customWidth="1"/>
    <col min="21" max="22" width="9.75" customWidth="1"/>
    <col min="23" max="23" width="12.625" customWidth="1"/>
    <col min="24" max="24" width="11" customWidth="1"/>
    <col min="25" max="25" width="9.75" customWidth="1"/>
    <col min="26" max="26" width="17.75" customWidth="1"/>
    <col min="27" max="27" width="9.75" customWidth="1"/>
  </cols>
  <sheetData>
    <row r="1" spans="1:25" x14ac:dyDescent="0.25">
      <c r="B1"/>
      <c r="F1"/>
    </row>
    <row r="2" spans="1:25" x14ac:dyDescent="0.25">
      <c r="B2"/>
      <c r="F2"/>
    </row>
    <row r="3" spans="1:25" x14ac:dyDescent="0.25">
      <c r="B3"/>
      <c r="F3"/>
    </row>
    <row r="4" spans="1:25" x14ac:dyDescent="0.25">
      <c r="B4"/>
      <c r="F4"/>
    </row>
    <row r="5" spans="1:25" ht="21.1" x14ac:dyDescent="0.35">
      <c r="A5" s="98" t="s">
        <v>18</v>
      </c>
      <c r="B5"/>
      <c r="F5"/>
    </row>
    <row r="6" spans="1:25" x14ac:dyDescent="0.25">
      <c r="B6"/>
      <c r="F6"/>
    </row>
    <row r="7" spans="1:25" ht="17" x14ac:dyDescent="0.3">
      <c r="A7" s="99" t="s">
        <v>27</v>
      </c>
      <c r="B7"/>
      <c r="F7"/>
    </row>
    <row r="8" spans="1:25" ht="19.05" x14ac:dyDescent="0.35">
      <c r="A8" s="100" t="s">
        <v>28</v>
      </c>
      <c r="B8"/>
      <c r="F8"/>
    </row>
    <row r="9" spans="1:25" x14ac:dyDescent="0.25">
      <c r="B9"/>
      <c r="F9"/>
    </row>
    <row r="10" spans="1:25" x14ac:dyDescent="0.25">
      <c r="B10"/>
      <c r="F10"/>
      <c r="J10"/>
    </row>
    <row r="11" spans="1:25" ht="15.65" x14ac:dyDescent="0.25">
      <c r="A11" s="3"/>
      <c r="B11" s="92" t="s">
        <v>10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4"/>
    </row>
    <row r="12" spans="1:25" x14ac:dyDescent="0.25">
      <c r="A12" s="90" t="s">
        <v>17</v>
      </c>
      <c r="B12" s="97" t="s">
        <v>7</v>
      </c>
      <c r="C12" s="95"/>
      <c r="D12" s="95"/>
      <c r="E12" s="96"/>
      <c r="F12" s="95" t="s">
        <v>5</v>
      </c>
      <c r="G12" s="95"/>
      <c r="H12" s="95"/>
      <c r="I12" s="96"/>
      <c r="J12" s="95" t="s">
        <v>6</v>
      </c>
      <c r="K12" s="95"/>
      <c r="L12" s="95"/>
      <c r="M12" s="96"/>
      <c r="N12" s="95" t="s">
        <v>15</v>
      </c>
      <c r="O12" s="95"/>
      <c r="P12" s="95"/>
      <c r="Q12" s="96"/>
      <c r="R12" s="95" t="s">
        <v>8</v>
      </c>
      <c r="S12" s="95"/>
      <c r="T12" s="95"/>
      <c r="U12" s="96"/>
      <c r="V12" s="95" t="s">
        <v>9</v>
      </c>
      <c r="W12" s="95"/>
      <c r="X12" s="95"/>
      <c r="Y12" s="96"/>
    </row>
    <row r="13" spans="1:25" ht="42.8" x14ac:dyDescent="0.25">
      <c r="A13" s="91"/>
      <c r="B13" s="13" t="s">
        <v>11</v>
      </c>
      <c r="C13" s="19" t="s">
        <v>13</v>
      </c>
      <c r="D13" s="13" t="s">
        <v>12</v>
      </c>
      <c r="E13" s="24" t="s">
        <v>14</v>
      </c>
      <c r="F13" s="11" t="s">
        <v>11</v>
      </c>
      <c r="G13" s="19" t="s">
        <v>13</v>
      </c>
      <c r="H13" s="13" t="s">
        <v>12</v>
      </c>
      <c r="I13" s="24" t="s">
        <v>14</v>
      </c>
      <c r="J13" s="11" t="s">
        <v>11</v>
      </c>
      <c r="K13" s="19" t="s">
        <v>13</v>
      </c>
      <c r="L13" s="13" t="s">
        <v>12</v>
      </c>
      <c r="M13" s="24" t="s">
        <v>14</v>
      </c>
      <c r="N13" s="11" t="s">
        <v>11</v>
      </c>
      <c r="O13" s="19" t="s">
        <v>13</v>
      </c>
      <c r="P13" s="13" t="s">
        <v>12</v>
      </c>
      <c r="Q13" s="24" t="s">
        <v>14</v>
      </c>
      <c r="R13" s="11" t="s">
        <v>11</v>
      </c>
      <c r="S13" s="19" t="s">
        <v>13</v>
      </c>
      <c r="T13" s="13" t="s">
        <v>12</v>
      </c>
      <c r="U13" s="24" t="s">
        <v>14</v>
      </c>
      <c r="V13" s="11" t="s">
        <v>11</v>
      </c>
      <c r="W13" s="19" t="s">
        <v>13</v>
      </c>
      <c r="X13" s="13" t="s">
        <v>12</v>
      </c>
      <c r="Y13" s="24" t="s">
        <v>14</v>
      </c>
    </row>
    <row r="14" spans="1:25" s="44" customFormat="1" ht="35" customHeight="1" x14ac:dyDescent="0.25">
      <c r="A14" s="10" t="s">
        <v>2</v>
      </c>
      <c r="B14" s="16"/>
      <c r="C14" s="40"/>
      <c r="D14" s="41"/>
      <c r="E14" s="42"/>
      <c r="F14" s="22"/>
      <c r="G14" s="40"/>
      <c r="H14" s="41"/>
      <c r="I14" s="42"/>
      <c r="J14" s="22">
        <v>1</v>
      </c>
      <c r="K14" s="40">
        <f>(J14*100)/J20</f>
        <v>0.52356020942408377</v>
      </c>
      <c r="L14" s="41">
        <v>141693.41999999998</v>
      </c>
      <c r="M14" s="42">
        <f>(L14*100)/L20</f>
        <v>28.729475541879392</v>
      </c>
      <c r="N14" s="43"/>
      <c r="O14" s="40"/>
      <c r="P14" s="41"/>
      <c r="Q14" s="42"/>
      <c r="R14" s="43"/>
      <c r="S14" s="40"/>
      <c r="T14" s="41"/>
      <c r="U14" s="42"/>
      <c r="V14" s="43"/>
      <c r="W14" s="40"/>
      <c r="X14" s="41"/>
      <c r="Y14" s="42"/>
    </row>
    <row r="15" spans="1:25" s="6" customFormat="1" ht="35" customHeight="1" x14ac:dyDescent="0.2">
      <c r="A15" s="35" t="s">
        <v>3</v>
      </c>
      <c r="B15" s="16"/>
      <c r="C15" s="4"/>
      <c r="D15" s="7"/>
      <c r="E15" s="25"/>
      <c r="F15" s="22"/>
      <c r="G15" s="4"/>
      <c r="H15" s="7"/>
      <c r="I15" s="25"/>
      <c r="J15" s="22"/>
      <c r="K15" s="4"/>
      <c r="L15" s="7"/>
      <c r="M15" s="25"/>
      <c r="N15" s="26"/>
      <c r="O15" s="4"/>
      <c r="P15" s="7"/>
      <c r="Q15" s="25"/>
      <c r="R15" s="26"/>
      <c r="S15" s="4"/>
      <c r="T15" s="7"/>
      <c r="U15" s="25"/>
      <c r="V15" s="26"/>
      <c r="W15" s="4"/>
      <c r="X15" s="7"/>
      <c r="Y15" s="25"/>
    </row>
    <row r="16" spans="1:25" s="6" customFormat="1" ht="35" customHeight="1" x14ac:dyDescent="0.2">
      <c r="A16" s="10" t="s">
        <v>1</v>
      </c>
      <c r="B16" s="17"/>
      <c r="C16" s="4"/>
      <c r="D16" s="8"/>
      <c r="E16" s="25"/>
      <c r="F16" s="23"/>
      <c r="G16" s="4"/>
      <c r="H16" s="8"/>
      <c r="I16" s="25"/>
      <c r="J16" s="23"/>
      <c r="K16" s="4"/>
      <c r="L16" s="8"/>
      <c r="M16" s="25"/>
      <c r="N16" s="27"/>
      <c r="O16" s="4"/>
      <c r="P16" s="8"/>
      <c r="Q16" s="25"/>
      <c r="R16" s="27"/>
      <c r="S16" s="4"/>
      <c r="T16" s="8"/>
      <c r="U16" s="25"/>
      <c r="V16" s="27"/>
      <c r="W16" s="4"/>
      <c r="X16" s="8"/>
      <c r="Y16" s="25"/>
    </row>
    <row r="17" spans="1:25" s="6" customFormat="1" ht="35" customHeight="1" x14ac:dyDescent="0.2">
      <c r="A17" s="12" t="s">
        <v>0</v>
      </c>
      <c r="B17" s="16"/>
      <c r="C17" s="4"/>
      <c r="D17" s="5"/>
      <c r="E17" s="25"/>
      <c r="F17" s="22"/>
      <c r="G17" s="4"/>
      <c r="H17" s="5"/>
      <c r="I17" s="25"/>
      <c r="J17" s="22"/>
      <c r="K17" s="4"/>
      <c r="L17" s="5"/>
      <c r="M17" s="25"/>
      <c r="N17" s="26"/>
      <c r="O17" s="4"/>
      <c r="P17" s="5"/>
      <c r="Q17" s="25"/>
      <c r="R17" s="26"/>
      <c r="S17" s="4"/>
      <c r="T17" s="5"/>
      <c r="U17" s="25"/>
      <c r="V17" s="26"/>
      <c r="W17" s="4"/>
      <c r="X17" s="5"/>
      <c r="Y17" s="25"/>
    </row>
    <row r="18" spans="1:25" s="44" customFormat="1" ht="35" customHeight="1" x14ac:dyDescent="0.25">
      <c r="A18" s="10" t="s">
        <v>16</v>
      </c>
      <c r="B18" s="16">
        <v>17</v>
      </c>
      <c r="C18" s="40">
        <f>(B18*100)/B20</f>
        <v>100</v>
      </c>
      <c r="D18" s="41">
        <v>170392.79</v>
      </c>
      <c r="E18" s="42">
        <f>(D18*100)/D20</f>
        <v>100</v>
      </c>
      <c r="F18" s="22">
        <v>157</v>
      </c>
      <c r="G18" s="40">
        <f>(F18*100)/F20</f>
        <v>100</v>
      </c>
      <c r="H18" s="41">
        <v>682502.79</v>
      </c>
      <c r="I18" s="42">
        <f>(H18*100)/H20</f>
        <v>100</v>
      </c>
      <c r="J18" s="22">
        <v>190</v>
      </c>
      <c r="K18" s="40">
        <f>(J18*100)/J20</f>
        <v>99.47643979057591</v>
      </c>
      <c r="L18" s="41">
        <v>351505.35</v>
      </c>
      <c r="M18" s="42">
        <f>(L18*100)/L20</f>
        <v>71.270524458120619</v>
      </c>
      <c r="N18" s="43"/>
      <c r="O18" s="40"/>
      <c r="P18" s="41"/>
      <c r="Q18" s="42"/>
      <c r="R18" s="43"/>
      <c r="S18" s="40"/>
      <c r="T18" s="41"/>
      <c r="U18" s="42"/>
      <c r="V18" s="43"/>
      <c r="W18" s="40"/>
      <c r="X18" s="41"/>
      <c r="Y18" s="42"/>
    </row>
    <row r="19" spans="1:25" s="6" customFormat="1" ht="35" customHeight="1" x14ac:dyDescent="0.2">
      <c r="A19" s="60" t="s">
        <v>21</v>
      </c>
      <c r="B19" s="45"/>
      <c r="C19" s="45"/>
      <c r="D19" s="46"/>
      <c r="E19" s="47"/>
      <c r="F19" s="48"/>
      <c r="G19" s="47"/>
      <c r="H19" s="49"/>
      <c r="I19" s="50"/>
      <c r="J19" s="51"/>
      <c r="K19" s="45"/>
      <c r="L19" s="46"/>
      <c r="M19" s="52"/>
      <c r="N19" s="53"/>
      <c r="O19" s="54"/>
      <c r="P19" s="54"/>
      <c r="Q19" s="50"/>
      <c r="R19" s="55"/>
      <c r="S19" s="55"/>
      <c r="T19" s="55"/>
      <c r="U19" s="56"/>
      <c r="V19" s="55"/>
      <c r="W19" s="55"/>
      <c r="X19" s="55"/>
      <c r="Y19" s="55"/>
    </row>
    <row r="20" spans="1:25" s="9" customFormat="1" ht="35" customHeight="1" x14ac:dyDescent="0.25">
      <c r="A20" s="28" t="s">
        <v>4</v>
      </c>
      <c r="B20" s="29">
        <f>SUM(B18:B19)</f>
        <v>17</v>
      </c>
      <c r="C20" s="30">
        <f>SUM(C14:C19)</f>
        <v>100</v>
      </c>
      <c r="D20" s="31">
        <f>SUM(D18:D19)</f>
        <v>170392.79</v>
      </c>
      <c r="E20" s="32">
        <f>SUM(E14:E19)</f>
        <v>100</v>
      </c>
      <c r="F20" s="33">
        <f>SUM(F18:F19)</f>
        <v>157</v>
      </c>
      <c r="G20" s="30">
        <f>SUM(G14:G19)</f>
        <v>100</v>
      </c>
      <c r="H20" s="31">
        <f>SUM(H18:H19)</f>
        <v>682502.79</v>
      </c>
      <c r="I20" s="32">
        <f>SUM(I14:I19)</f>
        <v>100</v>
      </c>
      <c r="J20" s="33">
        <f>SUM(J14:J19)</f>
        <v>191</v>
      </c>
      <c r="K20" s="30">
        <f>SUM(K14:K19)</f>
        <v>100</v>
      </c>
      <c r="L20" s="31">
        <f>SUM(L14:L19)</f>
        <v>493198.76999999996</v>
      </c>
      <c r="M20" s="32">
        <f>SUM(M14:M19)</f>
        <v>100.00000000000001</v>
      </c>
      <c r="N20" s="34"/>
      <c r="O20" s="30"/>
      <c r="P20" s="31"/>
      <c r="Q20" s="32"/>
      <c r="R20" s="34"/>
      <c r="S20" s="30"/>
      <c r="T20" s="31"/>
      <c r="U20" s="32"/>
      <c r="V20" s="34"/>
      <c r="W20" s="30"/>
      <c r="X20" s="31"/>
      <c r="Y20" s="32"/>
    </row>
    <row r="21" spans="1:25" ht="35" customHeight="1" x14ac:dyDescent="0.25"/>
    <row r="22" spans="1:25" s="61" customFormat="1" x14ac:dyDescent="0.25">
      <c r="A22" s="76" t="s">
        <v>26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/>
    </row>
    <row r="23" spans="1:25" s="61" customFormat="1" x14ac:dyDescent="0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</row>
    <row r="24" spans="1:25" s="62" customFormat="1" x14ac:dyDescent="0.2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</row>
    <row r="25" spans="1:25" s="63" customFormat="1" x14ac:dyDescent="0.25">
      <c r="A25" s="82" t="s">
        <v>23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25" s="62" customFormat="1" x14ac:dyDescent="0.25">
      <c r="A26" s="85" t="s">
        <v>24</v>
      </c>
      <c r="B26" s="86"/>
      <c r="C26" s="86"/>
      <c r="D26" s="86"/>
      <c r="E26" s="86"/>
      <c r="F26" s="86"/>
      <c r="G26" s="86"/>
      <c r="H26" s="86"/>
      <c r="I26" s="65"/>
      <c r="J26" s="64"/>
      <c r="K26" s="64"/>
      <c r="L26" s="64"/>
      <c r="M26" s="64"/>
      <c r="N26" s="64"/>
      <c r="O26" s="66"/>
    </row>
    <row r="27" spans="1:25" s="62" customFormat="1" x14ac:dyDescent="0.25">
      <c r="A27" s="87" t="s">
        <v>25</v>
      </c>
      <c r="B27" s="88"/>
      <c r="C27" s="88"/>
      <c r="D27" s="88"/>
      <c r="E27" s="67"/>
      <c r="F27" s="67"/>
      <c r="G27" s="68"/>
      <c r="H27" s="69"/>
      <c r="I27" s="70"/>
      <c r="J27" s="69"/>
      <c r="K27" s="69"/>
      <c r="L27" s="69"/>
      <c r="M27" s="69"/>
      <c r="N27" s="69"/>
      <c r="O27" s="71"/>
    </row>
    <row r="28" spans="1:25" x14ac:dyDescent="0.25">
      <c r="A28" s="1"/>
      <c r="B28" s="15"/>
      <c r="C28" s="1"/>
      <c r="D28" s="1"/>
      <c r="E28" s="1"/>
    </row>
    <row r="30" spans="1:25" x14ac:dyDescent="0.25">
      <c r="D30" s="73"/>
      <c r="E30" s="74"/>
      <c r="F30" s="101"/>
      <c r="G30" s="101"/>
    </row>
    <row r="31" spans="1:25" x14ac:dyDescent="0.25">
      <c r="F31" s="102"/>
      <c r="G31" s="101"/>
    </row>
  </sheetData>
  <mergeCells count="12">
    <mergeCell ref="A22:O24"/>
    <mergeCell ref="A25:O25"/>
    <mergeCell ref="A26:H26"/>
    <mergeCell ref="A27:D27"/>
    <mergeCell ref="B11:Y11"/>
    <mergeCell ref="A12:A13"/>
    <mergeCell ref="B12:E12"/>
    <mergeCell ref="F12:I12"/>
    <mergeCell ref="J12:M12"/>
    <mergeCell ref="N12:Q12"/>
    <mergeCell ref="R12:U12"/>
    <mergeCell ref="V12:Y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"/>
  <sheetViews>
    <sheetView workbookViewId="0">
      <selection activeCell="E12" sqref="E12"/>
    </sheetView>
  </sheetViews>
  <sheetFormatPr defaultColWidth="9.125" defaultRowHeight="14.3" x14ac:dyDescent="0.25"/>
  <cols>
    <col min="1" max="1" width="34.375" customWidth="1"/>
    <col min="2" max="2" width="9.75" style="18" customWidth="1"/>
    <col min="3" max="3" width="12.75" customWidth="1"/>
    <col min="4" max="4" width="18.125" style="75" customWidth="1"/>
    <col min="5" max="5" width="11.625" bestFit="1" customWidth="1"/>
    <col min="6" max="6" width="9.875" style="18" customWidth="1"/>
    <col min="7" max="7" width="12.125" customWidth="1"/>
    <col min="8" max="8" width="17.75" style="75" customWidth="1"/>
    <col min="9" max="9" width="9.625" customWidth="1"/>
    <col min="10" max="10" width="9.75" style="18" customWidth="1"/>
    <col min="11" max="11" width="11.375" customWidth="1"/>
    <col min="12" max="12" width="17.75" customWidth="1"/>
    <col min="13" max="13" width="10.625" bestFit="1" customWidth="1"/>
    <col min="14" max="15" width="9.75" customWidth="1"/>
    <col min="16" max="16" width="10.25" customWidth="1"/>
    <col min="17" max="17" width="9.75" customWidth="1"/>
    <col min="18" max="18" width="9.125" customWidth="1"/>
    <col min="19" max="19" width="12.375" customWidth="1"/>
    <col min="20" max="22" width="9.75" customWidth="1"/>
    <col min="23" max="23" width="12.625" customWidth="1"/>
    <col min="24" max="24" width="8.875" customWidth="1"/>
    <col min="25" max="26" width="9.75" customWidth="1"/>
    <col min="27" max="27" width="12.25" customWidth="1"/>
    <col min="28" max="28" width="17.75" customWidth="1"/>
    <col min="29" max="29" width="9.75" customWidth="1"/>
  </cols>
  <sheetData>
    <row r="1" spans="1:25" x14ac:dyDescent="0.25">
      <c r="B1"/>
      <c r="F1"/>
    </row>
    <row r="2" spans="1:25" x14ac:dyDescent="0.25">
      <c r="B2"/>
      <c r="F2"/>
    </row>
    <row r="3" spans="1:25" x14ac:dyDescent="0.25">
      <c r="B3"/>
      <c r="F3"/>
    </row>
    <row r="4" spans="1:25" x14ac:dyDescent="0.25">
      <c r="B4"/>
      <c r="F4"/>
    </row>
    <row r="5" spans="1:25" ht="19.7" x14ac:dyDescent="0.25">
      <c r="A5" s="103" t="s">
        <v>29</v>
      </c>
      <c r="B5"/>
      <c r="F5"/>
    </row>
    <row r="6" spans="1:25" ht="19.05" x14ac:dyDescent="0.25">
      <c r="A6" s="104" t="s">
        <v>30</v>
      </c>
      <c r="B6"/>
      <c r="F6"/>
    </row>
    <row r="7" spans="1:25" ht="19.05" x14ac:dyDescent="0.35">
      <c r="A7" s="100" t="s">
        <v>28</v>
      </c>
      <c r="B7"/>
      <c r="F7"/>
    </row>
    <row r="8" spans="1:25" x14ac:dyDescent="0.25">
      <c r="B8"/>
      <c r="F8"/>
    </row>
    <row r="9" spans="1:25" ht="15.65" x14ac:dyDescent="0.25">
      <c r="B9" s="92" t="s">
        <v>10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</row>
    <row r="10" spans="1:25" x14ac:dyDescent="0.25">
      <c r="A10" s="90" t="s">
        <v>17</v>
      </c>
      <c r="B10" s="97" t="s">
        <v>7</v>
      </c>
      <c r="C10" s="95"/>
      <c r="D10" s="95"/>
      <c r="E10" s="96"/>
      <c r="F10" s="95" t="s">
        <v>5</v>
      </c>
      <c r="G10" s="95"/>
      <c r="H10" s="95"/>
      <c r="I10" s="96"/>
      <c r="J10" s="95" t="s">
        <v>6</v>
      </c>
      <c r="K10" s="95"/>
      <c r="L10" s="95"/>
      <c r="M10" s="96"/>
      <c r="N10" s="95" t="s">
        <v>15</v>
      </c>
      <c r="O10" s="95"/>
      <c r="P10" s="95"/>
      <c r="Q10" s="96"/>
      <c r="R10" s="95" t="s">
        <v>8</v>
      </c>
      <c r="S10" s="95"/>
      <c r="T10" s="95"/>
      <c r="U10" s="96"/>
      <c r="V10" s="95" t="s">
        <v>9</v>
      </c>
      <c r="W10" s="95"/>
      <c r="X10" s="95"/>
      <c r="Y10" s="96"/>
    </row>
    <row r="11" spans="1:25" ht="42.8" x14ac:dyDescent="0.25">
      <c r="A11" s="91"/>
      <c r="B11" s="13" t="s">
        <v>11</v>
      </c>
      <c r="C11" s="19" t="s">
        <v>13</v>
      </c>
      <c r="D11" s="105" t="s">
        <v>12</v>
      </c>
      <c r="E11" s="24" t="s">
        <v>14</v>
      </c>
      <c r="F11" s="11" t="s">
        <v>11</v>
      </c>
      <c r="G11" s="19" t="s">
        <v>13</v>
      </c>
      <c r="H11" s="105" t="s">
        <v>12</v>
      </c>
      <c r="I11" s="24" t="s">
        <v>14</v>
      </c>
      <c r="J11" s="11" t="s">
        <v>11</v>
      </c>
      <c r="K11" s="19" t="s">
        <v>13</v>
      </c>
      <c r="L11" s="13" t="s">
        <v>12</v>
      </c>
      <c r="M11" s="24" t="s">
        <v>14</v>
      </c>
      <c r="N11" s="11" t="s">
        <v>11</v>
      </c>
      <c r="O11" s="19" t="s">
        <v>13</v>
      </c>
      <c r="P11" s="13" t="s">
        <v>12</v>
      </c>
      <c r="Q11" s="24" t="s">
        <v>14</v>
      </c>
      <c r="R11" s="11" t="s">
        <v>11</v>
      </c>
      <c r="S11" s="19" t="s">
        <v>13</v>
      </c>
      <c r="T11" s="13" t="s">
        <v>12</v>
      </c>
      <c r="U11" s="24" t="s">
        <v>14</v>
      </c>
      <c r="V11" s="11" t="s">
        <v>11</v>
      </c>
      <c r="W11" s="19" t="s">
        <v>13</v>
      </c>
      <c r="X11" s="13" t="s">
        <v>12</v>
      </c>
      <c r="Y11" s="24" t="s">
        <v>14</v>
      </c>
    </row>
    <row r="12" spans="1:25" s="44" customFormat="1" ht="35" customHeight="1" x14ac:dyDescent="0.25">
      <c r="A12" s="106" t="s">
        <v>2</v>
      </c>
      <c r="B12" s="54">
        <v>1</v>
      </c>
      <c r="C12" s="107">
        <f>(B12*100)/B18</f>
        <v>9.0909090909090917</v>
      </c>
      <c r="D12" s="108">
        <v>103759.33</v>
      </c>
      <c r="E12" s="107">
        <f>(D12*100)/D18</f>
        <v>35.948695171043234</v>
      </c>
      <c r="F12" s="54">
        <v>1</v>
      </c>
      <c r="G12" s="107">
        <f>(F12*100)/F18</f>
        <v>0.95238095238095233</v>
      </c>
      <c r="H12" s="108">
        <v>374400</v>
      </c>
      <c r="I12" s="107">
        <f>(H12*100)/H18</f>
        <v>164.94822832870392</v>
      </c>
      <c r="J12" s="54"/>
      <c r="K12" s="54"/>
      <c r="L12" s="54"/>
      <c r="M12" s="54"/>
      <c r="N12" s="16"/>
      <c r="O12" s="107"/>
      <c r="P12" s="109"/>
      <c r="Q12" s="110"/>
      <c r="R12" s="22"/>
      <c r="S12" s="107"/>
      <c r="T12" s="109"/>
      <c r="U12" s="110"/>
      <c r="V12" s="22"/>
      <c r="W12" s="107"/>
      <c r="X12" s="109"/>
      <c r="Y12" s="110"/>
    </row>
    <row r="13" spans="1:25" s="44" customFormat="1" ht="35" customHeight="1" x14ac:dyDescent="0.25">
      <c r="A13" s="35" t="s">
        <v>3</v>
      </c>
      <c r="B13" s="16"/>
      <c r="C13" s="111"/>
      <c r="D13" s="109"/>
      <c r="E13" s="110"/>
      <c r="F13" s="22"/>
      <c r="G13" s="111"/>
      <c r="H13" s="109"/>
      <c r="I13" s="110"/>
      <c r="J13" s="112"/>
      <c r="K13" s="111"/>
      <c r="L13" s="109"/>
      <c r="M13" s="110"/>
      <c r="N13" s="22"/>
      <c r="O13" s="107"/>
      <c r="P13" s="109"/>
      <c r="Q13" s="110"/>
      <c r="R13" s="22"/>
      <c r="S13" s="107"/>
      <c r="T13" s="109"/>
      <c r="U13" s="110"/>
      <c r="V13" s="22"/>
      <c r="W13" s="107"/>
      <c r="X13" s="109"/>
      <c r="Y13" s="110"/>
    </row>
    <row r="14" spans="1:25" s="44" customFormat="1" ht="35" customHeight="1" x14ac:dyDescent="0.25">
      <c r="A14" s="10" t="s">
        <v>1</v>
      </c>
      <c r="B14" s="17"/>
      <c r="C14" s="111"/>
      <c r="D14" s="113"/>
      <c r="E14" s="110"/>
      <c r="F14" s="23"/>
      <c r="G14" s="111"/>
      <c r="H14" s="113"/>
      <c r="I14" s="110"/>
      <c r="J14" s="114"/>
      <c r="K14" s="111"/>
      <c r="L14" s="113"/>
      <c r="M14" s="110"/>
      <c r="N14" s="23"/>
      <c r="O14" s="107"/>
      <c r="P14" s="113"/>
      <c r="Q14" s="110"/>
      <c r="R14" s="23"/>
      <c r="S14" s="107"/>
      <c r="T14" s="113"/>
      <c r="U14" s="110"/>
      <c r="V14" s="23"/>
      <c r="W14" s="107"/>
      <c r="X14" s="113"/>
      <c r="Y14" s="110"/>
    </row>
    <row r="15" spans="1:25" s="44" customFormat="1" ht="35" customHeight="1" x14ac:dyDescent="0.25">
      <c r="A15" s="12" t="s">
        <v>0</v>
      </c>
      <c r="B15" s="16">
        <v>1</v>
      </c>
      <c r="C15" s="111">
        <f>(B15*100)/B18</f>
        <v>9.0909090909090917</v>
      </c>
      <c r="D15" s="108">
        <v>58696.85</v>
      </c>
      <c r="E15" s="110">
        <f>(D15*100)/D18</f>
        <v>20.336245117913244</v>
      </c>
      <c r="F15" s="22">
        <v>1</v>
      </c>
      <c r="G15" s="111">
        <f>(F15*100)/F18</f>
        <v>0.95238095238095233</v>
      </c>
      <c r="H15" s="108">
        <v>42350</v>
      </c>
      <c r="I15" s="110">
        <f>(H15*100)/H18</f>
        <v>18.658006062287956</v>
      </c>
      <c r="J15" s="112"/>
      <c r="K15" s="111"/>
      <c r="L15" s="108"/>
      <c r="M15" s="110"/>
      <c r="N15" s="22"/>
      <c r="O15" s="107"/>
      <c r="P15" s="108"/>
      <c r="Q15" s="110"/>
      <c r="R15" s="22"/>
      <c r="S15" s="107"/>
      <c r="T15" s="108"/>
      <c r="U15" s="110"/>
      <c r="V15" s="22"/>
      <c r="W15" s="107"/>
      <c r="X15" s="108"/>
      <c r="Y15" s="110"/>
    </row>
    <row r="16" spans="1:25" s="44" customFormat="1" ht="35" customHeight="1" x14ac:dyDescent="0.25">
      <c r="A16" s="10" t="s">
        <v>16</v>
      </c>
      <c r="B16" s="16">
        <v>9</v>
      </c>
      <c r="C16" s="111">
        <f>(B16*100)/B18</f>
        <v>81.818181818181813</v>
      </c>
      <c r="D16" s="109">
        <v>126175.52</v>
      </c>
      <c r="E16" s="110">
        <f>(D16*100)/D18</f>
        <v>43.715059711043516</v>
      </c>
      <c r="F16" s="22">
        <v>103</v>
      </c>
      <c r="G16" s="111">
        <f>(F16*100)/F18</f>
        <v>98.095238095238102</v>
      </c>
      <c r="H16" s="109">
        <v>184630.31</v>
      </c>
      <c r="I16" s="110">
        <f>(H16*100)/H18</f>
        <v>81.341993937712047</v>
      </c>
      <c r="J16" s="115">
        <v>122</v>
      </c>
      <c r="K16" s="111">
        <f>(J16*100)/J18</f>
        <v>100</v>
      </c>
      <c r="L16" s="109">
        <v>210838.97</v>
      </c>
      <c r="M16" s="110">
        <f>(L16*100)/L18</f>
        <v>100</v>
      </c>
      <c r="N16" s="22"/>
      <c r="O16" s="107"/>
      <c r="P16" s="109"/>
      <c r="Q16" s="110"/>
      <c r="R16" s="22"/>
      <c r="S16" s="107"/>
      <c r="T16" s="109"/>
      <c r="U16" s="110"/>
      <c r="V16" s="22"/>
      <c r="W16" s="107"/>
      <c r="X16" s="109"/>
      <c r="Y16" s="110"/>
    </row>
    <row r="17" spans="1:50" s="44" customFormat="1" ht="35" customHeight="1" x14ac:dyDescent="0.25">
      <c r="A17" s="116" t="s">
        <v>21</v>
      </c>
      <c r="B17" s="16"/>
      <c r="C17" s="111"/>
      <c r="D17" s="109"/>
      <c r="E17" s="108"/>
      <c r="F17" s="16"/>
      <c r="G17" s="111"/>
      <c r="H17" s="109"/>
      <c r="I17" s="108"/>
      <c r="J17" s="117"/>
      <c r="K17" s="111"/>
      <c r="L17" s="109"/>
      <c r="M17" s="108"/>
      <c r="N17" s="16"/>
      <c r="O17" s="107"/>
      <c r="P17" s="109"/>
      <c r="Q17" s="108"/>
      <c r="R17" s="16"/>
      <c r="S17" s="107"/>
      <c r="T17" s="109"/>
      <c r="U17" s="108"/>
      <c r="V17" s="16"/>
      <c r="W17" s="107"/>
      <c r="X17" s="109"/>
      <c r="Y17" s="108"/>
    </row>
    <row r="18" spans="1:50" s="9" customFormat="1" ht="35" customHeight="1" x14ac:dyDescent="0.25">
      <c r="A18" s="28" t="s">
        <v>4</v>
      </c>
      <c r="B18" s="29">
        <f t="shared" ref="B18:F18" si="0">SUM(B12:B17)</f>
        <v>11</v>
      </c>
      <c r="C18" s="118">
        <f>SUM(C12:C17)</f>
        <v>100</v>
      </c>
      <c r="D18" s="119">
        <f t="shared" si="0"/>
        <v>288631.7</v>
      </c>
      <c r="E18" s="119">
        <f t="shared" si="0"/>
        <v>100</v>
      </c>
      <c r="F18" s="29">
        <f t="shared" si="0"/>
        <v>105</v>
      </c>
      <c r="G18" s="118">
        <f>SUM(G12:G17)</f>
        <v>100</v>
      </c>
      <c r="H18" s="119">
        <f>SUM(H13:H17)</f>
        <v>226980.31</v>
      </c>
      <c r="I18" s="29">
        <f>SUM(I13:I17)</f>
        <v>100</v>
      </c>
      <c r="J18" s="120">
        <f>SUM(J12:J17)</f>
        <v>122</v>
      </c>
      <c r="K18" s="118">
        <f>SUM(K12:K17)</f>
        <v>100</v>
      </c>
      <c r="L18" s="119">
        <f>SUM(L12:L17)</f>
        <v>210838.97</v>
      </c>
      <c r="M18" s="119">
        <f>SUM(M12:M17)</f>
        <v>100</v>
      </c>
      <c r="N18" s="29">
        <f t="shared" ref="N18:Y18" si="1">SUM(N12:N16)</f>
        <v>0</v>
      </c>
      <c r="O18" s="29">
        <f t="shared" si="1"/>
        <v>0</v>
      </c>
      <c r="P18" s="29">
        <f t="shared" si="1"/>
        <v>0</v>
      </c>
      <c r="Q18" s="29">
        <f t="shared" si="1"/>
        <v>0</v>
      </c>
      <c r="R18" s="29">
        <f t="shared" si="1"/>
        <v>0</v>
      </c>
      <c r="S18" s="29">
        <f t="shared" si="1"/>
        <v>0</v>
      </c>
      <c r="T18" s="29">
        <f t="shared" si="1"/>
        <v>0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29">
        <f t="shared" si="1"/>
        <v>0</v>
      </c>
      <c r="Y18" s="29">
        <f t="shared" si="1"/>
        <v>0</v>
      </c>
    </row>
    <row r="19" spans="1:50" ht="35" customHeight="1" x14ac:dyDescent="0.25">
      <c r="B19"/>
      <c r="F19"/>
      <c r="J19"/>
    </row>
    <row r="20" spans="1:50" s="1" customFormat="1" x14ac:dyDescent="0.25">
      <c r="A20" s="76" t="s">
        <v>26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s="1" customFormat="1" x14ac:dyDescent="0.2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1" customFormat="1" x14ac:dyDescent="0.2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x14ac:dyDescent="0.25">
      <c r="A23" s="82" t="s">
        <v>23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50" x14ac:dyDescent="0.25">
      <c r="A24" s="85" t="s">
        <v>24</v>
      </c>
      <c r="B24" s="86"/>
      <c r="C24" s="86"/>
      <c r="D24" s="86"/>
      <c r="E24" s="86"/>
      <c r="F24" s="86"/>
      <c r="G24" s="86"/>
      <c r="H24" s="86"/>
      <c r="I24" s="65"/>
      <c r="J24" s="64"/>
      <c r="K24" s="64"/>
      <c r="L24" s="64"/>
      <c r="M24" s="64"/>
      <c r="N24" s="64"/>
      <c r="O24" s="66"/>
    </row>
    <row r="25" spans="1:50" x14ac:dyDescent="0.25">
      <c r="A25" s="87" t="s">
        <v>25</v>
      </c>
      <c r="B25" s="88"/>
      <c r="C25" s="88"/>
      <c r="D25" s="88"/>
      <c r="E25" s="67"/>
      <c r="F25" s="67"/>
      <c r="G25" s="68"/>
      <c r="H25" s="121"/>
      <c r="I25" s="70"/>
      <c r="J25" s="69"/>
      <c r="K25" s="69"/>
      <c r="L25" s="69"/>
      <c r="M25" s="69"/>
      <c r="N25" s="69"/>
      <c r="O25" s="71"/>
    </row>
    <row r="26" spans="1:50" x14ac:dyDescent="0.25">
      <c r="B26"/>
      <c r="F26"/>
    </row>
    <row r="27" spans="1:50" x14ac:dyDescent="0.25">
      <c r="B27"/>
      <c r="F27"/>
    </row>
    <row r="28" spans="1:50" x14ac:dyDescent="0.25">
      <c r="B28"/>
      <c r="E28" s="73"/>
      <c r="F28" s="74"/>
    </row>
    <row r="29" spans="1:50" x14ac:dyDescent="0.25">
      <c r="B29"/>
      <c r="F29"/>
    </row>
    <row r="30" spans="1:50" x14ac:dyDescent="0.25">
      <c r="B30"/>
      <c r="F30"/>
    </row>
    <row r="31" spans="1:50" x14ac:dyDescent="0.25">
      <c r="B31"/>
      <c r="F31"/>
    </row>
  </sheetData>
  <mergeCells count="12">
    <mergeCell ref="A20:O22"/>
    <mergeCell ref="A23:O23"/>
    <mergeCell ref="A24:H24"/>
    <mergeCell ref="A25:D25"/>
    <mergeCell ref="B9:Y9"/>
    <mergeCell ref="A10:A11"/>
    <mergeCell ref="B10:E10"/>
    <mergeCell ref="F10:I10"/>
    <mergeCell ref="J10:M10"/>
    <mergeCell ref="N10:Q10"/>
    <mergeCell ref="R10:U10"/>
    <mergeCell ref="V10:Y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tabSelected="1" workbookViewId="0">
      <selection activeCell="A10" sqref="A10"/>
    </sheetView>
  </sheetViews>
  <sheetFormatPr defaultColWidth="9.125" defaultRowHeight="14.3" x14ac:dyDescent="0.25"/>
  <cols>
    <col min="1" max="1" width="42.875" customWidth="1"/>
    <col min="2" max="2" width="9.75" style="18" customWidth="1"/>
    <col min="3" max="3" width="12.75" customWidth="1"/>
    <col min="4" max="4" width="18.125" customWidth="1"/>
    <col min="5" max="5" width="16.125" bestFit="1" customWidth="1"/>
    <col min="6" max="6" width="11.875" style="18" bestFit="1" customWidth="1"/>
    <col min="7" max="7" width="12.125" customWidth="1"/>
    <col min="8" max="8" width="17.75" customWidth="1"/>
    <col min="9" max="9" width="9.625" customWidth="1"/>
    <col min="10" max="10" width="9.75" style="18" customWidth="1"/>
    <col min="11" max="11" width="11.375" customWidth="1"/>
    <col min="12" max="12" width="17.75" customWidth="1"/>
    <col min="13" max="13" width="10.625" bestFit="1" customWidth="1"/>
    <col min="14" max="15" width="9.75" customWidth="1"/>
    <col min="16" max="16" width="17.75" customWidth="1"/>
    <col min="17" max="17" width="9.75" customWidth="1"/>
    <col min="18" max="18" width="9.125" customWidth="1"/>
    <col min="19" max="19" width="12.375" customWidth="1"/>
    <col min="20" max="20" width="17.75" customWidth="1"/>
    <col min="21" max="22" width="9.75" customWidth="1"/>
    <col min="23" max="23" width="12.625" customWidth="1"/>
    <col min="24" max="24" width="17.75" customWidth="1"/>
    <col min="25" max="26" width="9.75" customWidth="1"/>
    <col min="27" max="27" width="12.25" customWidth="1"/>
    <col min="28" max="28" width="17.75" customWidth="1"/>
    <col min="29" max="29" width="9.75" customWidth="1"/>
  </cols>
  <sheetData>
    <row r="1" spans="1:25" x14ac:dyDescent="0.25">
      <c r="B1"/>
      <c r="F1"/>
    </row>
    <row r="2" spans="1:25" x14ac:dyDescent="0.25">
      <c r="B2"/>
      <c r="F2"/>
    </row>
    <row r="3" spans="1:25" x14ac:dyDescent="0.25">
      <c r="B3"/>
      <c r="F3"/>
    </row>
    <row r="4" spans="1:25" x14ac:dyDescent="0.25">
      <c r="B4"/>
      <c r="F4"/>
    </row>
    <row r="5" spans="1:25" x14ac:dyDescent="0.25">
      <c r="B5"/>
      <c r="F5"/>
    </row>
    <row r="6" spans="1:25" x14ac:dyDescent="0.25">
      <c r="A6" t="s">
        <v>18</v>
      </c>
      <c r="B6"/>
      <c r="F6"/>
    </row>
    <row r="7" spans="1:25" x14ac:dyDescent="0.25">
      <c r="B7"/>
      <c r="F7"/>
    </row>
    <row r="8" spans="1:25" ht="15.65" x14ac:dyDescent="0.25">
      <c r="A8" s="1" t="s">
        <v>31</v>
      </c>
      <c r="B8"/>
      <c r="F8"/>
    </row>
    <row r="9" spans="1:25" x14ac:dyDescent="0.25">
      <c r="A9" s="1" t="s">
        <v>32</v>
      </c>
      <c r="B9"/>
      <c r="F9"/>
    </row>
    <row r="10" spans="1:25" x14ac:dyDescent="0.25">
      <c r="B10"/>
      <c r="F10"/>
    </row>
    <row r="11" spans="1:25" x14ac:dyDescent="0.25">
      <c r="B11"/>
      <c r="F11"/>
    </row>
    <row r="12" spans="1:25" ht="15.65" x14ac:dyDescent="0.25">
      <c r="B12" s="92" t="s">
        <v>10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</row>
    <row r="13" spans="1:25" x14ac:dyDescent="0.25">
      <c r="A13" s="90" t="s">
        <v>17</v>
      </c>
      <c r="B13" s="97" t="s">
        <v>7</v>
      </c>
      <c r="C13" s="95"/>
      <c r="D13" s="95"/>
      <c r="E13" s="96"/>
      <c r="F13" s="95" t="s">
        <v>5</v>
      </c>
      <c r="G13" s="95"/>
      <c r="H13" s="95"/>
      <c r="I13" s="96"/>
      <c r="J13" s="95" t="s">
        <v>6</v>
      </c>
      <c r="K13" s="95"/>
      <c r="L13" s="95"/>
      <c r="M13" s="96"/>
      <c r="N13" s="95" t="s">
        <v>15</v>
      </c>
      <c r="O13" s="95"/>
      <c r="P13" s="95"/>
      <c r="Q13" s="96"/>
      <c r="R13" s="95" t="s">
        <v>8</v>
      </c>
      <c r="S13" s="95"/>
      <c r="T13" s="95"/>
      <c r="U13" s="96"/>
      <c r="V13" s="95" t="s">
        <v>9</v>
      </c>
      <c r="W13" s="95"/>
      <c r="X13" s="95"/>
      <c r="Y13" s="96"/>
    </row>
    <row r="14" spans="1:25" ht="42.8" x14ac:dyDescent="0.25">
      <c r="A14" s="91"/>
      <c r="B14" s="13" t="s">
        <v>11</v>
      </c>
      <c r="C14" s="19" t="s">
        <v>13</v>
      </c>
      <c r="D14" s="13" t="s">
        <v>12</v>
      </c>
      <c r="E14" s="24" t="s">
        <v>14</v>
      </c>
      <c r="F14" s="11" t="s">
        <v>11</v>
      </c>
      <c r="G14" s="19" t="s">
        <v>13</v>
      </c>
      <c r="H14" s="13" t="s">
        <v>12</v>
      </c>
      <c r="I14" s="24" t="s">
        <v>14</v>
      </c>
      <c r="J14" s="11" t="s">
        <v>11</v>
      </c>
      <c r="K14" s="19" t="s">
        <v>13</v>
      </c>
      <c r="L14" s="13" t="s">
        <v>12</v>
      </c>
      <c r="M14" s="24" t="s">
        <v>14</v>
      </c>
      <c r="N14" s="11" t="s">
        <v>11</v>
      </c>
      <c r="O14" s="19" t="s">
        <v>13</v>
      </c>
      <c r="P14" s="13" t="s">
        <v>12</v>
      </c>
      <c r="Q14" s="24" t="s">
        <v>14</v>
      </c>
      <c r="R14" s="11" t="s">
        <v>11</v>
      </c>
      <c r="S14" s="19" t="s">
        <v>13</v>
      </c>
      <c r="T14" s="13" t="s">
        <v>12</v>
      </c>
      <c r="U14" s="24" t="s">
        <v>14</v>
      </c>
      <c r="V14" s="11" t="s">
        <v>11</v>
      </c>
      <c r="W14" s="19" t="s">
        <v>13</v>
      </c>
      <c r="X14" s="13" t="s">
        <v>12</v>
      </c>
      <c r="Y14" s="24" t="s">
        <v>14</v>
      </c>
    </row>
    <row r="15" spans="1:25" s="6" customFormat="1" ht="35" customHeight="1" x14ac:dyDescent="0.2">
      <c r="A15" s="106" t="s">
        <v>2</v>
      </c>
      <c r="B15" s="122">
        <v>0</v>
      </c>
      <c r="C15" s="123">
        <f>(B15*100)/B21</f>
        <v>0</v>
      </c>
      <c r="D15" s="123">
        <v>0</v>
      </c>
      <c r="E15" s="123">
        <f>(D15*100)/D21</f>
        <v>0</v>
      </c>
      <c r="F15" s="122">
        <v>0</v>
      </c>
      <c r="G15" s="123">
        <f>(F15*100)/F21</f>
        <v>0</v>
      </c>
      <c r="H15" s="123">
        <v>0</v>
      </c>
      <c r="I15" s="123">
        <f>(H15*100)/H21</f>
        <v>0</v>
      </c>
      <c r="J15" s="122">
        <v>0</v>
      </c>
      <c r="K15" s="122">
        <f>(J15*100)/J21</f>
        <v>0</v>
      </c>
      <c r="L15" s="122">
        <v>0</v>
      </c>
      <c r="M15" s="122">
        <f>(L15*100)/L21</f>
        <v>0</v>
      </c>
      <c r="N15" s="124"/>
      <c r="O15" s="123"/>
      <c r="P15" s="125"/>
      <c r="Q15" s="126"/>
      <c r="R15" s="127"/>
      <c r="S15" s="123"/>
      <c r="T15" s="125"/>
      <c r="U15" s="126"/>
      <c r="V15" s="127"/>
      <c r="W15" s="123"/>
      <c r="X15" s="125"/>
      <c r="Y15" s="126"/>
    </row>
    <row r="16" spans="1:25" s="6" customFormat="1" ht="35" customHeight="1" x14ac:dyDescent="0.2">
      <c r="A16" s="35" t="s">
        <v>3</v>
      </c>
      <c r="B16" s="124"/>
      <c r="C16" s="128"/>
      <c r="D16" s="125"/>
      <c r="E16" s="126"/>
      <c r="F16" s="127"/>
      <c r="G16" s="128"/>
      <c r="H16" s="125"/>
      <c r="I16" s="126"/>
      <c r="J16" s="129"/>
      <c r="K16" s="128"/>
      <c r="L16" s="125"/>
      <c r="M16" s="126"/>
      <c r="N16" s="127"/>
      <c r="O16" s="123"/>
      <c r="P16" s="125"/>
      <c r="Q16" s="126"/>
      <c r="R16" s="127"/>
      <c r="S16" s="123"/>
      <c r="T16" s="125"/>
      <c r="U16" s="126"/>
      <c r="V16" s="127"/>
      <c r="W16" s="123"/>
      <c r="X16" s="125"/>
      <c r="Y16" s="126"/>
    </row>
    <row r="17" spans="1:50" s="6" customFormat="1" ht="35" customHeight="1" x14ac:dyDescent="0.2">
      <c r="A17" s="10" t="s">
        <v>1</v>
      </c>
      <c r="B17" s="130"/>
      <c r="C17" s="128"/>
      <c r="D17" s="131"/>
      <c r="E17" s="126"/>
      <c r="F17" s="132"/>
      <c r="G17" s="128"/>
      <c r="H17" s="131"/>
      <c r="I17" s="126"/>
      <c r="J17" s="133"/>
      <c r="K17" s="128"/>
      <c r="L17" s="131"/>
      <c r="M17" s="126"/>
      <c r="N17" s="132"/>
      <c r="O17" s="123"/>
      <c r="P17" s="131"/>
      <c r="Q17" s="126"/>
      <c r="R17" s="132"/>
      <c r="S17" s="123"/>
      <c r="T17" s="131"/>
      <c r="U17" s="126"/>
      <c r="V17" s="132"/>
      <c r="W17" s="123"/>
      <c r="X17" s="131"/>
      <c r="Y17" s="126"/>
    </row>
    <row r="18" spans="1:50" s="6" customFormat="1" ht="35" customHeight="1" x14ac:dyDescent="0.2">
      <c r="A18" s="12" t="s">
        <v>0</v>
      </c>
      <c r="B18" s="124">
        <v>4</v>
      </c>
      <c r="C18" s="128">
        <f>(B18*100)/B21</f>
        <v>19.047619047619047</v>
      </c>
      <c r="D18" s="134">
        <v>162933.42000000001</v>
      </c>
      <c r="E18" s="126">
        <f>(D18*100)/D21</f>
        <v>80.647532686734507</v>
      </c>
      <c r="F18" s="127">
        <v>2</v>
      </c>
      <c r="G18" s="128">
        <f>(F18*100)/F21</f>
        <v>1.3986013986013985</v>
      </c>
      <c r="H18" s="134">
        <v>295930</v>
      </c>
      <c r="I18" s="126">
        <f>(H18*100)/H21</f>
        <v>41.480394097524801</v>
      </c>
      <c r="J18" s="129"/>
      <c r="K18" s="128"/>
      <c r="L18" s="134"/>
      <c r="M18" s="126"/>
      <c r="N18" s="127"/>
      <c r="O18" s="123"/>
      <c r="P18" s="134"/>
      <c r="Q18" s="126"/>
      <c r="R18" s="127"/>
      <c r="S18" s="123"/>
      <c r="T18" s="134"/>
      <c r="U18" s="126"/>
      <c r="V18" s="127"/>
      <c r="W18" s="123"/>
      <c r="X18" s="134"/>
      <c r="Y18" s="126"/>
    </row>
    <row r="19" spans="1:50" s="6" customFormat="1" ht="35" customHeight="1" x14ac:dyDescent="0.2">
      <c r="A19" s="10" t="s">
        <v>16</v>
      </c>
      <c r="B19" s="124">
        <v>17</v>
      </c>
      <c r="C19" s="128">
        <f>(B19*100)/B21</f>
        <v>80.952380952380949</v>
      </c>
      <c r="D19" s="125">
        <v>39098.080000000002</v>
      </c>
      <c r="E19" s="126">
        <f>(D19*100)/D21</f>
        <v>19.352467313265507</v>
      </c>
      <c r="F19" s="127">
        <v>141</v>
      </c>
      <c r="G19" s="128">
        <f>(F19*100)/F21</f>
        <v>98.6013986013986</v>
      </c>
      <c r="H19" s="125">
        <v>417491.38</v>
      </c>
      <c r="I19" s="126">
        <f>(H19*100)/H21</f>
        <v>58.519605902475199</v>
      </c>
      <c r="J19" s="135">
        <v>143</v>
      </c>
      <c r="K19" s="128">
        <f>(J19*100)/J21</f>
        <v>100</v>
      </c>
      <c r="L19" s="125">
        <v>233387.38</v>
      </c>
      <c r="M19" s="126">
        <f>(L19*100)/L21</f>
        <v>100</v>
      </c>
      <c r="N19" s="127"/>
      <c r="O19" s="123"/>
      <c r="P19" s="125"/>
      <c r="Q19" s="126"/>
      <c r="R19" s="127"/>
      <c r="S19" s="123"/>
      <c r="T19" s="125"/>
      <c r="U19" s="126"/>
      <c r="V19" s="127"/>
      <c r="W19" s="123"/>
      <c r="X19" s="125"/>
      <c r="Y19" s="126"/>
    </row>
    <row r="20" spans="1:50" s="6" customFormat="1" ht="35" customHeight="1" x14ac:dyDescent="0.2">
      <c r="A20" s="136" t="s">
        <v>21</v>
      </c>
      <c r="B20" s="124">
        <v>0</v>
      </c>
      <c r="C20" s="128">
        <f>(B20*100)/B21</f>
        <v>0</v>
      </c>
      <c r="D20" s="125">
        <v>0</v>
      </c>
      <c r="E20" s="134">
        <f>(D20*100)/D21</f>
        <v>0</v>
      </c>
      <c r="F20" s="124">
        <v>0</v>
      </c>
      <c r="G20" s="128">
        <f>(F20*100)/F21</f>
        <v>0</v>
      </c>
      <c r="H20" s="125">
        <v>0</v>
      </c>
      <c r="I20" s="134">
        <f>(H20*100)/H21</f>
        <v>0</v>
      </c>
      <c r="J20" s="137">
        <v>0</v>
      </c>
      <c r="K20" s="128">
        <f>(J20*100)/J21</f>
        <v>0</v>
      </c>
      <c r="L20" s="125">
        <v>0</v>
      </c>
      <c r="M20" s="134">
        <f>(L20*100)/L21</f>
        <v>0</v>
      </c>
      <c r="N20" s="124"/>
      <c r="O20" s="123"/>
      <c r="P20" s="125"/>
      <c r="Q20" s="134"/>
      <c r="R20" s="124"/>
      <c r="S20" s="123"/>
      <c r="T20" s="125"/>
      <c r="U20" s="134"/>
      <c r="V20" s="124"/>
      <c r="W20" s="123"/>
      <c r="X20" s="125"/>
      <c r="Y20" s="134"/>
    </row>
    <row r="21" spans="1:50" s="9" customFormat="1" ht="35" customHeight="1" x14ac:dyDescent="0.25">
      <c r="A21" s="28" t="s">
        <v>4</v>
      </c>
      <c r="B21" s="138">
        <f>SUM(B15:B20)</f>
        <v>21</v>
      </c>
      <c r="C21" s="139">
        <f>SUM(C15:C20)</f>
        <v>100</v>
      </c>
      <c r="D21" s="140">
        <f>SUM(D15:D20)</f>
        <v>202031.5</v>
      </c>
      <c r="E21" s="140">
        <f>SUM(E16:E20)</f>
        <v>100.00000000000001</v>
      </c>
      <c r="F21" s="138">
        <f>SUM(F15:F20)</f>
        <v>143</v>
      </c>
      <c r="G21" s="139">
        <f>SUM(G15:G20)</f>
        <v>100</v>
      </c>
      <c r="H21" s="140">
        <f>SUM(H16:H20)</f>
        <v>713421.38</v>
      </c>
      <c r="I21" s="138">
        <f>SUM(I16:I20)</f>
        <v>100</v>
      </c>
      <c r="J21" s="141">
        <f>SUM(J15:J20)</f>
        <v>143</v>
      </c>
      <c r="K21" s="139">
        <f>SUM(K15:K20)</f>
        <v>100</v>
      </c>
      <c r="L21" s="140">
        <f>SUM(L16:L20)</f>
        <v>233387.38</v>
      </c>
      <c r="M21" s="140">
        <f>SUM(M15:M20)</f>
        <v>100</v>
      </c>
      <c r="N21" s="138">
        <f t="shared" ref="N21:Y21" si="0">SUM(N15:N19)</f>
        <v>0</v>
      </c>
      <c r="O21" s="138">
        <f t="shared" si="0"/>
        <v>0</v>
      </c>
      <c r="P21" s="138">
        <f t="shared" si="0"/>
        <v>0</v>
      </c>
      <c r="Q21" s="138">
        <f t="shared" si="0"/>
        <v>0</v>
      </c>
      <c r="R21" s="138">
        <f t="shared" si="0"/>
        <v>0</v>
      </c>
      <c r="S21" s="138">
        <f t="shared" si="0"/>
        <v>0</v>
      </c>
      <c r="T21" s="138">
        <f t="shared" si="0"/>
        <v>0</v>
      </c>
      <c r="U21" s="138">
        <f t="shared" si="0"/>
        <v>0</v>
      </c>
      <c r="V21" s="138">
        <f t="shared" si="0"/>
        <v>0</v>
      </c>
      <c r="W21" s="138">
        <f t="shared" si="0"/>
        <v>0</v>
      </c>
      <c r="X21" s="138">
        <f t="shared" si="0"/>
        <v>0</v>
      </c>
      <c r="Y21" s="138">
        <f t="shared" si="0"/>
        <v>0</v>
      </c>
    </row>
    <row r="22" spans="1:50" ht="35" customHeight="1" x14ac:dyDescent="0.25">
      <c r="B22"/>
      <c r="F22"/>
      <c r="J22"/>
    </row>
    <row r="23" spans="1:50" s="1" customFormat="1" x14ac:dyDescent="0.25">
      <c r="A23" s="76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1" customFormat="1" x14ac:dyDescent="0.2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1" customFormat="1" x14ac:dyDescent="0.25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x14ac:dyDescent="0.25">
      <c r="A26" s="82" t="s">
        <v>23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50" x14ac:dyDescent="0.25">
      <c r="A27" s="85" t="s">
        <v>24</v>
      </c>
      <c r="B27" s="86"/>
      <c r="C27" s="86"/>
      <c r="D27" s="86"/>
      <c r="E27" s="86"/>
      <c r="F27" s="86"/>
      <c r="G27" s="86"/>
      <c r="H27" s="86"/>
      <c r="I27" s="65"/>
      <c r="J27" s="64"/>
      <c r="K27" s="64"/>
      <c r="L27" s="64"/>
      <c r="M27" s="64"/>
      <c r="N27" s="64"/>
      <c r="O27" s="66"/>
    </row>
    <row r="28" spans="1:50" x14ac:dyDescent="0.25">
      <c r="A28" s="87" t="s">
        <v>25</v>
      </c>
      <c r="B28" s="88"/>
      <c r="C28" s="88"/>
      <c r="D28" s="88"/>
      <c r="E28" s="67"/>
      <c r="F28" s="67"/>
      <c r="G28" s="68"/>
      <c r="H28" s="69"/>
      <c r="I28" s="70"/>
      <c r="J28" s="69"/>
      <c r="K28" s="69"/>
      <c r="L28" s="69"/>
      <c r="M28" s="69"/>
      <c r="N28" s="69"/>
      <c r="O28" s="71"/>
    </row>
    <row r="29" spans="1:50" x14ac:dyDescent="0.25">
      <c r="B29"/>
      <c r="F29"/>
    </row>
    <row r="30" spans="1:50" x14ac:dyDescent="0.25">
      <c r="B30"/>
      <c r="F30"/>
    </row>
    <row r="31" spans="1:50" x14ac:dyDescent="0.25">
      <c r="B31"/>
      <c r="D31" s="101"/>
      <c r="E31" s="73"/>
      <c r="F31" s="74"/>
    </row>
    <row r="32" spans="1:50" x14ac:dyDescent="0.25">
      <c r="B32"/>
      <c r="C32" s="75"/>
      <c r="D32" s="101"/>
      <c r="E32" s="75"/>
      <c r="F32" s="101"/>
    </row>
    <row r="33" spans="3:6" customFormat="1" x14ac:dyDescent="0.25">
      <c r="C33" s="101"/>
      <c r="D33" s="75"/>
      <c r="F33" s="75"/>
    </row>
    <row r="34" spans="3:6" customFormat="1" x14ac:dyDescent="0.25">
      <c r="C34" s="75"/>
      <c r="D34" s="101"/>
      <c r="E34" s="75"/>
    </row>
  </sheetData>
  <mergeCells count="12">
    <mergeCell ref="A23:O25"/>
    <mergeCell ref="A26:O26"/>
    <mergeCell ref="A27:H27"/>
    <mergeCell ref="A28:D28"/>
    <mergeCell ref="B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2017-04-24T10:05:20Z</cp:lastPrinted>
  <dcterms:created xsi:type="dcterms:W3CDTF">2016-02-03T12:33:15Z</dcterms:created>
  <dcterms:modified xsi:type="dcterms:W3CDTF">2018-03-06T16:44:25Z</dcterms:modified>
</cp:coreProperties>
</file>