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9" yWindow="122" windowWidth="15446" windowHeight="10678" activeTab="3"/>
  </bookViews>
  <sheets>
    <sheet name="1T" sheetId="1" r:id="rId1"/>
    <sheet name="2T" sheetId="2" r:id="rId2"/>
    <sheet name="3T" sheetId="3" r:id="rId3"/>
    <sheet name="4T" sheetId="4" r:id="rId4"/>
  </sheets>
  <calcPr calcId="145621"/>
</workbook>
</file>

<file path=xl/calcChain.xml><?xml version="1.0" encoding="utf-8"?>
<calcChain xmlns="http://schemas.openxmlformats.org/spreadsheetml/2006/main">
  <c r="L20" i="4" l="1"/>
  <c r="J20" i="4"/>
  <c r="K18" i="4" s="1"/>
  <c r="H20" i="4"/>
  <c r="F20" i="4"/>
  <c r="M19" i="4"/>
  <c r="G19" i="4"/>
  <c r="M18" i="4"/>
  <c r="I18" i="4"/>
  <c r="G18" i="4"/>
  <c r="M14" i="4"/>
  <c r="K19" i="4" l="1"/>
  <c r="K14" i="4"/>
  <c r="L21" i="3" l="1"/>
  <c r="M21" i="3" s="1"/>
  <c r="K21" i="3"/>
  <c r="J21" i="3"/>
  <c r="H21" i="3"/>
  <c r="I21" i="3" s="1"/>
  <c r="G21" i="3"/>
  <c r="F21" i="3"/>
  <c r="E21" i="3"/>
  <c r="D21" i="3"/>
  <c r="C21" i="3"/>
  <c r="M19" i="3"/>
  <c r="M20" i="3" l="1"/>
  <c r="I19" i="3"/>
  <c r="I20" i="3"/>
  <c r="L20" i="2" l="1"/>
  <c r="J20" i="2"/>
  <c r="H20" i="2"/>
  <c r="F20" i="2"/>
  <c r="G20" i="2" s="1"/>
  <c r="E20" i="2"/>
  <c r="D20" i="2"/>
  <c r="C20" i="2"/>
  <c r="B20" i="2"/>
  <c r="G18" i="2"/>
  <c r="G14" i="2"/>
  <c r="L20" i="1" l="1"/>
  <c r="J20" i="1"/>
  <c r="H20" i="1"/>
  <c r="F20" i="1"/>
</calcChain>
</file>

<file path=xl/sharedStrings.xml><?xml version="1.0" encoding="utf-8"?>
<sst xmlns="http://schemas.openxmlformats.org/spreadsheetml/2006/main" count="501" uniqueCount="31">
  <si>
    <t>Derivats d'acords marc</t>
  </si>
  <si>
    <t>Negociats</t>
  </si>
  <si>
    <t>Oberts</t>
  </si>
  <si>
    <t>Restringits</t>
  </si>
  <si>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</si>
  <si>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</si>
  <si>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</si>
  <si>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</si>
  <si>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</si>
  <si>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</si>
  <si>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</si>
  <si>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</si>
  <si>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Import</t>
  </si>
  <si>
    <t>% total contractes</t>
  </si>
  <si>
    <t>% total import</t>
  </si>
  <si>
    <t>Gestió Serveis Públics/Concessions</t>
  </si>
  <si>
    <t xml:space="preserve">Menors </t>
  </si>
  <si>
    <t>Procediment d'adjudicació</t>
  </si>
  <si>
    <t xml:space="preserve">RELACIÓ DE CONTRACTES </t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</si>
  <si>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2017</t>
    </r>
  </si>
  <si>
    <t>ENS:    CONSORCI DEL MUSEU DE CIÈNCIES NATURALS</t>
  </si>
  <si>
    <t>----</t>
  </si>
  <si>
    <t>* Menors derivats autorització genèrica de despesa</t>
  </si>
  <si>
    <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vint-i-vuitena, apartat 1 punt e) de les bases d'execució 2017 de l'Ajuntament de Barcelona. </t>
    </r>
    <r>
      <rPr>
        <b/>
        <i/>
        <sz val="10"/>
        <color theme="5" tint="-0.249977111117893"/>
        <rFont val="Arial"/>
        <family val="2"/>
      </rPr>
      <t xml:space="preserve">http://ajuntament.barcelona.cat/pressupostos2017/ca/docs/Llibre_Verd_Pressupost_2017.pdf </t>
    </r>
    <r>
      <rPr>
        <b/>
        <sz val="10"/>
        <color theme="5" tint="-0.249977111117893"/>
        <rFont val="Arial"/>
        <family val="2"/>
      </rPr>
      <t xml:space="preserve">   </t>
    </r>
    <r>
      <rPr>
        <b/>
        <sz val="10"/>
        <rFont val="Arial"/>
        <family val="2"/>
      </rPr>
      <t xml:space="preserve">Trimestralment, però, s'informarà de la despesa efectuada. </t>
    </r>
  </si>
  <si>
    <t>* La informació sobre el nombre de contractes derivats d'acords marc d'una autorització genèrica de despesa també es publicarà un cop finalitzat l'any, i igualment s'informarà la despesa trimestral.</t>
  </si>
  <si>
    <t>* Els lots es comptabilitzen com a contractes independents.</t>
  </si>
  <si>
    <t>* No s'indiquen els contractes patrimonials, ni IBIS.</t>
  </si>
  <si>
    <r>
      <t xml:space="preserve">SEGON TRIMESTRE:     </t>
    </r>
    <r>
      <rPr>
        <b/>
        <i/>
        <sz val="12"/>
        <color theme="1"/>
        <rFont val="Arial"/>
        <family val="2"/>
      </rPr>
      <t>1 d'abril a 30 de juny de 2017</t>
    </r>
  </si>
  <si>
    <r>
      <t xml:space="preserve">TERCER TRIMESTRE:     </t>
    </r>
    <r>
      <rPr>
        <b/>
        <i/>
        <sz val="12"/>
        <color theme="1"/>
        <rFont val="Arial"/>
        <family val="2"/>
      </rPr>
      <t>1 de juliol a 30 de setembre de 2017</t>
    </r>
  </si>
  <si>
    <t>ENS:    CONSORCI MUSEU CIÈNCIES NATURALS DE BARCELONA</t>
  </si>
  <si>
    <r>
      <t xml:space="preserve">QUART TRIMESTRE:     </t>
    </r>
    <r>
      <rPr>
        <b/>
        <i/>
        <sz val="12"/>
        <color theme="1"/>
        <rFont val="Arial"/>
        <family val="2"/>
      </rPr>
      <t>1 d'octubre a 31 de desembre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</si>
</sst>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quotePrefix="1" applyFont="1" applyBorder="1" applyAlignment="1">
      <alignment horizontal="center" vertical="justify"/>
    </xf>
    <xf numFmtId="0" fontId="0" fillId="2" borderId="0" xfId="0" applyFont="1" applyFill="1"/>
    <xf numFmtId="0" fontId="1" fillId="2" borderId="0" xfId="0" applyFont="1" applyFill="1" applyAlignment="1"/>
    <xf numFmtId="0" fontId="5" fillId="2" borderId="0" xfId="0" applyFont="1" applyFill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justify"/>
    </xf>
    <xf numFmtId="0" fontId="3" fillId="2" borderId="5" xfId="0" applyFont="1" applyFill="1" applyBorder="1" applyAlignment="1">
      <alignment vertical="center"/>
    </xf>
    <xf numFmtId="3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10" fontId="4" fillId="0" borderId="8" xfId="0" applyNumberFormat="1" applyFont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9" fillId="2" borderId="17" xfId="0" applyFont="1" applyFill="1" applyBorder="1" applyAlignment="1">
      <alignment wrapText="1"/>
    </xf>
    <xf numFmtId="0" fontId="15" fillId="2" borderId="18" xfId="0" applyFont="1" applyFill="1" applyBorder="1" applyAlignment="1">
      <alignment wrapText="1"/>
    </xf>
    <xf numFmtId="4" fontId="15" fillId="2" borderId="18" xfId="0" applyNumberFormat="1" applyFont="1" applyFill="1" applyBorder="1" applyAlignment="1">
      <alignment horizontal="center" wrapText="1"/>
    </xf>
    <xf numFmtId="0" fontId="9" fillId="2" borderId="18" xfId="0" applyFont="1" applyFill="1" applyBorder="1" applyAlignment="1">
      <alignment wrapText="1"/>
    </xf>
    <xf numFmtId="0" fontId="9" fillId="2" borderId="18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1" xfId="0" quotePrefix="1" applyNumberFormat="1" applyFont="1" applyBorder="1" applyAlignment="1">
      <alignment horizontal="center" vertical="center"/>
    </xf>
    <xf numFmtId="4" fontId="4" fillId="0" borderId="1" xfId="0" quotePrefix="1" applyNumberFormat="1" applyFont="1" applyFill="1" applyBorder="1" applyAlignment="1">
      <alignment horizontal="right"/>
    </xf>
    <xf numFmtId="3" fontId="4" fillId="0" borderId="4" xfId="0" quotePrefix="1" applyNumberFormat="1" applyFont="1" applyBorder="1" applyAlignment="1">
      <alignment horizontal="center" vertical="center"/>
    </xf>
    <xf numFmtId="3" fontId="4" fillId="0" borderId="4" xfId="0" quotePrefix="1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0" xfId="0" applyFont="1" applyBorder="1"/>
    <xf numFmtId="2" fontId="3" fillId="0" borderId="7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16" xfId="0" applyFont="1" applyBorder="1"/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10" fillId="2" borderId="13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17" xfId="0" applyFont="1" applyFill="1" applyBorder="1" applyAlignment="1">
      <alignment vertical="top" wrapText="1"/>
    </xf>
    <xf numFmtId="0" fontId="11" fillId="2" borderId="16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wrapText="1"/>
    </xf>
    <xf numFmtId="0" fontId="11" fillId="2" borderId="18" xfId="0" applyFont="1" applyFill="1" applyBorder="1" applyAlignment="1">
      <alignment wrapText="1"/>
    </xf>
    <xf numFmtId="0" fontId="2" fillId="2" borderId="0" xfId="0" applyFont="1" applyFill="1" applyAlignme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14475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47624</xdr:colOff>
      <xdr:row>0</xdr:row>
      <xdr:rowOff>38099</xdr:rowOff>
    </xdr:from>
    <xdr:to>
      <xdr:col>0</xdr:col>
      <xdr:colOff>1557337</xdr:colOff>
      <xdr:row>2</xdr:row>
      <xdr:rowOff>142875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509713" cy="4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1</xdr:col>
      <xdr:colOff>482139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2279940" cy="4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1770611</xdr:colOff>
      <xdr:row>2</xdr:row>
      <xdr:rowOff>142875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722987" cy="487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47623</xdr:colOff>
      <xdr:row>0</xdr:row>
      <xdr:rowOff>38099</xdr:rowOff>
    </xdr:from>
    <xdr:to>
      <xdr:col>0</xdr:col>
      <xdr:colOff>1639018</xdr:colOff>
      <xdr:row>2</xdr:row>
      <xdr:rowOff>151502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3" y="38099"/>
          <a:ext cx="1591395" cy="475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70" zoomScaleNormal="70" workbookViewId="0">
      <selection activeCell="J8" sqref="J8"/>
    </sheetView>
  </sheetViews>
  <sheetFormatPr defaultRowHeight="14.3" x14ac:dyDescent="0.25"/>
  <cols>
    <col min="1" max="1" width="24.625" customWidth="1"/>
    <col min="2" max="2" width="9.625" style="13" customWidth="1"/>
    <col min="3" max="3" width="12.625" customWidth="1"/>
    <col min="4" max="4" width="15.625" customWidth="1"/>
    <col min="5" max="5" width="12.375" customWidth="1"/>
    <col min="6" max="6" width="9.875" style="13" customWidth="1"/>
    <col min="7" max="7" width="12.125" customWidth="1"/>
    <col min="8" max="8" width="16.625" customWidth="1"/>
    <col min="9" max="9" width="10.625" customWidth="1"/>
    <col min="10" max="10" width="9.625" style="13" customWidth="1"/>
    <col min="11" max="11" width="10.625" customWidth="1"/>
    <col min="12" max="12" width="16.875" customWidth="1"/>
    <col min="13" max="13" width="11.875" customWidth="1"/>
    <col min="14" max="15" width="9.625" customWidth="1"/>
    <col min="16" max="16" width="9.5" customWidth="1"/>
    <col min="17" max="17" width="9.625" customWidth="1"/>
    <col min="18" max="18" width="9.125" customWidth="1"/>
    <col min="19" max="19" width="12.5" customWidth="1"/>
    <col min="20" max="20" width="9.5" customWidth="1"/>
    <col min="21" max="22" width="9.625" customWidth="1"/>
    <col min="23" max="23" width="12.5" customWidth="1"/>
    <col min="24" max="24" width="9.5" customWidth="1"/>
    <col min="25" max="26" width="9.625" customWidth="1"/>
    <col min="27" max="27" width="12.375" customWidth="1"/>
    <col min="28" max="28" width="17.625" customWidth="1"/>
    <col min="29" max="29" width="9.625" customWidth="1"/>
  </cols>
  <sheetData>
    <row r="1" spans="1:25" ht="15.15" x14ac:dyDescent="0.3">
      <c r="A1" s="1"/>
      <c r="B1" s="11"/>
      <c r="C1" s="1"/>
      <c r="D1" s="1"/>
      <c r="E1" s="1"/>
      <c r="F1" s="11"/>
      <c r="G1" s="1"/>
      <c r="H1" s="1"/>
      <c r="I1" s="1"/>
    </row>
    <row r="2" spans="1:25" ht="15.15" x14ac:dyDescent="0.3">
      <c r="A2" s="1"/>
      <c r="B2" s="11"/>
      <c r="C2" s="1"/>
      <c r="D2" s="1"/>
      <c r="E2" s="1"/>
      <c r="F2" s="11"/>
      <c r="G2" s="1"/>
      <c r="H2" s="1"/>
      <c r="I2" s="1"/>
    </row>
    <row r="3" spans="1:25" ht="15.15" x14ac:dyDescent="0.3">
      <c r="A3" s="1"/>
      <c r="B3" s="11"/>
      <c r="C3" s="1"/>
      <c r="D3" s="1"/>
      <c r="E3" s="1"/>
      <c r="F3" s="11"/>
      <c r="G3" s="1"/>
      <c r="H3" s="1"/>
      <c r="I3" s="1"/>
    </row>
    <row r="4" spans="1:25" ht="15.15" x14ac:dyDescent="0.3">
      <c r="A4" s="1"/>
      <c r="B4" s="11"/>
      <c r="C4" s="1"/>
      <c r="D4" s="1"/>
      <c r="E4" s="1"/>
      <c r="F4" s="11"/>
      <c r="G4" s="1"/>
      <c r="H4" s="1"/>
      <c r="I4" s="1"/>
    </row>
    <row r="5" spans="1:25" ht="15.15" x14ac:dyDescent="0.3">
      <c r="A5" s="1"/>
      <c r="B5" s="11"/>
      <c r="C5" s="1"/>
      <c r="D5" s="1"/>
      <c r="E5" s="1"/>
      <c r="F5" s="11"/>
      <c r="G5" s="1"/>
      <c r="H5" s="1"/>
      <c r="I5" s="1"/>
    </row>
    <row r="6" spans="1:25" ht="30.75" customHeight="1" x14ac:dyDescent="0.25">
      <c r="A6" s="28" t="s">
        <v>18</v>
      </c>
      <c r="B6" s="11"/>
      <c r="C6" s="1"/>
      <c r="D6" s="1"/>
      <c r="E6" s="1"/>
      <c r="F6" s="11"/>
      <c r="G6" s="1"/>
      <c r="H6" s="1"/>
      <c r="I6" s="1"/>
    </row>
    <row r="7" spans="1:25" ht="6.8" customHeight="1" x14ac:dyDescent="0.3">
      <c r="A7" s="2"/>
      <c r="B7" s="11"/>
      <c r="C7" s="1"/>
      <c r="D7" s="1"/>
      <c r="E7" s="1"/>
      <c r="F7" s="11"/>
      <c r="G7" s="1"/>
      <c r="H7" s="1"/>
      <c r="I7" s="1"/>
    </row>
    <row r="8" spans="1:25" ht="24.8" customHeight="1" x14ac:dyDescent="0.3">
      <c r="A8" s="25" t="s">
        <v>19</v>
      </c>
      <c r="B8" s="26"/>
      <c r="C8" s="27"/>
      <c r="D8" s="27"/>
      <c r="E8" s="15"/>
      <c r="F8" s="11"/>
      <c r="G8" s="1"/>
      <c r="H8" s="1"/>
      <c r="I8" s="1"/>
    </row>
    <row r="9" spans="1:25" ht="34.5" customHeight="1" x14ac:dyDescent="0.25">
      <c r="A9" s="110" t="s">
        <v>20</v>
      </c>
      <c r="B9" s="110"/>
      <c r="C9" s="110"/>
      <c r="D9" s="110"/>
      <c r="E9" s="1"/>
      <c r="F9" s="11"/>
      <c r="G9" s="1"/>
      <c r="H9" s="1"/>
      <c r="I9" s="1"/>
    </row>
    <row r="10" spans="1:25" ht="13.6" customHeight="1" x14ac:dyDescent="0.3">
      <c r="A10" s="16"/>
      <c r="B10" s="10"/>
      <c r="C10" s="1"/>
      <c r="D10" s="1"/>
      <c r="E10" s="1"/>
      <c r="F10" s="11"/>
      <c r="G10" s="1"/>
      <c r="H10" s="1"/>
      <c r="I10" s="1"/>
    </row>
    <row r="11" spans="1:25" ht="16.5" customHeight="1" x14ac:dyDescent="0.3">
      <c r="A11" s="3"/>
      <c r="B11" s="111" t="s">
        <v>10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3"/>
    </row>
    <row r="12" spans="1:25" ht="38.9" customHeight="1" x14ac:dyDescent="0.25">
      <c r="A12" s="114" t="s">
        <v>17</v>
      </c>
      <c r="B12" s="116" t="s">
        <v>7</v>
      </c>
      <c r="C12" s="117"/>
      <c r="D12" s="117"/>
      <c r="E12" s="118"/>
      <c r="F12" s="117" t="s">
        <v>5</v>
      </c>
      <c r="G12" s="117"/>
      <c r="H12" s="117"/>
      <c r="I12" s="118"/>
      <c r="J12" s="117" t="s">
        <v>6</v>
      </c>
      <c r="K12" s="117"/>
      <c r="L12" s="117"/>
      <c r="M12" s="118"/>
      <c r="N12" s="117" t="s">
        <v>15</v>
      </c>
      <c r="O12" s="117"/>
      <c r="P12" s="117"/>
      <c r="Q12" s="118"/>
      <c r="R12" s="117" t="s">
        <v>8</v>
      </c>
      <c r="S12" s="117"/>
      <c r="T12" s="117"/>
      <c r="U12" s="118"/>
      <c r="V12" s="117" t="s">
        <v>9</v>
      </c>
      <c r="W12" s="117"/>
      <c r="X12" s="117"/>
      <c r="Y12" s="118"/>
    </row>
    <row r="13" spans="1:25" ht="29.9" customHeight="1" x14ac:dyDescent="0.25">
      <c r="A13" s="115"/>
      <c r="B13" s="9" t="s">
        <v>11</v>
      </c>
      <c r="C13" s="14" t="s">
        <v>13</v>
      </c>
      <c r="D13" s="9" t="s">
        <v>12</v>
      </c>
      <c r="E13" s="19" t="s">
        <v>14</v>
      </c>
      <c r="F13" s="7" t="s">
        <v>11</v>
      </c>
      <c r="G13" s="14" t="s">
        <v>13</v>
      </c>
      <c r="H13" s="9" t="s">
        <v>12</v>
      </c>
      <c r="I13" s="19" t="s">
        <v>14</v>
      </c>
      <c r="J13" s="7" t="s">
        <v>11</v>
      </c>
      <c r="K13" s="14" t="s">
        <v>13</v>
      </c>
      <c r="L13" s="9" t="s">
        <v>12</v>
      </c>
      <c r="M13" s="19" t="s">
        <v>14</v>
      </c>
      <c r="N13" s="7" t="s">
        <v>11</v>
      </c>
      <c r="O13" s="14" t="s">
        <v>13</v>
      </c>
      <c r="P13" s="9" t="s">
        <v>12</v>
      </c>
      <c r="Q13" s="14" t="s">
        <v>14</v>
      </c>
      <c r="R13" s="7" t="s">
        <v>11</v>
      </c>
      <c r="S13" s="14" t="s">
        <v>13</v>
      </c>
      <c r="T13" s="9" t="s">
        <v>12</v>
      </c>
      <c r="U13" s="14" t="s">
        <v>14</v>
      </c>
      <c r="V13" s="7" t="s">
        <v>11</v>
      </c>
      <c r="W13" s="14" t="s">
        <v>13</v>
      </c>
      <c r="X13" s="9" t="s">
        <v>12</v>
      </c>
      <c r="Y13" s="14" t="s">
        <v>14</v>
      </c>
    </row>
    <row r="14" spans="1:25" s="4" customFormat="1" ht="29.9" customHeight="1" x14ac:dyDescent="0.25">
      <c r="A14" s="6" t="s">
        <v>2</v>
      </c>
      <c r="B14" s="30" t="s">
        <v>21</v>
      </c>
      <c r="C14" s="30" t="s">
        <v>21</v>
      </c>
      <c r="D14" s="30" t="s">
        <v>21</v>
      </c>
      <c r="E14" s="30" t="s">
        <v>21</v>
      </c>
      <c r="F14" s="31" t="s">
        <v>21</v>
      </c>
      <c r="G14" s="32" t="s">
        <v>21</v>
      </c>
      <c r="H14" s="30" t="s">
        <v>21</v>
      </c>
      <c r="I14" s="33" t="s">
        <v>21</v>
      </c>
      <c r="J14" s="34" t="s">
        <v>21</v>
      </c>
      <c r="K14" s="35" t="s">
        <v>21</v>
      </c>
      <c r="L14" s="34" t="s">
        <v>21</v>
      </c>
      <c r="M14" s="33" t="s">
        <v>21</v>
      </c>
      <c r="N14" s="34" t="s">
        <v>21</v>
      </c>
      <c r="O14" s="30" t="s">
        <v>21</v>
      </c>
      <c r="P14" s="30" t="s">
        <v>21</v>
      </c>
      <c r="Q14" s="30" t="s">
        <v>21</v>
      </c>
      <c r="R14" s="34" t="s">
        <v>21</v>
      </c>
      <c r="S14" s="32" t="s">
        <v>21</v>
      </c>
      <c r="T14" s="30" t="s">
        <v>21</v>
      </c>
      <c r="U14" s="30" t="s">
        <v>21</v>
      </c>
      <c r="V14" s="30" t="s">
        <v>21</v>
      </c>
      <c r="W14" s="35" t="s">
        <v>21</v>
      </c>
      <c r="X14" s="34" t="s">
        <v>21</v>
      </c>
      <c r="Y14" s="30" t="s">
        <v>21</v>
      </c>
    </row>
    <row r="15" spans="1:25" s="4" customFormat="1" ht="35.15" customHeight="1" x14ac:dyDescent="0.25">
      <c r="A15" s="24" t="s">
        <v>3</v>
      </c>
      <c r="B15" s="30" t="s">
        <v>21</v>
      </c>
      <c r="C15" s="30" t="s">
        <v>21</v>
      </c>
      <c r="D15" s="30" t="s">
        <v>21</v>
      </c>
      <c r="E15" s="30" t="s">
        <v>21</v>
      </c>
      <c r="F15" s="31" t="s">
        <v>21</v>
      </c>
      <c r="G15" s="32" t="s">
        <v>21</v>
      </c>
      <c r="H15" s="30" t="s">
        <v>21</v>
      </c>
      <c r="I15" s="36" t="s">
        <v>21</v>
      </c>
      <c r="J15" s="34" t="s">
        <v>21</v>
      </c>
      <c r="K15" s="30" t="s">
        <v>21</v>
      </c>
      <c r="L15" s="34" t="s">
        <v>21</v>
      </c>
      <c r="M15" s="36" t="s">
        <v>21</v>
      </c>
      <c r="N15" s="34" t="s">
        <v>21</v>
      </c>
      <c r="O15" s="30" t="s">
        <v>21</v>
      </c>
      <c r="P15" s="30" t="s">
        <v>21</v>
      </c>
      <c r="Q15" s="30" t="s">
        <v>21</v>
      </c>
      <c r="R15" s="34" t="s">
        <v>21</v>
      </c>
      <c r="S15" s="32" t="s">
        <v>21</v>
      </c>
      <c r="T15" s="30" t="s">
        <v>21</v>
      </c>
      <c r="U15" s="30" t="s">
        <v>21</v>
      </c>
      <c r="V15" s="30" t="s">
        <v>21</v>
      </c>
      <c r="W15" s="30" t="s">
        <v>21</v>
      </c>
      <c r="X15" s="34" t="s">
        <v>21</v>
      </c>
      <c r="Y15" s="30" t="s">
        <v>21</v>
      </c>
    </row>
    <row r="16" spans="1:25" s="4" customFormat="1" ht="35.15" customHeight="1" x14ac:dyDescent="0.25">
      <c r="A16" s="6" t="s">
        <v>1</v>
      </c>
      <c r="B16" s="30" t="s">
        <v>21</v>
      </c>
      <c r="C16" s="30" t="s">
        <v>21</v>
      </c>
      <c r="D16" s="30" t="s">
        <v>21</v>
      </c>
      <c r="E16" s="30" t="s">
        <v>21</v>
      </c>
      <c r="F16" s="31" t="s">
        <v>21</v>
      </c>
      <c r="G16" s="32" t="s">
        <v>21</v>
      </c>
      <c r="H16" s="30" t="s">
        <v>21</v>
      </c>
      <c r="I16" s="36" t="s">
        <v>21</v>
      </c>
      <c r="J16" s="34" t="s">
        <v>21</v>
      </c>
      <c r="K16" s="30" t="s">
        <v>21</v>
      </c>
      <c r="L16" s="34" t="s">
        <v>21</v>
      </c>
      <c r="M16" s="36" t="s">
        <v>21</v>
      </c>
      <c r="N16" s="34" t="s">
        <v>21</v>
      </c>
      <c r="O16" s="30" t="s">
        <v>21</v>
      </c>
      <c r="P16" s="30" t="s">
        <v>21</v>
      </c>
      <c r="Q16" s="30" t="s">
        <v>21</v>
      </c>
      <c r="R16" s="34" t="s">
        <v>21</v>
      </c>
      <c r="S16" s="32" t="s">
        <v>21</v>
      </c>
      <c r="T16" s="30" t="s">
        <v>21</v>
      </c>
      <c r="U16" s="30" t="s">
        <v>21</v>
      </c>
      <c r="V16" s="30" t="s">
        <v>21</v>
      </c>
      <c r="W16" s="30" t="s">
        <v>21</v>
      </c>
      <c r="X16" s="34" t="s">
        <v>21</v>
      </c>
      <c r="Y16" s="30" t="s">
        <v>21</v>
      </c>
    </row>
    <row r="17" spans="1:27" s="4" customFormat="1" ht="35.15" customHeight="1" x14ac:dyDescent="0.25">
      <c r="A17" s="8" t="s">
        <v>0</v>
      </c>
      <c r="B17" s="30" t="s">
        <v>21</v>
      </c>
      <c r="C17" s="30" t="s">
        <v>21</v>
      </c>
      <c r="D17" s="30" t="s">
        <v>21</v>
      </c>
      <c r="E17" s="30" t="s">
        <v>21</v>
      </c>
      <c r="F17" s="31" t="s">
        <v>21</v>
      </c>
      <c r="G17" s="32" t="s">
        <v>21</v>
      </c>
      <c r="H17" s="30" t="s">
        <v>21</v>
      </c>
      <c r="I17" s="36" t="s">
        <v>21</v>
      </c>
      <c r="J17" s="34" t="s">
        <v>21</v>
      </c>
      <c r="K17" s="35" t="s">
        <v>21</v>
      </c>
      <c r="L17" s="34" t="s">
        <v>21</v>
      </c>
      <c r="M17" s="36" t="s">
        <v>21</v>
      </c>
      <c r="N17" s="34" t="s">
        <v>21</v>
      </c>
      <c r="O17" s="30" t="s">
        <v>21</v>
      </c>
      <c r="P17" s="30" t="s">
        <v>21</v>
      </c>
      <c r="Q17" s="30" t="s">
        <v>21</v>
      </c>
      <c r="R17" s="34" t="s">
        <v>21</v>
      </c>
      <c r="S17" s="32" t="s">
        <v>21</v>
      </c>
      <c r="T17" s="30" t="s">
        <v>21</v>
      </c>
      <c r="U17" s="30" t="s">
        <v>21</v>
      </c>
      <c r="V17" s="30" t="s">
        <v>21</v>
      </c>
      <c r="W17" s="30" t="s">
        <v>21</v>
      </c>
      <c r="X17" s="34" t="s">
        <v>21</v>
      </c>
      <c r="Y17" s="30" t="s">
        <v>21</v>
      </c>
    </row>
    <row r="18" spans="1:27" s="4" customFormat="1" ht="35.15" customHeight="1" x14ac:dyDescent="0.25">
      <c r="A18" s="6" t="s">
        <v>16</v>
      </c>
      <c r="B18" s="12">
        <v>1</v>
      </c>
      <c r="C18" s="29">
        <v>1</v>
      </c>
      <c r="D18" s="37">
        <v>6755.43</v>
      </c>
      <c r="E18" s="38">
        <v>1</v>
      </c>
      <c r="F18" s="18">
        <v>91</v>
      </c>
      <c r="G18" s="29">
        <v>1</v>
      </c>
      <c r="H18" s="37">
        <v>496079.4</v>
      </c>
      <c r="I18" s="38">
        <v>1</v>
      </c>
      <c r="J18" s="18">
        <v>23</v>
      </c>
      <c r="K18" s="29">
        <v>1</v>
      </c>
      <c r="L18" s="39">
        <v>68174.409999999989</v>
      </c>
      <c r="M18" s="38">
        <v>1</v>
      </c>
      <c r="N18" s="30" t="s">
        <v>21</v>
      </c>
      <c r="O18" s="30" t="s">
        <v>21</v>
      </c>
      <c r="P18" s="30" t="s">
        <v>21</v>
      </c>
      <c r="Q18" s="30" t="s">
        <v>21</v>
      </c>
      <c r="R18" s="34" t="s">
        <v>21</v>
      </c>
      <c r="S18" s="32" t="s">
        <v>21</v>
      </c>
      <c r="T18" s="30" t="s">
        <v>21</v>
      </c>
      <c r="U18" s="30" t="s">
        <v>21</v>
      </c>
      <c r="V18" s="30" t="s">
        <v>21</v>
      </c>
      <c r="W18" s="30" t="s">
        <v>21</v>
      </c>
      <c r="X18" s="34" t="s">
        <v>21</v>
      </c>
      <c r="Y18" s="30" t="s">
        <v>21</v>
      </c>
    </row>
    <row r="19" spans="1:27" s="4" customFormat="1" ht="35.15" customHeight="1" x14ac:dyDescent="0.2">
      <c r="A19" s="40" t="s">
        <v>22</v>
      </c>
      <c r="B19" s="30" t="s">
        <v>21</v>
      </c>
      <c r="C19" s="30" t="s">
        <v>21</v>
      </c>
      <c r="D19" s="30" t="s">
        <v>21</v>
      </c>
      <c r="E19" s="30" t="s">
        <v>21</v>
      </c>
      <c r="F19" s="31" t="s">
        <v>21</v>
      </c>
      <c r="G19" s="32" t="s">
        <v>21</v>
      </c>
      <c r="H19" s="41">
        <v>13288.67</v>
      </c>
      <c r="I19" s="33" t="s">
        <v>21</v>
      </c>
      <c r="J19" s="34" t="s">
        <v>21</v>
      </c>
      <c r="K19" s="30" t="s">
        <v>21</v>
      </c>
      <c r="L19" s="42">
        <v>22652.27</v>
      </c>
      <c r="M19" s="33" t="s">
        <v>21</v>
      </c>
      <c r="N19" s="30" t="s">
        <v>21</v>
      </c>
      <c r="O19" s="30" t="s">
        <v>21</v>
      </c>
      <c r="P19" s="30" t="s">
        <v>21</v>
      </c>
      <c r="Q19" s="30" t="s">
        <v>21</v>
      </c>
      <c r="R19" s="34" t="s">
        <v>21</v>
      </c>
      <c r="S19" s="32" t="s">
        <v>21</v>
      </c>
      <c r="T19" s="30" t="s">
        <v>21</v>
      </c>
      <c r="U19" s="30" t="s">
        <v>21</v>
      </c>
      <c r="V19" s="30" t="s">
        <v>21</v>
      </c>
      <c r="W19" s="30" t="s">
        <v>21</v>
      </c>
      <c r="X19" s="34" t="s">
        <v>21</v>
      </c>
      <c r="Y19" s="30" t="s">
        <v>21</v>
      </c>
      <c r="Z19" s="43"/>
      <c r="AA19" s="44"/>
    </row>
    <row r="20" spans="1:27" s="5" customFormat="1" ht="35.15" customHeight="1" x14ac:dyDescent="0.3">
      <c r="A20" s="20" t="s">
        <v>4</v>
      </c>
      <c r="B20" s="21">
        <v>1</v>
      </c>
      <c r="C20" s="45">
        <v>100</v>
      </c>
      <c r="D20" s="22">
        <v>6755.43</v>
      </c>
      <c r="E20" s="46">
        <v>100</v>
      </c>
      <c r="F20" s="23">
        <f>SUM(F18:F19)</f>
        <v>91</v>
      </c>
      <c r="G20" s="45">
        <v>100</v>
      </c>
      <c r="H20" s="22">
        <f>SUM(H18:H19)</f>
        <v>509368.07</v>
      </c>
      <c r="I20" s="46">
        <v>100</v>
      </c>
      <c r="J20" s="23">
        <f>SUM(J18:J19)</f>
        <v>23</v>
      </c>
      <c r="K20" s="45">
        <v>100</v>
      </c>
      <c r="L20" s="47">
        <f>SUM(L18:L19)</f>
        <v>90826.68</v>
      </c>
      <c r="M20" s="46">
        <v>100</v>
      </c>
      <c r="N20" s="30" t="s">
        <v>21</v>
      </c>
      <c r="O20" s="30" t="s">
        <v>21</v>
      </c>
      <c r="P20" s="30" t="s">
        <v>21</v>
      </c>
      <c r="Q20" s="30" t="s">
        <v>21</v>
      </c>
      <c r="R20" s="34" t="s">
        <v>21</v>
      </c>
      <c r="S20" s="32" t="s">
        <v>21</v>
      </c>
      <c r="T20" s="30" t="s">
        <v>21</v>
      </c>
      <c r="U20" s="30" t="s">
        <v>21</v>
      </c>
      <c r="V20" s="30" t="s">
        <v>21</v>
      </c>
      <c r="W20" s="30" t="s">
        <v>21</v>
      </c>
      <c r="X20" s="34" t="s">
        <v>21</v>
      </c>
      <c r="Y20" s="30" t="s">
        <v>21</v>
      </c>
    </row>
    <row r="21" spans="1:27" ht="18.850000000000001" customHeight="1" x14ac:dyDescent="0.3"/>
    <row r="22" spans="1:27" s="1" customFormat="1" ht="15.15" x14ac:dyDescent="0.3">
      <c r="A22" s="17"/>
      <c r="B22" s="11"/>
      <c r="F22" s="11"/>
      <c r="J22" s="11"/>
    </row>
    <row r="23" spans="1:27" s="48" customFormat="1" x14ac:dyDescent="0.25">
      <c r="A23" s="97" t="s">
        <v>23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  <c r="Z23" s="49"/>
      <c r="AA23" s="49"/>
    </row>
    <row r="24" spans="1:27" s="48" customFormat="1" x14ac:dyDescent="0.2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  <c r="Z24" s="49"/>
      <c r="AA24" s="49"/>
    </row>
    <row r="25" spans="1:27" s="50" customFormat="1" x14ac:dyDescent="0.25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2"/>
      <c r="Z25" s="51"/>
      <c r="AA25" s="51"/>
    </row>
    <row r="26" spans="1:27" s="52" customFormat="1" x14ac:dyDescent="0.25">
      <c r="A26" s="103" t="s">
        <v>24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5"/>
      <c r="Z26" s="53"/>
      <c r="AA26" s="53"/>
    </row>
    <row r="27" spans="1:27" s="50" customFormat="1" ht="15.15" x14ac:dyDescent="0.3">
      <c r="A27" s="106" t="s">
        <v>25</v>
      </c>
      <c r="B27" s="107"/>
      <c r="C27" s="107"/>
      <c r="D27" s="107"/>
      <c r="E27" s="107"/>
      <c r="F27" s="107"/>
      <c r="G27" s="107"/>
      <c r="H27" s="107"/>
      <c r="I27" s="54"/>
      <c r="J27" s="55"/>
      <c r="K27" s="55"/>
      <c r="L27" s="55"/>
      <c r="M27" s="55"/>
      <c r="N27" s="55"/>
      <c r="O27" s="56"/>
      <c r="Z27" s="51"/>
      <c r="AA27" s="51"/>
    </row>
    <row r="28" spans="1:27" s="50" customFormat="1" ht="15.15" x14ac:dyDescent="0.3">
      <c r="A28" s="108" t="s">
        <v>26</v>
      </c>
      <c r="B28" s="109"/>
      <c r="C28" s="109"/>
      <c r="D28" s="109"/>
      <c r="E28" s="57"/>
      <c r="F28" s="57"/>
      <c r="G28" s="58"/>
      <c r="H28" s="59"/>
      <c r="I28" s="60"/>
      <c r="J28" s="59"/>
      <c r="K28" s="59"/>
      <c r="L28" s="59"/>
      <c r="M28" s="59"/>
      <c r="N28" s="59"/>
      <c r="O28" s="61"/>
      <c r="Z28" s="51"/>
      <c r="AA28" s="51"/>
    </row>
    <row r="29" spans="1:27" ht="15.15" x14ac:dyDescent="0.3">
      <c r="A29" s="1"/>
      <c r="B29" s="11"/>
      <c r="C29" s="1"/>
      <c r="D29" s="1"/>
      <c r="E29" s="1"/>
    </row>
    <row r="30" spans="1:27" ht="15.15" x14ac:dyDescent="0.3">
      <c r="A30" s="1"/>
      <c r="B30" s="11"/>
      <c r="C30" s="1"/>
      <c r="D30" s="1"/>
      <c r="E30" s="1"/>
    </row>
    <row r="31" spans="1:27" ht="15.15" x14ac:dyDescent="0.3">
      <c r="A31" s="1"/>
      <c r="B31" s="11"/>
      <c r="C31" s="1"/>
      <c r="D31" s="1"/>
      <c r="E31" s="1"/>
    </row>
  </sheetData>
  <mergeCells count="13">
    <mergeCell ref="A23:O25"/>
    <mergeCell ref="A26:O26"/>
    <mergeCell ref="A27:H27"/>
    <mergeCell ref="A28:D28"/>
    <mergeCell ref="A9:D9"/>
    <mergeCell ref="B11:Y11"/>
    <mergeCell ref="A12:A13"/>
    <mergeCell ref="B12:E12"/>
    <mergeCell ref="F12:I12"/>
    <mergeCell ref="J12:M12"/>
    <mergeCell ref="N12:Q12"/>
    <mergeCell ref="R12:U12"/>
    <mergeCell ref="V12:Y12"/>
  </mergeCells>
  <pageMargins left="0.39370078740157483" right="0" top="0.55118110236220474" bottom="0.55118110236220474" header="0.31496062992125984" footer="0.31496062992125984"/>
  <pageSetup paperSize="8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selection activeCell="C7" sqref="C7"/>
    </sheetView>
  </sheetViews>
  <sheetFormatPr defaultRowHeight="14.3" x14ac:dyDescent="0.25"/>
  <cols>
    <col min="1" max="1" width="24.625" customWidth="1"/>
    <col min="2" max="2" width="9.625" style="13" customWidth="1"/>
    <col min="3" max="3" width="12.625" customWidth="1"/>
    <col min="4" max="4" width="16.875" customWidth="1"/>
    <col min="5" max="5" width="10.875" customWidth="1"/>
    <col min="6" max="6" width="9.875" style="13" customWidth="1"/>
    <col min="7" max="7" width="12.125" customWidth="1"/>
    <col min="8" max="8" width="16.375" customWidth="1"/>
    <col min="9" max="9" width="12.5" customWidth="1"/>
    <col min="10" max="10" width="9.625" style="13" customWidth="1"/>
    <col min="11" max="11" width="11.5" customWidth="1"/>
    <col min="12" max="12" width="17.625" customWidth="1"/>
    <col min="13" max="15" width="9.625" customWidth="1"/>
    <col min="16" max="16" width="8.875" customWidth="1"/>
    <col min="17" max="17" width="9.625" customWidth="1"/>
    <col min="18" max="18" width="9.125" customWidth="1"/>
    <col min="19" max="19" width="12.5" customWidth="1"/>
    <col min="20" max="20" width="8.625" customWidth="1"/>
    <col min="21" max="22" width="9.625" customWidth="1"/>
    <col min="23" max="23" width="12.5" customWidth="1"/>
    <col min="24" max="24" width="8.625" customWidth="1"/>
    <col min="25" max="26" width="9.625" customWidth="1"/>
    <col min="27" max="27" width="12.375" customWidth="1"/>
    <col min="28" max="28" width="17.625" customWidth="1"/>
    <col min="29" max="29" width="9.625" customWidth="1"/>
  </cols>
  <sheetData>
    <row r="1" spans="1:25" ht="15.15" x14ac:dyDescent="0.3">
      <c r="A1" s="1"/>
      <c r="B1" s="11"/>
      <c r="C1" s="1"/>
      <c r="D1" s="1"/>
      <c r="E1" s="1"/>
      <c r="F1" s="11"/>
      <c r="G1" s="1"/>
      <c r="H1" s="1"/>
      <c r="I1" s="1"/>
    </row>
    <row r="2" spans="1:25" ht="15.15" x14ac:dyDescent="0.3">
      <c r="A2" s="1"/>
      <c r="B2" s="11"/>
      <c r="C2" s="1"/>
      <c r="D2" s="1"/>
      <c r="E2" s="1"/>
      <c r="F2" s="11"/>
      <c r="G2" s="1"/>
      <c r="H2" s="1"/>
      <c r="I2" s="1"/>
    </row>
    <row r="3" spans="1:25" ht="15.15" x14ac:dyDescent="0.3">
      <c r="A3" s="1"/>
      <c r="B3" s="11"/>
      <c r="C3" s="1"/>
      <c r="D3" s="1"/>
      <c r="E3" s="1"/>
      <c r="F3" s="11"/>
      <c r="G3" s="1"/>
      <c r="H3" s="1"/>
      <c r="I3" s="1"/>
    </row>
    <row r="4" spans="1:25" ht="15.15" x14ac:dyDescent="0.3">
      <c r="A4" s="1"/>
      <c r="B4" s="11"/>
      <c r="C4" s="1"/>
      <c r="D4" s="1"/>
      <c r="E4" s="1"/>
      <c r="F4" s="11"/>
      <c r="G4" s="1"/>
      <c r="H4" s="1"/>
      <c r="I4" s="1"/>
    </row>
    <row r="5" spans="1:25" ht="15.15" x14ac:dyDescent="0.3">
      <c r="A5" s="1"/>
      <c r="B5" s="11"/>
      <c r="C5" s="1"/>
      <c r="D5" s="1"/>
      <c r="E5" s="1"/>
      <c r="F5" s="11"/>
      <c r="G5" s="1"/>
      <c r="H5" s="1"/>
      <c r="I5" s="1"/>
    </row>
    <row r="6" spans="1:25" ht="18.350000000000001" x14ac:dyDescent="0.25">
      <c r="A6" s="28" t="s">
        <v>18</v>
      </c>
      <c r="B6" s="11"/>
      <c r="C6" s="1"/>
      <c r="D6" s="1"/>
      <c r="E6" s="1"/>
      <c r="F6" s="11"/>
      <c r="G6" s="1"/>
      <c r="H6" s="1"/>
      <c r="I6" s="1"/>
    </row>
    <row r="7" spans="1:25" ht="15.15" x14ac:dyDescent="0.3">
      <c r="A7" s="2"/>
      <c r="B7" s="11"/>
      <c r="C7" s="1"/>
      <c r="D7" s="1"/>
      <c r="E7" s="1"/>
      <c r="F7" s="11"/>
      <c r="G7" s="1"/>
      <c r="H7" s="1"/>
      <c r="I7" s="1"/>
    </row>
    <row r="8" spans="1:25" ht="15.8" x14ac:dyDescent="0.3">
      <c r="A8" s="25" t="s">
        <v>27</v>
      </c>
      <c r="B8" s="26"/>
      <c r="C8" s="27"/>
      <c r="D8" s="27"/>
      <c r="E8" s="15"/>
      <c r="F8" s="11"/>
      <c r="G8" s="1"/>
      <c r="H8" s="1"/>
      <c r="I8" s="1"/>
    </row>
    <row r="9" spans="1:25" ht="15.65" x14ac:dyDescent="0.25">
      <c r="A9" s="110" t="s">
        <v>20</v>
      </c>
      <c r="B9" s="110"/>
      <c r="C9" s="110"/>
      <c r="D9" s="110"/>
      <c r="E9" s="1"/>
      <c r="F9" s="11"/>
      <c r="G9" s="1"/>
      <c r="H9" s="1"/>
      <c r="I9" s="1"/>
    </row>
    <row r="10" spans="1:25" ht="15.8" x14ac:dyDescent="0.3">
      <c r="A10" s="16"/>
      <c r="B10" s="10"/>
      <c r="C10" s="1"/>
      <c r="D10" s="1"/>
      <c r="E10" s="1"/>
      <c r="F10" s="11"/>
      <c r="G10" s="1"/>
      <c r="H10" s="1"/>
      <c r="I10" s="1"/>
    </row>
    <row r="11" spans="1:25" ht="15.15" x14ac:dyDescent="0.3">
      <c r="A11" s="3"/>
      <c r="B11" s="111" t="s">
        <v>10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3"/>
    </row>
    <row r="12" spans="1:25" x14ac:dyDescent="0.25">
      <c r="A12" s="114" t="s">
        <v>17</v>
      </c>
      <c r="B12" s="116" t="s">
        <v>7</v>
      </c>
      <c r="C12" s="117"/>
      <c r="D12" s="117"/>
      <c r="E12" s="118"/>
      <c r="F12" s="117" t="s">
        <v>5</v>
      </c>
      <c r="G12" s="117"/>
      <c r="H12" s="117"/>
      <c r="I12" s="118"/>
      <c r="J12" s="117" t="s">
        <v>6</v>
      </c>
      <c r="K12" s="117"/>
      <c r="L12" s="117"/>
      <c r="M12" s="118"/>
      <c r="N12" s="117" t="s">
        <v>15</v>
      </c>
      <c r="O12" s="117"/>
      <c r="P12" s="117"/>
      <c r="Q12" s="118"/>
      <c r="R12" s="117" t="s">
        <v>8</v>
      </c>
      <c r="S12" s="117"/>
      <c r="T12" s="117"/>
      <c r="U12" s="118"/>
      <c r="V12" s="117" t="s">
        <v>9</v>
      </c>
      <c r="W12" s="117"/>
      <c r="X12" s="117"/>
      <c r="Y12" s="118"/>
    </row>
    <row r="13" spans="1:25" ht="42.8" x14ac:dyDescent="0.25">
      <c r="A13" s="115"/>
      <c r="B13" s="9" t="s">
        <v>11</v>
      </c>
      <c r="C13" s="14" t="s">
        <v>13</v>
      </c>
      <c r="D13" s="9" t="s">
        <v>12</v>
      </c>
      <c r="E13" s="19" t="s">
        <v>14</v>
      </c>
      <c r="F13" s="7" t="s">
        <v>11</v>
      </c>
      <c r="G13" s="14" t="s">
        <v>13</v>
      </c>
      <c r="H13" s="9" t="s">
        <v>12</v>
      </c>
      <c r="I13" s="19" t="s">
        <v>14</v>
      </c>
      <c r="J13" s="7" t="s">
        <v>11</v>
      </c>
      <c r="K13" s="14" t="s">
        <v>13</v>
      </c>
      <c r="L13" s="9" t="s">
        <v>12</v>
      </c>
      <c r="M13" s="19" t="s">
        <v>14</v>
      </c>
      <c r="N13" s="7" t="s">
        <v>11</v>
      </c>
      <c r="O13" s="14" t="s">
        <v>13</v>
      </c>
      <c r="P13" s="9" t="s">
        <v>12</v>
      </c>
      <c r="Q13" s="19" t="s">
        <v>14</v>
      </c>
      <c r="R13" s="7" t="s">
        <v>11</v>
      </c>
      <c r="S13" s="14" t="s">
        <v>13</v>
      </c>
      <c r="T13" s="9" t="s">
        <v>12</v>
      </c>
      <c r="U13" s="19" t="s">
        <v>14</v>
      </c>
      <c r="V13" s="7" t="s">
        <v>11</v>
      </c>
      <c r="W13" s="14" t="s">
        <v>13</v>
      </c>
      <c r="X13" s="9" t="s">
        <v>12</v>
      </c>
      <c r="Y13" s="19" t="s">
        <v>14</v>
      </c>
    </row>
    <row r="14" spans="1:25" s="68" customFormat="1" ht="35" customHeight="1" x14ac:dyDescent="0.3">
      <c r="A14" s="6" t="s">
        <v>2</v>
      </c>
      <c r="B14" s="12"/>
      <c r="C14" s="62"/>
      <c r="D14" s="41"/>
      <c r="E14" s="63"/>
      <c r="F14" s="64">
        <v>4</v>
      </c>
      <c r="G14" s="65">
        <f>+F14/$F$20*100</f>
        <v>4.4444444444444446</v>
      </c>
      <c r="H14" s="37">
        <v>119417.26</v>
      </c>
      <c r="I14" s="66">
        <v>22.341027045928556</v>
      </c>
      <c r="J14" s="18"/>
      <c r="K14" s="62"/>
      <c r="L14" s="37"/>
      <c r="M14" s="63"/>
      <c r="N14" s="67"/>
      <c r="O14" s="62"/>
      <c r="P14" s="37"/>
      <c r="Q14" s="63"/>
      <c r="R14" s="67"/>
      <c r="S14" s="62"/>
      <c r="T14" s="37"/>
      <c r="U14" s="63"/>
      <c r="V14" s="67"/>
      <c r="W14" s="62"/>
      <c r="X14" s="37"/>
      <c r="Y14" s="63"/>
    </row>
    <row r="15" spans="1:25" s="4" customFormat="1" ht="35" customHeight="1" x14ac:dyDescent="0.25">
      <c r="A15" s="24" t="s">
        <v>3</v>
      </c>
      <c r="B15" s="12"/>
      <c r="C15" s="69"/>
      <c r="D15" s="70"/>
      <c r="E15" s="71"/>
      <c r="F15" s="18"/>
      <c r="G15" s="65"/>
      <c r="H15" s="70"/>
      <c r="I15" s="66"/>
      <c r="J15" s="18"/>
      <c r="K15" s="69"/>
      <c r="L15" s="70"/>
      <c r="M15" s="71"/>
      <c r="N15" s="72"/>
      <c r="O15" s="69"/>
      <c r="P15" s="70"/>
      <c r="Q15" s="71"/>
      <c r="R15" s="72"/>
      <c r="S15" s="69"/>
      <c r="T15" s="70"/>
      <c r="U15" s="71"/>
      <c r="V15" s="72"/>
      <c r="W15" s="69"/>
      <c r="X15" s="70"/>
      <c r="Y15" s="71"/>
    </row>
    <row r="16" spans="1:25" s="4" customFormat="1" ht="35" customHeight="1" x14ac:dyDescent="0.25">
      <c r="A16" s="6" t="s">
        <v>1</v>
      </c>
      <c r="B16" s="73"/>
      <c r="C16" s="69"/>
      <c r="D16" s="74"/>
      <c r="E16" s="71"/>
      <c r="F16" s="75"/>
      <c r="G16" s="65"/>
      <c r="H16" s="74"/>
      <c r="I16" s="66"/>
      <c r="J16" s="75"/>
      <c r="K16" s="69"/>
      <c r="L16" s="74"/>
      <c r="M16" s="71"/>
      <c r="N16" s="76"/>
      <c r="O16" s="69"/>
      <c r="P16" s="74"/>
      <c r="Q16" s="71"/>
      <c r="R16" s="76"/>
      <c r="S16" s="69"/>
      <c r="T16" s="74"/>
      <c r="U16" s="71"/>
      <c r="V16" s="76"/>
      <c r="W16" s="69"/>
      <c r="X16" s="74"/>
      <c r="Y16" s="71"/>
    </row>
    <row r="17" spans="1:26" s="4" customFormat="1" ht="35" customHeight="1" x14ac:dyDescent="0.25">
      <c r="A17" s="8" t="s">
        <v>0</v>
      </c>
      <c r="B17" s="12"/>
      <c r="C17" s="69"/>
      <c r="D17" s="77"/>
      <c r="E17" s="71"/>
      <c r="F17" s="18"/>
      <c r="G17" s="65"/>
      <c r="H17" s="77"/>
      <c r="I17" s="66"/>
      <c r="J17" s="18"/>
      <c r="K17" s="69"/>
      <c r="L17" s="77"/>
      <c r="M17" s="71"/>
      <c r="N17" s="72"/>
      <c r="O17" s="69"/>
      <c r="P17" s="77"/>
      <c r="Q17" s="71"/>
      <c r="R17" s="72"/>
      <c r="S17" s="69"/>
      <c r="T17" s="77"/>
      <c r="U17" s="71"/>
      <c r="V17" s="72"/>
      <c r="W17" s="69"/>
      <c r="X17" s="77"/>
      <c r="Y17" s="71"/>
    </row>
    <row r="18" spans="1:26" s="68" customFormat="1" ht="35" customHeight="1" x14ac:dyDescent="0.3">
      <c r="A18" s="6" t="s">
        <v>16</v>
      </c>
      <c r="B18" s="12">
        <v>7</v>
      </c>
      <c r="C18" s="62">
        <v>100</v>
      </c>
      <c r="D18" s="37">
        <v>55522.569999999992</v>
      </c>
      <c r="E18" s="63">
        <v>100</v>
      </c>
      <c r="F18" s="18">
        <v>86</v>
      </c>
      <c r="G18" s="65">
        <f>+F18/$F$20*100</f>
        <v>95.555555555555557</v>
      </c>
      <c r="H18" s="37">
        <v>415102.74999999994</v>
      </c>
      <c r="I18" s="66">
        <v>77.658972954071444</v>
      </c>
      <c r="J18" s="18">
        <v>26</v>
      </c>
      <c r="K18" s="62">
        <v>100</v>
      </c>
      <c r="L18" s="37">
        <v>150623.13999999987</v>
      </c>
      <c r="M18" s="63">
        <v>100</v>
      </c>
      <c r="N18" s="67"/>
      <c r="O18" s="62"/>
      <c r="P18" s="37"/>
      <c r="Q18" s="63"/>
      <c r="R18" s="67"/>
      <c r="S18" s="62"/>
      <c r="T18" s="37"/>
      <c r="U18" s="63"/>
      <c r="V18" s="67"/>
      <c r="W18" s="62"/>
      <c r="X18" s="37"/>
      <c r="Y18" s="63"/>
    </row>
    <row r="19" spans="1:26" s="4" customFormat="1" ht="35" customHeight="1" x14ac:dyDescent="0.2">
      <c r="A19" s="40" t="s">
        <v>22</v>
      </c>
      <c r="B19" s="30" t="s">
        <v>21</v>
      </c>
      <c r="C19" s="30" t="s">
        <v>21</v>
      </c>
      <c r="D19" s="30" t="s">
        <v>21</v>
      </c>
      <c r="E19" s="32" t="s">
        <v>21</v>
      </c>
      <c r="F19" s="78" t="s">
        <v>21</v>
      </c>
      <c r="G19" s="35" t="s">
        <v>21</v>
      </c>
      <c r="H19" s="79">
        <v>18545.649999999998</v>
      </c>
      <c r="I19" s="33" t="s">
        <v>21</v>
      </c>
      <c r="J19" s="34" t="s">
        <v>21</v>
      </c>
      <c r="K19" s="30" t="s">
        <v>21</v>
      </c>
      <c r="L19" s="80">
        <v>28043.390000000007</v>
      </c>
      <c r="M19" s="81" t="s">
        <v>21</v>
      </c>
      <c r="N19" s="78" t="s">
        <v>21</v>
      </c>
      <c r="O19" s="35" t="s">
        <v>21</v>
      </c>
      <c r="P19" s="35" t="s">
        <v>21</v>
      </c>
      <c r="Q19" s="33" t="s">
        <v>21</v>
      </c>
      <c r="R19" s="82" t="s">
        <v>21</v>
      </c>
      <c r="S19" s="82" t="s">
        <v>21</v>
      </c>
      <c r="T19" s="82" t="s">
        <v>21</v>
      </c>
      <c r="U19" s="83" t="s">
        <v>21</v>
      </c>
      <c r="V19" s="82" t="s">
        <v>21</v>
      </c>
      <c r="W19" s="82" t="s">
        <v>21</v>
      </c>
      <c r="X19" s="82" t="s">
        <v>21</v>
      </c>
      <c r="Y19" s="84" t="s">
        <v>21</v>
      </c>
      <c r="Z19" s="85"/>
    </row>
    <row r="20" spans="1:26" s="5" customFormat="1" ht="35" customHeight="1" x14ac:dyDescent="0.3">
      <c r="A20" s="20" t="s">
        <v>4</v>
      </c>
      <c r="B20" s="21">
        <f>SUM(B18:B19)</f>
        <v>7</v>
      </c>
      <c r="C20" s="86">
        <f>SUM(C18:C19)</f>
        <v>100</v>
      </c>
      <c r="D20" s="22">
        <f>SUM(D18:D19)</f>
        <v>55522.569999999992</v>
      </c>
      <c r="E20" s="87">
        <f>SUM(E18:E19)</f>
        <v>100</v>
      </c>
      <c r="F20" s="23">
        <f>SUM(F14:F19)</f>
        <v>90</v>
      </c>
      <c r="G20" s="65">
        <f>+F20/$F$20*100</f>
        <v>100</v>
      </c>
      <c r="H20" s="22">
        <f>SUM(H14:H19)</f>
        <v>553065.65999999992</v>
      </c>
      <c r="I20" s="66">
        <v>100</v>
      </c>
      <c r="J20" s="23">
        <f>SUM(J18:J19)</f>
        <v>26</v>
      </c>
      <c r="K20" s="86">
        <v>100</v>
      </c>
      <c r="L20" s="22">
        <f>SUM(L18:L19)</f>
        <v>178666.52999999988</v>
      </c>
      <c r="M20" s="87">
        <v>100</v>
      </c>
      <c r="N20" s="88"/>
      <c r="O20" s="86"/>
      <c r="P20" s="22"/>
      <c r="Q20" s="87"/>
      <c r="R20" s="88"/>
      <c r="S20" s="86"/>
      <c r="T20" s="22"/>
      <c r="U20" s="87"/>
      <c r="V20" s="88"/>
      <c r="W20" s="86"/>
      <c r="X20" s="22"/>
      <c r="Y20" s="87"/>
    </row>
    <row r="21" spans="1:26" ht="35" customHeight="1" x14ac:dyDescent="0.3"/>
    <row r="22" spans="1:26" s="48" customFormat="1" x14ac:dyDescent="0.25">
      <c r="A22" s="97" t="s">
        <v>23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  <row r="23" spans="1:26" s="48" customFormat="1" x14ac:dyDescent="0.2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2"/>
    </row>
    <row r="24" spans="1:26" s="50" customFormat="1" x14ac:dyDescent="0.2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</row>
    <row r="25" spans="1:26" s="52" customFormat="1" x14ac:dyDescent="0.25">
      <c r="A25" s="103" t="s">
        <v>24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</row>
    <row r="26" spans="1:26" s="50" customFormat="1" x14ac:dyDescent="0.25">
      <c r="A26" s="106" t="s">
        <v>25</v>
      </c>
      <c r="B26" s="107"/>
      <c r="C26" s="107"/>
      <c r="D26" s="107"/>
      <c r="E26" s="107"/>
      <c r="F26" s="107"/>
      <c r="G26" s="107"/>
      <c r="H26" s="107"/>
      <c r="I26" s="54"/>
      <c r="J26" s="55"/>
      <c r="K26" s="55"/>
      <c r="L26" s="55"/>
      <c r="M26" s="55"/>
      <c r="N26" s="55"/>
      <c r="O26" s="56"/>
    </row>
    <row r="27" spans="1:26" s="50" customFormat="1" x14ac:dyDescent="0.25">
      <c r="A27" s="108" t="s">
        <v>26</v>
      </c>
      <c r="B27" s="109"/>
      <c r="C27" s="109"/>
      <c r="D27" s="109"/>
      <c r="E27" s="57"/>
      <c r="F27" s="57"/>
      <c r="G27" s="58"/>
      <c r="H27" s="59"/>
      <c r="I27" s="60"/>
      <c r="J27" s="59"/>
      <c r="K27" s="59"/>
      <c r="L27" s="59"/>
      <c r="M27" s="59"/>
      <c r="N27" s="59"/>
      <c r="O27" s="61"/>
    </row>
    <row r="28" spans="1:26" x14ac:dyDescent="0.25">
      <c r="A28" s="1"/>
      <c r="B28" s="11"/>
      <c r="C28" s="1"/>
      <c r="D28" s="1"/>
      <c r="E28" s="1"/>
    </row>
  </sheetData>
  <mergeCells count="13">
    <mergeCell ref="A22:O24"/>
    <mergeCell ref="A25:O25"/>
    <mergeCell ref="A26:H26"/>
    <mergeCell ref="A27:D27"/>
    <mergeCell ref="A9:D9"/>
    <mergeCell ref="B11:Y11"/>
    <mergeCell ref="A12:A13"/>
    <mergeCell ref="B12:E12"/>
    <mergeCell ref="F12:I12"/>
    <mergeCell ref="J12:M12"/>
    <mergeCell ref="N12:Q12"/>
    <mergeCell ref="R12:U12"/>
    <mergeCell ref="V12:Y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="70" zoomScaleNormal="70" workbookViewId="0">
      <selection activeCell="F28" sqref="F28"/>
    </sheetView>
  </sheetViews>
  <sheetFormatPr defaultColWidth="9.125" defaultRowHeight="14.3" x14ac:dyDescent="0.25"/>
  <cols>
    <col min="1" max="1" width="24.625" customWidth="1"/>
    <col min="2" max="2" width="9.625" style="13" customWidth="1"/>
    <col min="3" max="3" width="12.625" customWidth="1"/>
    <col min="4" max="4" width="18.125" customWidth="1"/>
    <col min="5" max="5" width="10.875" customWidth="1"/>
    <col min="6" max="6" width="9.875" style="13" customWidth="1"/>
    <col min="7" max="7" width="12.125" customWidth="1"/>
    <col min="8" max="8" width="17.625" customWidth="1"/>
    <col min="9" max="9" width="10.5" customWidth="1"/>
    <col min="10" max="10" width="9.625" style="13" customWidth="1"/>
    <col min="11" max="11" width="11.5" customWidth="1"/>
    <col min="12" max="12" width="17.625" customWidth="1"/>
    <col min="13" max="15" width="9.625" customWidth="1"/>
    <col min="16" max="16" width="13.875" customWidth="1"/>
    <col min="17" max="17" width="10" bestFit="1" customWidth="1"/>
    <col min="18" max="18" width="9.125" customWidth="1"/>
    <col min="19" max="19" width="12.5" customWidth="1"/>
    <col min="20" max="20" width="14.875" customWidth="1"/>
    <col min="21" max="22" width="9.625" customWidth="1"/>
    <col min="23" max="23" width="12.5" customWidth="1"/>
    <col min="24" max="24" width="14.875" customWidth="1"/>
    <col min="25" max="25" width="9.625" customWidth="1"/>
  </cols>
  <sheetData>
    <row r="1" spans="1:25" ht="15.15" x14ac:dyDescent="0.3">
      <c r="A1" s="1"/>
      <c r="B1" s="11"/>
      <c r="C1" s="1"/>
      <c r="D1" s="1"/>
      <c r="E1" s="1"/>
      <c r="F1" s="11"/>
      <c r="G1" s="1"/>
      <c r="H1" s="1"/>
      <c r="I1" s="1"/>
    </row>
    <row r="2" spans="1:25" ht="15.15" x14ac:dyDescent="0.3">
      <c r="A2" s="1"/>
      <c r="B2" s="11"/>
      <c r="C2" s="1"/>
      <c r="D2" s="1"/>
      <c r="E2" s="1"/>
      <c r="F2" s="11"/>
      <c r="G2" s="1"/>
      <c r="H2" s="1"/>
      <c r="I2" s="1"/>
    </row>
    <row r="3" spans="1:25" ht="15.15" x14ac:dyDescent="0.3">
      <c r="A3" s="1"/>
      <c r="B3" s="11"/>
      <c r="C3" s="1"/>
      <c r="D3" s="1"/>
      <c r="E3" s="1"/>
      <c r="F3" s="11"/>
      <c r="G3" s="1"/>
      <c r="H3" s="1"/>
      <c r="I3" s="1"/>
    </row>
    <row r="4" spans="1:25" ht="15.15" x14ac:dyDescent="0.3">
      <c r="A4" s="1"/>
      <c r="B4" s="11"/>
      <c r="C4" s="1"/>
      <c r="D4" s="1"/>
      <c r="E4" s="1"/>
      <c r="F4" s="11"/>
      <c r="G4" s="1"/>
      <c r="H4" s="1"/>
      <c r="I4" s="1"/>
    </row>
    <row r="5" spans="1:25" ht="15.15" x14ac:dyDescent="0.3">
      <c r="A5" s="1"/>
      <c r="B5" s="11"/>
      <c r="C5" s="1"/>
      <c r="D5" s="1"/>
      <c r="E5" s="1"/>
      <c r="F5" s="11"/>
      <c r="G5" s="1"/>
      <c r="H5" s="1"/>
      <c r="I5" s="1"/>
    </row>
    <row r="6" spans="1:25" ht="18.350000000000001" x14ac:dyDescent="0.25">
      <c r="A6" s="28" t="s">
        <v>18</v>
      </c>
      <c r="B6" s="11"/>
      <c r="C6" s="1"/>
      <c r="D6" s="1"/>
      <c r="E6" s="1"/>
      <c r="F6" s="11"/>
      <c r="G6" s="1"/>
      <c r="H6" s="1"/>
      <c r="I6" s="1"/>
    </row>
    <row r="7" spans="1:25" ht="15.15" x14ac:dyDescent="0.3">
      <c r="A7" s="2"/>
      <c r="B7" s="11"/>
      <c r="C7" s="1"/>
      <c r="D7" s="1"/>
      <c r="E7" s="1"/>
      <c r="F7" s="11"/>
      <c r="G7" s="1"/>
      <c r="H7" s="1"/>
      <c r="I7" s="1"/>
    </row>
    <row r="8" spans="1:25" ht="15.8" x14ac:dyDescent="0.3">
      <c r="A8" s="25" t="s">
        <v>28</v>
      </c>
      <c r="B8" s="26"/>
      <c r="C8" s="27"/>
      <c r="D8" s="27"/>
      <c r="E8" s="15"/>
      <c r="F8" s="11"/>
      <c r="G8" s="1"/>
      <c r="H8" s="1"/>
      <c r="I8" s="1"/>
    </row>
    <row r="9" spans="1:25" ht="15.65" x14ac:dyDescent="0.25">
      <c r="A9" s="110" t="s">
        <v>29</v>
      </c>
      <c r="B9" s="110"/>
      <c r="C9" s="110"/>
      <c r="D9" s="110"/>
      <c r="E9" s="110"/>
      <c r="F9" s="11"/>
      <c r="G9" s="1"/>
      <c r="H9" s="1"/>
      <c r="I9" s="1"/>
    </row>
    <row r="10" spans="1:25" ht="15.8" x14ac:dyDescent="0.3">
      <c r="A10" s="16"/>
      <c r="B10" s="10"/>
      <c r="C10" s="1"/>
      <c r="D10" s="1"/>
      <c r="E10" s="1"/>
      <c r="F10" s="11"/>
      <c r="G10" s="1"/>
      <c r="H10" s="1"/>
      <c r="I10" s="1"/>
    </row>
    <row r="11" spans="1:25" ht="15.15" x14ac:dyDescent="0.3">
      <c r="A11" s="1"/>
      <c r="B11" s="11"/>
      <c r="C11" s="1"/>
      <c r="D11" s="1"/>
      <c r="E11" s="1"/>
      <c r="F11" s="11"/>
      <c r="G11" s="1"/>
      <c r="H11" s="1"/>
      <c r="I11" s="1"/>
    </row>
    <row r="12" spans="1:25" ht="15.15" x14ac:dyDescent="0.3">
      <c r="A12" s="3"/>
      <c r="B12" s="111" t="s">
        <v>10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3"/>
    </row>
    <row r="13" spans="1:25" x14ac:dyDescent="0.25">
      <c r="A13" s="114" t="s">
        <v>17</v>
      </c>
      <c r="B13" s="116" t="s">
        <v>7</v>
      </c>
      <c r="C13" s="117"/>
      <c r="D13" s="117"/>
      <c r="E13" s="118"/>
      <c r="F13" s="117" t="s">
        <v>5</v>
      </c>
      <c r="G13" s="117"/>
      <c r="H13" s="117"/>
      <c r="I13" s="118"/>
      <c r="J13" s="117" t="s">
        <v>6</v>
      </c>
      <c r="K13" s="117"/>
      <c r="L13" s="117"/>
      <c r="M13" s="118"/>
      <c r="N13" s="117" t="s">
        <v>15</v>
      </c>
      <c r="O13" s="117"/>
      <c r="P13" s="117"/>
      <c r="Q13" s="118"/>
      <c r="R13" s="117" t="s">
        <v>8</v>
      </c>
      <c r="S13" s="117"/>
      <c r="T13" s="117"/>
      <c r="U13" s="118"/>
      <c r="V13" s="117" t="s">
        <v>9</v>
      </c>
      <c r="W13" s="117"/>
      <c r="X13" s="117"/>
      <c r="Y13" s="118"/>
    </row>
    <row r="14" spans="1:25" ht="42.8" x14ac:dyDescent="0.25">
      <c r="A14" s="115"/>
      <c r="B14" s="9" t="s">
        <v>11</v>
      </c>
      <c r="C14" s="14" t="s">
        <v>13</v>
      </c>
      <c r="D14" s="9" t="s">
        <v>12</v>
      </c>
      <c r="E14" s="19" t="s">
        <v>14</v>
      </c>
      <c r="F14" s="7" t="s">
        <v>11</v>
      </c>
      <c r="G14" s="14" t="s">
        <v>13</v>
      </c>
      <c r="H14" s="9" t="s">
        <v>12</v>
      </c>
      <c r="I14" s="19" t="s">
        <v>14</v>
      </c>
      <c r="J14" s="7" t="s">
        <v>11</v>
      </c>
      <c r="K14" s="14" t="s">
        <v>13</v>
      </c>
      <c r="L14" s="9" t="s">
        <v>12</v>
      </c>
      <c r="M14" s="19" t="s">
        <v>14</v>
      </c>
      <c r="N14" s="7" t="s">
        <v>11</v>
      </c>
      <c r="O14" s="14" t="s">
        <v>13</v>
      </c>
      <c r="P14" s="9" t="s">
        <v>12</v>
      </c>
      <c r="Q14" s="19" t="s">
        <v>14</v>
      </c>
      <c r="R14" s="7" t="s">
        <v>11</v>
      </c>
      <c r="S14" s="14" t="s">
        <v>13</v>
      </c>
      <c r="T14" s="9" t="s">
        <v>12</v>
      </c>
      <c r="U14" s="19" t="s">
        <v>14</v>
      </c>
      <c r="V14" s="7" t="s">
        <v>11</v>
      </c>
      <c r="W14" s="14" t="s">
        <v>13</v>
      </c>
      <c r="X14" s="9" t="s">
        <v>12</v>
      </c>
      <c r="Y14" s="19" t="s">
        <v>14</v>
      </c>
    </row>
    <row r="15" spans="1:25" s="68" customFormat="1" ht="14.45" x14ac:dyDescent="0.3">
      <c r="A15" s="6" t="s">
        <v>2</v>
      </c>
      <c r="B15" s="30" t="s">
        <v>21</v>
      </c>
      <c r="C15" s="30" t="s">
        <v>21</v>
      </c>
      <c r="D15" s="30" t="s">
        <v>21</v>
      </c>
      <c r="E15" s="30" t="s">
        <v>21</v>
      </c>
      <c r="F15" s="30" t="s">
        <v>21</v>
      </c>
      <c r="G15" s="30" t="s">
        <v>21</v>
      </c>
      <c r="H15" s="30" t="s">
        <v>21</v>
      </c>
      <c r="I15" s="30" t="s">
        <v>21</v>
      </c>
      <c r="J15" s="30" t="s">
        <v>21</v>
      </c>
      <c r="K15" s="30" t="s">
        <v>21</v>
      </c>
      <c r="L15" s="30" t="s">
        <v>21</v>
      </c>
      <c r="M15" s="30" t="s">
        <v>21</v>
      </c>
      <c r="N15" s="30" t="s">
        <v>21</v>
      </c>
      <c r="O15" s="30" t="s">
        <v>21</v>
      </c>
      <c r="P15" s="30" t="s">
        <v>21</v>
      </c>
      <c r="Q15" s="30" t="s">
        <v>21</v>
      </c>
      <c r="R15" s="30" t="s">
        <v>21</v>
      </c>
      <c r="S15" s="30" t="s">
        <v>21</v>
      </c>
      <c r="T15" s="30" t="s">
        <v>21</v>
      </c>
      <c r="U15" s="30" t="s">
        <v>21</v>
      </c>
      <c r="V15" s="30" t="s">
        <v>21</v>
      </c>
      <c r="W15" s="30" t="s">
        <v>21</v>
      </c>
      <c r="X15" s="30" t="s">
        <v>21</v>
      </c>
      <c r="Y15" s="30" t="s">
        <v>21</v>
      </c>
    </row>
    <row r="16" spans="1:25" s="4" customFormat="1" ht="14.45" x14ac:dyDescent="0.25">
      <c r="A16" s="24" t="s">
        <v>3</v>
      </c>
      <c r="B16" s="30" t="s">
        <v>21</v>
      </c>
      <c r="C16" s="30" t="s">
        <v>21</v>
      </c>
      <c r="D16" s="30" t="s">
        <v>21</v>
      </c>
      <c r="E16" s="30" t="s">
        <v>21</v>
      </c>
      <c r="F16" s="30" t="s">
        <v>21</v>
      </c>
      <c r="G16" s="30" t="s">
        <v>21</v>
      </c>
      <c r="H16" s="30" t="s">
        <v>21</v>
      </c>
      <c r="I16" s="30" t="s">
        <v>21</v>
      </c>
      <c r="J16" s="30" t="s">
        <v>21</v>
      </c>
      <c r="K16" s="30" t="s">
        <v>21</v>
      </c>
      <c r="L16" s="30" t="s">
        <v>21</v>
      </c>
      <c r="M16" s="30" t="s">
        <v>21</v>
      </c>
      <c r="N16" s="30" t="s">
        <v>21</v>
      </c>
      <c r="O16" s="30" t="s">
        <v>21</v>
      </c>
      <c r="P16" s="30" t="s">
        <v>21</v>
      </c>
      <c r="Q16" s="30" t="s">
        <v>21</v>
      </c>
      <c r="R16" s="30" t="s">
        <v>21</v>
      </c>
      <c r="S16" s="30" t="s">
        <v>21</v>
      </c>
      <c r="T16" s="30" t="s">
        <v>21</v>
      </c>
      <c r="U16" s="30" t="s">
        <v>21</v>
      </c>
      <c r="V16" s="30" t="s">
        <v>21</v>
      </c>
      <c r="W16" s="30" t="s">
        <v>21</v>
      </c>
      <c r="X16" s="30" t="s">
        <v>21</v>
      </c>
      <c r="Y16" s="30" t="s">
        <v>21</v>
      </c>
    </row>
    <row r="17" spans="1:26" s="4" customFormat="1" ht="36" customHeight="1" x14ac:dyDescent="0.25">
      <c r="A17" s="6" t="s">
        <v>1</v>
      </c>
      <c r="B17" s="30" t="s">
        <v>21</v>
      </c>
      <c r="C17" s="30" t="s">
        <v>21</v>
      </c>
      <c r="D17" s="30" t="s">
        <v>21</v>
      </c>
      <c r="E17" s="30" t="s">
        <v>21</v>
      </c>
      <c r="F17" s="30" t="s">
        <v>21</v>
      </c>
      <c r="G17" s="30" t="s">
        <v>21</v>
      </c>
      <c r="H17" s="30" t="s">
        <v>21</v>
      </c>
      <c r="I17" s="30" t="s">
        <v>21</v>
      </c>
      <c r="J17" s="30" t="s">
        <v>21</v>
      </c>
      <c r="K17" s="30" t="s">
        <v>21</v>
      </c>
      <c r="L17" s="30" t="s">
        <v>21</v>
      </c>
      <c r="M17" s="30" t="s">
        <v>21</v>
      </c>
      <c r="N17" s="30" t="s">
        <v>21</v>
      </c>
      <c r="O17" s="30" t="s">
        <v>21</v>
      </c>
      <c r="P17" s="30" t="s">
        <v>21</v>
      </c>
      <c r="Q17" s="30" t="s">
        <v>21</v>
      </c>
      <c r="R17" s="30" t="s">
        <v>21</v>
      </c>
      <c r="S17" s="30" t="s">
        <v>21</v>
      </c>
      <c r="T17" s="30" t="s">
        <v>21</v>
      </c>
      <c r="U17" s="30" t="s">
        <v>21</v>
      </c>
      <c r="V17" s="30" t="s">
        <v>21</v>
      </c>
      <c r="W17" s="30" t="s">
        <v>21</v>
      </c>
      <c r="X17" s="30" t="s">
        <v>21</v>
      </c>
      <c r="Y17" s="30" t="s">
        <v>21</v>
      </c>
    </row>
    <row r="18" spans="1:26" s="4" customFormat="1" ht="36" customHeight="1" x14ac:dyDescent="0.25">
      <c r="A18" s="8" t="s">
        <v>0</v>
      </c>
      <c r="B18" s="30" t="s">
        <v>21</v>
      </c>
      <c r="C18" s="30" t="s">
        <v>21</v>
      </c>
      <c r="D18" s="30" t="s">
        <v>21</v>
      </c>
      <c r="E18" s="30" t="s">
        <v>21</v>
      </c>
      <c r="F18" s="30" t="s">
        <v>21</v>
      </c>
      <c r="G18" s="30" t="s">
        <v>21</v>
      </c>
      <c r="H18" s="30" t="s">
        <v>21</v>
      </c>
      <c r="I18" s="30" t="s">
        <v>21</v>
      </c>
      <c r="J18" s="30" t="s">
        <v>21</v>
      </c>
      <c r="K18" s="30" t="s">
        <v>21</v>
      </c>
      <c r="L18" s="30" t="s">
        <v>21</v>
      </c>
      <c r="M18" s="30" t="s">
        <v>21</v>
      </c>
      <c r="N18" s="30" t="s">
        <v>21</v>
      </c>
      <c r="O18" s="30" t="s">
        <v>21</v>
      </c>
      <c r="P18" s="30" t="s">
        <v>21</v>
      </c>
      <c r="Q18" s="30" t="s">
        <v>21</v>
      </c>
      <c r="R18" s="30" t="s">
        <v>21</v>
      </c>
      <c r="S18" s="30" t="s">
        <v>21</v>
      </c>
      <c r="T18" s="30" t="s">
        <v>21</v>
      </c>
      <c r="U18" s="30" t="s">
        <v>21</v>
      </c>
      <c r="V18" s="30" t="s">
        <v>21</v>
      </c>
      <c r="W18" s="30" t="s">
        <v>21</v>
      </c>
      <c r="X18" s="30" t="s">
        <v>21</v>
      </c>
      <c r="Y18" s="30" t="s">
        <v>21</v>
      </c>
    </row>
    <row r="19" spans="1:26" s="68" customFormat="1" ht="39.9" customHeight="1" x14ac:dyDescent="0.3">
      <c r="A19" s="6" t="s">
        <v>16</v>
      </c>
      <c r="B19" s="12">
        <v>1</v>
      </c>
      <c r="C19" s="89">
        <v>100</v>
      </c>
      <c r="D19" s="90">
        <v>51568.99</v>
      </c>
      <c r="E19" s="66">
        <v>100</v>
      </c>
      <c r="F19" s="18">
        <v>51</v>
      </c>
      <c r="G19" s="89">
        <v>100</v>
      </c>
      <c r="H19" s="90">
        <v>227490.7</v>
      </c>
      <c r="I19" s="66">
        <f>+H19/$H$21*100</f>
        <v>95.651146889419465</v>
      </c>
      <c r="J19" s="18">
        <v>23</v>
      </c>
      <c r="K19" s="89">
        <v>100</v>
      </c>
      <c r="L19" s="90">
        <v>66051.289999999994</v>
      </c>
      <c r="M19" s="91">
        <f>+L19/$L$21*100</f>
        <v>87.2786775549921</v>
      </c>
      <c r="N19" s="30" t="s">
        <v>21</v>
      </c>
      <c r="O19" s="30" t="s">
        <v>21</v>
      </c>
      <c r="P19" s="30" t="s">
        <v>21</v>
      </c>
      <c r="Q19" s="30" t="s">
        <v>21</v>
      </c>
      <c r="R19" s="30" t="s">
        <v>21</v>
      </c>
      <c r="S19" s="30" t="s">
        <v>21</v>
      </c>
      <c r="T19" s="30" t="s">
        <v>21</v>
      </c>
      <c r="U19" s="30" t="s">
        <v>21</v>
      </c>
      <c r="V19" s="30" t="s">
        <v>21</v>
      </c>
      <c r="W19" s="30" t="s">
        <v>21</v>
      </c>
      <c r="X19" s="30" t="s">
        <v>21</v>
      </c>
      <c r="Y19" s="30" t="s">
        <v>21</v>
      </c>
    </row>
    <row r="20" spans="1:26" s="4" customFormat="1" ht="39.9" customHeight="1" x14ac:dyDescent="0.2">
      <c r="A20" s="40" t="s">
        <v>22</v>
      </c>
      <c r="B20" s="30" t="s">
        <v>21</v>
      </c>
      <c r="C20" s="30" t="s">
        <v>21</v>
      </c>
      <c r="D20" s="30" t="s">
        <v>21</v>
      </c>
      <c r="E20" s="30" t="s">
        <v>21</v>
      </c>
      <c r="F20" s="30" t="s">
        <v>21</v>
      </c>
      <c r="G20" s="30" t="s">
        <v>21</v>
      </c>
      <c r="H20" s="91">
        <v>10343.040000000001</v>
      </c>
      <c r="I20" s="66">
        <f t="shared" ref="I20:I21" si="0">+H20/$H$21*100</f>
        <v>4.3488531105805261</v>
      </c>
      <c r="J20" s="30" t="s">
        <v>21</v>
      </c>
      <c r="K20" s="30" t="s">
        <v>21</v>
      </c>
      <c r="L20" s="91">
        <v>9627.32</v>
      </c>
      <c r="M20" s="91">
        <f t="shared" ref="M20:M21" si="1">+L20/$L$21*100</f>
        <v>12.72132244500791</v>
      </c>
      <c r="N20" s="30" t="s">
        <v>21</v>
      </c>
      <c r="O20" s="30" t="s">
        <v>21</v>
      </c>
      <c r="P20" s="30" t="s">
        <v>21</v>
      </c>
      <c r="Q20" s="30" t="s">
        <v>21</v>
      </c>
      <c r="R20" s="30" t="s">
        <v>21</v>
      </c>
      <c r="S20" s="30" t="s">
        <v>21</v>
      </c>
      <c r="T20" s="30" t="s">
        <v>21</v>
      </c>
      <c r="U20" s="30" t="s">
        <v>21</v>
      </c>
      <c r="V20" s="30" t="s">
        <v>21</v>
      </c>
      <c r="W20" s="30" t="s">
        <v>21</v>
      </c>
      <c r="X20" s="30" t="s">
        <v>21</v>
      </c>
      <c r="Y20" s="30" t="s">
        <v>21</v>
      </c>
      <c r="Z20" s="92"/>
    </row>
    <row r="21" spans="1:26" s="5" customFormat="1" ht="33.15" customHeight="1" x14ac:dyDescent="0.3">
      <c r="A21" s="20" t="s">
        <v>4</v>
      </c>
      <c r="B21" s="21">
        <v>1</v>
      </c>
      <c r="C21" s="45">
        <f t="shared" ref="C21:H21" si="2">SUM(C19:C20)</f>
        <v>100</v>
      </c>
      <c r="D21" s="93">
        <f t="shared" si="2"/>
        <v>51568.99</v>
      </c>
      <c r="E21" s="46">
        <f t="shared" si="2"/>
        <v>100</v>
      </c>
      <c r="F21" s="23">
        <f t="shared" si="2"/>
        <v>51</v>
      </c>
      <c r="G21" s="45">
        <f t="shared" si="2"/>
        <v>100</v>
      </c>
      <c r="H21" s="93">
        <f t="shared" si="2"/>
        <v>237833.74000000002</v>
      </c>
      <c r="I21" s="94">
        <f t="shared" si="0"/>
        <v>100</v>
      </c>
      <c r="J21" s="23">
        <f>SUM(J19:J20)</f>
        <v>23</v>
      </c>
      <c r="K21" s="45">
        <f>SUM(K19:K20)</f>
        <v>100</v>
      </c>
      <c r="L21" s="93">
        <f>SUM(L19:L20)</f>
        <v>75678.609999999986</v>
      </c>
      <c r="M21" s="93">
        <f t="shared" si="1"/>
        <v>100</v>
      </c>
      <c r="N21" s="30" t="s">
        <v>21</v>
      </c>
      <c r="O21" s="30" t="s">
        <v>21</v>
      </c>
      <c r="P21" s="30" t="s">
        <v>21</v>
      </c>
      <c r="Q21" s="30" t="s">
        <v>21</v>
      </c>
      <c r="R21" s="30" t="s">
        <v>21</v>
      </c>
      <c r="S21" s="30" t="s">
        <v>21</v>
      </c>
      <c r="T21" s="30" t="s">
        <v>21</v>
      </c>
      <c r="U21" s="30" t="s">
        <v>21</v>
      </c>
      <c r="V21" s="30" t="s">
        <v>21</v>
      </c>
      <c r="W21" s="30" t="s">
        <v>21</v>
      </c>
      <c r="X21" s="30" t="s">
        <v>21</v>
      </c>
      <c r="Y21" s="30" t="s">
        <v>21</v>
      </c>
    </row>
    <row r="22" spans="1:26" ht="18.850000000000001" customHeight="1" x14ac:dyDescent="0.3"/>
    <row r="23" spans="1:26" s="48" customFormat="1" x14ac:dyDescent="0.25">
      <c r="A23" s="97" t="s">
        <v>23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  <row r="24" spans="1:26" s="48" customFormat="1" x14ac:dyDescent="0.2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</row>
    <row r="25" spans="1:26" s="50" customFormat="1" x14ac:dyDescent="0.25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2"/>
    </row>
    <row r="26" spans="1:26" s="52" customFormat="1" ht="20.399999999999999" customHeight="1" x14ac:dyDescent="0.25">
      <c r="A26" s="103" t="s">
        <v>24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5"/>
    </row>
    <row r="27" spans="1:26" s="50" customFormat="1" ht="18.850000000000001" customHeight="1" x14ac:dyDescent="0.3">
      <c r="A27" s="106" t="s">
        <v>25</v>
      </c>
      <c r="B27" s="107"/>
      <c r="C27" s="107"/>
      <c r="D27" s="107"/>
      <c r="E27" s="107"/>
      <c r="F27" s="107"/>
      <c r="G27" s="107"/>
      <c r="H27" s="107"/>
      <c r="I27" s="54"/>
      <c r="J27" s="55"/>
      <c r="K27" s="55"/>
      <c r="L27" s="55"/>
      <c r="M27" s="55"/>
      <c r="N27" s="55"/>
      <c r="O27" s="56"/>
      <c r="Q27" s="95"/>
    </row>
    <row r="28" spans="1:26" s="50" customFormat="1" ht="18" customHeight="1" x14ac:dyDescent="0.3">
      <c r="A28" s="108" t="s">
        <v>26</v>
      </c>
      <c r="B28" s="109"/>
      <c r="C28" s="109"/>
      <c r="D28" s="109"/>
      <c r="E28" s="57"/>
      <c r="F28" s="57"/>
      <c r="G28" s="58"/>
      <c r="H28" s="59"/>
      <c r="I28" s="60"/>
      <c r="J28" s="59"/>
      <c r="K28" s="59"/>
      <c r="L28" s="59"/>
      <c r="M28" s="59"/>
      <c r="N28" s="59"/>
      <c r="O28" s="61"/>
    </row>
    <row r="29" spans="1:26" ht="15.15" x14ac:dyDescent="0.3">
      <c r="A29" s="1"/>
      <c r="B29" s="11"/>
      <c r="C29" s="1"/>
      <c r="D29" s="1"/>
      <c r="E29" s="1"/>
    </row>
    <row r="30" spans="1:26" ht="15.15" x14ac:dyDescent="0.3">
      <c r="H30" s="96"/>
    </row>
    <row r="31" spans="1:26" ht="15.15" x14ac:dyDescent="0.3">
      <c r="H31" s="96"/>
    </row>
    <row r="32" spans="1:26" ht="15.15" x14ac:dyDescent="0.3">
      <c r="H32" s="96"/>
    </row>
    <row r="33" spans="7:8" customFormat="1" ht="15.15" x14ac:dyDescent="0.3">
      <c r="G33" s="96"/>
      <c r="H33" s="96"/>
    </row>
    <row r="34" spans="7:8" customFormat="1" ht="15.15" x14ac:dyDescent="0.3">
      <c r="H34" s="96"/>
    </row>
  </sheetData>
  <mergeCells count="13">
    <mergeCell ref="A23:O25"/>
    <mergeCell ref="A26:O26"/>
    <mergeCell ref="A27:H27"/>
    <mergeCell ref="A28:D28"/>
    <mergeCell ref="A9:E9"/>
    <mergeCell ref="B12:Y12"/>
    <mergeCell ref="A13:A14"/>
    <mergeCell ref="B13:E13"/>
    <mergeCell ref="F13:I13"/>
    <mergeCell ref="J13:M13"/>
    <mergeCell ref="N13:Q13"/>
    <mergeCell ref="R13:U13"/>
    <mergeCell ref="V13:Y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workbookViewId="0">
      <selection activeCell="A22" sqref="A22:O24"/>
    </sheetView>
  </sheetViews>
  <sheetFormatPr defaultColWidth="9.125" defaultRowHeight="14.3" x14ac:dyDescent="0.25"/>
  <cols>
    <col min="1" max="1" width="24.75" customWidth="1"/>
    <col min="2" max="2" width="9.75" style="13" customWidth="1"/>
    <col min="3" max="3" width="12.75" customWidth="1"/>
    <col min="4" max="4" width="10.375" customWidth="1"/>
    <col min="5" max="5" width="10.875" customWidth="1"/>
    <col min="6" max="6" width="9.875" style="13" customWidth="1"/>
    <col min="7" max="7" width="12.125" customWidth="1"/>
    <col min="8" max="8" width="17.75" customWidth="1"/>
    <col min="9" max="9" width="9.75" customWidth="1"/>
    <col min="10" max="10" width="9.75" style="13" customWidth="1"/>
    <col min="11" max="11" width="11.375" customWidth="1"/>
    <col min="12" max="12" width="17.75" customWidth="1"/>
    <col min="13" max="15" width="9.75" customWidth="1"/>
    <col min="16" max="16" width="8.375" customWidth="1"/>
    <col min="17" max="17" width="9.75" customWidth="1"/>
    <col min="18" max="18" width="9.125" customWidth="1"/>
    <col min="19" max="19" width="12.375" customWidth="1"/>
    <col min="20" max="20" width="9" customWidth="1"/>
    <col min="21" max="22" width="9.75" customWidth="1"/>
    <col min="23" max="23" width="12.625" customWidth="1"/>
    <col min="24" max="24" width="9.25" customWidth="1"/>
    <col min="25" max="25" width="9.75" customWidth="1"/>
  </cols>
  <sheetData>
    <row r="1" spans="1:25" x14ac:dyDescent="0.25">
      <c r="A1" s="1"/>
      <c r="B1" s="11"/>
      <c r="C1" s="1"/>
      <c r="D1" s="1"/>
      <c r="E1" s="1"/>
      <c r="F1" s="11"/>
      <c r="G1" s="1"/>
      <c r="H1" s="1"/>
      <c r="I1" s="1"/>
    </row>
    <row r="2" spans="1:25" x14ac:dyDescent="0.25">
      <c r="A2" s="1"/>
      <c r="B2" s="11"/>
      <c r="C2" s="1"/>
      <c r="D2" s="1"/>
      <c r="E2" s="1"/>
      <c r="F2" s="11"/>
      <c r="G2" s="1"/>
      <c r="H2" s="1"/>
      <c r="I2" s="1"/>
    </row>
    <row r="3" spans="1:25" x14ac:dyDescent="0.25">
      <c r="A3" s="1"/>
      <c r="B3" s="11"/>
      <c r="C3" s="1"/>
      <c r="D3" s="1"/>
      <c r="E3" s="1"/>
      <c r="F3" s="11"/>
      <c r="G3" s="1"/>
      <c r="H3" s="1"/>
      <c r="I3" s="1"/>
    </row>
    <row r="4" spans="1:25" x14ac:dyDescent="0.25">
      <c r="A4" s="1"/>
      <c r="B4" s="11"/>
      <c r="C4" s="1"/>
      <c r="D4" s="1"/>
      <c r="E4" s="1"/>
      <c r="F4" s="11"/>
      <c r="G4" s="1"/>
      <c r="H4" s="1"/>
      <c r="I4" s="1"/>
    </row>
    <row r="5" spans="1:25" x14ac:dyDescent="0.25">
      <c r="A5" s="1"/>
      <c r="B5" s="11"/>
      <c r="C5" s="1"/>
      <c r="D5" s="1"/>
      <c r="E5" s="1"/>
      <c r="F5" s="11"/>
      <c r="G5" s="1"/>
      <c r="H5" s="1"/>
      <c r="I5" s="1"/>
    </row>
    <row r="6" spans="1:25" ht="18.350000000000001" x14ac:dyDescent="0.25">
      <c r="A6" s="28" t="s">
        <v>18</v>
      </c>
      <c r="B6" s="11"/>
      <c r="C6" s="1"/>
      <c r="D6" s="1"/>
      <c r="E6" s="1"/>
      <c r="F6" s="11"/>
      <c r="G6" s="1"/>
      <c r="H6" s="1"/>
      <c r="I6" s="1"/>
    </row>
    <row r="7" spans="1:25" ht="15.65" x14ac:dyDescent="0.25">
      <c r="A7" s="2"/>
      <c r="B7" s="11"/>
      <c r="C7" s="1"/>
      <c r="D7" s="1"/>
      <c r="E7" s="1"/>
      <c r="F7" s="11"/>
      <c r="G7" s="1"/>
      <c r="H7" s="1"/>
      <c r="I7" s="1"/>
    </row>
    <row r="8" spans="1:25" ht="16.3" x14ac:dyDescent="0.3">
      <c r="A8" s="25" t="s">
        <v>30</v>
      </c>
      <c r="B8" s="26"/>
      <c r="C8" s="27"/>
      <c r="D8" s="27"/>
      <c r="E8" s="15"/>
      <c r="F8" s="11"/>
      <c r="G8" s="1"/>
      <c r="H8" s="1"/>
      <c r="I8" s="1"/>
    </row>
    <row r="9" spans="1:25" s="5" customFormat="1" ht="15.65" x14ac:dyDescent="0.25">
      <c r="A9" s="119" t="s">
        <v>29</v>
      </c>
      <c r="B9" s="119"/>
      <c r="C9" s="119"/>
      <c r="D9" s="119"/>
      <c r="E9" s="119"/>
      <c r="F9" s="119"/>
      <c r="G9" s="3"/>
      <c r="H9" s="3"/>
      <c r="I9" s="3"/>
      <c r="J9" s="13"/>
    </row>
    <row r="10" spans="1:25" x14ac:dyDescent="0.25">
      <c r="A10" s="1"/>
      <c r="B10" s="11"/>
      <c r="C10" s="1"/>
      <c r="D10" s="1"/>
      <c r="E10" s="1"/>
      <c r="F10" s="11"/>
      <c r="G10" s="1"/>
      <c r="H10" s="1"/>
      <c r="I10" s="1"/>
    </row>
    <row r="11" spans="1:25" ht="15.65" x14ac:dyDescent="0.25">
      <c r="A11" s="3"/>
      <c r="B11" s="111" t="s">
        <v>10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3"/>
    </row>
    <row r="12" spans="1:25" x14ac:dyDescent="0.25">
      <c r="A12" s="114" t="s">
        <v>17</v>
      </c>
      <c r="B12" s="116" t="s">
        <v>7</v>
      </c>
      <c r="C12" s="117"/>
      <c r="D12" s="117"/>
      <c r="E12" s="118"/>
      <c r="F12" s="117" t="s">
        <v>5</v>
      </c>
      <c r="G12" s="117"/>
      <c r="H12" s="117"/>
      <c r="I12" s="118"/>
      <c r="J12" s="117" t="s">
        <v>6</v>
      </c>
      <c r="K12" s="117"/>
      <c r="L12" s="117"/>
      <c r="M12" s="118"/>
      <c r="N12" s="117" t="s">
        <v>15</v>
      </c>
      <c r="O12" s="117"/>
      <c r="P12" s="117"/>
      <c r="Q12" s="118"/>
      <c r="R12" s="117" t="s">
        <v>8</v>
      </c>
      <c r="S12" s="117"/>
      <c r="T12" s="117"/>
      <c r="U12" s="118"/>
      <c r="V12" s="117" t="s">
        <v>9</v>
      </c>
      <c r="W12" s="117"/>
      <c r="X12" s="117"/>
      <c r="Y12" s="118"/>
    </row>
    <row r="13" spans="1:25" ht="42.8" x14ac:dyDescent="0.25">
      <c r="A13" s="115"/>
      <c r="B13" s="9" t="s">
        <v>11</v>
      </c>
      <c r="C13" s="14" t="s">
        <v>13</v>
      </c>
      <c r="D13" s="9" t="s">
        <v>12</v>
      </c>
      <c r="E13" s="19" t="s">
        <v>14</v>
      </c>
      <c r="F13" s="7" t="s">
        <v>11</v>
      </c>
      <c r="G13" s="14" t="s">
        <v>13</v>
      </c>
      <c r="H13" s="9" t="s">
        <v>12</v>
      </c>
      <c r="I13" s="19" t="s">
        <v>14</v>
      </c>
      <c r="J13" s="7" t="s">
        <v>11</v>
      </c>
      <c r="K13" s="14" t="s">
        <v>13</v>
      </c>
      <c r="L13" s="9" t="s">
        <v>12</v>
      </c>
      <c r="M13" s="19" t="s">
        <v>14</v>
      </c>
      <c r="N13" s="7" t="s">
        <v>11</v>
      </c>
      <c r="O13" s="14" t="s">
        <v>13</v>
      </c>
      <c r="P13" s="9" t="s">
        <v>12</v>
      </c>
      <c r="Q13" s="19" t="s">
        <v>14</v>
      </c>
      <c r="R13" s="7" t="s">
        <v>11</v>
      </c>
      <c r="S13" s="14" t="s">
        <v>13</v>
      </c>
      <c r="T13" s="9" t="s">
        <v>12</v>
      </c>
      <c r="U13" s="19" t="s">
        <v>14</v>
      </c>
      <c r="V13" s="7" t="s">
        <v>11</v>
      </c>
      <c r="W13" s="14" t="s">
        <v>13</v>
      </c>
      <c r="X13" s="9" t="s">
        <v>12</v>
      </c>
      <c r="Y13" s="19" t="s">
        <v>14</v>
      </c>
    </row>
    <row r="14" spans="1:25" s="68" customFormat="1" ht="35" customHeight="1" x14ac:dyDescent="0.25">
      <c r="A14" s="6" t="s">
        <v>2</v>
      </c>
      <c r="B14" s="12"/>
      <c r="C14" s="62"/>
      <c r="D14" s="37"/>
      <c r="E14" s="63"/>
      <c r="F14" s="18"/>
      <c r="G14" s="62"/>
      <c r="H14" s="37"/>
      <c r="I14" s="63"/>
      <c r="J14" s="18">
        <v>1</v>
      </c>
      <c r="K14" s="89">
        <f>J14/J20</f>
        <v>8.9285714285714281E-3</v>
      </c>
      <c r="L14" s="90">
        <v>36692.94</v>
      </c>
      <c r="M14" s="66">
        <f>L14/L20</f>
        <v>0.15976710791627657</v>
      </c>
      <c r="N14" s="67"/>
      <c r="O14" s="62"/>
      <c r="P14" s="37"/>
      <c r="Q14" s="63"/>
      <c r="R14" s="67"/>
      <c r="S14" s="62"/>
      <c r="T14" s="37"/>
      <c r="U14" s="63"/>
      <c r="V14" s="67"/>
      <c r="W14" s="62"/>
      <c r="X14" s="37"/>
      <c r="Y14" s="79"/>
    </row>
    <row r="15" spans="1:25" s="4" customFormat="1" ht="35" customHeight="1" x14ac:dyDescent="0.2">
      <c r="A15" s="24" t="s">
        <v>3</v>
      </c>
      <c r="B15" s="12"/>
      <c r="C15" s="69"/>
      <c r="D15" s="70"/>
      <c r="E15" s="71"/>
      <c r="F15" s="18"/>
      <c r="G15" s="69"/>
      <c r="H15" s="70"/>
      <c r="I15" s="71"/>
      <c r="J15" s="18"/>
      <c r="K15" s="120"/>
      <c r="L15" s="70"/>
      <c r="M15" s="71"/>
      <c r="N15" s="72"/>
      <c r="O15" s="69"/>
      <c r="P15" s="70"/>
      <c r="Q15" s="71"/>
      <c r="R15" s="72"/>
      <c r="S15" s="69"/>
      <c r="T15" s="70"/>
      <c r="U15" s="71"/>
      <c r="V15" s="72"/>
      <c r="W15" s="69"/>
      <c r="X15" s="70"/>
      <c r="Y15" s="77"/>
    </row>
    <row r="16" spans="1:25" s="4" customFormat="1" ht="35" customHeight="1" x14ac:dyDescent="0.2">
      <c r="A16" s="6" t="s">
        <v>1</v>
      </c>
      <c r="B16" s="73"/>
      <c r="C16" s="69"/>
      <c r="D16" s="74"/>
      <c r="E16" s="71"/>
      <c r="F16" s="75"/>
      <c r="G16" s="69"/>
      <c r="H16" s="74"/>
      <c r="I16" s="71"/>
      <c r="J16" s="75"/>
      <c r="K16" s="120"/>
      <c r="L16" s="74"/>
      <c r="M16" s="71"/>
      <c r="N16" s="76"/>
      <c r="O16" s="69"/>
      <c r="P16" s="74"/>
      <c r="Q16" s="71"/>
      <c r="R16" s="76"/>
      <c r="S16" s="69"/>
      <c r="T16" s="74"/>
      <c r="U16" s="71"/>
      <c r="V16" s="76"/>
      <c r="W16" s="69"/>
      <c r="X16" s="74"/>
      <c r="Y16" s="77"/>
    </row>
    <row r="17" spans="1:26" s="4" customFormat="1" ht="35" customHeight="1" x14ac:dyDescent="0.2">
      <c r="A17" s="8" t="s">
        <v>0</v>
      </c>
      <c r="B17" s="12"/>
      <c r="C17" s="69"/>
      <c r="D17" s="77"/>
      <c r="E17" s="71"/>
      <c r="F17" s="18"/>
      <c r="G17" s="69"/>
      <c r="H17" s="77"/>
      <c r="I17" s="71"/>
      <c r="J17" s="18"/>
      <c r="K17" s="120"/>
      <c r="L17" s="77"/>
      <c r="M17" s="71"/>
      <c r="N17" s="72"/>
      <c r="O17" s="69"/>
      <c r="P17" s="77"/>
      <c r="Q17" s="71"/>
      <c r="R17" s="72"/>
      <c r="S17" s="69"/>
      <c r="T17" s="77"/>
      <c r="U17" s="71"/>
      <c r="V17" s="72"/>
      <c r="W17" s="69"/>
      <c r="X17" s="77"/>
      <c r="Y17" s="77"/>
    </row>
    <row r="18" spans="1:26" s="68" customFormat="1" ht="35" customHeight="1" x14ac:dyDescent="0.25">
      <c r="A18" s="6" t="s">
        <v>16</v>
      </c>
      <c r="B18" s="12"/>
      <c r="C18" s="62"/>
      <c r="D18" s="37"/>
      <c r="E18" s="63"/>
      <c r="F18" s="18">
        <v>103</v>
      </c>
      <c r="G18" s="89">
        <f>F18/F20</f>
        <v>0.66025641025641024</v>
      </c>
      <c r="H18" s="90">
        <v>494034.47</v>
      </c>
      <c r="I18" s="66">
        <f>H18/H20</f>
        <v>0.89082739721245296</v>
      </c>
      <c r="J18" s="18">
        <v>45</v>
      </c>
      <c r="K18" s="89">
        <f>J18/J20</f>
        <v>0.4017857142857143</v>
      </c>
      <c r="L18" s="90">
        <v>150586.78</v>
      </c>
      <c r="M18" s="66">
        <f>L18/L20</f>
        <v>0.65567965747701318</v>
      </c>
      <c r="N18" s="67"/>
      <c r="O18" s="62"/>
      <c r="P18" s="37"/>
      <c r="Q18" s="63"/>
      <c r="R18" s="67"/>
      <c r="S18" s="62"/>
      <c r="T18" s="37"/>
      <c r="U18" s="63"/>
      <c r="V18" s="67"/>
      <c r="W18" s="62"/>
      <c r="X18" s="37"/>
      <c r="Y18" s="79"/>
    </row>
    <row r="19" spans="1:26" s="4" customFormat="1" ht="35" customHeight="1" x14ac:dyDescent="0.2">
      <c r="A19" s="40" t="s">
        <v>22</v>
      </c>
      <c r="B19" s="30" t="s">
        <v>21</v>
      </c>
      <c r="C19" s="30" t="s">
        <v>21</v>
      </c>
      <c r="D19" s="91"/>
      <c r="E19" s="32" t="s">
        <v>21</v>
      </c>
      <c r="F19" s="78">
        <v>53</v>
      </c>
      <c r="G19" s="91">
        <f>F19/F20</f>
        <v>0.33974358974358976</v>
      </c>
      <c r="H19" s="91">
        <v>60544.87</v>
      </c>
      <c r="I19" s="33">
        <v>0.11</v>
      </c>
      <c r="J19" s="34">
        <v>66</v>
      </c>
      <c r="K19" s="91">
        <f>J19/J20</f>
        <v>0.5892857142857143</v>
      </c>
      <c r="L19" s="91">
        <v>42385.45</v>
      </c>
      <c r="M19" s="121">
        <f>L19/L20</f>
        <v>0.18455323460671028</v>
      </c>
      <c r="N19" s="78" t="s">
        <v>21</v>
      </c>
      <c r="O19" s="30" t="s">
        <v>21</v>
      </c>
      <c r="P19" s="30" t="s">
        <v>21</v>
      </c>
      <c r="Q19" s="32" t="s">
        <v>21</v>
      </c>
      <c r="R19" s="78" t="s">
        <v>21</v>
      </c>
      <c r="S19" s="30" t="s">
        <v>21</v>
      </c>
      <c r="T19" s="91"/>
      <c r="U19" s="32" t="s">
        <v>21</v>
      </c>
      <c r="V19" s="78" t="s">
        <v>21</v>
      </c>
      <c r="W19" s="30" t="s">
        <v>21</v>
      </c>
      <c r="X19" s="91"/>
      <c r="Y19" s="32" t="s">
        <v>21</v>
      </c>
      <c r="Z19" s="92"/>
    </row>
    <row r="20" spans="1:26" s="5" customFormat="1" ht="35" customHeight="1" x14ac:dyDescent="0.25">
      <c r="A20" s="20" t="s">
        <v>4</v>
      </c>
      <c r="B20" s="21"/>
      <c r="C20" s="86"/>
      <c r="D20" s="22"/>
      <c r="E20" s="87"/>
      <c r="F20" s="23">
        <f>SUM(F18:F19)</f>
        <v>156</v>
      </c>
      <c r="G20" s="23">
        <v>100</v>
      </c>
      <c r="H20" s="122">
        <f t="shared" ref="H20" si="0">SUM(H18:H19)</f>
        <v>554579.34</v>
      </c>
      <c r="I20" s="23">
        <v>100</v>
      </c>
      <c r="J20" s="23">
        <f>SUM(J14:J19)</f>
        <v>112</v>
      </c>
      <c r="K20" s="23">
        <v>100</v>
      </c>
      <c r="L20" s="122">
        <f>SUM(L14:L19)</f>
        <v>229665.16999999998</v>
      </c>
      <c r="M20" s="46">
        <v>100</v>
      </c>
      <c r="N20" s="88"/>
      <c r="O20" s="86"/>
      <c r="P20" s="22"/>
      <c r="Q20" s="87"/>
      <c r="R20" s="88"/>
      <c r="S20" s="86"/>
      <c r="T20" s="22"/>
      <c r="U20" s="87"/>
      <c r="V20" s="88"/>
      <c r="W20" s="86"/>
      <c r="X20" s="22"/>
      <c r="Y20" s="22"/>
    </row>
    <row r="21" spans="1:26" ht="35" customHeight="1" x14ac:dyDescent="0.25"/>
    <row r="22" spans="1:26" s="48" customFormat="1" x14ac:dyDescent="0.25">
      <c r="A22" s="97" t="s">
        <v>23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</row>
    <row r="23" spans="1:26" s="48" customFormat="1" x14ac:dyDescent="0.2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2"/>
    </row>
    <row r="24" spans="1:26" s="50" customFormat="1" x14ac:dyDescent="0.2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</row>
    <row r="25" spans="1:26" s="52" customFormat="1" x14ac:dyDescent="0.25">
      <c r="A25" s="103" t="s">
        <v>24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</row>
    <row r="26" spans="1:26" s="50" customFormat="1" x14ac:dyDescent="0.25">
      <c r="A26" s="106" t="s">
        <v>25</v>
      </c>
      <c r="B26" s="107"/>
      <c r="C26" s="107"/>
      <c r="D26" s="107"/>
      <c r="E26" s="107"/>
      <c r="F26" s="107"/>
      <c r="G26" s="107"/>
      <c r="H26" s="107"/>
      <c r="I26" s="54"/>
      <c r="J26" s="55"/>
      <c r="K26" s="55"/>
      <c r="L26" s="55"/>
      <c r="M26" s="55"/>
      <c r="N26" s="55"/>
      <c r="O26" s="56"/>
    </row>
    <row r="27" spans="1:26" s="50" customFormat="1" x14ac:dyDescent="0.25">
      <c r="A27" s="108" t="s">
        <v>26</v>
      </c>
      <c r="B27" s="109"/>
      <c r="C27" s="109"/>
      <c r="D27" s="109"/>
      <c r="E27" s="57"/>
      <c r="F27" s="57"/>
      <c r="G27" s="58"/>
      <c r="H27" s="59"/>
      <c r="I27" s="60"/>
      <c r="J27" s="59"/>
      <c r="K27" s="59"/>
      <c r="L27" s="59"/>
      <c r="M27" s="59"/>
      <c r="N27" s="59"/>
      <c r="O27" s="61"/>
    </row>
    <row r="28" spans="1:26" x14ac:dyDescent="0.25">
      <c r="A28" s="1"/>
      <c r="B28" s="11"/>
      <c r="C28" s="1"/>
      <c r="D28" s="1"/>
      <c r="E28" s="1"/>
    </row>
  </sheetData>
  <mergeCells count="13">
    <mergeCell ref="A22:O24"/>
    <mergeCell ref="A25:O25"/>
    <mergeCell ref="A26:H26"/>
    <mergeCell ref="A27:D27"/>
    <mergeCell ref="A9:F9"/>
    <mergeCell ref="B11:Y11"/>
    <mergeCell ref="A12:A13"/>
    <mergeCell ref="B12:E12"/>
    <mergeCell ref="F12:I12"/>
    <mergeCell ref="J12:M12"/>
    <mergeCell ref="N12:Q12"/>
    <mergeCell ref="R12:U12"/>
    <mergeCell ref="V12:Y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1T</vt:lpstr>
      <vt:lpstr>2T</vt:lpstr>
      <vt:lpstr>3T</vt:lpstr>
      <vt:lpstr>4T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2017-04-24T10:05:20Z</cp:lastPrinted>
  <dcterms:created xsi:type="dcterms:W3CDTF">2016-02-03T12:33:15Z</dcterms:created>
  <dcterms:modified xsi:type="dcterms:W3CDTF">2018-03-22T15:42:37Z</dcterms:modified>
</cp:coreProperties>
</file>