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08" windowHeight="10788" tabRatio="649" activeTab="3"/>
  </bookViews>
  <sheets>
    <sheet name="1T" sheetId="1" r:id="rId1"/>
    <sheet name="2T" sheetId="9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N20" i="6" l="1"/>
  <c r="E42" i="9" l="1"/>
  <c r="D42" i="9"/>
  <c r="B42" i="9"/>
  <c r="E41" i="9"/>
  <c r="D41" i="9"/>
  <c r="B41" i="9"/>
  <c r="E40" i="9"/>
  <c r="D40" i="9"/>
  <c r="B40" i="9"/>
  <c r="E39" i="9"/>
  <c r="F39" i="9" s="1"/>
  <c r="D39" i="9"/>
  <c r="B39" i="9"/>
  <c r="C39" i="9" s="1"/>
  <c r="F38" i="9"/>
  <c r="E38" i="9"/>
  <c r="D38" i="9"/>
  <c r="C38" i="9"/>
  <c r="B38" i="9"/>
  <c r="E37" i="9"/>
  <c r="F37" i="9" s="1"/>
  <c r="D37" i="9"/>
  <c r="B37" i="9"/>
  <c r="C37" i="9" s="1"/>
  <c r="P36" i="9"/>
  <c r="O36" i="9"/>
  <c r="L36" i="9"/>
  <c r="M36" i="9" s="1"/>
  <c r="F36" i="9"/>
  <c r="E36" i="9"/>
  <c r="D36" i="9"/>
  <c r="C36" i="9"/>
  <c r="B36" i="9"/>
  <c r="E35" i="9"/>
  <c r="D35" i="9"/>
  <c r="B35" i="9"/>
  <c r="F34" i="9"/>
  <c r="E34" i="9"/>
  <c r="D34" i="9"/>
  <c r="C34" i="9"/>
  <c r="B34" i="9"/>
  <c r="O33" i="9"/>
  <c r="P33" i="9" s="1"/>
  <c r="N33" i="9"/>
  <c r="E33" i="9"/>
  <c r="D33" i="9"/>
  <c r="B33" i="9"/>
  <c r="AE23" i="9"/>
  <c r="AD23" i="9"/>
  <c r="O38" i="9" s="1"/>
  <c r="P38" i="9" s="1"/>
  <c r="AC23" i="9"/>
  <c r="N38" i="9" s="1"/>
  <c r="AA23" i="9"/>
  <c r="L38" i="9" s="1"/>
  <c r="M38" i="9" s="1"/>
  <c r="Y23" i="9"/>
  <c r="O37" i="9" s="1"/>
  <c r="X23" i="9"/>
  <c r="N37" i="9" s="1"/>
  <c r="V23" i="9"/>
  <c r="L37" i="9" s="1"/>
  <c r="T23" i="9"/>
  <c r="S23" i="9"/>
  <c r="N36" i="9" s="1"/>
  <c r="R23" i="9"/>
  <c r="Q23" i="9"/>
  <c r="O23" i="9"/>
  <c r="O35" i="9" s="1"/>
  <c r="N23" i="9"/>
  <c r="N35" i="9" s="1"/>
  <c r="L23" i="9"/>
  <c r="L35" i="9" s="1"/>
  <c r="J23" i="9"/>
  <c r="O34" i="9" s="1"/>
  <c r="I23" i="9"/>
  <c r="N34" i="9" s="1"/>
  <c r="G23" i="9"/>
  <c r="L34" i="9" s="1"/>
  <c r="E23" i="9"/>
  <c r="D23" i="9"/>
  <c r="B23" i="9"/>
  <c r="L33" i="9" s="1"/>
  <c r="AE22" i="9"/>
  <c r="AB22" i="9"/>
  <c r="Z22" i="9"/>
  <c r="W22" i="9"/>
  <c r="U22" i="9"/>
  <c r="R22" i="9"/>
  <c r="P22" i="9"/>
  <c r="M22" i="9"/>
  <c r="F22" i="9"/>
  <c r="C22" i="9"/>
  <c r="AE21" i="9"/>
  <c r="AB21" i="9"/>
  <c r="Z21" i="9"/>
  <c r="W21" i="9"/>
  <c r="U21" i="9"/>
  <c r="R21" i="9"/>
  <c r="F21" i="9"/>
  <c r="C21" i="9"/>
  <c r="AE20" i="9"/>
  <c r="AB20" i="9"/>
  <c r="W20" i="9"/>
  <c r="U20" i="9"/>
  <c r="R20" i="9"/>
  <c r="M20" i="9"/>
  <c r="F20" i="9"/>
  <c r="C20" i="9"/>
  <c r="AE19" i="9"/>
  <c r="AB19" i="9"/>
  <c r="Z19" i="9"/>
  <c r="W19" i="9"/>
  <c r="U19" i="9"/>
  <c r="R19" i="9"/>
  <c r="P19" i="9"/>
  <c r="M19" i="9"/>
  <c r="K19" i="9"/>
  <c r="H19" i="9"/>
  <c r="F19" i="9"/>
  <c r="C19" i="9"/>
  <c r="AE18" i="9"/>
  <c r="AB18" i="9"/>
  <c r="Z18" i="9"/>
  <c r="W18" i="9"/>
  <c r="U18" i="9"/>
  <c r="R18" i="9"/>
  <c r="P18" i="9"/>
  <c r="M18" i="9"/>
  <c r="K18" i="9"/>
  <c r="H18" i="9"/>
  <c r="F18" i="9"/>
  <c r="C18" i="9"/>
  <c r="AE17" i="9"/>
  <c r="AB17" i="9"/>
  <c r="Z17" i="9"/>
  <c r="W17" i="9"/>
  <c r="U17" i="9"/>
  <c r="R17" i="9"/>
  <c r="P17" i="9"/>
  <c r="M17" i="9"/>
  <c r="K17" i="9"/>
  <c r="H17" i="9"/>
  <c r="F17" i="9"/>
  <c r="C17" i="9"/>
  <c r="AE16" i="9"/>
  <c r="AB16" i="9"/>
  <c r="Z16" i="9"/>
  <c r="W16" i="9"/>
  <c r="U16" i="9"/>
  <c r="R16" i="9"/>
  <c r="P16" i="9"/>
  <c r="M16" i="9"/>
  <c r="K16" i="9"/>
  <c r="H16" i="9"/>
  <c r="F16" i="9"/>
  <c r="C16" i="9"/>
  <c r="AE15" i="9"/>
  <c r="AB15" i="9"/>
  <c r="Z15" i="9"/>
  <c r="W15" i="9"/>
  <c r="U15" i="9"/>
  <c r="R15" i="9"/>
  <c r="P15" i="9"/>
  <c r="M15" i="9"/>
  <c r="K15" i="9"/>
  <c r="F15" i="9"/>
  <c r="C15" i="9"/>
  <c r="AE14" i="9"/>
  <c r="AB14" i="9"/>
  <c r="Z14" i="9"/>
  <c r="W14" i="9"/>
  <c r="U14" i="9"/>
  <c r="R14" i="9"/>
  <c r="P14" i="9"/>
  <c r="M14" i="9"/>
  <c r="K14" i="9"/>
  <c r="H14" i="9"/>
  <c r="F14" i="9"/>
  <c r="C14" i="9"/>
  <c r="AE13" i="9"/>
  <c r="AB13" i="9"/>
  <c r="AB23" i="9" s="1"/>
  <c r="Z13" i="9"/>
  <c r="W13" i="9"/>
  <c r="W23" i="9" s="1"/>
  <c r="U13" i="9"/>
  <c r="U23" i="9" s="1"/>
  <c r="R13" i="9"/>
  <c r="P13" i="9"/>
  <c r="M13" i="9"/>
  <c r="K13" i="9"/>
  <c r="F13" i="9"/>
  <c r="F23" i="9" s="1"/>
  <c r="C13" i="9"/>
  <c r="C23" i="9" s="1"/>
  <c r="F35" i="9" l="1"/>
  <c r="H13" i="9"/>
  <c r="H15" i="9"/>
  <c r="H20" i="9"/>
  <c r="K21" i="9"/>
  <c r="K20" i="9"/>
  <c r="M21" i="9"/>
  <c r="M23" i="9" s="1"/>
  <c r="P20" i="9"/>
  <c r="P23" i="9" s="1"/>
  <c r="P21" i="9"/>
  <c r="Z20" i="9"/>
  <c r="Z23" i="9" s="1"/>
  <c r="K22" i="9"/>
  <c r="H21" i="9"/>
  <c r="H22" i="9"/>
  <c r="B43" i="9"/>
  <c r="C42" i="9" s="1"/>
  <c r="D43" i="9"/>
  <c r="L39" i="9"/>
  <c r="M35" i="9" s="1"/>
  <c r="M33" i="9"/>
  <c r="N39" i="9"/>
  <c r="O39" i="9"/>
  <c r="P34" i="9" s="1"/>
  <c r="E43" i="9"/>
  <c r="F33" i="9" s="1"/>
  <c r="C13" i="1"/>
  <c r="B16" i="7"/>
  <c r="D16" i="7"/>
  <c r="J22" i="7"/>
  <c r="E41" i="7" s="1"/>
  <c r="F41" i="7" s="1"/>
  <c r="E22" i="7"/>
  <c r="O22" i="7"/>
  <c r="T22" i="7"/>
  <c r="Y22" i="7"/>
  <c r="AD22" i="7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P21" i="7" s="1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Y15" i="7"/>
  <c r="AD15" i="7"/>
  <c r="J16" i="7"/>
  <c r="O16" i="7"/>
  <c r="E16" i="7"/>
  <c r="T16" i="7"/>
  <c r="E35" i="7" s="1"/>
  <c r="F35" i="7" s="1"/>
  <c r="Y16" i="7"/>
  <c r="AD16" i="7"/>
  <c r="J17" i="7"/>
  <c r="O17" i="7"/>
  <c r="P17" i="7" s="1"/>
  <c r="E17" i="7"/>
  <c r="T17" i="7"/>
  <c r="Y17" i="7"/>
  <c r="AD17" i="7"/>
  <c r="J18" i="7"/>
  <c r="O18" i="7"/>
  <c r="E37" i="7" s="1"/>
  <c r="F37" i="7" s="1"/>
  <c r="AD18" i="7"/>
  <c r="E18" i="7"/>
  <c r="T18" i="7"/>
  <c r="Y18" i="7"/>
  <c r="J19" i="7"/>
  <c r="O19" i="7"/>
  <c r="AD19" i="7"/>
  <c r="E19" i="7"/>
  <c r="T19" i="7"/>
  <c r="Y19" i="7"/>
  <c r="I22" i="7"/>
  <c r="D22" i="7"/>
  <c r="N22" i="7"/>
  <c r="S22" i="7"/>
  <c r="X22" i="7"/>
  <c r="AC22" i="7"/>
  <c r="I16" i="7"/>
  <c r="D35" i="7" s="1"/>
  <c r="N16" i="7"/>
  <c r="S16" i="7"/>
  <c r="X16" i="7"/>
  <c r="AC16" i="7"/>
  <c r="D13" i="7"/>
  <c r="I13" i="7"/>
  <c r="D32" i="7" s="1"/>
  <c r="N13" i="7"/>
  <c r="S13" i="7"/>
  <c r="X13" i="7"/>
  <c r="AC13" i="7"/>
  <c r="D20" i="7"/>
  <c r="I20" i="7"/>
  <c r="N20" i="7"/>
  <c r="AC20" i="7"/>
  <c r="S20" i="7"/>
  <c r="X20" i="7"/>
  <c r="D21" i="7"/>
  <c r="D40" i="7" s="1"/>
  <c r="I21" i="7"/>
  <c r="N21" i="7"/>
  <c r="AC21" i="7"/>
  <c r="S21" i="7"/>
  <c r="X21" i="7"/>
  <c r="I14" i="7"/>
  <c r="N14" i="7"/>
  <c r="D14" i="7"/>
  <c r="S14" i="7"/>
  <c r="X14" i="7"/>
  <c r="AC14" i="7"/>
  <c r="D33" i="7"/>
  <c r="I15" i="7"/>
  <c r="N15" i="7"/>
  <c r="D15" i="7"/>
  <c r="S15" i="7"/>
  <c r="X15" i="7"/>
  <c r="AC15" i="7"/>
  <c r="I17" i="7"/>
  <c r="D36" i="7" s="1"/>
  <c r="N17" i="7"/>
  <c r="D17" i="7"/>
  <c r="S17" i="7"/>
  <c r="X17" i="7"/>
  <c r="AC17" i="7"/>
  <c r="I18" i="7"/>
  <c r="N18" i="7"/>
  <c r="AC18" i="7"/>
  <c r="D18" i="7"/>
  <c r="D37" i="7" s="1"/>
  <c r="S18" i="7"/>
  <c r="X18" i="7"/>
  <c r="I19" i="7"/>
  <c r="N19" i="7"/>
  <c r="AC19" i="7"/>
  <c r="D19" i="7"/>
  <c r="S19" i="7"/>
  <c r="X19" i="7"/>
  <c r="G22" i="7"/>
  <c r="B41" i="7" s="1"/>
  <c r="C41" i="7" s="1"/>
  <c r="B22" i="7"/>
  <c r="L22" i="7"/>
  <c r="Q22" i="7"/>
  <c r="V22" i="7"/>
  <c r="AA22" i="7"/>
  <c r="G16" i="7"/>
  <c r="L16" i="7"/>
  <c r="Q16" i="7"/>
  <c r="V16" i="7"/>
  <c r="AA16" i="7"/>
  <c r="B35" i="7" s="1"/>
  <c r="C35" i="7" s="1"/>
  <c r="B13" i="7"/>
  <c r="G13" i="7"/>
  <c r="L13" i="7"/>
  <c r="Q13" i="7"/>
  <c r="V13" i="7"/>
  <c r="AA13" i="7"/>
  <c r="B20" i="7"/>
  <c r="G20" i="7"/>
  <c r="G23" i="7" s="1"/>
  <c r="L20" i="7"/>
  <c r="AA20" i="7"/>
  <c r="Q20" i="7"/>
  <c r="V20" i="7"/>
  <c r="B21" i="7"/>
  <c r="G21" i="7"/>
  <c r="L21" i="7"/>
  <c r="AA21" i="7"/>
  <c r="Q21" i="7"/>
  <c r="V21" i="7"/>
  <c r="G14" i="7"/>
  <c r="B33" i="7" s="1"/>
  <c r="C33" i="7" s="1"/>
  <c r="L14" i="7"/>
  <c r="B14" i="7"/>
  <c r="Q14" i="7"/>
  <c r="V14" i="7"/>
  <c r="AA14" i="7"/>
  <c r="G15" i="7"/>
  <c r="B34" i="7" s="1"/>
  <c r="C34" i="7" s="1"/>
  <c r="L15" i="7"/>
  <c r="B15" i="7"/>
  <c r="Q15" i="7"/>
  <c r="V15" i="7"/>
  <c r="AA15" i="7"/>
  <c r="G17" i="7"/>
  <c r="L17" i="7"/>
  <c r="B17" i="7"/>
  <c r="Q17" i="7"/>
  <c r="V17" i="7"/>
  <c r="AA17" i="7"/>
  <c r="B36" i="7"/>
  <c r="C36" i="7" s="1"/>
  <c r="G18" i="7"/>
  <c r="L18" i="7"/>
  <c r="AA18" i="7"/>
  <c r="B18" i="7"/>
  <c r="B37" i="7" s="1"/>
  <c r="C37" i="7" s="1"/>
  <c r="Q18" i="7"/>
  <c r="V18" i="7"/>
  <c r="G19" i="7"/>
  <c r="L19" i="7"/>
  <c r="AA19" i="7"/>
  <c r="B19" i="7"/>
  <c r="Q19" i="7"/>
  <c r="V19" i="7"/>
  <c r="E23" i="7"/>
  <c r="O32" i="7"/>
  <c r="T23" i="7"/>
  <c r="O35" i="7"/>
  <c r="Y23" i="7"/>
  <c r="O37" i="7"/>
  <c r="P37" i="7" s="1"/>
  <c r="P32" i="7"/>
  <c r="P35" i="7"/>
  <c r="D23" i="7"/>
  <c r="N32" i="7"/>
  <c r="S23" i="7"/>
  <c r="N35" i="7" s="1"/>
  <c r="X23" i="7"/>
  <c r="N37" i="7"/>
  <c r="B23" i="7"/>
  <c r="L32" i="7" s="1"/>
  <c r="M32" i="7" s="1"/>
  <c r="Q23" i="7"/>
  <c r="L35" i="7"/>
  <c r="M35" i="7" s="1"/>
  <c r="AA23" i="7"/>
  <c r="L36" i="7" s="1"/>
  <c r="V23" i="7"/>
  <c r="L37" i="7"/>
  <c r="M37" i="7" s="1"/>
  <c r="AE22" i="7"/>
  <c r="AB22" i="7"/>
  <c r="AE21" i="7"/>
  <c r="AB21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M21" i="7"/>
  <c r="M20" i="7"/>
  <c r="P18" i="7"/>
  <c r="M18" i="7"/>
  <c r="M17" i="7"/>
  <c r="P16" i="7"/>
  <c r="M16" i="7"/>
  <c r="P15" i="7"/>
  <c r="M15" i="7"/>
  <c r="P14" i="7"/>
  <c r="M14" i="7"/>
  <c r="AE13" i="7"/>
  <c r="AB13" i="7"/>
  <c r="Z13" i="7"/>
  <c r="Z23" i="7" s="1"/>
  <c r="W13" i="7"/>
  <c r="W23" i="7"/>
  <c r="U13" i="7"/>
  <c r="U23" i="7" s="1"/>
  <c r="R13" i="7"/>
  <c r="R23" i="7"/>
  <c r="P13" i="7"/>
  <c r="M13" i="7"/>
  <c r="K14" i="7"/>
  <c r="K15" i="7"/>
  <c r="K16" i="7"/>
  <c r="K17" i="7"/>
  <c r="K18" i="7"/>
  <c r="H14" i="7"/>
  <c r="H15" i="7"/>
  <c r="H16" i="7"/>
  <c r="H17" i="7"/>
  <c r="H18" i="7"/>
  <c r="H21" i="7"/>
  <c r="F13" i="7"/>
  <c r="F23" i="7" s="1"/>
  <c r="F14" i="7"/>
  <c r="F15" i="7"/>
  <c r="F16" i="7"/>
  <c r="F17" i="7"/>
  <c r="F18" i="7"/>
  <c r="F19" i="7"/>
  <c r="F20" i="7"/>
  <c r="F21" i="7"/>
  <c r="F22" i="7"/>
  <c r="C13" i="7"/>
  <c r="C14" i="7"/>
  <c r="C15" i="7"/>
  <c r="C16" i="7"/>
  <c r="C17" i="7"/>
  <c r="C18" i="7"/>
  <c r="C19" i="7"/>
  <c r="C20" i="7"/>
  <c r="C21" i="7"/>
  <c r="C22" i="7"/>
  <c r="C23" i="7"/>
  <c r="J23" i="6"/>
  <c r="O34" i="6" s="1"/>
  <c r="E23" i="6"/>
  <c r="O33" i="6"/>
  <c r="O23" i="6"/>
  <c r="O35" i="6" s="1"/>
  <c r="Y23" i="6"/>
  <c r="O37" i="6" s="1"/>
  <c r="T23" i="6"/>
  <c r="O36" i="6"/>
  <c r="AD23" i="6"/>
  <c r="O38" i="6"/>
  <c r="P33" i="6"/>
  <c r="P36" i="6"/>
  <c r="P38" i="6"/>
  <c r="I23" i="6"/>
  <c r="N34" i="6" s="1"/>
  <c r="D23" i="6"/>
  <c r="N33" i="6"/>
  <c r="N23" i="6"/>
  <c r="N35" i="6" s="1"/>
  <c r="X23" i="6"/>
  <c r="N37" i="6"/>
  <c r="S23" i="6"/>
  <c r="N36" i="6"/>
  <c r="AC23" i="6"/>
  <c r="N38" i="6"/>
  <c r="G23" i="6"/>
  <c r="L34" i="6" s="1"/>
  <c r="B23" i="6"/>
  <c r="L33" i="6"/>
  <c r="L23" i="6"/>
  <c r="M15" i="6" s="1"/>
  <c r="V23" i="6"/>
  <c r="L37" i="6"/>
  <c r="Q23" i="6"/>
  <c r="L36" i="6"/>
  <c r="AA23" i="6"/>
  <c r="L38" i="6"/>
  <c r="M33" i="6"/>
  <c r="M36" i="6"/>
  <c r="M38" i="6"/>
  <c r="E42" i="6"/>
  <c r="E33" i="6"/>
  <c r="E34" i="6"/>
  <c r="E35" i="6"/>
  <c r="E36" i="6"/>
  <c r="E37" i="6"/>
  <c r="E38" i="6"/>
  <c r="E39" i="6"/>
  <c r="E40" i="6"/>
  <c r="E41" i="6"/>
  <c r="F34" i="6"/>
  <c r="F36" i="6"/>
  <c r="F38" i="6"/>
  <c r="D42" i="6"/>
  <c r="D33" i="6"/>
  <c r="D34" i="6"/>
  <c r="D35" i="6"/>
  <c r="D36" i="6"/>
  <c r="D37" i="6"/>
  <c r="D38" i="6"/>
  <c r="D39" i="6"/>
  <c r="D40" i="6"/>
  <c r="D41" i="6"/>
  <c r="B42" i="6"/>
  <c r="B41" i="6"/>
  <c r="B33" i="6"/>
  <c r="B34" i="6"/>
  <c r="B35" i="6"/>
  <c r="B36" i="6"/>
  <c r="B37" i="6"/>
  <c r="B38" i="6"/>
  <c r="B39" i="6"/>
  <c r="B40" i="6"/>
  <c r="C34" i="6"/>
  <c r="C36" i="6"/>
  <c r="C37" i="6"/>
  <c r="C38" i="6"/>
  <c r="C41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W13" i="6"/>
  <c r="W23" i="6" s="1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6" i="6"/>
  <c r="P18" i="6"/>
  <c r="P22" i="6"/>
  <c r="M13" i="6"/>
  <c r="M14" i="6"/>
  <c r="M16" i="6"/>
  <c r="M18" i="6"/>
  <c r="M19" i="6"/>
  <c r="M20" i="6"/>
  <c r="M21" i="6"/>
  <c r="M22" i="6"/>
  <c r="K14" i="6"/>
  <c r="K15" i="6"/>
  <c r="K16" i="6"/>
  <c r="K17" i="6"/>
  <c r="K18" i="6"/>
  <c r="K19" i="6"/>
  <c r="K20" i="6"/>
  <c r="K21" i="6"/>
  <c r="H14" i="6"/>
  <c r="H15" i="6"/>
  <c r="H16" i="6"/>
  <c r="H17" i="6"/>
  <c r="H18" i="6"/>
  <c r="H19" i="6"/>
  <c r="H21" i="6"/>
  <c r="F13" i="6"/>
  <c r="F14" i="6"/>
  <c r="F15" i="6"/>
  <c r="F16" i="6"/>
  <c r="F17" i="6"/>
  <c r="F18" i="6"/>
  <c r="F19" i="6"/>
  <c r="F20" i="6"/>
  <c r="F21" i="6"/>
  <c r="F22" i="6"/>
  <c r="F23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/>
  <c r="J23" i="5"/>
  <c r="O34" i="5" s="1"/>
  <c r="O23" i="5"/>
  <c r="P20" i="5" s="1"/>
  <c r="O35" i="5"/>
  <c r="T23" i="5"/>
  <c r="O36" i="5"/>
  <c r="Y23" i="5"/>
  <c r="O37" i="5"/>
  <c r="P33" i="5"/>
  <c r="P36" i="5"/>
  <c r="P37" i="5"/>
  <c r="D23" i="5"/>
  <c r="N33" i="5"/>
  <c r="I23" i="5"/>
  <c r="N34" i="5" s="1"/>
  <c r="N23" i="5"/>
  <c r="N35" i="5" s="1"/>
  <c r="S23" i="5"/>
  <c r="N36" i="5"/>
  <c r="X23" i="5"/>
  <c r="N37" i="5"/>
  <c r="B23" i="5"/>
  <c r="L33" i="5"/>
  <c r="G23" i="5"/>
  <c r="L34" i="5" s="1"/>
  <c r="L23" i="5"/>
  <c r="L35" i="5" s="1"/>
  <c r="Q23" i="5"/>
  <c r="L36" i="5"/>
  <c r="V23" i="5"/>
  <c r="L37" i="5"/>
  <c r="M33" i="5"/>
  <c r="M36" i="5"/>
  <c r="M37" i="5"/>
  <c r="E33" i="5"/>
  <c r="E34" i="5"/>
  <c r="E35" i="5"/>
  <c r="E40" i="5"/>
  <c r="E41" i="5"/>
  <c r="E38" i="5"/>
  <c r="E39" i="5"/>
  <c r="E42" i="5"/>
  <c r="E36" i="5"/>
  <c r="E37" i="5"/>
  <c r="F36" i="5"/>
  <c r="F37" i="5"/>
  <c r="F38" i="5"/>
  <c r="F39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36" i="5"/>
  <c r="B37" i="5"/>
  <c r="C34" i="5"/>
  <c r="C36" i="5"/>
  <c r="C37" i="5"/>
  <c r="C38" i="5"/>
  <c r="C39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1" i="5"/>
  <c r="M13" i="5"/>
  <c r="M23" i="5" s="1"/>
  <c r="M14" i="5"/>
  <c r="M15" i="5"/>
  <c r="M16" i="5"/>
  <c r="M17" i="5"/>
  <c r="M18" i="5"/>
  <c r="M19" i="5"/>
  <c r="M20" i="5"/>
  <c r="M21" i="5"/>
  <c r="K16" i="5"/>
  <c r="K17" i="5"/>
  <c r="K18" i="5"/>
  <c r="K19" i="5"/>
  <c r="H13" i="5"/>
  <c r="H14" i="5"/>
  <c r="H15" i="5"/>
  <c r="H16" i="5"/>
  <c r="H17" i="5"/>
  <c r="H18" i="5"/>
  <c r="H19" i="5"/>
  <c r="H21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J23" i="1"/>
  <c r="K13" i="1" s="1"/>
  <c r="O23" i="1"/>
  <c r="O35" i="1" s="1"/>
  <c r="E23" i="1"/>
  <c r="O33" i="1"/>
  <c r="Y23" i="1"/>
  <c r="O37" i="1"/>
  <c r="P33" i="1"/>
  <c r="P36" i="1"/>
  <c r="P38" i="1"/>
  <c r="I23" i="1"/>
  <c r="N34" i="1" s="1"/>
  <c r="N23" i="1"/>
  <c r="N35" i="1" s="1"/>
  <c r="D23" i="1"/>
  <c r="N33" i="1"/>
  <c r="X23" i="1"/>
  <c r="N37" i="1"/>
  <c r="B23" i="1"/>
  <c r="L33" i="1"/>
  <c r="G23" i="1"/>
  <c r="L34" i="1" s="1"/>
  <c r="L23" i="1"/>
  <c r="L35" i="1" s="1"/>
  <c r="V23" i="1"/>
  <c r="L37" i="1"/>
  <c r="Q23" i="1"/>
  <c r="L36" i="1"/>
  <c r="M33" i="1"/>
  <c r="M36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23" i="1" s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20" i="1"/>
  <c r="P18" i="1"/>
  <c r="P17" i="1"/>
  <c r="P16" i="1"/>
  <c r="P15" i="1"/>
  <c r="P14" i="1"/>
  <c r="M22" i="1"/>
  <c r="M21" i="1"/>
  <c r="M20" i="1"/>
  <c r="M19" i="1"/>
  <c r="M18" i="1"/>
  <c r="M17" i="1"/>
  <c r="M16" i="1"/>
  <c r="M15" i="1"/>
  <c r="M14" i="1"/>
  <c r="K22" i="1"/>
  <c r="K18" i="1"/>
  <c r="K17" i="1"/>
  <c r="K16" i="1"/>
  <c r="K15" i="1"/>
  <c r="K14" i="1"/>
  <c r="H22" i="1"/>
  <c r="H21" i="1"/>
  <c r="H20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F34" i="1"/>
  <c r="F35" i="1"/>
  <c r="F36" i="1"/>
  <c r="F37" i="1"/>
  <c r="F38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4" i="1"/>
  <c r="C35" i="1"/>
  <c r="C36" i="1"/>
  <c r="C37" i="1"/>
  <c r="C38" i="1"/>
  <c r="C41" i="1"/>
  <c r="C42" i="1"/>
  <c r="AE13" i="1"/>
  <c r="AE23" i="1"/>
  <c r="AD23" i="1"/>
  <c r="AC23" i="1"/>
  <c r="AB13" i="1"/>
  <c r="AB23" i="1"/>
  <c r="AA23" i="1"/>
  <c r="Z13" i="1"/>
  <c r="W13" i="1"/>
  <c r="W23" i="1" s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P13" i="1"/>
  <c r="M13" i="1"/>
  <c r="M23" i="1" s="1"/>
  <c r="F20" i="1"/>
  <c r="F13" i="1"/>
  <c r="F14" i="1"/>
  <c r="F15" i="1"/>
  <c r="F16" i="1"/>
  <c r="F17" i="1"/>
  <c r="F18" i="1"/>
  <c r="F19" i="1"/>
  <c r="F21" i="1"/>
  <c r="F23" i="1"/>
  <c r="C23" i="1"/>
  <c r="O36" i="1"/>
  <c r="O38" i="1"/>
  <c r="L38" i="1"/>
  <c r="N38" i="1"/>
  <c r="N36" i="1"/>
  <c r="P20" i="6" l="1"/>
  <c r="E36" i="7"/>
  <c r="F36" i="7" s="1"/>
  <c r="D43" i="6"/>
  <c r="L35" i="6"/>
  <c r="K22" i="6"/>
  <c r="H20" i="6"/>
  <c r="Z23" i="6"/>
  <c r="P21" i="6"/>
  <c r="P19" i="6"/>
  <c r="H13" i="6"/>
  <c r="H22" i="6"/>
  <c r="N39" i="6"/>
  <c r="K13" i="6"/>
  <c r="K23" i="6" s="1"/>
  <c r="K22" i="7"/>
  <c r="B43" i="6"/>
  <c r="C40" i="6" s="1"/>
  <c r="M23" i="6"/>
  <c r="P15" i="6"/>
  <c r="E43" i="6"/>
  <c r="C33" i="6"/>
  <c r="E34" i="7"/>
  <c r="F34" i="7" s="1"/>
  <c r="O39" i="6"/>
  <c r="P34" i="6" s="1"/>
  <c r="L39" i="6"/>
  <c r="M37" i="6" s="1"/>
  <c r="B40" i="7"/>
  <c r="C40" i="7" s="1"/>
  <c r="H22" i="7"/>
  <c r="D41" i="7"/>
  <c r="H20" i="5"/>
  <c r="H23" i="5" s="1"/>
  <c r="D34" i="7"/>
  <c r="K15" i="5"/>
  <c r="K14" i="5"/>
  <c r="E33" i="7"/>
  <c r="F33" i="7" s="1"/>
  <c r="K13" i="5"/>
  <c r="K21" i="5"/>
  <c r="D43" i="5"/>
  <c r="K20" i="5"/>
  <c r="B43" i="5"/>
  <c r="C42" i="5" s="1"/>
  <c r="E43" i="5"/>
  <c r="F35" i="5" s="1"/>
  <c r="P23" i="5"/>
  <c r="N39" i="5"/>
  <c r="L39" i="5"/>
  <c r="M34" i="5" s="1"/>
  <c r="O39" i="5"/>
  <c r="P34" i="5" s="1"/>
  <c r="L23" i="7"/>
  <c r="L34" i="7" s="1"/>
  <c r="E40" i="7"/>
  <c r="D38" i="7"/>
  <c r="AB23" i="7"/>
  <c r="B32" i="7"/>
  <c r="E38" i="7"/>
  <c r="C35" i="9"/>
  <c r="C33" i="9"/>
  <c r="K23" i="9"/>
  <c r="C41" i="9"/>
  <c r="H23" i="9"/>
  <c r="C40" i="9"/>
  <c r="C43" i="9" s="1"/>
  <c r="P37" i="9"/>
  <c r="M37" i="9"/>
  <c r="F41" i="9"/>
  <c r="F40" i="9"/>
  <c r="F42" i="9"/>
  <c r="P35" i="9"/>
  <c r="M34" i="9"/>
  <c r="M39" i="9" s="1"/>
  <c r="N23" i="7"/>
  <c r="N34" i="7" s="1"/>
  <c r="D43" i="1"/>
  <c r="I23" i="7"/>
  <c r="N33" i="7" s="1"/>
  <c r="D39" i="7"/>
  <c r="D42" i="7" s="1"/>
  <c r="N39" i="1"/>
  <c r="P20" i="7"/>
  <c r="P19" i="1"/>
  <c r="P23" i="1"/>
  <c r="L33" i="7"/>
  <c r="H13" i="7"/>
  <c r="H19" i="1"/>
  <c r="H20" i="7"/>
  <c r="B39" i="7"/>
  <c r="K20" i="1"/>
  <c r="K21" i="1"/>
  <c r="AD23" i="7"/>
  <c r="O36" i="7" s="1"/>
  <c r="E39" i="7"/>
  <c r="AC23" i="7"/>
  <c r="N36" i="7" s="1"/>
  <c r="M37" i="1"/>
  <c r="K19" i="1"/>
  <c r="M19" i="7"/>
  <c r="M23" i="7" s="1"/>
  <c r="B38" i="7"/>
  <c r="O23" i="7"/>
  <c r="E43" i="1"/>
  <c r="O34" i="1"/>
  <c r="O39" i="1" s="1"/>
  <c r="P35" i="1" s="1"/>
  <c r="H19" i="7"/>
  <c r="B43" i="1"/>
  <c r="C40" i="1" s="1"/>
  <c r="L39" i="1"/>
  <c r="M34" i="1" s="1"/>
  <c r="H13" i="1"/>
  <c r="H23" i="1" s="1"/>
  <c r="E32" i="7"/>
  <c r="J23" i="7"/>
  <c r="F42" i="6" l="1"/>
  <c r="F37" i="6"/>
  <c r="H23" i="6"/>
  <c r="P37" i="6"/>
  <c r="F40" i="6"/>
  <c r="F41" i="6"/>
  <c r="P23" i="6"/>
  <c r="C35" i="6"/>
  <c r="C42" i="6"/>
  <c r="C39" i="6"/>
  <c r="F33" i="6"/>
  <c r="F39" i="6"/>
  <c r="F35" i="6"/>
  <c r="M34" i="6"/>
  <c r="M35" i="6"/>
  <c r="P35" i="6"/>
  <c r="P39" i="6" s="1"/>
  <c r="C35" i="5"/>
  <c r="F42" i="5"/>
  <c r="F41" i="5"/>
  <c r="F34" i="5"/>
  <c r="K23" i="5"/>
  <c r="F33" i="5"/>
  <c r="C40" i="5"/>
  <c r="C33" i="5"/>
  <c r="F40" i="5"/>
  <c r="C41" i="5"/>
  <c r="P35" i="5"/>
  <c r="P39" i="5" s="1"/>
  <c r="M35" i="5"/>
  <c r="M39" i="5" s="1"/>
  <c r="P39" i="9"/>
  <c r="F43" i="9"/>
  <c r="N38" i="7"/>
  <c r="H23" i="7"/>
  <c r="B42" i="7"/>
  <c r="C32" i="7" s="1"/>
  <c r="K21" i="7"/>
  <c r="K20" i="7"/>
  <c r="K23" i="1"/>
  <c r="AE20" i="7"/>
  <c r="AE23" i="7" s="1"/>
  <c r="P37" i="1"/>
  <c r="C39" i="1"/>
  <c r="C33" i="1"/>
  <c r="C43" i="1" s="1"/>
  <c r="F33" i="1"/>
  <c r="F40" i="1"/>
  <c r="F41" i="1"/>
  <c r="M35" i="1"/>
  <c r="M39" i="1" s="1"/>
  <c r="L38" i="7"/>
  <c r="M34" i="7" s="1"/>
  <c r="F39" i="1"/>
  <c r="O34" i="7"/>
  <c r="P19" i="7"/>
  <c r="P23" i="7" s="1"/>
  <c r="O33" i="7"/>
  <c r="K19" i="7"/>
  <c r="P34" i="1"/>
  <c r="C38" i="7"/>
  <c r="K13" i="7"/>
  <c r="E42" i="7"/>
  <c r="F39" i="7" s="1"/>
  <c r="C43" i="6" l="1"/>
  <c r="F43" i="6"/>
  <c r="M39" i="6"/>
  <c r="F43" i="5"/>
  <c r="C43" i="5"/>
  <c r="C39" i="7"/>
  <c r="C42" i="7" s="1"/>
  <c r="K23" i="7"/>
  <c r="F32" i="7"/>
  <c r="P39" i="1"/>
  <c r="M33" i="7"/>
  <c r="M36" i="7"/>
  <c r="F43" i="1"/>
  <c r="F38" i="7"/>
  <c r="F40" i="7"/>
  <c r="M38" i="7"/>
  <c r="O38" i="7"/>
  <c r="F42" i="7" l="1"/>
  <c r="P33" i="7"/>
  <c r="P36" i="7"/>
  <c r="P34" i="7"/>
  <c r="P38" i="7" l="1"/>
</calcChain>
</file>

<file path=xl/sharedStrings.xml><?xml version="1.0" encoding="utf-8"?>
<sst xmlns="http://schemas.openxmlformats.org/spreadsheetml/2006/main" count="440" uniqueCount="55">
  <si>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</si>
  <si>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</si>
  <si>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</si>
  <si>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</si>
  <si>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</si>
  <si>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</si>
  <si>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</si>
  <si>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</si>
  <si>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</si>
  <si>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</si>
  <si>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</si>
  <si>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</si>
  <si>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</si>
  <si>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</si>
  <si>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</si>
  <si>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</si>
  <si>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</si>
  <si>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</si>
  <si>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</si>
  <si>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</si>
  <si>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</si>
  <si>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</si>
  <si>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</si>
  <si>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</si>
  <si>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</si>
  <si>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</si>
  <si>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</si>
  <si>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</si>
  <si>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</si>
  <si>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</si>
  <si>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</si>
  <si>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</si>
  <si>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</si>
  <si>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</si>
  <si>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</si>
  <si>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</si>
  <si>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</si>
  <si>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</si>
  <si>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</si>
  <si>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</si>
  <si>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</si>
  <si>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</si>
  <si>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</si>
  <si>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</si>
  <si>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</si>
  <si>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</si>
  <si>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</si>
  <si>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</si>
  <si>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</si>
  <si>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</si>
  <si>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</si>
  <si>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</si>
  <si>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</si>
  <si>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</si>
  <si>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INSTITUT MUNICIPAL D'EDUCACIÓ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</si>
</sst>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138113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J17" sqref="J17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45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54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14" t="s">
        <v>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30" customHeight="1" thickBot="1" x14ac:dyDescent="0.35">
      <c r="A11" s="107" t="s">
        <v>10</v>
      </c>
      <c r="B11" s="117" t="s">
        <v>3</v>
      </c>
      <c r="C11" s="118"/>
      <c r="D11" s="118"/>
      <c r="E11" s="118"/>
      <c r="F11" s="119"/>
      <c r="G11" s="120" t="s">
        <v>1</v>
      </c>
      <c r="H11" s="121"/>
      <c r="I11" s="121"/>
      <c r="J11" s="121"/>
      <c r="K11" s="122"/>
      <c r="L11" s="93" t="s">
        <v>2</v>
      </c>
      <c r="M11" s="94"/>
      <c r="N11" s="94"/>
      <c r="O11" s="94"/>
      <c r="P11" s="94"/>
      <c r="Q11" s="123" t="s">
        <v>34</v>
      </c>
      <c r="R11" s="124"/>
      <c r="S11" s="124"/>
      <c r="T11" s="124"/>
      <c r="U11" s="125"/>
      <c r="V11" s="129" t="s">
        <v>5</v>
      </c>
      <c r="W11" s="130"/>
      <c r="X11" s="130"/>
      <c r="Y11" s="130"/>
      <c r="Z11" s="131"/>
      <c r="AA11" s="126" t="s">
        <v>4</v>
      </c>
      <c r="AB11" s="127"/>
      <c r="AC11" s="127"/>
      <c r="AD11" s="127"/>
      <c r="AE11" s="128"/>
    </row>
    <row r="12" spans="1:31" ht="39" customHeight="1" thickBot="1" x14ac:dyDescent="0.35">
      <c r="A12" s="10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1</v>
      </c>
      <c r="H13" s="20">
        <f>IF(G13,G13/$G$23,"")</f>
        <v>4.1666666666666664E-2</v>
      </c>
      <c r="I13" s="4">
        <v>47786.52</v>
      </c>
      <c r="J13" s="7">
        <v>57821.69</v>
      </c>
      <c r="K13" s="21">
        <f>IF(J13,J13/$J$23,"")</f>
        <v>0.36367354642856536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1</v>
      </c>
      <c r="H19" s="20">
        <f t="shared" si="3"/>
        <v>4.1666666666666664E-2</v>
      </c>
      <c r="I19" s="70">
        <v>36363.64</v>
      </c>
      <c r="J19" s="7">
        <v>44000</v>
      </c>
      <c r="K19" s="21">
        <f t="shared" si="4"/>
        <v>0.2767410645184683</v>
      </c>
      <c r="L19" s="2">
        <v>2</v>
      </c>
      <c r="M19" s="20">
        <f t="shared" si="5"/>
        <v>0.125</v>
      </c>
      <c r="N19" s="6">
        <v>5165.29</v>
      </c>
      <c r="O19" s="7">
        <v>6250</v>
      </c>
      <c r="P19" s="21">
        <f t="shared" si="6"/>
        <v>0.16972142604015472</v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22</v>
      </c>
      <c r="H20" s="67">
        <f t="shared" si="3"/>
        <v>0.91666666666666663</v>
      </c>
      <c r="I20" s="70">
        <v>46310.9</v>
      </c>
      <c r="J20" s="71">
        <v>52475.06</v>
      </c>
      <c r="K20" s="68">
        <f t="shared" si="4"/>
        <v>0.33004554466069308</v>
      </c>
      <c r="L20" s="69">
        <v>14</v>
      </c>
      <c r="M20" s="67">
        <f t="shared" si="5"/>
        <v>0.875</v>
      </c>
      <c r="N20" s="70">
        <v>25931.050000000003</v>
      </c>
      <c r="O20" s="71">
        <v>30575.050000000003</v>
      </c>
      <c r="P20" s="68">
        <f t="shared" si="6"/>
        <v>0.83027857395984528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>
        <v>1</v>
      </c>
      <c r="W20" s="67">
        <f t="shared" si="8"/>
        <v>1</v>
      </c>
      <c r="X20" s="7">
        <v>1062.21</v>
      </c>
      <c r="Y20" s="7">
        <v>1062.21</v>
      </c>
      <c r="Z20" s="68">
        <f t="shared" si="9"/>
        <v>1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/>
      <c r="J21" s="7">
        <v>4696.6399999999994</v>
      </c>
      <c r="K21" s="21">
        <f t="shared" si="4"/>
        <v>2.9539844392273158E-2</v>
      </c>
      <c r="L21" s="2"/>
      <c r="M21" s="20" t="str">
        <f t="shared" si="5"/>
        <v/>
      </c>
      <c r="N21" s="6"/>
      <c r="O21" s="7"/>
      <c r="P21" s="21" t="str">
        <f t="shared" si="6"/>
        <v/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43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3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24</v>
      </c>
      <c r="H23" s="17">
        <f t="shared" si="12"/>
        <v>1</v>
      </c>
      <c r="I23" s="18">
        <f t="shared" si="12"/>
        <v>130461.06</v>
      </c>
      <c r="J23" s="18">
        <f t="shared" si="12"/>
        <v>158993.39000000001</v>
      </c>
      <c r="K23" s="19">
        <f t="shared" si="12"/>
        <v>1</v>
      </c>
      <c r="L23" s="16">
        <f t="shared" si="12"/>
        <v>16</v>
      </c>
      <c r="M23" s="17">
        <f t="shared" si="12"/>
        <v>1</v>
      </c>
      <c r="N23" s="18">
        <f t="shared" si="12"/>
        <v>31096.340000000004</v>
      </c>
      <c r="O23" s="18">
        <f t="shared" si="12"/>
        <v>36825.050000000003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1</v>
      </c>
      <c r="W23" s="17">
        <f t="shared" si="12"/>
        <v>1</v>
      </c>
      <c r="X23" s="18">
        <f t="shared" si="12"/>
        <v>1062.21</v>
      </c>
      <c r="Y23" s="18">
        <f t="shared" si="12"/>
        <v>1062.21</v>
      </c>
      <c r="Z23" s="19">
        <f t="shared" si="12"/>
        <v>1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13" t="s">
        <v>51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09" t="s">
        <v>36</v>
      </c>
      <c r="B26" s="109"/>
      <c r="C26" s="109"/>
      <c r="D26" s="109"/>
      <c r="E26" s="109"/>
      <c r="F26" s="109"/>
      <c r="G26" s="109"/>
      <c r="H26" s="109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5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90" t="s">
        <v>10</v>
      </c>
      <c r="B30" s="95" t="s">
        <v>17</v>
      </c>
      <c r="C30" s="96"/>
      <c r="D30" s="96"/>
      <c r="E30" s="96"/>
      <c r="F30" s="97"/>
      <c r="G30" s="25"/>
      <c r="J30" s="101" t="s">
        <v>15</v>
      </c>
      <c r="K30" s="102"/>
      <c r="L30" s="95" t="s">
        <v>16</v>
      </c>
      <c r="M30" s="96"/>
      <c r="N30" s="96"/>
      <c r="O30" s="96"/>
      <c r="P30" s="97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1"/>
      <c r="B31" s="110"/>
      <c r="C31" s="111"/>
      <c r="D31" s="111"/>
      <c r="E31" s="111"/>
      <c r="F31" s="112"/>
      <c r="G31" s="25"/>
      <c r="J31" s="103"/>
      <c r="K31" s="104"/>
      <c r="L31" s="98"/>
      <c r="M31" s="99"/>
      <c r="N31" s="99"/>
      <c r="O31" s="99"/>
      <c r="P31" s="100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92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5"/>
      <c r="K32" s="106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13">B13+G13+L13+Q13+AA13+V13</f>
        <v>1</v>
      </c>
      <c r="C33" s="8">
        <f t="shared" ref="C33:C41" si="14">IF(B33,B33/$B$43,"")</f>
        <v>2.4390243902439025E-2</v>
      </c>
      <c r="D33" s="10">
        <f t="shared" ref="D33:D42" si="15">D13+I13+N13+S13+AC13+X13</f>
        <v>47786.52</v>
      </c>
      <c r="E33" s="11">
        <f t="shared" ref="E33:E42" si="16">E13+J13+O13+T13+AD13+Y13</f>
        <v>57821.69</v>
      </c>
      <c r="F33" s="21">
        <f t="shared" ref="F33:F41" si="17">IF(E33,E33/$E$43,"")</f>
        <v>0.29368904460646589</v>
      </c>
      <c r="J33" s="136" t="s">
        <v>3</v>
      </c>
      <c r="K33" s="137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2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132" t="s">
        <v>1</v>
      </c>
      <c r="K34" s="133"/>
      <c r="L34" s="61">
        <f>G23</f>
        <v>24</v>
      </c>
      <c r="M34" s="8">
        <f t="shared" si="18"/>
        <v>0.58536585365853655</v>
      </c>
      <c r="N34" s="62">
        <f>I23</f>
        <v>130461.06</v>
      </c>
      <c r="O34" s="62">
        <f>J23</f>
        <v>158993.39000000001</v>
      </c>
      <c r="P34" s="60">
        <f t="shared" si="19"/>
        <v>0.80756229725978668</v>
      </c>
    </row>
    <row r="35" spans="1:33" ht="30" customHeight="1" x14ac:dyDescent="0.2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2" t="s">
        <v>2</v>
      </c>
      <c r="K35" s="133"/>
      <c r="L35" s="61">
        <f>L23</f>
        <v>16</v>
      </c>
      <c r="M35" s="8">
        <f t="shared" si="18"/>
        <v>0.3902439024390244</v>
      </c>
      <c r="N35" s="62">
        <f>N23</f>
        <v>31096.340000000004</v>
      </c>
      <c r="O35" s="62">
        <f>O23</f>
        <v>36825.050000000003</v>
      </c>
      <c r="P35" s="60">
        <f t="shared" si="19"/>
        <v>0.18704250519286686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32" t="s">
        <v>34</v>
      </c>
      <c r="K36" s="133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32" t="s">
        <v>5</v>
      </c>
      <c r="K37" s="133"/>
      <c r="L37" s="61">
        <f>V23</f>
        <v>1</v>
      </c>
      <c r="M37" s="8">
        <f t="shared" si="18"/>
        <v>2.4390243902439025E-2</v>
      </c>
      <c r="N37" s="62">
        <f>X23</f>
        <v>1062.21</v>
      </c>
      <c r="O37" s="62">
        <f>Y23</f>
        <v>1062.21</v>
      </c>
      <c r="P37" s="60">
        <f t="shared" si="19"/>
        <v>5.3951975473465778E-3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32" t="s">
        <v>4</v>
      </c>
      <c r="K38" s="133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13"/>
        <v>3</v>
      </c>
      <c r="C39" s="8">
        <f t="shared" si="14"/>
        <v>7.3170731707317069E-2</v>
      </c>
      <c r="D39" s="13">
        <f t="shared" si="15"/>
        <v>41528.93</v>
      </c>
      <c r="E39" s="23">
        <f t="shared" si="16"/>
        <v>50250</v>
      </c>
      <c r="F39" s="21">
        <f t="shared" si="17"/>
        <v>0.25523077052010951</v>
      </c>
      <c r="G39" s="25"/>
      <c r="J39" s="134" t="s">
        <v>0</v>
      </c>
      <c r="K39" s="135"/>
      <c r="L39" s="85">
        <f>SUM(L33:L38)</f>
        <v>41</v>
      </c>
      <c r="M39" s="17">
        <f>SUM(M33:M38)</f>
        <v>1</v>
      </c>
      <c r="N39" s="86">
        <f>SUM(N33:N38)</f>
        <v>162619.60999999999</v>
      </c>
      <c r="O39" s="87">
        <f>SUM(O33:O38)</f>
        <v>196880.65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13"/>
        <v>37</v>
      </c>
      <c r="C40" s="8">
        <f t="shared" si="14"/>
        <v>0.90243902439024393</v>
      </c>
      <c r="D40" s="13">
        <f t="shared" si="15"/>
        <v>73304.160000000018</v>
      </c>
      <c r="E40" s="23">
        <f t="shared" si="16"/>
        <v>84112.320000000007</v>
      </c>
      <c r="F40" s="21">
        <f t="shared" si="17"/>
        <v>0.42722492027530384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0</v>
      </c>
      <c r="E41" s="14">
        <f t="shared" si="16"/>
        <v>4696.6399999999994</v>
      </c>
      <c r="F41" s="21">
        <f t="shared" si="17"/>
        <v>2.3855264598120735E-2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43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41</v>
      </c>
      <c r="C43" s="17">
        <f>SUM(C33:C42)</f>
        <v>1</v>
      </c>
      <c r="D43" s="18">
        <f>SUM(D33:D42)</f>
        <v>162619.61000000002</v>
      </c>
      <c r="E43" s="18">
        <f>SUM(E33:E42)</f>
        <v>196880.65000000002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7:K37"/>
    <mergeCell ref="J39:K39"/>
    <mergeCell ref="J33:K33"/>
    <mergeCell ref="J34:K34"/>
    <mergeCell ref="J35:K35"/>
    <mergeCell ref="J36:K36"/>
    <mergeCell ref="J38:K38"/>
    <mergeCell ref="B10:AE10"/>
    <mergeCell ref="B11:F11"/>
    <mergeCell ref="G11:K11"/>
    <mergeCell ref="Q11:U11"/>
    <mergeCell ref="AA11:AE11"/>
    <mergeCell ref="V11:Z11"/>
    <mergeCell ref="A30:A32"/>
    <mergeCell ref="L11:P11"/>
    <mergeCell ref="L30:P31"/>
    <mergeCell ref="J30:K32"/>
    <mergeCell ref="A11:A12"/>
    <mergeCell ref="A26:H26"/>
    <mergeCell ref="B30:F31"/>
    <mergeCell ref="A25:Q2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J43" sqref="J43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54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4" t="s">
        <v>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30" customHeight="1" thickBot="1" x14ac:dyDescent="0.35">
      <c r="A11" s="107" t="s">
        <v>10</v>
      </c>
      <c r="B11" s="117" t="s">
        <v>3</v>
      </c>
      <c r="C11" s="118"/>
      <c r="D11" s="118"/>
      <c r="E11" s="118"/>
      <c r="F11" s="119"/>
      <c r="G11" s="120" t="s">
        <v>1</v>
      </c>
      <c r="H11" s="121"/>
      <c r="I11" s="121"/>
      <c r="J11" s="121"/>
      <c r="K11" s="122"/>
      <c r="L11" s="93" t="s">
        <v>2</v>
      </c>
      <c r="M11" s="94"/>
      <c r="N11" s="94"/>
      <c r="O11" s="94"/>
      <c r="P11" s="94"/>
      <c r="Q11" s="123" t="s">
        <v>34</v>
      </c>
      <c r="R11" s="124"/>
      <c r="S11" s="124"/>
      <c r="T11" s="124"/>
      <c r="U11" s="125"/>
      <c r="V11" s="129" t="s">
        <v>5</v>
      </c>
      <c r="W11" s="130"/>
      <c r="X11" s="130"/>
      <c r="Y11" s="130"/>
      <c r="Z11" s="131"/>
      <c r="AA11" s="126" t="s">
        <v>4</v>
      </c>
      <c r="AB11" s="127"/>
      <c r="AC11" s="127"/>
      <c r="AD11" s="127"/>
      <c r="AE11" s="128"/>
    </row>
    <row r="12" spans="1:31" ht="39" customHeight="1" thickBot="1" x14ac:dyDescent="0.35">
      <c r="A12" s="10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>
        <v>9</v>
      </c>
      <c r="H13" s="20">
        <f>IF(G13,G13/$G$23,"")</f>
        <v>0.14516129032258066</v>
      </c>
      <c r="I13" s="4">
        <v>15124501.08909091</v>
      </c>
      <c r="J13" s="5">
        <v>16678337.359999999</v>
      </c>
      <c r="K13" s="21">
        <f>IF(J13,J13/$J$23,"")</f>
        <v>0.99140304212521679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>
        <v>3</v>
      </c>
      <c r="H15" s="20">
        <f t="shared" si="3"/>
        <v>4.8387096774193547E-2</v>
      </c>
      <c r="I15" s="6">
        <v>30379.599999999999</v>
      </c>
      <c r="J15" s="7">
        <v>36759.31</v>
      </c>
      <c r="K15" s="21">
        <f t="shared" si="4"/>
        <v>2.1850674305117848E-3</v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/>
      <c r="H19" s="20" t="str">
        <f t="shared" si="3"/>
        <v/>
      </c>
      <c r="I19" s="6"/>
      <c r="J19" s="7"/>
      <c r="K19" s="21" t="str">
        <f t="shared" si="4"/>
        <v/>
      </c>
      <c r="L19" s="2"/>
      <c r="M19" s="20" t="str">
        <f t="shared" si="5"/>
        <v/>
      </c>
      <c r="N19" s="6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34</v>
      </c>
      <c r="H20" s="67">
        <f t="shared" si="3"/>
        <v>0.54838709677419351</v>
      </c>
      <c r="I20" s="70">
        <v>64490.23</v>
      </c>
      <c r="J20" s="71">
        <v>71279.639999999985</v>
      </c>
      <c r="K20" s="68">
        <f t="shared" si="4"/>
        <v>4.2370441616723766E-3</v>
      </c>
      <c r="L20" s="69">
        <v>7</v>
      </c>
      <c r="M20" s="67">
        <f t="shared" si="5"/>
        <v>1</v>
      </c>
      <c r="N20" s="70">
        <v>3902.9599999999996</v>
      </c>
      <c r="O20" s="71">
        <v>4722.58</v>
      </c>
      <c r="P20" s="68">
        <f t="shared" si="6"/>
        <v>0.46107328427017413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>
        <v>2</v>
      </c>
      <c r="W20" s="67">
        <f t="shared" si="8"/>
        <v>1</v>
      </c>
      <c r="X20" s="6">
        <v>19381.059999999998</v>
      </c>
      <c r="Y20" s="6">
        <v>19381.059999999998</v>
      </c>
      <c r="Z20" s="68">
        <f t="shared" si="9"/>
        <v>1</v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15335.15</v>
      </c>
      <c r="J21" s="7">
        <v>15414.36</v>
      </c>
      <c r="K21" s="21">
        <f t="shared" si="4"/>
        <v>9.1626899411832361E-4</v>
      </c>
      <c r="L21" s="2"/>
      <c r="M21" s="20" t="str">
        <f t="shared" si="5"/>
        <v/>
      </c>
      <c r="N21" s="6">
        <v>5307.69</v>
      </c>
      <c r="O21" s="7">
        <v>5520</v>
      </c>
      <c r="P21" s="21">
        <f t="shared" si="6"/>
        <v>0.53892671572982587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43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>
        <v>16</v>
      </c>
      <c r="H22" s="67">
        <f t="shared" si="3"/>
        <v>0.25806451612903225</v>
      </c>
      <c r="I22" s="71">
        <v>21173</v>
      </c>
      <c r="J22" s="71">
        <v>21173</v>
      </c>
      <c r="K22" s="68">
        <f t="shared" si="4"/>
        <v>1.2585772884808235E-3</v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62</v>
      </c>
      <c r="H23" s="17">
        <f t="shared" si="12"/>
        <v>1</v>
      </c>
      <c r="I23" s="18">
        <f t="shared" si="12"/>
        <v>15255879.06909091</v>
      </c>
      <c r="J23" s="18">
        <f t="shared" si="12"/>
        <v>16822963.669999998</v>
      </c>
      <c r="K23" s="19">
        <f t="shared" si="12"/>
        <v>1.0000000000000002</v>
      </c>
      <c r="L23" s="16">
        <f t="shared" si="12"/>
        <v>7</v>
      </c>
      <c r="M23" s="17">
        <f t="shared" si="12"/>
        <v>1</v>
      </c>
      <c r="N23" s="18">
        <f t="shared" si="12"/>
        <v>9210.65</v>
      </c>
      <c r="O23" s="18">
        <f t="shared" si="12"/>
        <v>10242.58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2</v>
      </c>
      <c r="W23" s="17">
        <f t="shared" si="12"/>
        <v>1</v>
      </c>
      <c r="X23" s="18">
        <f t="shared" si="12"/>
        <v>19381.059999999998</v>
      </c>
      <c r="Y23" s="18">
        <f t="shared" si="12"/>
        <v>19381.059999999998</v>
      </c>
      <c r="Z23" s="19">
        <f t="shared" si="12"/>
        <v>1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13" t="s">
        <v>51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09" t="s">
        <v>36</v>
      </c>
      <c r="B26" s="109"/>
      <c r="C26" s="109"/>
      <c r="D26" s="109"/>
      <c r="E26" s="109"/>
      <c r="F26" s="109"/>
      <c r="G26" s="109"/>
      <c r="H26" s="109"/>
      <c r="I26" s="50"/>
      <c r="J26" s="50"/>
      <c r="K26" s="50"/>
      <c r="L26" s="89"/>
      <c r="M26" s="51"/>
      <c r="N26" s="47"/>
      <c r="O26" s="47"/>
      <c r="P26" s="50"/>
      <c r="Q26" s="50"/>
      <c r="R26" s="89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5">
      <c r="A27" s="89"/>
      <c r="B27" s="89"/>
      <c r="C27" s="89"/>
      <c r="D27" s="89"/>
      <c r="E27" s="89"/>
      <c r="F27" s="89"/>
      <c r="G27" s="52"/>
      <c r="H27" s="52"/>
      <c r="I27" s="50"/>
      <c r="J27" s="50"/>
      <c r="K27" s="50"/>
      <c r="L27" s="89"/>
      <c r="M27" s="51"/>
      <c r="N27" s="47"/>
      <c r="O27" s="47"/>
      <c r="P27" s="50"/>
      <c r="Q27" s="50"/>
      <c r="R27" s="89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35">
      <c r="A28" s="89"/>
      <c r="B28" s="89"/>
      <c r="C28" s="89"/>
      <c r="D28" s="89"/>
      <c r="E28" s="89"/>
      <c r="F28" s="89"/>
      <c r="G28" s="52"/>
      <c r="H28" s="52"/>
      <c r="I28" s="50"/>
      <c r="J28" s="50"/>
      <c r="K28" s="50"/>
      <c r="L28" s="89"/>
      <c r="M28" s="51"/>
      <c r="N28" s="47"/>
      <c r="O28" s="47"/>
      <c r="P28" s="50"/>
      <c r="Q28" s="50"/>
      <c r="R28" s="89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89"/>
      <c r="B29" s="89"/>
      <c r="C29" s="89"/>
      <c r="D29" s="89"/>
      <c r="E29" s="89"/>
      <c r="F29" s="89"/>
      <c r="G29" s="52"/>
      <c r="H29" s="52"/>
      <c r="I29" s="50"/>
      <c r="J29" s="50"/>
      <c r="K29" s="50"/>
      <c r="L29" s="89"/>
      <c r="M29" s="51"/>
      <c r="N29" s="47"/>
      <c r="O29" s="47"/>
      <c r="P29" s="50"/>
      <c r="Q29" s="50"/>
      <c r="R29" s="89"/>
      <c r="S29" s="47"/>
      <c r="T29" s="47"/>
      <c r="U29" s="47"/>
      <c r="V29" s="50"/>
      <c r="W29" s="50"/>
      <c r="X29" s="89"/>
      <c r="Y29" s="49"/>
      <c r="Z29" s="49"/>
      <c r="AA29" s="49"/>
      <c r="AB29" s="49"/>
      <c r="AC29" s="50"/>
      <c r="AD29" s="50"/>
      <c r="AE29" s="89"/>
    </row>
    <row r="30" spans="1:31" s="55" customFormat="1" ht="18" customHeight="1" x14ac:dyDescent="0.3">
      <c r="A30" s="90" t="s">
        <v>10</v>
      </c>
      <c r="B30" s="95" t="s">
        <v>17</v>
      </c>
      <c r="C30" s="96"/>
      <c r="D30" s="96"/>
      <c r="E30" s="96"/>
      <c r="F30" s="97"/>
      <c r="G30" s="25"/>
      <c r="J30" s="101" t="s">
        <v>15</v>
      </c>
      <c r="K30" s="102"/>
      <c r="L30" s="95" t="s">
        <v>16</v>
      </c>
      <c r="M30" s="96"/>
      <c r="N30" s="96"/>
      <c r="O30" s="96"/>
      <c r="P30" s="97"/>
      <c r="Q30" s="50"/>
      <c r="R30" s="89"/>
      <c r="S30" s="47"/>
      <c r="T30" s="47"/>
      <c r="U30" s="47"/>
      <c r="V30" s="50"/>
      <c r="W30" s="50"/>
      <c r="X30" s="89"/>
      <c r="AC30" s="50"/>
      <c r="AD30" s="50"/>
      <c r="AE30" s="89"/>
    </row>
    <row r="31" spans="1:31" s="55" customFormat="1" ht="18" customHeight="1" thickBot="1" x14ac:dyDescent="0.35">
      <c r="A31" s="91"/>
      <c r="B31" s="110"/>
      <c r="C31" s="111"/>
      <c r="D31" s="111"/>
      <c r="E31" s="111"/>
      <c r="F31" s="112"/>
      <c r="G31" s="25"/>
      <c r="J31" s="103"/>
      <c r="K31" s="104"/>
      <c r="L31" s="98"/>
      <c r="M31" s="99"/>
      <c r="N31" s="99"/>
      <c r="O31" s="99"/>
      <c r="P31" s="100"/>
      <c r="Q31" s="50"/>
      <c r="R31" s="89"/>
      <c r="S31" s="47"/>
      <c r="T31" s="47"/>
      <c r="U31" s="47"/>
      <c r="V31" s="50"/>
      <c r="W31" s="50"/>
      <c r="X31" s="89"/>
      <c r="AC31" s="50"/>
      <c r="AD31" s="50"/>
      <c r="AE31" s="89"/>
    </row>
    <row r="32" spans="1:31" s="25" customFormat="1" ht="47.4" customHeight="1" thickBot="1" x14ac:dyDescent="0.35">
      <c r="A32" s="92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5"/>
      <c r="K32" s="106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9</v>
      </c>
      <c r="C33" s="8">
        <f t="shared" ref="C33:C42" si="14">IF(B33,B33/$B$43,"")</f>
        <v>0.12676056338028169</v>
      </c>
      <c r="D33" s="10">
        <f t="shared" ref="D33:E42" si="15">D13+I13+N13+S13+AC13+X13</f>
        <v>15124501.08909091</v>
      </c>
      <c r="E33" s="11">
        <f t="shared" si="15"/>
        <v>16678337.359999999</v>
      </c>
      <c r="F33" s="21">
        <f t="shared" ref="F33:F42" si="16">IF(E33,E33/$E$43,"")</f>
        <v>0.98966034432608441</v>
      </c>
      <c r="J33" s="136" t="s">
        <v>3</v>
      </c>
      <c r="K33" s="137"/>
      <c r="L33" s="58">
        <f>B23</f>
        <v>0</v>
      </c>
      <c r="M33" s="8" t="str">
        <f t="shared" ref="M33:M38" si="17">IF(L33,L33/$L$39,"")</f>
        <v/>
      </c>
      <c r="N33" s="59">
        <f>D23</f>
        <v>0</v>
      </c>
      <c r="O33" s="59">
        <f>E23</f>
        <v>0</v>
      </c>
      <c r="P33" s="60" t="str">
        <f t="shared" ref="P33:P38" si="18">IF(O33,O33/$O$39,"")</f>
        <v/>
      </c>
    </row>
    <row r="34" spans="1:33" s="25" customFormat="1" ht="30" customHeight="1" x14ac:dyDescent="0.3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J34" s="132" t="s">
        <v>1</v>
      </c>
      <c r="K34" s="133"/>
      <c r="L34" s="61">
        <f>G23</f>
        <v>62</v>
      </c>
      <c r="M34" s="8">
        <f t="shared" si="17"/>
        <v>0.87323943661971826</v>
      </c>
      <c r="N34" s="62">
        <f>I23</f>
        <v>15255879.06909091</v>
      </c>
      <c r="O34" s="62">
        <f>J23</f>
        <v>16822963.669999998</v>
      </c>
      <c r="P34" s="60">
        <f t="shared" si="18"/>
        <v>0.99824219038566153</v>
      </c>
    </row>
    <row r="35" spans="1:33" ht="30" customHeight="1" x14ac:dyDescent="0.35">
      <c r="A35" s="43" t="s">
        <v>19</v>
      </c>
      <c r="B35" s="12">
        <f t="shared" si="13"/>
        <v>3</v>
      </c>
      <c r="C35" s="8">
        <f t="shared" si="14"/>
        <v>4.2253521126760563E-2</v>
      </c>
      <c r="D35" s="13">
        <f t="shared" si="15"/>
        <v>30379.599999999999</v>
      </c>
      <c r="E35" s="14">
        <f t="shared" si="15"/>
        <v>36759.31</v>
      </c>
      <c r="F35" s="21">
        <f t="shared" si="16"/>
        <v>2.1812264979744526E-3</v>
      </c>
      <c r="G35" s="25"/>
      <c r="J35" s="132" t="s">
        <v>2</v>
      </c>
      <c r="K35" s="133"/>
      <c r="L35" s="61">
        <f>L23</f>
        <v>7</v>
      </c>
      <c r="M35" s="8">
        <f t="shared" si="17"/>
        <v>9.8591549295774641E-2</v>
      </c>
      <c r="N35" s="62">
        <f>N23</f>
        <v>9210.65</v>
      </c>
      <c r="O35" s="62">
        <f>O23</f>
        <v>10242.58</v>
      </c>
      <c r="P35" s="60">
        <f t="shared" si="18"/>
        <v>6.0777492568884388E-4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5"/>
        <v>0</v>
      </c>
      <c r="F36" s="21" t="str">
        <f t="shared" si="16"/>
        <v/>
      </c>
      <c r="G36" s="25"/>
      <c r="J36" s="132" t="s">
        <v>34</v>
      </c>
      <c r="K36" s="133"/>
      <c r="L36" s="61">
        <f>Q23</f>
        <v>0</v>
      </c>
      <c r="M36" s="8" t="str">
        <f t="shared" si="17"/>
        <v/>
      </c>
      <c r="N36" s="62">
        <f>S23</f>
        <v>0</v>
      </c>
      <c r="O36" s="62">
        <f>T23</f>
        <v>0</v>
      </c>
      <c r="P36" s="60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5"/>
        <v>0</v>
      </c>
      <c r="F37" s="21" t="str">
        <f t="shared" si="16"/>
        <v/>
      </c>
      <c r="G37" s="25"/>
      <c r="J37" s="132" t="s">
        <v>5</v>
      </c>
      <c r="K37" s="133"/>
      <c r="L37" s="61">
        <f>V23</f>
        <v>2</v>
      </c>
      <c r="M37" s="8">
        <f t="shared" si="17"/>
        <v>2.8169014084507043E-2</v>
      </c>
      <c r="N37" s="62">
        <f>X23</f>
        <v>19381.059999999998</v>
      </c>
      <c r="O37" s="62">
        <f>Y23</f>
        <v>19381.059999999998</v>
      </c>
      <c r="P37" s="60">
        <f t="shared" si="18"/>
        <v>1.1500346886498345E-3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5"/>
        <v>0</v>
      </c>
      <c r="F38" s="21" t="str">
        <f t="shared" si="16"/>
        <v/>
      </c>
      <c r="G38" s="25"/>
      <c r="J38" s="132" t="s">
        <v>4</v>
      </c>
      <c r="K38" s="133"/>
      <c r="L38" s="61">
        <f>AA23</f>
        <v>0</v>
      </c>
      <c r="M38" s="8" t="str">
        <f t="shared" si="17"/>
        <v/>
      </c>
      <c r="N38" s="62">
        <f>AC23</f>
        <v>0</v>
      </c>
      <c r="O38" s="62">
        <f>AD23</f>
        <v>0</v>
      </c>
      <c r="P38" s="60" t="str">
        <f t="shared" si="18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0</v>
      </c>
      <c r="C39" s="8" t="str">
        <f t="shared" si="14"/>
        <v/>
      </c>
      <c r="D39" s="13">
        <f t="shared" si="15"/>
        <v>0</v>
      </c>
      <c r="E39" s="23">
        <f t="shared" si="15"/>
        <v>0</v>
      </c>
      <c r="F39" s="21" t="str">
        <f t="shared" si="16"/>
        <v/>
      </c>
      <c r="G39" s="25"/>
      <c r="J39" s="134" t="s">
        <v>0</v>
      </c>
      <c r="K39" s="135"/>
      <c r="L39" s="85">
        <f>SUM(L33:L38)</f>
        <v>71</v>
      </c>
      <c r="M39" s="17">
        <f>SUM(M33:M38)</f>
        <v>0.99999999999999989</v>
      </c>
      <c r="N39" s="86">
        <f>SUM(N33:N38)</f>
        <v>15284470.779090911</v>
      </c>
      <c r="O39" s="87">
        <f>SUM(O33:O38)</f>
        <v>16852587.309999995</v>
      </c>
      <c r="P39" s="88">
        <f>SUM(P33:P38)</f>
        <v>1.0000000000000002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43</v>
      </c>
      <c r="C40" s="8">
        <f t="shared" si="14"/>
        <v>0.60563380281690138</v>
      </c>
      <c r="D40" s="13">
        <f t="shared" si="15"/>
        <v>87774.25</v>
      </c>
      <c r="E40" s="23">
        <f t="shared" si="15"/>
        <v>95383.279999999984</v>
      </c>
      <c r="F40" s="21">
        <f t="shared" si="16"/>
        <v>5.6598597144428614E-3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20642.84</v>
      </c>
      <c r="E41" s="14">
        <f t="shared" si="15"/>
        <v>20934.36</v>
      </c>
      <c r="F41" s="21">
        <f t="shared" si="16"/>
        <v>1.2422045122755696E-3</v>
      </c>
      <c r="G41" s="52"/>
      <c r="H41" s="52"/>
      <c r="I41" s="50"/>
      <c r="J41" s="50"/>
      <c r="K41" s="50"/>
      <c r="L41" s="89"/>
      <c r="M41" s="51"/>
      <c r="N41" s="47"/>
      <c r="O41" s="47"/>
      <c r="P41" s="50"/>
      <c r="Q41" s="50"/>
      <c r="R41" s="89"/>
      <c r="S41" s="47"/>
      <c r="T41" s="47"/>
      <c r="U41" s="47"/>
      <c r="V41" s="50"/>
      <c r="W41" s="50"/>
      <c r="X41" s="89"/>
      <c r="Y41" s="49"/>
      <c r="Z41" s="49"/>
      <c r="AA41" s="49"/>
      <c r="AB41" s="49"/>
      <c r="AC41" s="50"/>
      <c r="AD41" s="50"/>
      <c r="AE41" s="89"/>
    </row>
    <row r="42" spans="1:33" s="54" customFormat="1" ht="30" customHeight="1" x14ac:dyDescent="0.3">
      <c r="A42" s="82" t="s">
        <v>43</v>
      </c>
      <c r="B42" s="12">
        <f t="shared" si="13"/>
        <v>16</v>
      </c>
      <c r="C42" s="8">
        <f t="shared" si="14"/>
        <v>0.22535211267605634</v>
      </c>
      <c r="D42" s="13">
        <f t="shared" si="15"/>
        <v>21173</v>
      </c>
      <c r="E42" s="14">
        <f t="shared" si="15"/>
        <v>21173</v>
      </c>
      <c r="F42" s="21">
        <f t="shared" si="16"/>
        <v>1.2563649492227434E-3</v>
      </c>
      <c r="G42" s="52"/>
      <c r="H42" s="52"/>
      <c r="I42" s="50"/>
      <c r="J42" s="50"/>
      <c r="K42" s="50"/>
      <c r="L42" s="89"/>
      <c r="M42" s="51"/>
      <c r="N42" s="47"/>
      <c r="O42" s="47"/>
      <c r="P42" s="50"/>
      <c r="Q42" s="50"/>
      <c r="R42" s="89"/>
      <c r="S42" s="47"/>
      <c r="T42" s="47"/>
      <c r="U42" s="47"/>
      <c r="V42" s="50"/>
      <c r="W42" s="50"/>
      <c r="X42" s="89"/>
      <c r="Y42" s="49"/>
      <c r="Z42" s="49"/>
      <c r="AA42" s="49"/>
      <c r="AB42" s="49"/>
      <c r="AC42" s="50"/>
      <c r="AD42" s="50"/>
      <c r="AE42" s="89"/>
    </row>
    <row r="43" spans="1:33" s="54" customFormat="1" ht="30" customHeight="1" thickBot="1" x14ac:dyDescent="0.3">
      <c r="A43" s="65" t="s">
        <v>0</v>
      </c>
      <c r="B43" s="16">
        <f>SUM(B33:B42)</f>
        <v>71</v>
      </c>
      <c r="C43" s="17">
        <f>SUM(C33:C42)</f>
        <v>1</v>
      </c>
      <c r="D43" s="18">
        <f>SUM(D33:D42)</f>
        <v>15284470.779090909</v>
      </c>
      <c r="E43" s="18">
        <f>SUM(E33:E42)</f>
        <v>16852587.309999999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ht="36" customHeight="1" x14ac:dyDescent="0.25">
      <c r="A44" s="89"/>
      <c r="B44" s="89"/>
      <c r="C44" s="89"/>
      <c r="D44" s="89"/>
      <c r="E44" s="89"/>
      <c r="F44" s="89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0:AE10"/>
    <mergeCell ref="A11:A12"/>
    <mergeCell ref="B11:F11"/>
    <mergeCell ref="G11:K11"/>
    <mergeCell ref="L11:P11"/>
    <mergeCell ref="Q11:U11"/>
    <mergeCell ref="V11:Z11"/>
    <mergeCell ref="AA11:AE11"/>
  </mergeCells>
  <pageMargins left="0.39370078740157483" right="0" top="0.55118110236220474" bottom="0.35433070866141736" header="0.31496062992125984" footer="0.31496062992125984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G21" sqref="G21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54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4" t="s">
        <v>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30" customHeight="1" thickBot="1" x14ac:dyDescent="0.35">
      <c r="A11" s="107" t="s">
        <v>10</v>
      </c>
      <c r="B11" s="117" t="s">
        <v>3</v>
      </c>
      <c r="C11" s="118"/>
      <c r="D11" s="118"/>
      <c r="E11" s="118"/>
      <c r="F11" s="119"/>
      <c r="G11" s="120" t="s">
        <v>1</v>
      </c>
      <c r="H11" s="121"/>
      <c r="I11" s="121"/>
      <c r="J11" s="121"/>
      <c r="K11" s="122"/>
      <c r="L11" s="93" t="s">
        <v>2</v>
      </c>
      <c r="M11" s="94"/>
      <c r="N11" s="94"/>
      <c r="O11" s="94"/>
      <c r="P11" s="94"/>
      <c r="Q11" s="123" t="s">
        <v>34</v>
      </c>
      <c r="R11" s="124"/>
      <c r="S11" s="124"/>
      <c r="T11" s="124"/>
      <c r="U11" s="125"/>
      <c r="V11" s="129" t="s">
        <v>5</v>
      </c>
      <c r="W11" s="130"/>
      <c r="X11" s="130"/>
      <c r="Y11" s="130"/>
      <c r="Z11" s="131"/>
      <c r="AA11" s="126" t="s">
        <v>4</v>
      </c>
      <c r="AB11" s="127"/>
      <c r="AC11" s="127"/>
      <c r="AD11" s="127"/>
      <c r="AE11" s="128"/>
    </row>
    <row r="12" spans="1:31" ht="39" customHeight="1" thickBot="1" x14ac:dyDescent="0.35">
      <c r="A12" s="10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2</v>
      </c>
      <c r="H13" s="20">
        <f t="shared" ref="H13:H21" si="2">IF(G13,G13/$G$23,"")</f>
        <v>3.8461538461538464E-2</v>
      </c>
      <c r="I13" s="4">
        <v>419312.53</v>
      </c>
      <c r="J13" s="5">
        <v>475305.47</v>
      </c>
      <c r="K13" s="21">
        <f t="shared" ref="K13:K21" si="3">IF(J13,J13/$J$23,"")</f>
        <v>0.81308240869153714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3.8461538461538464E-2</v>
      </c>
      <c r="I15" s="6">
        <v>13922.11</v>
      </c>
      <c r="J15" s="7">
        <v>16178.37</v>
      </c>
      <c r="K15" s="21">
        <f t="shared" si="3"/>
        <v>2.7675566301189222E-2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30</v>
      </c>
      <c r="H20" s="67">
        <f t="shared" si="2"/>
        <v>0.57692307692307687</v>
      </c>
      <c r="I20" s="70">
        <v>69665.400000000009</v>
      </c>
      <c r="J20" s="71">
        <v>73619.11</v>
      </c>
      <c r="K20" s="68">
        <f t="shared" si="3"/>
        <v>0.12593670189515646</v>
      </c>
      <c r="L20" s="69">
        <v>11</v>
      </c>
      <c r="M20" s="67">
        <f t="shared" si="4"/>
        <v>1</v>
      </c>
      <c r="N20" s="70">
        <v>31053.13</v>
      </c>
      <c r="O20" s="71">
        <v>36104.289999999994</v>
      </c>
      <c r="P20" s="68">
        <f t="shared" si="5"/>
        <v>1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3132</v>
      </c>
      <c r="J21" s="71">
        <v>3132</v>
      </c>
      <c r="K21" s="21">
        <f t="shared" si="3"/>
        <v>5.3577630908011519E-3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43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>
        <v>18</v>
      </c>
      <c r="H22" s="67">
        <f t="shared" ref="H22" si="13">IF(G22,G22/$G$23,"")</f>
        <v>0.34615384615384615</v>
      </c>
      <c r="I22" s="70">
        <v>16337.37</v>
      </c>
      <c r="J22" s="71">
        <v>16337.37</v>
      </c>
      <c r="K22" s="68">
        <f t="shared" ref="K22" si="14">IF(J22,J22/$J$23,"")</f>
        <v>2.7947560021316101E-2</v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3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52</v>
      </c>
      <c r="H23" s="17">
        <f t="shared" si="22"/>
        <v>0.99999999999999989</v>
      </c>
      <c r="I23" s="18">
        <f t="shared" si="22"/>
        <v>522369.41000000003</v>
      </c>
      <c r="J23" s="18">
        <f t="shared" si="22"/>
        <v>584572.31999999995</v>
      </c>
      <c r="K23" s="19">
        <f t="shared" si="22"/>
        <v>1</v>
      </c>
      <c r="L23" s="16">
        <f t="shared" si="22"/>
        <v>11</v>
      </c>
      <c r="M23" s="17">
        <f t="shared" si="22"/>
        <v>1</v>
      </c>
      <c r="N23" s="18">
        <f t="shared" si="22"/>
        <v>31053.13</v>
      </c>
      <c r="O23" s="18">
        <f t="shared" si="22"/>
        <v>36104.289999999994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25">
      <c r="B24" s="26"/>
      <c r="H24" s="26"/>
      <c r="N24" s="26"/>
    </row>
    <row r="25" spans="1:31" s="49" customFormat="1" ht="48" customHeight="1" x14ac:dyDescent="0.3">
      <c r="A25" s="113" t="s">
        <v>52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09" t="s">
        <v>36</v>
      </c>
      <c r="B26" s="109"/>
      <c r="C26" s="109"/>
      <c r="D26" s="109"/>
      <c r="E26" s="109"/>
      <c r="F26" s="109"/>
      <c r="G26" s="109"/>
      <c r="H26" s="109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" customHeight="1" x14ac:dyDescent="0.2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2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90" t="s">
        <v>10</v>
      </c>
      <c r="B30" s="95" t="s">
        <v>17</v>
      </c>
      <c r="C30" s="96"/>
      <c r="D30" s="96"/>
      <c r="E30" s="96"/>
      <c r="F30" s="97"/>
      <c r="G30" s="25"/>
      <c r="J30" s="101" t="s">
        <v>15</v>
      </c>
      <c r="K30" s="102"/>
      <c r="L30" s="95" t="s">
        <v>16</v>
      </c>
      <c r="M30" s="96"/>
      <c r="N30" s="96"/>
      <c r="O30" s="96"/>
      <c r="P30" s="97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1"/>
      <c r="B31" s="110"/>
      <c r="C31" s="111"/>
      <c r="D31" s="111"/>
      <c r="E31" s="111"/>
      <c r="F31" s="112"/>
      <c r="G31" s="25"/>
      <c r="J31" s="103"/>
      <c r="K31" s="104"/>
      <c r="L31" s="98"/>
      <c r="M31" s="99"/>
      <c r="N31" s="99"/>
      <c r="O31" s="99"/>
      <c r="P31" s="100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92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5"/>
      <c r="K32" s="106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25">
      <c r="A33" s="41" t="s">
        <v>25</v>
      </c>
      <c r="B33" s="9">
        <f t="shared" ref="B33:B42" si="23">B13+G13+L13+Q13+AA13+V13</f>
        <v>2</v>
      </c>
      <c r="C33" s="8">
        <f t="shared" ref="C33:C41" si="24">IF(B33,B33/$B$43,"")</f>
        <v>3.1746031746031744E-2</v>
      </c>
      <c r="D33" s="10">
        <f t="shared" ref="D33:D42" si="25">D13+I13+N13+S13+AC13+X13</f>
        <v>419312.53</v>
      </c>
      <c r="E33" s="11">
        <f t="shared" ref="E33:E42" si="26">E13+J13+O13+T13+AD13+Y13</f>
        <v>475305.47</v>
      </c>
      <c r="F33" s="21">
        <f t="shared" ref="F33:F41" si="27">IF(E33,E33/$E$43,"")</f>
        <v>0.76578601858381612</v>
      </c>
      <c r="J33" s="136" t="s">
        <v>3</v>
      </c>
      <c r="K33" s="137"/>
      <c r="L33" s="58">
        <f>B23</f>
        <v>0</v>
      </c>
      <c r="M33" s="8" t="str">
        <f>IF(L33,L33/$L$39,"")</f>
        <v/>
      </c>
      <c r="N33" s="59">
        <f>D23</f>
        <v>0</v>
      </c>
      <c r="O33" s="59">
        <f>E23</f>
        <v>0</v>
      </c>
      <c r="P33" s="60" t="str">
        <f>IF(O33,O33/$O$39,"")</f>
        <v/>
      </c>
    </row>
    <row r="34" spans="1:33" s="25" customFormat="1" ht="30" customHeight="1" x14ac:dyDescent="0.2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32" t="s">
        <v>1</v>
      </c>
      <c r="K34" s="133"/>
      <c r="L34" s="61">
        <f>G23</f>
        <v>52</v>
      </c>
      <c r="M34" s="8">
        <f>IF(L34,L34/$L$39,"")</f>
        <v>0.82539682539682535</v>
      </c>
      <c r="N34" s="62">
        <f>I23</f>
        <v>522369.41000000003</v>
      </c>
      <c r="O34" s="62">
        <f>J23</f>
        <v>584572.31999999995</v>
      </c>
      <c r="P34" s="60">
        <f>IF(O34,O34/$O$39,"")</f>
        <v>0.94183075466626653</v>
      </c>
    </row>
    <row r="35" spans="1:33" ht="30" customHeight="1" x14ac:dyDescent="0.25">
      <c r="A35" s="43" t="s">
        <v>19</v>
      </c>
      <c r="B35" s="12">
        <f t="shared" si="23"/>
        <v>2</v>
      </c>
      <c r="C35" s="8">
        <f t="shared" si="24"/>
        <v>3.1746031746031744E-2</v>
      </c>
      <c r="D35" s="13">
        <f t="shared" si="25"/>
        <v>13922.11</v>
      </c>
      <c r="E35" s="14">
        <f t="shared" si="26"/>
        <v>16178.37</v>
      </c>
      <c r="F35" s="21">
        <f t="shared" si="27"/>
        <v>2.6065699495265337E-2</v>
      </c>
      <c r="G35" s="25"/>
      <c r="J35" s="132" t="s">
        <v>2</v>
      </c>
      <c r="K35" s="133"/>
      <c r="L35" s="61">
        <f>L23</f>
        <v>11</v>
      </c>
      <c r="M35" s="8">
        <f>IF(L35,L35/$L$39,"")</f>
        <v>0.17460317460317459</v>
      </c>
      <c r="N35" s="62">
        <f>N23</f>
        <v>31053.13</v>
      </c>
      <c r="O35" s="62">
        <f>O23</f>
        <v>36104.289999999994</v>
      </c>
      <c r="P35" s="60">
        <f>IF(O35,O35/$O$39,"")</f>
        <v>5.8169245333733445E-2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32" t="s">
        <v>34</v>
      </c>
      <c r="K36" s="133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2" t="s">
        <v>5</v>
      </c>
      <c r="K37" s="133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32" t="s">
        <v>4</v>
      </c>
      <c r="K38" s="133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">
      <c r="A39" s="44" t="s">
        <v>28</v>
      </c>
      <c r="B39" s="12">
        <f t="shared" si="23"/>
        <v>0</v>
      </c>
      <c r="C39" s="8" t="str">
        <f t="shared" si="24"/>
        <v/>
      </c>
      <c r="D39" s="13">
        <f t="shared" si="25"/>
        <v>0</v>
      </c>
      <c r="E39" s="23">
        <f t="shared" si="26"/>
        <v>0</v>
      </c>
      <c r="F39" s="21" t="str">
        <f t="shared" si="27"/>
        <v/>
      </c>
      <c r="G39" s="25"/>
      <c r="J39" s="134" t="s">
        <v>0</v>
      </c>
      <c r="K39" s="135"/>
      <c r="L39" s="85">
        <f>SUM(L33:L38)</f>
        <v>63</v>
      </c>
      <c r="M39" s="17">
        <f>SUM(M33:M38)</f>
        <v>1</v>
      </c>
      <c r="N39" s="86">
        <f>SUM(N33:N38)</f>
        <v>553422.54</v>
      </c>
      <c r="O39" s="87">
        <f>SUM(O33:O38)</f>
        <v>620676.61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25">
      <c r="A40" s="45" t="s">
        <v>29</v>
      </c>
      <c r="B40" s="12">
        <f t="shared" si="23"/>
        <v>41</v>
      </c>
      <c r="C40" s="8">
        <f t="shared" si="24"/>
        <v>0.65079365079365081</v>
      </c>
      <c r="D40" s="13">
        <f t="shared" si="25"/>
        <v>100718.53000000001</v>
      </c>
      <c r="E40" s="23">
        <f t="shared" si="26"/>
        <v>109723.4</v>
      </c>
      <c r="F40" s="21">
        <f t="shared" si="27"/>
        <v>0.17678030431982927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3132</v>
      </c>
      <c r="E41" s="14">
        <f t="shared" si="26"/>
        <v>3132</v>
      </c>
      <c r="F41" s="21">
        <f t="shared" si="27"/>
        <v>5.0461060551323178E-3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43</v>
      </c>
      <c r="B42" s="12">
        <f t="shared" si="23"/>
        <v>18</v>
      </c>
      <c r="C42" s="8">
        <f t="shared" ref="C42" si="30">IF(B42,B42/$B$43,"")</f>
        <v>0.2857142857142857</v>
      </c>
      <c r="D42" s="13">
        <f t="shared" si="25"/>
        <v>16337.37</v>
      </c>
      <c r="E42" s="14">
        <f t="shared" si="26"/>
        <v>16337.37</v>
      </c>
      <c r="F42" s="21">
        <f t="shared" ref="F42" si="31">IF(E42,E42/$E$43,"")</f>
        <v>2.6321871545956922E-2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">
      <c r="A43" s="65" t="s">
        <v>0</v>
      </c>
      <c r="B43" s="16">
        <f>SUM(B33:B42)</f>
        <v>63</v>
      </c>
      <c r="C43" s="17">
        <f>SUM(C33:C42)</f>
        <v>1</v>
      </c>
      <c r="D43" s="18">
        <f>SUM(D33:D42)</f>
        <v>553422.54</v>
      </c>
      <c r="E43" s="18">
        <f>SUM(E33:E42)</f>
        <v>620676.61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2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27" customWidth="1"/>
    <col min="2" max="2" width="11.5546875" style="63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54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4" t="s">
        <v>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6"/>
    </row>
    <row r="11" spans="1:31" ht="30" customHeight="1" thickBot="1" x14ac:dyDescent="0.35">
      <c r="A11" s="107" t="s">
        <v>10</v>
      </c>
      <c r="B11" s="117" t="s">
        <v>3</v>
      </c>
      <c r="C11" s="118"/>
      <c r="D11" s="118"/>
      <c r="E11" s="118"/>
      <c r="F11" s="119"/>
      <c r="G11" s="120" t="s">
        <v>1</v>
      </c>
      <c r="H11" s="121"/>
      <c r="I11" s="121"/>
      <c r="J11" s="121"/>
      <c r="K11" s="122"/>
      <c r="L11" s="93" t="s">
        <v>2</v>
      </c>
      <c r="M11" s="94"/>
      <c r="N11" s="94"/>
      <c r="O11" s="94"/>
      <c r="P11" s="94"/>
      <c r="Q11" s="123" t="s">
        <v>34</v>
      </c>
      <c r="R11" s="124"/>
      <c r="S11" s="124"/>
      <c r="T11" s="124"/>
      <c r="U11" s="125"/>
      <c r="V11" s="129" t="s">
        <v>5</v>
      </c>
      <c r="W11" s="130"/>
      <c r="X11" s="130"/>
      <c r="Y11" s="130"/>
      <c r="Z11" s="131"/>
      <c r="AA11" s="126" t="s">
        <v>4</v>
      </c>
      <c r="AB11" s="127"/>
      <c r="AC11" s="127"/>
      <c r="AD11" s="127"/>
      <c r="AE11" s="128"/>
    </row>
    <row r="12" spans="1:31" ht="39" customHeight="1" thickBot="1" x14ac:dyDescent="0.35">
      <c r="A12" s="108"/>
      <c r="B12" s="34" t="s">
        <v>7</v>
      </c>
      <c r="C12" s="35" t="s">
        <v>8</v>
      </c>
      <c r="D12" s="36" t="s">
        <v>53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5</v>
      </c>
      <c r="H13" s="20">
        <f t="shared" ref="H13:H21" si="2">IF(G13,G13/$G$23,"")</f>
        <v>0.19230769230769232</v>
      </c>
      <c r="I13" s="4">
        <v>58687.9</v>
      </c>
      <c r="J13" s="5">
        <v>64672.9</v>
      </c>
      <c r="K13" s="21">
        <f t="shared" ref="K13:K21" si="3">IF(J13,J13/$J$23,"")</f>
        <v>0.48518201874682659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>IF(L15,L15/$L$23,"")</f>
        <v>6.0606060606060608E-2</v>
      </c>
      <c r="N15" s="6">
        <v>66720.39</v>
      </c>
      <c r="O15" s="7">
        <v>80731.67</v>
      </c>
      <c r="P15" s="21">
        <f>IF(O15,O15/$O$23,"")</f>
        <v>0.53799916166363781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2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>IF(L19,L19/$L$23,"")</f>
        <v>6.0606060606060608E-2</v>
      </c>
      <c r="N19" s="6">
        <v>19227.77</v>
      </c>
      <c r="O19" s="7">
        <v>23265.61</v>
      </c>
      <c r="P19" s="21">
        <f>IF(O19,O19/$O$23,"")</f>
        <v>0.15504297973265199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2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17</v>
      </c>
      <c r="H20" s="67">
        <f t="shared" si="2"/>
        <v>0.65384615384615385</v>
      </c>
      <c r="I20" s="70">
        <v>59071.65</v>
      </c>
      <c r="J20" s="71">
        <v>66283.260000000009</v>
      </c>
      <c r="K20" s="68">
        <f t="shared" si="3"/>
        <v>0.49726308694864135</v>
      </c>
      <c r="L20" s="69">
        <v>29</v>
      </c>
      <c r="M20" s="67">
        <f>IF(L20,L20/$L$23,"")</f>
        <v>0.87878787878787878</v>
      </c>
      <c r="N20" s="70">
        <f>O20/1.21</f>
        <v>36654.10743801653</v>
      </c>
      <c r="O20" s="71">
        <v>44351.47</v>
      </c>
      <c r="P20" s="68">
        <f>IF(O20,O20/$O$23,"")</f>
        <v>0.29556001602035464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>
        <v>2</v>
      </c>
      <c r="W20" s="67">
        <f t="shared" si="6"/>
        <v>1</v>
      </c>
      <c r="X20" s="71">
        <v>9648.98</v>
      </c>
      <c r="Y20" s="71">
        <v>9648.98</v>
      </c>
      <c r="Z20" s="68">
        <f t="shared" si="7"/>
        <v>1</v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IF(L21,L21/$L$23,"")</f>
        <v/>
      </c>
      <c r="N21" s="6">
        <v>1413.51</v>
      </c>
      <c r="O21" s="7">
        <v>1710.3500000000001</v>
      </c>
      <c r="P21" s="21">
        <f>IF(O21,O21/$O$23,"")</f>
        <v>1.1397842583355492E-2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43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>
        <v>4</v>
      </c>
      <c r="H22" s="67">
        <f t="shared" ref="H22" si="11">IF(G22,G22/$G$23,"")</f>
        <v>0.15384615384615385</v>
      </c>
      <c r="I22" s="70">
        <v>2340</v>
      </c>
      <c r="J22" s="71">
        <v>2340</v>
      </c>
      <c r="K22" s="68">
        <f t="shared" ref="K22" si="12">IF(J22,J22/$J$23,"")</f>
        <v>1.7554894304532102E-2</v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26</v>
      </c>
      <c r="H23" s="17">
        <f t="shared" si="20"/>
        <v>1</v>
      </c>
      <c r="I23" s="18">
        <f t="shared" si="20"/>
        <v>120099.55</v>
      </c>
      <c r="J23" s="18">
        <f t="shared" si="20"/>
        <v>133296.16</v>
      </c>
      <c r="K23" s="19">
        <f t="shared" si="20"/>
        <v>1</v>
      </c>
      <c r="L23" s="16">
        <f t="shared" si="20"/>
        <v>33</v>
      </c>
      <c r="M23" s="17">
        <f t="shared" si="20"/>
        <v>1</v>
      </c>
      <c r="N23" s="18">
        <f t="shared" si="20"/>
        <v>124015.77743801654</v>
      </c>
      <c r="O23" s="18">
        <f t="shared" si="20"/>
        <v>150059.1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2</v>
      </c>
      <c r="W23" s="17">
        <f t="shared" si="20"/>
        <v>1</v>
      </c>
      <c r="X23" s="18">
        <f t="shared" si="20"/>
        <v>9648.98</v>
      </c>
      <c r="Y23" s="18">
        <f t="shared" si="20"/>
        <v>9648.98</v>
      </c>
      <c r="Z23" s="19">
        <f t="shared" si="20"/>
        <v>1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13" t="s">
        <v>52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09" t="s">
        <v>36</v>
      </c>
      <c r="B26" s="109"/>
      <c r="C26" s="109"/>
      <c r="D26" s="109"/>
      <c r="E26" s="109"/>
      <c r="F26" s="109"/>
      <c r="G26" s="109"/>
      <c r="H26" s="109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4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90" t="s">
        <v>10</v>
      </c>
      <c r="B30" s="95" t="s">
        <v>17</v>
      </c>
      <c r="C30" s="96"/>
      <c r="D30" s="96"/>
      <c r="E30" s="96"/>
      <c r="F30" s="97"/>
      <c r="G30" s="25"/>
      <c r="J30" s="101" t="s">
        <v>15</v>
      </c>
      <c r="K30" s="102"/>
      <c r="L30" s="95" t="s">
        <v>16</v>
      </c>
      <c r="M30" s="96"/>
      <c r="N30" s="96"/>
      <c r="O30" s="96"/>
      <c r="P30" s="97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1"/>
      <c r="B31" s="110"/>
      <c r="C31" s="111"/>
      <c r="D31" s="111"/>
      <c r="E31" s="111"/>
      <c r="F31" s="112"/>
      <c r="G31" s="25"/>
      <c r="J31" s="103"/>
      <c r="K31" s="104"/>
      <c r="L31" s="98"/>
      <c r="M31" s="99"/>
      <c r="N31" s="99"/>
      <c r="O31" s="99"/>
      <c r="P31" s="100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thickBot="1" x14ac:dyDescent="0.35">
      <c r="A32" s="92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5"/>
      <c r="K32" s="106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1">B13+G13+L13+Q13+AA13+V13</f>
        <v>5</v>
      </c>
      <c r="C33" s="8">
        <f t="shared" ref="C33:C42" si="22">IF(B33,B33/$B$43,"")</f>
        <v>8.1967213114754092E-2</v>
      </c>
      <c r="D33" s="10">
        <f t="shared" ref="D33:D42" si="23">D13+I13+N13+S13+AC13+X13</f>
        <v>58687.9</v>
      </c>
      <c r="E33" s="11">
        <f t="shared" ref="E33:E42" si="24">E13+J13+O13+T13+AD13+Y13</f>
        <v>64672.9</v>
      </c>
      <c r="F33" s="21">
        <f t="shared" ref="F33:F42" si="25">IF(E33,E33/$E$43,"")</f>
        <v>0.22072342707395634</v>
      </c>
      <c r="J33" s="136" t="s">
        <v>3</v>
      </c>
      <c r="K33" s="137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132" t="s">
        <v>1</v>
      </c>
      <c r="K34" s="133"/>
      <c r="L34" s="61">
        <f>G23</f>
        <v>26</v>
      </c>
      <c r="M34" s="8">
        <f t="shared" si="26"/>
        <v>0.42622950819672129</v>
      </c>
      <c r="N34" s="62">
        <f>I23</f>
        <v>120099.55</v>
      </c>
      <c r="O34" s="62">
        <f>J23</f>
        <v>133296.16</v>
      </c>
      <c r="P34" s="60">
        <f t="shared" si="27"/>
        <v>0.45492911638411787</v>
      </c>
    </row>
    <row r="35" spans="1:33" ht="30" customHeight="1" x14ac:dyDescent="0.3">
      <c r="A35" s="43" t="s">
        <v>19</v>
      </c>
      <c r="B35" s="12">
        <f t="shared" si="21"/>
        <v>2</v>
      </c>
      <c r="C35" s="8">
        <f t="shared" si="22"/>
        <v>3.2786885245901641E-2</v>
      </c>
      <c r="D35" s="13">
        <f t="shared" si="23"/>
        <v>66720.39</v>
      </c>
      <c r="E35" s="14">
        <f t="shared" si="24"/>
        <v>80731.67</v>
      </c>
      <c r="F35" s="21">
        <f t="shared" si="25"/>
        <v>0.27553072269534395</v>
      </c>
      <c r="G35" s="25"/>
      <c r="J35" s="132" t="s">
        <v>2</v>
      </c>
      <c r="K35" s="133"/>
      <c r="L35" s="61">
        <f>L23</f>
        <v>33</v>
      </c>
      <c r="M35" s="8">
        <f t="shared" si="26"/>
        <v>0.54098360655737709</v>
      </c>
      <c r="N35" s="62">
        <f>N23</f>
        <v>124015.77743801654</v>
      </c>
      <c r="O35" s="62">
        <f>O23</f>
        <v>150059.1</v>
      </c>
      <c r="P35" s="60">
        <f t="shared" si="27"/>
        <v>0.51213968780793073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132" t="s">
        <v>34</v>
      </c>
      <c r="K36" s="133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2" t="s">
        <v>5</v>
      </c>
      <c r="K37" s="133"/>
      <c r="L37" s="61">
        <f>V23</f>
        <v>2</v>
      </c>
      <c r="M37" s="8">
        <f t="shared" si="26"/>
        <v>3.2786885245901641E-2</v>
      </c>
      <c r="N37" s="62">
        <f>X23</f>
        <v>9648.98</v>
      </c>
      <c r="O37" s="62">
        <f>Y23</f>
        <v>9648.98</v>
      </c>
      <c r="P37" s="60">
        <f t="shared" si="27"/>
        <v>3.2931195807951445E-2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132" t="s">
        <v>4</v>
      </c>
      <c r="K38" s="133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2</v>
      </c>
      <c r="C39" s="8">
        <f t="shared" si="22"/>
        <v>3.2786885245901641E-2</v>
      </c>
      <c r="D39" s="13">
        <f t="shared" si="23"/>
        <v>19227.77</v>
      </c>
      <c r="E39" s="23">
        <f t="shared" si="24"/>
        <v>23265.61</v>
      </c>
      <c r="F39" s="21">
        <f t="shared" si="25"/>
        <v>7.9403663237091721E-2</v>
      </c>
      <c r="G39" s="25"/>
      <c r="J39" s="134" t="s">
        <v>0</v>
      </c>
      <c r="K39" s="135"/>
      <c r="L39" s="85">
        <f>SUM(L33:L38)</f>
        <v>61</v>
      </c>
      <c r="M39" s="17">
        <f>SUM(M33:M38)</f>
        <v>1</v>
      </c>
      <c r="N39" s="86">
        <f>SUM(N33:N38)</f>
        <v>253764.30743801655</v>
      </c>
      <c r="O39" s="87">
        <f>SUM(O33:O38)</f>
        <v>293004.24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48</v>
      </c>
      <c r="C40" s="8">
        <f t="shared" si="22"/>
        <v>0.78688524590163933</v>
      </c>
      <c r="D40" s="13">
        <f t="shared" si="23"/>
        <v>105374.73743801653</v>
      </c>
      <c r="E40" s="23">
        <f t="shared" si="24"/>
        <v>120283.71</v>
      </c>
      <c r="F40" s="21">
        <f t="shared" si="25"/>
        <v>0.41051866689710703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1413.51</v>
      </c>
      <c r="E41" s="14">
        <f t="shared" si="24"/>
        <v>1710.3500000000001</v>
      </c>
      <c r="F41" s="21">
        <f t="shared" si="25"/>
        <v>5.8372875423236201E-3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43</v>
      </c>
      <c r="B42" s="12">
        <f t="shared" si="21"/>
        <v>4</v>
      </c>
      <c r="C42" s="8">
        <f t="shared" si="22"/>
        <v>6.5573770491803282E-2</v>
      </c>
      <c r="D42" s="13">
        <f t="shared" si="23"/>
        <v>2340</v>
      </c>
      <c r="E42" s="14">
        <f t="shared" si="24"/>
        <v>2340</v>
      </c>
      <c r="F42" s="21">
        <f t="shared" si="25"/>
        <v>7.9862325541773735E-3</v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61</v>
      </c>
      <c r="C43" s="17">
        <f>SUM(C33:C42)</f>
        <v>0.99999999999999989</v>
      </c>
      <c r="D43" s="18">
        <f>SUM(D33:D42)</f>
        <v>253764.30743801652</v>
      </c>
      <c r="E43" s="18">
        <f>SUM(E33:E42)</f>
        <v>293004.24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5" zoomScaleNormal="85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3" customWidth="1"/>
    <col min="3" max="3" width="10.5546875" style="27" customWidth="1"/>
    <col min="4" max="4" width="19.109375" style="27" customWidth="1"/>
    <col min="5" max="5" width="19.88671875" style="27" customWidth="1"/>
    <col min="6" max="6" width="11.44140625" style="27" customWidth="1"/>
    <col min="7" max="7" width="9.109375" style="27" customWidth="1"/>
    <col min="8" max="8" width="10.88671875" style="63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3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50</v>
      </c>
      <c r="B7" s="31" t="s">
        <v>49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54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6" t="s">
        <v>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</row>
    <row r="11" spans="1:31" ht="30" customHeight="1" thickBot="1" x14ac:dyDescent="0.35">
      <c r="A11" s="159" t="s">
        <v>10</v>
      </c>
      <c r="B11" s="117" t="s">
        <v>3</v>
      </c>
      <c r="C11" s="118"/>
      <c r="D11" s="118"/>
      <c r="E11" s="118"/>
      <c r="F11" s="119"/>
      <c r="G11" s="120" t="s">
        <v>1</v>
      </c>
      <c r="H11" s="121"/>
      <c r="I11" s="121"/>
      <c r="J11" s="121"/>
      <c r="K11" s="122"/>
      <c r="L11" s="93" t="s">
        <v>2</v>
      </c>
      <c r="M11" s="94"/>
      <c r="N11" s="94"/>
      <c r="O11" s="94"/>
      <c r="P11" s="94"/>
      <c r="Q11" s="123" t="s">
        <v>34</v>
      </c>
      <c r="R11" s="124"/>
      <c r="S11" s="124"/>
      <c r="T11" s="124"/>
      <c r="U11" s="125"/>
      <c r="V11" s="126" t="s">
        <v>4</v>
      </c>
      <c r="W11" s="127"/>
      <c r="X11" s="127"/>
      <c r="Y11" s="127"/>
      <c r="Z11" s="128"/>
      <c r="AA11" s="129" t="s">
        <v>5</v>
      </c>
      <c r="AB11" s="130"/>
      <c r="AC11" s="130"/>
      <c r="AD11" s="130"/>
      <c r="AE11" s="131"/>
    </row>
    <row r="12" spans="1:31" ht="39" customHeight="1" thickBot="1" x14ac:dyDescent="0.35">
      <c r="A12" s="16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 t="e">
        <f>'1T'!B13+#REF!+'3T'!B13+'4T'!B13</f>
        <v>#REF!</v>
      </c>
      <c r="C13" s="20" t="e">
        <f>IF(B13,B13/$B$23,"")</f>
        <v>#REF!</v>
      </c>
      <c r="D13" s="10" t="e">
        <f>'1T'!D13+#REF!+'3T'!D13+'4T'!D13</f>
        <v>#REF!</v>
      </c>
      <c r="E13" s="10" t="e">
        <f>'1T'!E13+#REF!+'3T'!E13+'4T'!E13</f>
        <v>#REF!</v>
      </c>
      <c r="F13" s="21" t="e">
        <f>IF(E13,E13/$E$23,"")</f>
        <v>#REF!</v>
      </c>
      <c r="G13" s="9" t="e">
        <f>'1T'!G13+#REF!+'3T'!G13+'4T'!G13</f>
        <v>#REF!</v>
      </c>
      <c r="H13" s="20" t="e">
        <f>IF(G13,G13/$G$23,"")</f>
        <v>#REF!</v>
      </c>
      <c r="I13" s="10" t="e">
        <f>'1T'!I13+#REF!+'3T'!I13+'4T'!I13</f>
        <v>#REF!</v>
      </c>
      <c r="J13" s="10" t="e">
        <f>'1T'!J13+#REF!+'3T'!J13+'4T'!J13</f>
        <v>#REF!</v>
      </c>
      <c r="K13" s="21" t="e">
        <f>IF(J13,J13/$J$23,"")</f>
        <v>#REF!</v>
      </c>
      <c r="L13" s="9" t="e">
        <f>'1T'!L13+#REF!+'3T'!L13+'4T'!L13</f>
        <v>#REF!</v>
      </c>
      <c r="M13" s="20" t="e">
        <f>IF(L13,L13/$L$23,"")</f>
        <v>#REF!</v>
      </c>
      <c r="N13" s="10" t="e">
        <f>'1T'!N13+#REF!+'3T'!N13+'4T'!N13</f>
        <v>#REF!</v>
      </c>
      <c r="O13" s="10" t="e">
        <f>'1T'!O13+#REF!+'3T'!O13+'4T'!O13</f>
        <v>#REF!</v>
      </c>
      <c r="P13" s="21" t="e">
        <f>IF(O13,O13/$O$23,"")</f>
        <v>#REF!</v>
      </c>
      <c r="Q13" s="9" t="e">
        <f>'1T'!Q13+#REF!+'3T'!Q13+'4T'!Q13</f>
        <v>#REF!</v>
      </c>
      <c r="R13" s="20" t="e">
        <f>IF(Q13,Q13/$Q$23,"")</f>
        <v>#REF!</v>
      </c>
      <c r="S13" s="10" t="e">
        <f>'1T'!S13+#REF!+'3T'!S13+'4T'!S13</f>
        <v>#REF!</v>
      </c>
      <c r="T13" s="10" t="e">
        <f>'1T'!T13+#REF!+'3T'!T13+'4T'!T13</f>
        <v>#REF!</v>
      </c>
      <c r="U13" s="21" t="e">
        <f>IF(T13,T13/$T$23,"")</f>
        <v>#REF!</v>
      </c>
      <c r="V13" s="9" t="e">
        <f>'1T'!AA13+#REF!+'3T'!AA13+'4T'!AA13</f>
        <v>#REF!</v>
      </c>
      <c r="W13" s="20" t="e">
        <f>IF(V13,V13/$V$23,"")</f>
        <v>#REF!</v>
      </c>
      <c r="X13" s="10" t="e">
        <f>'1T'!AC13+#REF!+'3T'!AC13+'4T'!AC13</f>
        <v>#REF!</v>
      </c>
      <c r="Y13" s="10" t="e">
        <f>'1T'!AD13+#REF!+'3T'!AD13+'4T'!AD13</f>
        <v>#REF!</v>
      </c>
      <c r="Z13" s="21" t="e">
        <f>IF(Y13,Y13/$Y$23,"")</f>
        <v>#REF!</v>
      </c>
      <c r="AA13" s="9" t="e">
        <f>'1T'!V13+#REF!+'3T'!V13+'4T'!V13</f>
        <v>#REF!</v>
      </c>
      <c r="AB13" s="20" t="e">
        <f>IF(AA13,AA13/$AA$23,"")</f>
        <v>#REF!</v>
      </c>
      <c r="AC13" s="10" t="e">
        <f>'1T'!X13+#REF!+'3T'!X13+'4T'!X13</f>
        <v>#REF!</v>
      </c>
      <c r="AD13" s="10" t="e">
        <f>'1T'!Y13+#REF!+'3T'!Y13+'4T'!Y13</f>
        <v>#REF!</v>
      </c>
      <c r="AE13" s="21" t="e">
        <f>IF(AD13,AD13/$AD$23,"")</f>
        <v>#REF!</v>
      </c>
    </row>
    <row r="14" spans="1:31" s="42" customFormat="1" ht="36" customHeight="1" x14ac:dyDescent="0.25">
      <c r="A14" s="43" t="s">
        <v>18</v>
      </c>
      <c r="B14" s="9" t="e">
        <f>'1T'!B14+#REF!+'3T'!B14+'4T'!B14</f>
        <v>#REF!</v>
      </c>
      <c r="C14" s="20" t="e">
        <f t="shared" ref="C14:C22" si="0">IF(B14,B14/$B$23,"")</f>
        <v>#REF!</v>
      </c>
      <c r="D14" s="13" t="e">
        <f>'1T'!D14+#REF!+'3T'!D14+'4T'!D14</f>
        <v>#REF!</v>
      </c>
      <c r="E14" s="13" t="e">
        <f>'1T'!E14+#REF!+'3T'!E14+'4T'!E14</f>
        <v>#REF!</v>
      </c>
      <c r="F14" s="21" t="e">
        <f t="shared" ref="F14:F22" si="1">IF(E14,E14/$E$23,"")</f>
        <v>#REF!</v>
      </c>
      <c r="G14" s="9" t="e">
        <f>'1T'!G14+#REF!+'3T'!G14+'4T'!G14</f>
        <v>#REF!</v>
      </c>
      <c r="H14" s="20" t="e">
        <f t="shared" ref="H14:H22" si="2">IF(G14,G14/$G$23,"")</f>
        <v>#REF!</v>
      </c>
      <c r="I14" s="13" t="e">
        <f>'1T'!I14+#REF!+'3T'!I14+'4T'!I14</f>
        <v>#REF!</v>
      </c>
      <c r="J14" s="13" t="e">
        <f>'1T'!J14+#REF!+'3T'!J14+'4T'!J14</f>
        <v>#REF!</v>
      </c>
      <c r="K14" s="21" t="e">
        <f t="shared" ref="K14:K22" si="3">IF(J14,J14/$J$23,"")</f>
        <v>#REF!</v>
      </c>
      <c r="L14" s="9" t="e">
        <f>'1T'!L14+#REF!+'3T'!L14+'4T'!L14</f>
        <v>#REF!</v>
      </c>
      <c r="M14" s="20" t="e">
        <f t="shared" ref="M14:M22" si="4">IF(L14,L14/$L$23,"")</f>
        <v>#REF!</v>
      </c>
      <c r="N14" s="13" t="e">
        <f>'1T'!N14+#REF!+'3T'!N14+'4T'!N14</f>
        <v>#REF!</v>
      </c>
      <c r="O14" s="13" t="e">
        <f>'1T'!O14+#REF!+'3T'!O14+'4T'!O14</f>
        <v>#REF!</v>
      </c>
      <c r="P14" s="21" t="e">
        <f t="shared" ref="P14:P22" si="5">IF(O14,O14/$O$23,"")</f>
        <v>#REF!</v>
      </c>
      <c r="Q14" s="9" t="e">
        <f>'1T'!Q14+#REF!+'3T'!Q14+'4T'!Q14</f>
        <v>#REF!</v>
      </c>
      <c r="R14" s="20" t="e">
        <f t="shared" ref="R14:R22" si="6">IF(Q14,Q14/$Q$23,"")</f>
        <v>#REF!</v>
      </c>
      <c r="S14" s="13" t="e">
        <f>'1T'!S14+#REF!+'3T'!S14+'4T'!S14</f>
        <v>#REF!</v>
      </c>
      <c r="T14" s="13" t="e">
        <f>'1T'!T14+#REF!+'3T'!T14+'4T'!T14</f>
        <v>#REF!</v>
      </c>
      <c r="U14" s="21" t="e">
        <f t="shared" ref="U14:U22" si="7">IF(T14,T14/$T$23,"")</f>
        <v>#REF!</v>
      </c>
      <c r="V14" s="9" t="e">
        <f>'1T'!AA14+#REF!+'3T'!AA14+'4T'!AA14</f>
        <v>#REF!</v>
      </c>
      <c r="W14" s="20" t="e">
        <f t="shared" ref="W14:W22" si="8">IF(V14,V14/$V$23,"")</f>
        <v>#REF!</v>
      </c>
      <c r="X14" s="13" t="e">
        <f>'1T'!AC14+#REF!+'3T'!AC14+'4T'!AC14</f>
        <v>#REF!</v>
      </c>
      <c r="Y14" s="13" t="e">
        <f>'1T'!AD14+#REF!+'3T'!AD14+'4T'!AD14</f>
        <v>#REF!</v>
      </c>
      <c r="Z14" s="21" t="e">
        <f t="shared" ref="Z14:Z22" si="9">IF(Y14,Y14/$Y$23,"")</f>
        <v>#REF!</v>
      </c>
      <c r="AA14" s="9" t="e">
        <f>'1T'!V14+#REF!+'3T'!V14+'4T'!V14</f>
        <v>#REF!</v>
      </c>
      <c r="AB14" s="20" t="e">
        <f t="shared" ref="AB14:AB22" si="10">IF(AA14,AA14/$AA$23,"")</f>
        <v>#REF!</v>
      </c>
      <c r="AC14" s="13" t="e">
        <f>'1T'!X14+#REF!+'3T'!X14+'4T'!X14</f>
        <v>#REF!</v>
      </c>
      <c r="AD14" s="13" t="e">
        <f>'1T'!Y14+#REF!+'3T'!Y14+'4T'!Y14</f>
        <v>#REF!</v>
      </c>
      <c r="AE14" s="21" t="e">
        <f t="shared" ref="AE14:AE22" si="11">IF(AD14,AD14/$AD$23,"")</f>
        <v>#REF!</v>
      </c>
    </row>
    <row r="15" spans="1:31" s="42" customFormat="1" ht="36" customHeight="1" x14ac:dyDescent="0.25">
      <c r="A15" s="43" t="s">
        <v>19</v>
      </c>
      <c r="B15" s="9" t="e">
        <f>'1T'!B15+#REF!+'3T'!B15+'4T'!B15</f>
        <v>#REF!</v>
      </c>
      <c r="C15" s="20" t="e">
        <f t="shared" si="0"/>
        <v>#REF!</v>
      </c>
      <c r="D15" s="13" t="e">
        <f>'1T'!D15+#REF!+'3T'!D15+'4T'!D15</f>
        <v>#REF!</v>
      </c>
      <c r="E15" s="13" t="e">
        <f>'1T'!E15+#REF!+'3T'!E15+'4T'!E15</f>
        <v>#REF!</v>
      </c>
      <c r="F15" s="21" t="e">
        <f t="shared" si="1"/>
        <v>#REF!</v>
      </c>
      <c r="G15" s="9" t="e">
        <f>'1T'!G15+#REF!+'3T'!G15+'4T'!G15</f>
        <v>#REF!</v>
      </c>
      <c r="H15" s="20" t="e">
        <f t="shared" si="2"/>
        <v>#REF!</v>
      </c>
      <c r="I15" s="13" t="e">
        <f>'1T'!I15+#REF!+'3T'!I15+'4T'!I15</f>
        <v>#REF!</v>
      </c>
      <c r="J15" s="13" t="e">
        <f>'1T'!J15+#REF!+'3T'!J15+'4T'!J15</f>
        <v>#REF!</v>
      </c>
      <c r="K15" s="21" t="e">
        <f t="shared" si="3"/>
        <v>#REF!</v>
      </c>
      <c r="L15" s="9" t="e">
        <f>'1T'!L15+#REF!+'3T'!L15+'4T'!L15</f>
        <v>#REF!</v>
      </c>
      <c r="M15" s="20" t="e">
        <f t="shared" si="4"/>
        <v>#REF!</v>
      </c>
      <c r="N15" s="13" t="e">
        <f>'1T'!N15+#REF!+'3T'!N15+'4T'!N15</f>
        <v>#REF!</v>
      </c>
      <c r="O15" s="13" t="e">
        <f>'1T'!O15+#REF!+'3T'!O15+'4T'!O15</f>
        <v>#REF!</v>
      </c>
      <c r="P15" s="21" t="e">
        <f t="shared" si="5"/>
        <v>#REF!</v>
      </c>
      <c r="Q15" s="9" t="e">
        <f>'1T'!Q15+#REF!+'3T'!Q15+'4T'!Q15</f>
        <v>#REF!</v>
      </c>
      <c r="R15" s="20" t="e">
        <f t="shared" si="6"/>
        <v>#REF!</v>
      </c>
      <c r="S15" s="13" t="e">
        <f>'1T'!S15+#REF!+'3T'!S15+'4T'!S15</f>
        <v>#REF!</v>
      </c>
      <c r="T15" s="13" t="e">
        <f>'1T'!T15+#REF!+'3T'!T15+'4T'!T15</f>
        <v>#REF!</v>
      </c>
      <c r="U15" s="21" t="e">
        <f t="shared" si="7"/>
        <v>#REF!</v>
      </c>
      <c r="V15" s="9" t="e">
        <f>'1T'!AA15+#REF!+'3T'!AA15+'4T'!AA15</f>
        <v>#REF!</v>
      </c>
      <c r="W15" s="20" t="e">
        <f t="shared" si="8"/>
        <v>#REF!</v>
      </c>
      <c r="X15" s="13" t="e">
        <f>'1T'!AC15+#REF!+'3T'!AC15+'4T'!AC15</f>
        <v>#REF!</v>
      </c>
      <c r="Y15" s="13" t="e">
        <f>'1T'!AD15+#REF!+'3T'!AD15+'4T'!AD15</f>
        <v>#REF!</v>
      </c>
      <c r="Z15" s="21" t="e">
        <f t="shared" si="9"/>
        <v>#REF!</v>
      </c>
      <c r="AA15" s="9" t="e">
        <f>'1T'!V15+#REF!+'3T'!V15+'4T'!V15</f>
        <v>#REF!</v>
      </c>
      <c r="AB15" s="20" t="e">
        <f t="shared" si="10"/>
        <v>#REF!</v>
      </c>
      <c r="AC15" s="13" t="e">
        <f>'1T'!X15+#REF!+'3T'!X15+'4T'!X15</f>
        <v>#REF!</v>
      </c>
      <c r="AD15" s="13" t="e">
        <f>'1T'!Y15+#REF!+'3T'!Y15+'4T'!Y15</f>
        <v>#REF!</v>
      </c>
      <c r="AE15" s="21" t="e">
        <f t="shared" si="11"/>
        <v>#REF!</v>
      </c>
    </row>
    <row r="16" spans="1:31" s="42" customFormat="1" ht="36" customHeight="1" x14ac:dyDescent="0.25">
      <c r="A16" s="43" t="s">
        <v>26</v>
      </c>
      <c r="B16" s="9" t="e">
        <f>'1T'!B16+#REF!+'3T'!B16+'4T'!B16</f>
        <v>#REF!</v>
      </c>
      <c r="C16" s="20" t="e">
        <f t="shared" si="0"/>
        <v>#REF!</v>
      </c>
      <c r="D16" s="13" t="e">
        <f>'1T'!D16+#REF!+'3T'!D16+'4T'!D16</f>
        <v>#REF!</v>
      </c>
      <c r="E16" s="13" t="e">
        <f>'1T'!E16+#REF!+'3T'!E16+'4T'!E16</f>
        <v>#REF!</v>
      </c>
      <c r="F16" s="21" t="e">
        <f t="shared" si="1"/>
        <v>#REF!</v>
      </c>
      <c r="G16" s="9" t="e">
        <f>'1T'!G16+#REF!+'3T'!G16+'4T'!G16</f>
        <v>#REF!</v>
      </c>
      <c r="H16" s="20" t="e">
        <f t="shared" si="2"/>
        <v>#REF!</v>
      </c>
      <c r="I16" s="13" t="e">
        <f>'1T'!I16+#REF!+'3T'!I16+'4T'!I16</f>
        <v>#REF!</v>
      </c>
      <c r="J16" s="13" t="e">
        <f>'1T'!J16+#REF!+'3T'!J16+'4T'!J16</f>
        <v>#REF!</v>
      </c>
      <c r="K16" s="21" t="e">
        <f t="shared" si="3"/>
        <v>#REF!</v>
      </c>
      <c r="L16" s="9" t="e">
        <f>'1T'!L16+#REF!+'3T'!L16+'4T'!L16</f>
        <v>#REF!</v>
      </c>
      <c r="M16" s="20" t="e">
        <f t="shared" si="4"/>
        <v>#REF!</v>
      </c>
      <c r="N16" s="13" t="e">
        <f>'1T'!N16+#REF!+'3T'!N16+'4T'!N16</f>
        <v>#REF!</v>
      </c>
      <c r="O16" s="13" t="e">
        <f>'1T'!O16+#REF!+'3T'!O16+'4T'!O16</f>
        <v>#REF!</v>
      </c>
      <c r="P16" s="21" t="e">
        <f t="shared" si="5"/>
        <v>#REF!</v>
      </c>
      <c r="Q16" s="9" t="e">
        <f>'1T'!Q16+#REF!+'3T'!Q16+'4T'!Q16</f>
        <v>#REF!</v>
      </c>
      <c r="R16" s="20" t="e">
        <f t="shared" si="6"/>
        <v>#REF!</v>
      </c>
      <c r="S16" s="13" t="e">
        <f>'1T'!S16+#REF!+'3T'!S16+'4T'!S16</f>
        <v>#REF!</v>
      </c>
      <c r="T16" s="13" t="e">
        <f>'1T'!T16+#REF!+'3T'!T16+'4T'!T16</f>
        <v>#REF!</v>
      </c>
      <c r="U16" s="21" t="e">
        <f t="shared" si="7"/>
        <v>#REF!</v>
      </c>
      <c r="V16" s="9" t="e">
        <f>'1T'!AA16+#REF!+'3T'!AA16+'4T'!AA16</f>
        <v>#REF!</v>
      </c>
      <c r="W16" s="20" t="e">
        <f t="shared" si="8"/>
        <v>#REF!</v>
      </c>
      <c r="X16" s="13" t="e">
        <f>'1T'!AC16+#REF!+'3T'!AC16+'4T'!AC16</f>
        <v>#REF!</v>
      </c>
      <c r="Y16" s="13" t="e">
        <f>'1T'!AD16+#REF!+'3T'!AD16+'4T'!AD16</f>
        <v>#REF!</v>
      </c>
      <c r="Z16" s="21" t="e">
        <f t="shared" si="9"/>
        <v>#REF!</v>
      </c>
      <c r="AA16" s="9" t="e">
        <f>'1T'!V16+#REF!+'3T'!V16+'4T'!V16</f>
        <v>#REF!</v>
      </c>
      <c r="AB16" s="20" t="e">
        <f t="shared" si="10"/>
        <v>#REF!</v>
      </c>
      <c r="AC16" s="13" t="e">
        <f>'1T'!X16+#REF!+'3T'!X16+'4T'!X16</f>
        <v>#REF!</v>
      </c>
      <c r="AD16" s="13" t="e">
        <f>'1T'!Y16+#REF!+'3T'!Y16+'4T'!Y16</f>
        <v>#REF!</v>
      </c>
      <c r="AE16" s="21" t="e">
        <f t="shared" si="11"/>
        <v>#REF!</v>
      </c>
    </row>
    <row r="17" spans="1:31" s="42" customFormat="1" ht="36" customHeight="1" x14ac:dyDescent="0.3">
      <c r="A17" s="43" t="s">
        <v>27</v>
      </c>
      <c r="B17" s="9" t="e">
        <f>'1T'!B17+#REF!+'3T'!B17+'4T'!B17</f>
        <v>#REF!</v>
      </c>
      <c r="C17" s="20" t="e">
        <f t="shared" si="0"/>
        <v>#REF!</v>
      </c>
      <c r="D17" s="13" t="e">
        <f>'1T'!D17+#REF!+'3T'!D17+'4T'!D17</f>
        <v>#REF!</v>
      </c>
      <c r="E17" s="13" t="e">
        <f>'1T'!E17+#REF!+'3T'!E17+'4T'!E17</f>
        <v>#REF!</v>
      </c>
      <c r="F17" s="21" t="e">
        <f t="shared" si="1"/>
        <v>#REF!</v>
      </c>
      <c r="G17" s="9" t="e">
        <f>'1T'!G17+#REF!+'3T'!G17+'4T'!G17</f>
        <v>#REF!</v>
      </c>
      <c r="H17" s="20" t="e">
        <f t="shared" si="2"/>
        <v>#REF!</v>
      </c>
      <c r="I17" s="13" t="e">
        <f>'1T'!I17+#REF!+'3T'!I17+'4T'!I17</f>
        <v>#REF!</v>
      </c>
      <c r="J17" s="13" t="e">
        <f>'1T'!J17+#REF!+'3T'!J17+'4T'!J17</f>
        <v>#REF!</v>
      </c>
      <c r="K17" s="21" t="e">
        <f t="shared" si="3"/>
        <v>#REF!</v>
      </c>
      <c r="L17" s="9" t="e">
        <f>'1T'!L17+#REF!+'3T'!L17+'4T'!L17</f>
        <v>#REF!</v>
      </c>
      <c r="M17" s="20" t="e">
        <f t="shared" si="4"/>
        <v>#REF!</v>
      </c>
      <c r="N17" s="13" t="e">
        <f>'1T'!N17+#REF!+'3T'!N17+'4T'!N17</f>
        <v>#REF!</v>
      </c>
      <c r="O17" s="13" t="e">
        <f>'1T'!O17+#REF!+'3T'!O17+'4T'!O17</f>
        <v>#REF!</v>
      </c>
      <c r="P17" s="21" t="e">
        <f t="shared" si="5"/>
        <v>#REF!</v>
      </c>
      <c r="Q17" s="9" t="e">
        <f>'1T'!Q17+#REF!+'3T'!Q17+'4T'!Q17</f>
        <v>#REF!</v>
      </c>
      <c r="R17" s="20" t="e">
        <f t="shared" si="6"/>
        <v>#REF!</v>
      </c>
      <c r="S17" s="13" t="e">
        <f>'1T'!S17+#REF!+'3T'!S17+'4T'!S17</f>
        <v>#REF!</v>
      </c>
      <c r="T17" s="13" t="e">
        <f>'1T'!T17+#REF!+'3T'!T17+'4T'!T17</f>
        <v>#REF!</v>
      </c>
      <c r="U17" s="21" t="e">
        <f t="shared" si="7"/>
        <v>#REF!</v>
      </c>
      <c r="V17" s="9" t="e">
        <f>'1T'!AA17+#REF!+'3T'!AA17+'4T'!AA17</f>
        <v>#REF!</v>
      </c>
      <c r="W17" s="20" t="e">
        <f t="shared" si="8"/>
        <v>#REF!</v>
      </c>
      <c r="X17" s="13" t="e">
        <f>'1T'!AC17+#REF!+'3T'!AC17+'4T'!AC17</f>
        <v>#REF!</v>
      </c>
      <c r="Y17" s="13" t="e">
        <f>'1T'!AD17+#REF!+'3T'!AD17+'4T'!AD17</f>
        <v>#REF!</v>
      </c>
      <c r="Z17" s="21" t="e">
        <f t="shared" si="9"/>
        <v>#REF!</v>
      </c>
      <c r="AA17" s="9" t="e">
        <f>'1T'!V17+#REF!+'3T'!V17+'4T'!V17</f>
        <v>#REF!</v>
      </c>
      <c r="AB17" s="20" t="e">
        <f t="shared" si="10"/>
        <v>#REF!</v>
      </c>
      <c r="AC17" s="13" t="e">
        <f>'1T'!X17+#REF!+'3T'!X17+'4T'!X17</f>
        <v>#REF!</v>
      </c>
      <c r="AD17" s="13" t="e">
        <f>'1T'!Y17+#REF!+'3T'!Y17+'4T'!Y17</f>
        <v>#REF!</v>
      </c>
      <c r="AE17" s="21" t="e">
        <f t="shared" si="11"/>
        <v>#REF!</v>
      </c>
    </row>
    <row r="18" spans="1:31" s="42" customFormat="1" ht="36" customHeight="1" x14ac:dyDescent="0.25">
      <c r="A18" s="44" t="s">
        <v>33</v>
      </c>
      <c r="B18" s="9" t="e">
        <f>'1T'!B18+#REF!+'3T'!B18+'4T'!B18</f>
        <v>#REF!</v>
      </c>
      <c r="C18" s="20" t="e">
        <f t="shared" si="0"/>
        <v>#REF!</v>
      </c>
      <c r="D18" s="13" t="e">
        <f>'1T'!D18+#REF!+'3T'!D18+'4T'!D18</f>
        <v>#REF!</v>
      </c>
      <c r="E18" s="13" t="e">
        <f>'1T'!E18+#REF!+'3T'!E18+'4T'!E18</f>
        <v>#REF!</v>
      </c>
      <c r="F18" s="21" t="e">
        <f t="shared" si="1"/>
        <v>#REF!</v>
      </c>
      <c r="G18" s="9" t="e">
        <f>'1T'!G18+#REF!+'3T'!G18+'4T'!G18</f>
        <v>#REF!</v>
      </c>
      <c r="H18" s="20" t="e">
        <f t="shared" si="2"/>
        <v>#REF!</v>
      </c>
      <c r="I18" s="13" t="e">
        <f>'1T'!I18+#REF!+'3T'!I18+'4T'!I18</f>
        <v>#REF!</v>
      </c>
      <c r="J18" s="13" t="e">
        <f>'1T'!J18+#REF!+'3T'!J18+'4T'!J18</f>
        <v>#REF!</v>
      </c>
      <c r="K18" s="21" t="e">
        <f t="shared" si="3"/>
        <v>#REF!</v>
      </c>
      <c r="L18" s="9" t="e">
        <f>'1T'!L18+#REF!+'3T'!L18+'4T'!L18</f>
        <v>#REF!</v>
      </c>
      <c r="M18" s="20" t="e">
        <f t="shared" si="4"/>
        <v>#REF!</v>
      </c>
      <c r="N18" s="13" t="e">
        <f>'1T'!N18+#REF!+'3T'!N18+'4T'!N18</f>
        <v>#REF!</v>
      </c>
      <c r="O18" s="13" t="e">
        <f>'1T'!O18+#REF!+'3T'!O18+'4T'!O18</f>
        <v>#REF!</v>
      </c>
      <c r="P18" s="21" t="e">
        <f t="shared" si="5"/>
        <v>#REF!</v>
      </c>
      <c r="Q18" s="9" t="e">
        <f>'1T'!Q18+#REF!+'3T'!Q18+'4T'!Q18</f>
        <v>#REF!</v>
      </c>
      <c r="R18" s="20" t="e">
        <f t="shared" si="6"/>
        <v>#REF!</v>
      </c>
      <c r="S18" s="13" t="e">
        <f>'1T'!S18+#REF!+'3T'!S18+'4T'!S18</f>
        <v>#REF!</v>
      </c>
      <c r="T18" s="13" t="e">
        <f>'1T'!T18+#REF!+'3T'!T18+'4T'!T18</f>
        <v>#REF!</v>
      </c>
      <c r="U18" s="21" t="e">
        <f t="shared" si="7"/>
        <v>#REF!</v>
      </c>
      <c r="V18" s="9" t="e">
        <f>'1T'!AA18+#REF!+'3T'!AA18+'4T'!AA18</f>
        <v>#REF!</v>
      </c>
      <c r="W18" s="20" t="e">
        <f t="shared" si="8"/>
        <v>#REF!</v>
      </c>
      <c r="X18" s="13" t="e">
        <f>'1T'!AC18+#REF!+'3T'!AC18+'4T'!AC18</f>
        <v>#REF!</v>
      </c>
      <c r="Y18" s="13" t="e">
        <f>'1T'!AD18+#REF!+'3T'!AD18+'4T'!AD18</f>
        <v>#REF!</v>
      </c>
      <c r="Z18" s="21" t="e">
        <f t="shared" si="9"/>
        <v>#REF!</v>
      </c>
      <c r="AA18" s="9" t="e">
        <f>'1T'!V18+#REF!+'3T'!V18+'4T'!V18</f>
        <v>#REF!</v>
      </c>
      <c r="AB18" s="20" t="e">
        <f t="shared" si="10"/>
        <v>#REF!</v>
      </c>
      <c r="AC18" s="13" t="e">
        <f>'1T'!X18+#REF!+'3T'!X18+'4T'!X18</f>
        <v>#REF!</v>
      </c>
      <c r="AD18" s="13" t="e">
        <f>'1T'!Y18+#REF!+'3T'!Y18+'4T'!Y18</f>
        <v>#REF!</v>
      </c>
      <c r="AE18" s="21" t="e">
        <f t="shared" si="11"/>
        <v>#REF!</v>
      </c>
    </row>
    <row r="19" spans="1:31" s="42" customFormat="1" ht="36" customHeight="1" x14ac:dyDescent="0.25">
      <c r="A19" s="44" t="s">
        <v>28</v>
      </c>
      <c r="B19" s="9" t="e">
        <f>'1T'!B19+#REF!+'3T'!B19+'4T'!B19</f>
        <v>#REF!</v>
      </c>
      <c r="C19" s="20" t="e">
        <f t="shared" si="0"/>
        <v>#REF!</v>
      </c>
      <c r="D19" s="13" t="e">
        <f>'1T'!D19+#REF!+'3T'!D19+'4T'!D19</f>
        <v>#REF!</v>
      </c>
      <c r="E19" s="13" t="e">
        <f>'1T'!E19+#REF!+'3T'!E19+'4T'!E19</f>
        <v>#REF!</v>
      </c>
      <c r="F19" s="21" t="e">
        <f t="shared" si="1"/>
        <v>#REF!</v>
      </c>
      <c r="G19" s="9" t="e">
        <f>'1T'!G19+#REF!+'3T'!G19+'4T'!G19</f>
        <v>#REF!</v>
      </c>
      <c r="H19" s="20" t="e">
        <f t="shared" si="2"/>
        <v>#REF!</v>
      </c>
      <c r="I19" s="13" t="e">
        <f>'1T'!I19+#REF!+'3T'!I19+'4T'!I19</f>
        <v>#REF!</v>
      </c>
      <c r="J19" s="13" t="e">
        <f>'1T'!J19+#REF!+'3T'!J19+'4T'!J19</f>
        <v>#REF!</v>
      </c>
      <c r="K19" s="21" t="e">
        <f t="shared" si="3"/>
        <v>#REF!</v>
      </c>
      <c r="L19" s="9" t="e">
        <f>'1T'!L19+#REF!+'3T'!L19+'4T'!L19</f>
        <v>#REF!</v>
      </c>
      <c r="M19" s="20" t="e">
        <f t="shared" si="4"/>
        <v>#REF!</v>
      </c>
      <c r="N19" s="13" t="e">
        <f>'1T'!N19+#REF!+'3T'!N19+'4T'!N19</f>
        <v>#REF!</v>
      </c>
      <c r="O19" s="13" t="e">
        <f>'1T'!O19+#REF!+'3T'!O19+'4T'!O19</f>
        <v>#REF!</v>
      </c>
      <c r="P19" s="21" t="e">
        <f t="shared" si="5"/>
        <v>#REF!</v>
      </c>
      <c r="Q19" s="9" t="e">
        <f>'1T'!Q19+#REF!+'3T'!Q19+'4T'!Q19</f>
        <v>#REF!</v>
      </c>
      <c r="R19" s="20" t="e">
        <f t="shared" si="6"/>
        <v>#REF!</v>
      </c>
      <c r="S19" s="13" t="e">
        <f>'1T'!S19+#REF!+'3T'!S19+'4T'!S19</f>
        <v>#REF!</v>
      </c>
      <c r="T19" s="13" t="e">
        <f>'1T'!T19+#REF!+'3T'!T19+'4T'!T19</f>
        <v>#REF!</v>
      </c>
      <c r="U19" s="21" t="e">
        <f t="shared" si="7"/>
        <v>#REF!</v>
      </c>
      <c r="V19" s="9" t="e">
        <f>'1T'!AA19+#REF!+'3T'!AA19+'4T'!AA19</f>
        <v>#REF!</v>
      </c>
      <c r="W19" s="20" t="e">
        <f t="shared" si="8"/>
        <v>#REF!</v>
      </c>
      <c r="X19" s="13" t="e">
        <f>'1T'!AC19+#REF!+'3T'!AC19+'4T'!AC19</f>
        <v>#REF!</v>
      </c>
      <c r="Y19" s="13" t="e">
        <f>'1T'!AD19+#REF!+'3T'!AD19+'4T'!AD19</f>
        <v>#REF!</v>
      </c>
      <c r="Z19" s="21" t="e">
        <f t="shared" si="9"/>
        <v>#REF!</v>
      </c>
      <c r="AA19" s="9" t="e">
        <f>'1T'!V19+#REF!+'3T'!V19+'4T'!V19</f>
        <v>#REF!</v>
      </c>
      <c r="AB19" s="20" t="e">
        <f t="shared" si="10"/>
        <v>#REF!</v>
      </c>
      <c r="AC19" s="13" t="e">
        <f>'1T'!X19+#REF!+'3T'!X19+'4T'!X19</f>
        <v>#REF!</v>
      </c>
      <c r="AD19" s="13" t="e">
        <f>'1T'!Y19+#REF!+'3T'!Y19+'4T'!Y19</f>
        <v>#REF!</v>
      </c>
      <c r="AE19" s="21" t="e">
        <f t="shared" si="11"/>
        <v>#REF!</v>
      </c>
    </row>
    <row r="20" spans="1:31" s="42" customFormat="1" ht="36" customHeight="1" x14ac:dyDescent="0.25">
      <c r="A20" s="45" t="s">
        <v>29</v>
      </c>
      <c r="B20" s="9" t="e">
        <f>'1T'!B20+#REF!+'3T'!B20+'4T'!B20</f>
        <v>#REF!</v>
      </c>
      <c r="C20" s="20" t="e">
        <f t="shared" si="0"/>
        <v>#REF!</v>
      </c>
      <c r="D20" s="13" t="e">
        <f>'1T'!D20+#REF!+'3T'!D20+'4T'!D20</f>
        <v>#REF!</v>
      </c>
      <c r="E20" s="13" t="e">
        <f>'1T'!E20+#REF!+'3T'!E20+'4T'!E20</f>
        <v>#REF!</v>
      </c>
      <c r="F20" s="21" t="e">
        <f t="shared" si="1"/>
        <v>#REF!</v>
      </c>
      <c r="G20" s="9" t="e">
        <f>'1T'!G20+#REF!+'3T'!G20+'4T'!G20</f>
        <v>#REF!</v>
      </c>
      <c r="H20" s="20" t="e">
        <f t="shared" si="2"/>
        <v>#REF!</v>
      </c>
      <c r="I20" s="13" t="e">
        <f>'1T'!I20+#REF!+'3T'!I20+'4T'!I20</f>
        <v>#REF!</v>
      </c>
      <c r="J20" s="13" t="e">
        <f>'1T'!J20+#REF!+'3T'!J20+'4T'!J20</f>
        <v>#REF!</v>
      </c>
      <c r="K20" s="21" t="e">
        <f t="shared" si="3"/>
        <v>#REF!</v>
      </c>
      <c r="L20" s="9" t="e">
        <f>'1T'!L20+#REF!+'3T'!L20+'4T'!L20</f>
        <v>#REF!</v>
      </c>
      <c r="M20" s="20" t="e">
        <f t="shared" si="4"/>
        <v>#REF!</v>
      </c>
      <c r="N20" s="13" t="e">
        <f>'1T'!N20+#REF!+'3T'!N20+'4T'!N20</f>
        <v>#REF!</v>
      </c>
      <c r="O20" s="13" t="e">
        <f>'1T'!O20+#REF!+'3T'!O20+'4T'!O20</f>
        <v>#REF!</v>
      </c>
      <c r="P20" s="21" t="e">
        <f t="shared" si="5"/>
        <v>#REF!</v>
      </c>
      <c r="Q20" s="9" t="e">
        <f>'1T'!Q20+#REF!+'3T'!Q20+'4T'!Q20</f>
        <v>#REF!</v>
      </c>
      <c r="R20" s="20" t="e">
        <f t="shared" si="6"/>
        <v>#REF!</v>
      </c>
      <c r="S20" s="13" t="e">
        <f>'1T'!S20+#REF!+'3T'!S20+'4T'!S20</f>
        <v>#REF!</v>
      </c>
      <c r="T20" s="13" t="e">
        <f>'1T'!T20+#REF!+'3T'!T20+'4T'!T20</f>
        <v>#REF!</v>
      </c>
      <c r="U20" s="21" t="e">
        <f t="shared" si="7"/>
        <v>#REF!</v>
      </c>
      <c r="V20" s="9" t="e">
        <f>'1T'!AA20+#REF!+'3T'!AA20+'4T'!AA20</f>
        <v>#REF!</v>
      </c>
      <c r="W20" s="20" t="e">
        <f t="shared" si="8"/>
        <v>#REF!</v>
      </c>
      <c r="X20" s="13" t="e">
        <f>'1T'!AC20+#REF!+'3T'!AC20+'4T'!AC20</f>
        <v>#REF!</v>
      </c>
      <c r="Y20" s="13" t="e">
        <f>'1T'!AD20+#REF!+'3T'!AD20+'4T'!AD20</f>
        <v>#REF!</v>
      </c>
      <c r="Z20" s="21" t="e">
        <f t="shared" si="9"/>
        <v>#REF!</v>
      </c>
      <c r="AA20" s="9" t="e">
        <f>'1T'!V20+#REF!+'3T'!V20+'4T'!V20</f>
        <v>#REF!</v>
      </c>
      <c r="AB20" s="20" t="e">
        <f t="shared" si="10"/>
        <v>#REF!</v>
      </c>
      <c r="AC20" s="13" t="e">
        <f>'1T'!X20+#REF!+'3T'!X20+'4T'!X20</f>
        <v>#REF!</v>
      </c>
      <c r="AD20" s="13" t="e">
        <f>'1T'!Y20+#REF!+'3T'!Y20+'4T'!Y20</f>
        <v>#REF!</v>
      </c>
      <c r="AE20" s="21" t="e">
        <f t="shared" si="11"/>
        <v>#REF!</v>
      </c>
    </row>
    <row r="21" spans="1:31" s="42" customFormat="1" ht="39.9" customHeight="1" x14ac:dyDescent="0.3">
      <c r="A21" s="46" t="s">
        <v>35</v>
      </c>
      <c r="B21" s="9" t="e">
        <f>'1T'!B21+#REF!+'3T'!B21+'4T'!B21</f>
        <v>#REF!</v>
      </c>
      <c r="C21" s="20" t="e">
        <f t="shared" si="0"/>
        <v>#REF!</v>
      </c>
      <c r="D21" s="13" t="e">
        <f>'1T'!D21+#REF!+'3T'!D21+'4T'!D21</f>
        <v>#REF!</v>
      </c>
      <c r="E21" s="13" t="e">
        <f>'1T'!E21+#REF!+'3T'!E21+'4T'!E21</f>
        <v>#REF!</v>
      </c>
      <c r="F21" s="21" t="e">
        <f t="shared" si="1"/>
        <v>#REF!</v>
      </c>
      <c r="G21" s="9" t="e">
        <f>'1T'!G21+#REF!+'3T'!G21+'4T'!G21</f>
        <v>#REF!</v>
      </c>
      <c r="H21" s="20" t="e">
        <f t="shared" si="2"/>
        <v>#REF!</v>
      </c>
      <c r="I21" s="13" t="e">
        <f>'1T'!I21+#REF!+'3T'!I21+'4T'!I21</f>
        <v>#REF!</v>
      </c>
      <c r="J21" s="13" t="e">
        <f>'1T'!J21+#REF!+'3T'!J21+'4T'!J21</f>
        <v>#REF!</v>
      </c>
      <c r="K21" s="21" t="e">
        <f t="shared" si="3"/>
        <v>#REF!</v>
      </c>
      <c r="L21" s="9" t="e">
        <f>'1T'!L21+#REF!+'3T'!L21+'4T'!L21</f>
        <v>#REF!</v>
      </c>
      <c r="M21" s="20" t="e">
        <f t="shared" si="4"/>
        <v>#REF!</v>
      </c>
      <c r="N21" s="13" t="e">
        <f>'1T'!N21+#REF!+'3T'!N21+'4T'!N21</f>
        <v>#REF!</v>
      </c>
      <c r="O21" s="13" t="e">
        <f>'1T'!O21+#REF!+'3T'!O21+'4T'!O21</f>
        <v>#REF!</v>
      </c>
      <c r="P21" s="21" t="e">
        <f t="shared" si="5"/>
        <v>#REF!</v>
      </c>
      <c r="Q21" s="9" t="e">
        <f>'1T'!Q21+#REF!+'3T'!Q21+'4T'!Q21</f>
        <v>#REF!</v>
      </c>
      <c r="R21" s="20" t="e">
        <f t="shared" si="6"/>
        <v>#REF!</v>
      </c>
      <c r="S21" s="13" t="e">
        <f>'1T'!S21+#REF!+'3T'!S21+'4T'!S21</f>
        <v>#REF!</v>
      </c>
      <c r="T21" s="13" t="e">
        <f>'1T'!T21+#REF!+'3T'!T21+'4T'!T21</f>
        <v>#REF!</v>
      </c>
      <c r="U21" s="21" t="e">
        <f t="shared" si="7"/>
        <v>#REF!</v>
      </c>
      <c r="V21" s="9" t="e">
        <f>'1T'!AA21+#REF!+'3T'!AA21+'4T'!AA21</f>
        <v>#REF!</v>
      </c>
      <c r="W21" s="20" t="e">
        <f t="shared" si="8"/>
        <v>#REF!</v>
      </c>
      <c r="X21" s="13" t="e">
        <f>'1T'!AC21+#REF!+'3T'!AC21+'4T'!AC21</f>
        <v>#REF!</v>
      </c>
      <c r="Y21" s="13" t="e">
        <f>'1T'!AD21+#REF!+'3T'!AD21+'4T'!AD21</f>
        <v>#REF!</v>
      </c>
      <c r="Z21" s="21" t="e">
        <f t="shared" si="9"/>
        <v>#REF!</v>
      </c>
      <c r="AA21" s="9" t="e">
        <f>'1T'!V21+#REF!+'3T'!V21+'4T'!V21</f>
        <v>#REF!</v>
      </c>
      <c r="AB21" s="20" t="e">
        <f t="shared" si="10"/>
        <v>#REF!</v>
      </c>
      <c r="AC21" s="13" t="e">
        <f>'1T'!X21+#REF!+'3T'!X21+'4T'!X21</f>
        <v>#REF!</v>
      </c>
      <c r="AD21" s="13" t="e">
        <f>'1T'!Y21+#REF!+'3T'!Y21+'4T'!Y21</f>
        <v>#REF!</v>
      </c>
      <c r="AE21" s="21" t="e">
        <f t="shared" si="11"/>
        <v>#REF!</v>
      </c>
    </row>
    <row r="22" spans="1:31" s="42" customFormat="1" ht="36" customHeight="1" x14ac:dyDescent="0.3">
      <c r="A22" s="82" t="s">
        <v>43</v>
      </c>
      <c r="B22" s="83" t="e">
        <f>'1T'!B22+#REF!+'3T'!B22+'4T'!B22</f>
        <v>#REF!</v>
      </c>
      <c r="C22" s="67" t="e">
        <f t="shared" si="0"/>
        <v>#REF!</v>
      </c>
      <c r="D22" s="79" t="e">
        <f>'1T'!D22+#REF!+'3T'!D22+'4T'!D22</f>
        <v>#REF!</v>
      </c>
      <c r="E22" s="80" t="e">
        <f>'1T'!E22+#REF!+'3T'!E22+'4T'!E22</f>
        <v>#REF!</v>
      </c>
      <c r="F22" s="68" t="e">
        <f t="shared" si="1"/>
        <v>#REF!</v>
      </c>
      <c r="G22" s="83" t="e">
        <f>'1T'!G22+#REF!+'3T'!G22+'4T'!G22</f>
        <v>#REF!</v>
      </c>
      <c r="H22" s="67" t="e">
        <f t="shared" si="2"/>
        <v>#REF!</v>
      </c>
      <c r="I22" s="79" t="e">
        <f>'1T'!I22+#REF!+'3T'!I22+'4T'!I22</f>
        <v>#REF!</v>
      </c>
      <c r="J22" s="80" t="e">
        <f>'1T'!J22+#REF!+'3T'!J22+'4T'!J22</f>
        <v>#REF!</v>
      </c>
      <c r="K22" s="68" t="e">
        <f t="shared" si="3"/>
        <v>#REF!</v>
      </c>
      <c r="L22" s="83" t="e">
        <f>'1T'!L22+#REF!+'3T'!L22+'4T'!L22</f>
        <v>#REF!</v>
      </c>
      <c r="M22" s="67" t="e">
        <f t="shared" si="4"/>
        <v>#REF!</v>
      </c>
      <c r="N22" s="79" t="e">
        <f>'1T'!N22+#REF!+'3T'!N22+'4T'!N22</f>
        <v>#REF!</v>
      </c>
      <c r="O22" s="80" t="e">
        <f>'1T'!O22+#REF!+'3T'!O22+'4T'!O22</f>
        <v>#REF!</v>
      </c>
      <c r="P22" s="68" t="e">
        <f t="shared" si="5"/>
        <v>#REF!</v>
      </c>
      <c r="Q22" s="83" t="e">
        <f>'1T'!Q22+#REF!+'3T'!Q22+'4T'!Q22</f>
        <v>#REF!</v>
      </c>
      <c r="R22" s="67" t="e">
        <f t="shared" si="6"/>
        <v>#REF!</v>
      </c>
      <c r="S22" s="79" t="e">
        <f>'1T'!S22+#REF!+'3T'!S22+'4T'!S22</f>
        <v>#REF!</v>
      </c>
      <c r="T22" s="80" t="e">
        <f>'1T'!T22+#REF!+'3T'!T22+'4T'!T22</f>
        <v>#REF!</v>
      </c>
      <c r="U22" s="68" t="e">
        <f t="shared" si="7"/>
        <v>#REF!</v>
      </c>
      <c r="V22" s="83" t="e">
        <f>'1T'!AA22+#REF!+'3T'!AA22+'4T'!AA22</f>
        <v>#REF!</v>
      </c>
      <c r="W22" s="67" t="e">
        <f t="shared" si="8"/>
        <v>#REF!</v>
      </c>
      <c r="X22" s="79" t="e">
        <f>'1T'!AC22+#REF!+'3T'!AC22+'4T'!AC22</f>
        <v>#REF!</v>
      </c>
      <c r="Y22" s="80" t="e">
        <f>'1T'!AD22+#REF!+'3T'!AD22+'4T'!AD22</f>
        <v>#REF!</v>
      </c>
      <c r="Z22" s="68" t="e">
        <f t="shared" si="9"/>
        <v>#REF!</v>
      </c>
      <c r="AA22" s="83" t="e">
        <f>'1T'!V22+#REF!+'3T'!V22+'4T'!V22</f>
        <v>#REF!</v>
      </c>
      <c r="AB22" s="20" t="e">
        <f t="shared" si="10"/>
        <v>#REF!</v>
      </c>
      <c r="AC22" s="79" t="e">
        <f>'1T'!X22+#REF!+'3T'!X22+'4T'!X22</f>
        <v>#REF!</v>
      </c>
      <c r="AD22" s="80" t="e">
        <f>'1T'!Y22+#REF!+'3T'!Y22+'4T'!Y22</f>
        <v>#REF!</v>
      </c>
      <c r="AE22" s="68" t="e">
        <f t="shared" si="11"/>
        <v>#REF!</v>
      </c>
    </row>
    <row r="23" spans="1:31" ht="33" customHeight="1" thickBot="1" x14ac:dyDescent="0.35">
      <c r="A23" s="84" t="s">
        <v>0</v>
      </c>
      <c r="B23" s="16" t="e">
        <f t="shared" ref="B23:AE23" si="12">SUM(B13:B22)</f>
        <v>#REF!</v>
      </c>
      <c r="C23" s="17" t="e">
        <f t="shared" si="12"/>
        <v>#REF!</v>
      </c>
      <c r="D23" s="18" t="e">
        <f t="shared" si="12"/>
        <v>#REF!</v>
      </c>
      <c r="E23" s="18" t="e">
        <f t="shared" si="12"/>
        <v>#REF!</v>
      </c>
      <c r="F23" s="19" t="e">
        <f t="shared" si="12"/>
        <v>#REF!</v>
      </c>
      <c r="G23" s="16" t="e">
        <f t="shared" si="12"/>
        <v>#REF!</v>
      </c>
      <c r="H23" s="17" t="e">
        <f t="shared" si="12"/>
        <v>#REF!</v>
      </c>
      <c r="I23" s="18" t="e">
        <f t="shared" si="12"/>
        <v>#REF!</v>
      </c>
      <c r="J23" s="18" t="e">
        <f t="shared" si="12"/>
        <v>#REF!</v>
      </c>
      <c r="K23" s="19" t="e">
        <f t="shared" si="12"/>
        <v>#REF!</v>
      </c>
      <c r="L23" s="16" t="e">
        <f t="shared" si="12"/>
        <v>#REF!</v>
      </c>
      <c r="M23" s="17" t="e">
        <f t="shared" si="12"/>
        <v>#REF!</v>
      </c>
      <c r="N23" s="18" t="e">
        <f t="shared" si="12"/>
        <v>#REF!</v>
      </c>
      <c r="O23" s="18" t="e">
        <f t="shared" si="12"/>
        <v>#REF!</v>
      </c>
      <c r="P23" s="19" t="e">
        <f t="shared" si="12"/>
        <v>#REF!</v>
      </c>
      <c r="Q23" s="16" t="e">
        <f t="shared" si="12"/>
        <v>#REF!</v>
      </c>
      <c r="R23" s="17" t="e">
        <f t="shared" si="12"/>
        <v>#REF!</v>
      </c>
      <c r="S23" s="18" t="e">
        <f t="shared" si="12"/>
        <v>#REF!</v>
      </c>
      <c r="T23" s="18" t="e">
        <f t="shared" si="12"/>
        <v>#REF!</v>
      </c>
      <c r="U23" s="19" t="e">
        <f t="shared" si="12"/>
        <v>#REF!</v>
      </c>
      <c r="V23" s="16" t="e">
        <f t="shared" si="12"/>
        <v>#REF!</v>
      </c>
      <c r="W23" s="17" t="e">
        <f t="shared" si="12"/>
        <v>#REF!</v>
      </c>
      <c r="X23" s="18" t="e">
        <f t="shared" si="12"/>
        <v>#REF!</v>
      </c>
      <c r="Y23" s="18" t="e">
        <f t="shared" si="12"/>
        <v>#REF!</v>
      </c>
      <c r="Z23" s="19" t="e">
        <f t="shared" si="12"/>
        <v>#REF!</v>
      </c>
      <c r="AA23" s="16" t="e">
        <f t="shared" si="12"/>
        <v>#REF!</v>
      </c>
      <c r="AB23" s="17" t="e">
        <f t="shared" si="12"/>
        <v>#REF!</v>
      </c>
      <c r="AC23" s="18" t="e">
        <f t="shared" si="12"/>
        <v>#REF!</v>
      </c>
      <c r="AD23" s="18" t="e">
        <f t="shared" si="12"/>
        <v>#REF!</v>
      </c>
      <c r="AE23" s="19" t="e">
        <f t="shared" si="12"/>
        <v>#REF!</v>
      </c>
    </row>
    <row r="24" spans="1:31" s="25" customFormat="1" ht="26.4" customHeight="1" x14ac:dyDescent="0.3">
      <c r="B24" s="26"/>
      <c r="H24" s="26"/>
      <c r="N24" s="26"/>
    </row>
    <row r="25" spans="1:31" s="49" customFormat="1" ht="48" customHeight="1" x14ac:dyDescent="0.3">
      <c r="A25" s="113" t="s">
        <v>38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65" customHeight="1" x14ac:dyDescent="0.3">
      <c r="A26" s="109" t="s">
        <v>36</v>
      </c>
      <c r="B26" s="109"/>
      <c r="C26" s="109"/>
      <c r="D26" s="109"/>
      <c r="E26" s="109"/>
      <c r="F26" s="109"/>
      <c r="G26" s="109"/>
      <c r="H26" s="109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65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38" t="s">
        <v>10</v>
      </c>
      <c r="B29" s="141" t="s">
        <v>17</v>
      </c>
      <c r="C29" s="142"/>
      <c r="D29" s="142"/>
      <c r="E29" s="142"/>
      <c r="F29" s="143"/>
      <c r="G29" s="25"/>
      <c r="H29" s="55"/>
      <c r="I29" s="55"/>
      <c r="J29" s="147" t="s">
        <v>15</v>
      </c>
      <c r="K29" s="148"/>
      <c r="L29" s="141" t="s">
        <v>16</v>
      </c>
      <c r="M29" s="142"/>
      <c r="N29" s="142"/>
      <c r="O29" s="142"/>
      <c r="P29" s="143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39"/>
      <c r="B30" s="144"/>
      <c r="C30" s="145"/>
      <c r="D30" s="145"/>
      <c r="E30" s="145"/>
      <c r="F30" s="146"/>
      <c r="G30" s="25"/>
      <c r="J30" s="149"/>
      <c r="K30" s="150"/>
      <c r="L30" s="153"/>
      <c r="M30" s="154"/>
      <c r="N30" s="154"/>
      <c r="O30" s="154"/>
      <c r="P30" s="155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39.9" customHeight="1" thickBot="1" x14ac:dyDescent="0.35">
      <c r="A31" s="140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1"/>
      <c r="K31" s="152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4" customHeight="1" x14ac:dyDescent="0.3">
      <c r="A32" s="41" t="s">
        <v>25</v>
      </c>
      <c r="B32" s="9" t="e">
        <f t="shared" ref="B32:B41" si="13">B13+G13+L13+Q13+V13+AA13</f>
        <v>#REF!</v>
      </c>
      <c r="C32" s="8" t="e">
        <f t="shared" ref="C32:C38" si="14">IF(B32,B32/$B$42,"")</f>
        <v>#REF!</v>
      </c>
      <c r="D32" s="10" t="e">
        <f t="shared" ref="D32:D41" si="15">D13+I13+N13+S13+X13+AC13</f>
        <v>#REF!</v>
      </c>
      <c r="E32" s="11" t="e">
        <f t="shared" ref="E32:E41" si="16">E13+J13+O13+T13+Y13+AD13</f>
        <v>#REF!</v>
      </c>
      <c r="F32" s="21" t="e">
        <f t="shared" ref="F32:F38" si="17">IF(E32,E32/$E$42,"")</f>
        <v>#REF!</v>
      </c>
      <c r="J32" s="136" t="s">
        <v>3</v>
      </c>
      <c r="K32" s="137"/>
      <c r="L32" s="58" t="e">
        <f>B23</f>
        <v>#REF!</v>
      </c>
      <c r="M32" s="8" t="e">
        <f t="shared" ref="M32:M37" si="18">IF(L32,L32/$L$38,"")</f>
        <v>#REF!</v>
      </c>
      <c r="N32" s="59" t="e">
        <f>D23</f>
        <v>#REF!</v>
      </c>
      <c r="O32" s="59" t="e">
        <f>E23</f>
        <v>#REF!</v>
      </c>
      <c r="P32" s="60" t="e">
        <f t="shared" ref="P32:P37" si="19">IF(O32,O32/$O$38,"")</f>
        <v>#REF!</v>
      </c>
    </row>
    <row r="33" spans="1:33" s="25" customFormat="1" ht="30" customHeight="1" x14ac:dyDescent="0.3">
      <c r="A33" s="43" t="s">
        <v>18</v>
      </c>
      <c r="B33" s="12" t="e">
        <f t="shared" si="13"/>
        <v>#REF!</v>
      </c>
      <c r="C33" s="8" t="e">
        <f t="shared" si="14"/>
        <v>#REF!</v>
      </c>
      <c r="D33" s="13" t="e">
        <f t="shared" si="15"/>
        <v>#REF!</v>
      </c>
      <c r="E33" s="14" t="e">
        <f t="shared" si="16"/>
        <v>#REF!</v>
      </c>
      <c r="F33" s="21" t="e">
        <f t="shared" si="17"/>
        <v>#REF!</v>
      </c>
      <c r="J33" s="132" t="s">
        <v>1</v>
      </c>
      <c r="K33" s="133"/>
      <c r="L33" s="61" t="e">
        <f>G23</f>
        <v>#REF!</v>
      </c>
      <c r="M33" s="8" t="e">
        <f t="shared" si="18"/>
        <v>#REF!</v>
      </c>
      <c r="N33" s="62" t="e">
        <f>I23</f>
        <v>#REF!</v>
      </c>
      <c r="O33" s="62" t="e">
        <f>J23</f>
        <v>#REF!</v>
      </c>
      <c r="P33" s="60" t="e">
        <f t="shared" si="19"/>
        <v>#REF!</v>
      </c>
    </row>
    <row r="34" spans="1:33" s="25" customFormat="1" ht="30" customHeight="1" x14ac:dyDescent="0.3">
      <c r="A34" s="43" t="s">
        <v>19</v>
      </c>
      <c r="B34" s="12" t="e">
        <f t="shared" si="13"/>
        <v>#REF!</v>
      </c>
      <c r="C34" s="8" t="e">
        <f t="shared" si="14"/>
        <v>#REF!</v>
      </c>
      <c r="D34" s="13" t="e">
        <f t="shared" si="15"/>
        <v>#REF!</v>
      </c>
      <c r="E34" s="14" t="e">
        <f t="shared" si="16"/>
        <v>#REF!</v>
      </c>
      <c r="F34" s="21" t="e">
        <f t="shared" si="17"/>
        <v>#REF!</v>
      </c>
      <c r="J34" s="132" t="s">
        <v>2</v>
      </c>
      <c r="K34" s="133"/>
      <c r="L34" s="61" t="e">
        <f>L23</f>
        <v>#REF!</v>
      </c>
      <c r="M34" s="8" t="e">
        <f t="shared" si="18"/>
        <v>#REF!</v>
      </c>
      <c r="N34" s="62" t="e">
        <f>N23</f>
        <v>#REF!</v>
      </c>
      <c r="O34" s="62" t="e">
        <f>O23</f>
        <v>#REF!</v>
      </c>
      <c r="P34" s="60" t="e">
        <f t="shared" si="19"/>
        <v>#REF!</v>
      </c>
    </row>
    <row r="35" spans="1:33" ht="30" customHeight="1" x14ac:dyDescent="0.3">
      <c r="A35" s="43" t="s">
        <v>26</v>
      </c>
      <c r="B35" s="12" t="e">
        <f t="shared" si="13"/>
        <v>#REF!</v>
      </c>
      <c r="C35" s="8" t="e">
        <f t="shared" si="14"/>
        <v>#REF!</v>
      </c>
      <c r="D35" s="13" t="e">
        <f t="shared" si="15"/>
        <v>#REF!</v>
      </c>
      <c r="E35" s="14" t="e">
        <f t="shared" si="16"/>
        <v>#REF!</v>
      </c>
      <c r="F35" s="21" t="e">
        <f t="shared" si="17"/>
        <v>#REF!</v>
      </c>
      <c r="G35" s="25"/>
      <c r="H35" s="25"/>
      <c r="I35" s="25"/>
      <c r="J35" s="132" t="s">
        <v>34</v>
      </c>
      <c r="K35" s="133"/>
      <c r="L35" s="61" t="e">
        <f>Q23</f>
        <v>#REF!</v>
      </c>
      <c r="M35" s="8" t="e">
        <f t="shared" si="18"/>
        <v>#REF!</v>
      </c>
      <c r="N35" s="62" t="e">
        <f>S23</f>
        <v>#REF!</v>
      </c>
      <c r="O35" s="62" t="e">
        <f>T23</f>
        <v>#REF!</v>
      </c>
      <c r="P35" s="60" t="e">
        <f t="shared" si="19"/>
        <v>#REF!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 t="e">
        <f t="shared" si="13"/>
        <v>#REF!</v>
      </c>
      <c r="C36" s="8" t="e">
        <f t="shared" si="14"/>
        <v>#REF!</v>
      </c>
      <c r="D36" s="13" t="e">
        <f t="shared" si="15"/>
        <v>#REF!</v>
      </c>
      <c r="E36" s="22" t="e">
        <f t="shared" si="16"/>
        <v>#REF!</v>
      </c>
      <c r="F36" s="21" t="e">
        <f t="shared" si="17"/>
        <v>#REF!</v>
      </c>
      <c r="G36" s="25"/>
      <c r="H36" s="25"/>
      <c r="I36" s="25"/>
      <c r="J36" s="132" t="s">
        <v>5</v>
      </c>
      <c r="K36" s="133"/>
      <c r="L36" s="61" t="e">
        <f>AA23</f>
        <v>#REF!</v>
      </c>
      <c r="M36" s="8" t="e">
        <f t="shared" si="18"/>
        <v>#REF!</v>
      </c>
      <c r="N36" s="62" t="e">
        <f>AC23</f>
        <v>#REF!</v>
      </c>
      <c r="O36" s="62" t="e">
        <f>AD23</f>
        <v>#REF!</v>
      </c>
      <c r="P36" s="60" t="e">
        <f t="shared" si="19"/>
        <v>#REF!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 t="e">
        <f t="shared" si="13"/>
        <v>#REF!</v>
      </c>
      <c r="C37" s="8" t="e">
        <f t="shared" si="14"/>
        <v>#REF!</v>
      </c>
      <c r="D37" s="13" t="e">
        <f t="shared" si="15"/>
        <v>#REF!</v>
      </c>
      <c r="E37" s="22" t="e">
        <f t="shared" si="16"/>
        <v>#REF!</v>
      </c>
      <c r="F37" s="21" t="e">
        <f t="shared" si="17"/>
        <v>#REF!</v>
      </c>
      <c r="G37" s="25"/>
      <c r="H37" s="25"/>
      <c r="I37" s="25"/>
      <c r="J37" s="132" t="s">
        <v>4</v>
      </c>
      <c r="K37" s="133"/>
      <c r="L37" s="61" t="e">
        <f>V23</f>
        <v>#REF!</v>
      </c>
      <c r="M37" s="8" t="e">
        <f t="shared" si="18"/>
        <v>#REF!</v>
      </c>
      <c r="N37" s="62" t="e">
        <f>X23</f>
        <v>#REF!</v>
      </c>
      <c r="O37" s="62" t="e">
        <f>Y23</f>
        <v>#REF!</v>
      </c>
      <c r="P37" s="60" t="e">
        <f t="shared" si="19"/>
        <v>#REF!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 t="e">
        <f t="shared" si="13"/>
        <v>#REF!</v>
      </c>
      <c r="C38" s="8" t="e">
        <f t="shared" si="14"/>
        <v>#REF!</v>
      </c>
      <c r="D38" s="13" t="e">
        <f t="shared" si="15"/>
        <v>#REF!</v>
      </c>
      <c r="E38" s="23" t="e">
        <f t="shared" si="16"/>
        <v>#REF!</v>
      </c>
      <c r="F38" s="21" t="e">
        <f t="shared" si="17"/>
        <v>#REF!</v>
      </c>
      <c r="G38" s="25"/>
      <c r="H38" s="25"/>
      <c r="I38" s="25"/>
      <c r="J38" s="134" t="s">
        <v>0</v>
      </c>
      <c r="K38" s="135"/>
      <c r="L38" s="85" t="e">
        <f>SUM(L32:L37)</f>
        <v>#REF!</v>
      </c>
      <c r="M38" s="17" t="e">
        <f>SUM(M32:M37)</f>
        <v>#REF!</v>
      </c>
      <c r="N38" s="86" t="e">
        <f>SUM(N32:N37)</f>
        <v>#REF!</v>
      </c>
      <c r="O38" s="87" t="e">
        <f>SUM(O32:O37)</f>
        <v>#REF!</v>
      </c>
      <c r="P38" s="88" t="e">
        <f>SUM(P32:P37)</f>
        <v>#REF!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 t="e">
        <f t="shared" si="13"/>
        <v>#REF!</v>
      </c>
      <c r="C39" s="8" t="e">
        <f>IF(B39,B39/$B$42,"")</f>
        <v>#REF!</v>
      </c>
      <c r="D39" s="13" t="e">
        <f t="shared" si="15"/>
        <v>#REF!</v>
      </c>
      <c r="E39" s="23" t="e">
        <f t="shared" si="16"/>
        <v>#REF!</v>
      </c>
      <c r="F39" s="21" t="e">
        <f>IF(E39,E39/$E$42,"")</f>
        <v>#REF!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 t="e">
        <f t="shared" si="13"/>
        <v>#REF!</v>
      </c>
      <c r="C40" s="8" t="e">
        <f>IF(B40,B40/$B$42,"")</f>
        <v>#REF!</v>
      </c>
      <c r="D40" s="13" t="e">
        <f t="shared" si="15"/>
        <v>#REF!</v>
      </c>
      <c r="E40" s="14" t="e">
        <f t="shared" si="16"/>
        <v>#REF!</v>
      </c>
      <c r="F40" s="21" t="e">
        <f>IF(E40,E40/$E$42,"")</f>
        <v>#REF!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44</v>
      </c>
      <c r="B41" s="12" t="e">
        <f t="shared" si="13"/>
        <v>#REF!</v>
      </c>
      <c r="C41" s="8" t="e">
        <f>IF(B41,B41/$B$42,"")</f>
        <v>#REF!</v>
      </c>
      <c r="D41" s="13" t="e">
        <f t="shared" si="15"/>
        <v>#REF!</v>
      </c>
      <c r="E41" s="14" t="e">
        <f t="shared" si="16"/>
        <v>#REF!</v>
      </c>
      <c r="F41" s="21" t="e">
        <f>IF(E41,E41/$E$42,"")</f>
        <v>#REF!</v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 t="e">
        <f>SUM(B32:B41)</f>
        <v>#REF!</v>
      </c>
      <c r="C42" s="17" t="e">
        <f>SUM(C32:C41)</f>
        <v>#REF!</v>
      </c>
      <c r="D42" s="18" t="e">
        <f>SUM(D32:D41)</f>
        <v>#REF!</v>
      </c>
      <c r="E42" s="18" t="e">
        <f>SUM(E32:E41)</f>
        <v>#REF!</v>
      </c>
      <c r="F42" s="19" t="e">
        <f>SUM(F32:F41)</f>
        <v>#REF!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2020-09-30T13:17:53Z</dcterms:modified>
</cp:coreProperties>
</file>