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AquestLlibreDeTreball" defaultThemeVersion="124226"/>
  <bookViews>
    <workbookView xWindow="90" yWindow="90" windowWidth="22860" windowHeight="9435"/>
  </bookViews>
  <sheets>
    <sheet name="2019 ens no integrats" sheetId="5" r:id="rId1"/>
    <sheet name="índex" sheetId="4" r:id="rId2"/>
    <sheet name="2019 BASA" sheetId="1" state="hidden" r:id="rId3"/>
    <sheet name="CONSORCI BIBLIOTEQUES BCN 2019" sheetId="2" state="hidden" r:id="rId4"/>
    <sheet name="FUND. BIT HABITAT 2019" sheetId="3" state="hidden" r:id="rId5"/>
    <sheet name="MACBA 2019" sheetId="8" state="hidden" r:id="rId6"/>
    <sheet name="AEUB 2019" sheetId="6" state="hidden" r:id="rId7"/>
    <sheet name="Agència Energia Barcelona 2019" sheetId="7" state="hidden" r:id="rId8"/>
    <sheet name="Auditori 2019" sheetId="9" state="hidden" r:id="rId9"/>
    <sheet name="Mercat Flors2019" sheetId="10" state="hidden" r:id="rId10"/>
  </sheets>
  <definedNames>
    <definedName name="_xlnm._FilterDatabase" localSheetId="3" hidden="1">'CONSORCI BIBLIOTEQUES BCN 2019'!$A$9:$H$22</definedName>
    <definedName name="_xlnm._FilterDatabase" localSheetId="4" hidden="1">'FUND. BIT HABITAT 2019'!$A$9:$H$16</definedName>
  </definedNames>
  <calcPr calcId="145621"/>
</workbook>
</file>

<file path=xl/calcChain.xml><?xml version="1.0" encoding="utf-8"?>
<calcChain xmlns="http://schemas.openxmlformats.org/spreadsheetml/2006/main">
  <c r="A11" i="10" l="1"/>
  <c r="A12" i="10"/>
  <c r="A13" i="10"/>
  <c r="A14" i="10"/>
  <c r="A15" i="10"/>
  <c r="A16" i="10"/>
  <c r="A17" i="10"/>
  <c r="G18" i="10"/>
  <c r="A11" i="9" l="1"/>
  <c r="A12" i="9"/>
  <c r="A13" i="9"/>
  <c r="A14" i="9"/>
  <c r="A15" i="9"/>
  <c r="A16" i="9"/>
  <c r="A17" i="9"/>
  <c r="A18" i="9"/>
  <c r="A19" i="9"/>
  <c r="A20" i="9"/>
  <c r="A21" i="9"/>
  <c r="G22" i="9"/>
  <c r="A12" i="8" l="1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G30" i="8"/>
  <c r="G22" i="8"/>
  <c r="A11" i="8"/>
  <c r="G66" i="8" l="1"/>
  <c r="A13" i="6"/>
  <c r="A12" i="6"/>
  <c r="A11" i="6"/>
  <c r="A11" i="7"/>
  <c r="A12" i="7"/>
  <c r="A13" i="7"/>
  <c r="A14" i="7"/>
  <c r="A15" i="7"/>
  <c r="A16" i="7"/>
  <c r="A17" i="7"/>
  <c r="A18" i="7"/>
  <c r="A19" i="7"/>
  <c r="A20" i="7"/>
  <c r="A21" i="7"/>
  <c r="G22" i="7"/>
  <c r="G19" i="6" l="1"/>
  <c r="G16" i="3" l="1"/>
  <c r="A15" i="3"/>
  <c r="A14" i="3"/>
  <c r="A13" i="3"/>
  <c r="A12" i="2"/>
  <c r="A13" i="2"/>
  <c r="A14" i="2"/>
  <c r="A15" i="2"/>
  <c r="A16" i="2"/>
  <c r="A17" i="2"/>
  <c r="A11" i="2"/>
  <c r="A18" i="2"/>
  <c r="A19" i="2"/>
  <c r="A20" i="2"/>
  <c r="A21" i="2"/>
  <c r="G22" i="2"/>
</calcChain>
</file>

<file path=xl/sharedStrings.xml><?xml version="1.0" encoding="utf-8"?>
<sst xmlns="http://schemas.openxmlformats.org/spreadsheetml/2006/main" count="4806" uniqueCount="640">
  <si>
    <t>Entitat Municipal</t>
  </si>
  <si>
    <t>Òrgan Gestor</t>
  </si>
  <si>
    <t>Tipologia subvenció</t>
  </si>
  <si>
    <t>Subvenció</t>
  </si>
  <si>
    <t>Beneficiaris</t>
  </si>
  <si>
    <t>NIF</t>
  </si>
  <si>
    <t>Objecte</t>
  </si>
  <si>
    <t>Import</t>
  </si>
  <si>
    <t>Data atorgament</t>
  </si>
  <si>
    <t>Ajuntament de Barcelona</t>
  </si>
  <si>
    <t>Gerència de Presidència i Economia</t>
  </si>
  <si>
    <t>SUBVENCIONS CONVOCATÒRIA</t>
  </si>
  <si>
    <t>BOQ</t>
  </si>
  <si>
    <t>ABELCOM SOLUCIONES Y SISTEMAS, S.L.</t>
  </si>
  <si>
    <t>B65407355</t>
  </si>
  <si>
    <t>Convocatòria Barcelona per la Ocupació de Qualitat 2019</t>
  </si>
  <si>
    <t>ACELLERA LABS</t>
  </si>
  <si>
    <t>B65925323</t>
  </si>
  <si>
    <t>ACROSS LOGISTICS, S.L.U.</t>
  </si>
  <si>
    <t>B64737646</t>
  </si>
  <si>
    <t>ALSER ESPORT S.L.</t>
  </si>
  <si>
    <t>B60748282</t>
  </si>
  <si>
    <t>ALTA BRAVUS QUANTUM SL</t>
  </si>
  <si>
    <t>B66366998</t>
  </si>
  <si>
    <t>ALTERNATIVAS ECONOMICAS SCCL</t>
  </si>
  <si>
    <t>F65890832</t>
  </si>
  <si>
    <t>ALTES REHABILITACIONS, S.L.</t>
  </si>
  <si>
    <t>B66514910</t>
  </si>
  <si>
    <t>ALUMINIO PVC Y VIDRIO ALUNOU, S.L.</t>
  </si>
  <si>
    <t>B66710773</t>
  </si>
  <si>
    <t>AMOR DE CLAQUETA SL</t>
  </si>
  <si>
    <t>B66550393</t>
  </si>
  <si>
    <t>APRISE CATALUNYA EMPRESA D'INSERCIÓ SLL</t>
  </si>
  <si>
    <t>B64241946</t>
  </si>
  <si>
    <t>APTIBUS, S.L.</t>
  </si>
  <si>
    <t>B65471252</t>
  </si>
  <si>
    <t>ASOCIACION MAS RESPONSABLES</t>
  </si>
  <si>
    <t>G65297590</t>
  </si>
  <si>
    <t>ASSOCIACIO ETICAS RESEARCH AND INNOVA</t>
  </si>
  <si>
    <t>G66592817</t>
  </si>
  <si>
    <t>ASSOCIACIO PROHABITATGE</t>
  </si>
  <si>
    <t>G61964102</t>
  </si>
  <si>
    <t>ASSOCIACIO SANT MARTI ESPORT DE BARCELONA</t>
  </si>
  <si>
    <t>G08932675</t>
  </si>
  <si>
    <t>ASSOCIACIÓ CULTURAL NAU BOSTIK</t>
  </si>
  <si>
    <t>G67095208</t>
  </si>
  <si>
    <t>ASSOCIACIÓ PER LA VIDA INDEPENDENT</t>
  </si>
  <si>
    <t>G64570617</t>
  </si>
  <si>
    <t>AVALAW TAX &amp; ACCOUNTANCY S.L.</t>
  </si>
  <si>
    <t>B57996373</t>
  </si>
  <si>
    <t>Andersen Audio Productions, S.L.</t>
  </si>
  <si>
    <t>B65865495</t>
  </si>
  <si>
    <t>Associació Administrativa de Concesionarios del Mercado de la Trinitat</t>
  </si>
  <si>
    <t>G58297342</t>
  </si>
  <si>
    <t>Associació CIVIC Iniciatives Socials i Ocupació</t>
  </si>
  <si>
    <t>G59335166</t>
  </si>
  <si>
    <t>BATLLE MUNTANE SL</t>
  </si>
  <si>
    <t>B66840323</t>
  </si>
  <si>
    <t>BERLANGA ASESORES, S.L.P.</t>
  </si>
  <si>
    <t>B65818312</t>
  </si>
  <si>
    <t>BIS Arquitectes David García S.L.P.</t>
  </si>
  <si>
    <t>B61753976</t>
  </si>
  <si>
    <t>BOMARI SL</t>
  </si>
  <si>
    <t>B08855843</t>
  </si>
  <si>
    <t>BRF, S.A.</t>
  </si>
  <si>
    <t>A58326299</t>
  </si>
  <si>
    <t>Bridepalla SLU</t>
  </si>
  <si>
    <t>B66826231</t>
  </si>
  <si>
    <t>CALAIX DE CULTURA, SL</t>
  </si>
  <si>
    <t>B63033740</t>
  </si>
  <si>
    <t>CAN FARINETES SL</t>
  </si>
  <si>
    <t>B61528469</t>
  </si>
  <si>
    <t>CARPINTERIA METALICA ANGEL GONZALEZ SA</t>
  </si>
  <si>
    <t>A08960148</t>
  </si>
  <si>
    <t>CLINICA RIERA CENTRO ODONTOLOGICO SLP</t>
  </si>
  <si>
    <t>B63818975</t>
  </si>
  <si>
    <t>CLOUD WORKSPACES SL</t>
  </si>
  <si>
    <t>B65071862</t>
  </si>
  <si>
    <t>CMN LLOGUER D'ESPAIS I SERVEIS, S.L.</t>
  </si>
  <si>
    <t>B66659236</t>
  </si>
  <si>
    <t>COMERCIAL BOLSERA, S.L.</t>
  </si>
  <si>
    <t>B63479034</t>
  </si>
  <si>
    <t>COMMONSENSE PFM, S.L.</t>
  </si>
  <si>
    <t>B65897670</t>
  </si>
  <si>
    <t>COMUNIDAD DE PRO. CALLE VELIA 14</t>
  </si>
  <si>
    <t>H58917162</t>
  </si>
  <si>
    <t>CONSTRUCCIONES Y SERVICIOS FAUS S.A.</t>
  </si>
  <si>
    <t>A58869892</t>
  </si>
  <si>
    <t>CONSTRUCTORA DEL CARDONER, S.A.</t>
  </si>
  <si>
    <t>A58467622</t>
  </si>
  <si>
    <t>CONTREXT 2016, S.L.</t>
  </si>
  <si>
    <t>B66751405</t>
  </si>
  <si>
    <t>Call And Play, SL</t>
  </si>
  <si>
    <t>B80216435</t>
  </si>
  <si>
    <t>Camalize S.L.</t>
  </si>
  <si>
    <t>B65660656</t>
  </si>
  <si>
    <t>DEKRA AMBIO, SAU</t>
  </si>
  <si>
    <t>A08507915</t>
  </si>
  <si>
    <t>DESIGN &amp; SOLUTIONS INTHE NETWORK SL</t>
  </si>
  <si>
    <t>B64190408</t>
  </si>
  <si>
    <t>DEVENTER CONSULTING SLP</t>
  </si>
  <si>
    <t>B61273538</t>
  </si>
  <si>
    <t>DEXTRA GLOBAL S.L.U</t>
  </si>
  <si>
    <t>B65130346</t>
  </si>
  <si>
    <t>DIS ELECTRIC SAU</t>
  </si>
  <si>
    <t>A08771784</t>
  </si>
  <si>
    <t>DISALVI ALVAREZ, SL</t>
  </si>
  <si>
    <t>B61257465</t>
  </si>
  <si>
    <t>DORI DORI PASTELERIA TRADICIONAL, S.L.</t>
  </si>
  <si>
    <t>B65174609</t>
  </si>
  <si>
    <t>DROPEL XXI, SL</t>
  </si>
  <si>
    <t>B62395058</t>
  </si>
  <si>
    <t>E&amp;U Despatx Jurídic i Tributari, S.L.P.</t>
  </si>
  <si>
    <t>B65667404</t>
  </si>
  <si>
    <t>ECOCLIMA BARCELONA SL</t>
  </si>
  <si>
    <t>B64215031</t>
  </si>
  <si>
    <t>ECONOMAT SOCIAL, SCCL</t>
  </si>
  <si>
    <t>F65964413</t>
  </si>
  <si>
    <t>EL ARCATAPA S.L.</t>
  </si>
  <si>
    <t>B65496440</t>
  </si>
  <si>
    <t>ELECTRICA INSTALADORA (ELINSA) SL</t>
  </si>
  <si>
    <t>B08655276</t>
  </si>
  <si>
    <t>ENVERS environmental services, SL</t>
  </si>
  <si>
    <t>B66035866</t>
  </si>
  <si>
    <t>EXCLUSIVE PRODUCTS, EXCLUSIVAS PUBLICITARIAS, S.L</t>
  </si>
  <si>
    <t>B65425373</t>
  </si>
  <si>
    <t>Ettydem, S.L.</t>
  </si>
  <si>
    <t>B64598014</t>
  </si>
  <si>
    <t>F. INDAL, S.A.</t>
  </si>
  <si>
    <t>A58839721</t>
  </si>
  <si>
    <t>FACTORIA BALUARD S.L</t>
  </si>
  <si>
    <t>B64149065</t>
  </si>
  <si>
    <t>FAMUR ASESORES EMPRESARIALES, S.L.</t>
  </si>
  <si>
    <t>B65300600</t>
  </si>
  <si>
    <t>FINANCIALPAR SLU</t>
  </si>
  <si>
    <t>B64217839</t>
  </si>
  <si>
    <t>FITÉ ASSESSORS, SL</t>
  </si>
  <si>
    <t>B60211414</t>
  </si>
  <si>
    <t>FONAMENTS. S.A.</t>
  </si>
  <si>
    <t>A58906959</t>
  </si>
  <si>
    <t>FOODS FOR TOMORROW, SLU</t>
  </si>
  <si>
    <t>B66953837</t>
  </si>
  <si>
    <t>FRAGOLA MIKIS, SL</t>
  </si>
  <si>
    <t>B08785644</t>
  </si>
  <si>
    <t>FREEEL ECOMOVING SOLUTIONS, SL</t>
  </si>
  <si>
    <t>B65610388</t>
  </si>
  <si>
    <t>FRIGORIFICOS DEL MERCAT DEL PEIX, S.A.</t>
  </si>
  <si>
    <t>A58888975</t>
  </si>
  <si>
    <t>FUNDACIO PRIVADA CIUTADANIA MULTICULTURAL</t>
  </si>
  <si>
    <t>G63832786</t>
  </si>
  <si>
    <t>FUNDACIO PRIVADA ELS TRES TURONS</t>
  </si>
  <si>
    <t>G63027411</t>
  </si>
  <si>
    <t>FUNDACION PRIV NTRA.SRA.ENCUENTRO CON DIOS</t>
  </si>
  <si>
    <t>G65922841</t>
  </si>
  <si>
    <t>FUNDACION PRIVADA PRO VELLESA AUTONOMA</t>
  </si>
  <si>
    <t>G63184527</t>
  </si>
  <si>
    <t>Fundació Esclat Marina</t>
  </si>
  <si>
    <t>G66339599</t>
  </si>
  <si>
    <t>Fundació Família i Benestar Social</t>
  </si>
  <si>
    <t>G58523044</t>
  </si>
  <si>
    <t>Fundació Privada Ared</t>
  </si>
  <si>
    <t>G62728183</t>
  </si>
  <si>
    <t>Fundación Ship2B</t>
  </si>
  <si>
    <t>G66220286</t>
  </si>
  <si>
    <t>GLOBALIS PHARMA CONSULTING, SL</t>
  </si>
  <si>
    <t>B67195537</t>
  </si>
  <si>
    <t>GLOVE ASESORES, S.L.</t>
  </si>
  <si>
    <t>B61771499</t>
  </si>
  <si>
    <t>GRUPO SABITA 2003, S.L.</t>
  </si>
  <si>
    <t>B66475674</t>
  </si>
  <si>
    <t>Gremi Floristes de Catalunya</t>
  </si>
  <si>
    <t>G08791626</t>
  </si>
  <si>
    <t>HABLA Y COMUNICA, S. L.</t>
  </si>
  <si>
    <t>B65885568</t>
  </si>
  <si>
    <t>HNOS. PERADALTA DÍAZ S.L.</t>
  </si>
  <si>
    <t>B61480422</t>
  </si>
  <si>
    <t>HOTELERA MARINA BARCELONA S.L.</t>
  </si>
  <si>
    <t>B62385067</t>
  </si>
  <si>
    <t>Horno Belcan S.L.</t>
  </si>
  <si>
    <t>B60635703</t>
  </si>
  <si>
    <t>IDEAS EDITORIALES 3003, S.L.</t>
  </si>
  <si>
    <t>B63242721</t>
  </si>
  <si>
    <t>INCREMENTA SERVEIS DE GESTIÓ I CONSULTORIA SL</t>
  </si>
  <si>
    <t>B61490470</t>
  </si>
  <si>
    <t>INDEXO ENERGIA SL</t>
  </si>
  <si>
    <t>B65993669</t>
  </si>
  <si>
    <t>INGENIERIA SOCIAL, SAL</t>
  </si>
  <si>
    <t>A64842800</t>
  </si>
  <si>
    <t>INOXFER</t>
  </si>
  <si>
    <t>B59847863</t>
  </si>
  <si>
    <t>INSTALACIONES INTEGRALES INNOVA, S.L.U.</t>
  </si>
  <si>
    <t>B65777211</t>
  </si>
  <si>
    <t>INSTALACIONES TRUE SL</t>
  </si>
  <si>
    <t>B65719197</t>
  </si>
  <si>
    <t>Infuturo jmc</t>
  </si>
  <si>
    <t>B66515867</t>
  </si>
  <si>
    <t>Klein Ibérica,S.A.U.</t>
  </si>
  <si>
    <t>A08712341</t>
  </si>
  <si>
    <t>Klynos Consultoris, S.L.</t>
  </si>
  <si>
    <t>B63947733</t>
  </si>
  <si>
    <t>LA CARPETA I EL PAPER, SA</t>
  </si>
  <si>
    <t>A58094624</t>
  </si>
  <si>
    <t>LANTROX, S.L.</t>
  </si>
  <si>
    <t>B62002902</t>
  </si>
  <si>
    <t>LASAL GLOBALDATA CONSULTING SL</t>
  </si>
  <si>
    <t>B66130394</t>
  </si>
  <si>
    <t>LAVANDERIA YOLANDA S.L.</t>
  </si>
  <si>
    <t>B60985009</t>
  </si>
  <si>
    <t>LED TECHNOLOGICAL SERVICES S.L</t>
  </si>
  <si>
    <t>B66073941</t>
  </si>
  <si>
    <t>LIBERTE FOODS SL</t>
  </si>
  <si>
    <t>B66813981</t>
  </si>
  <si>
    <t>LINKBUB SLU</t>
  </si>
  <si>
    <t>B66173493</t>
  </si>
  <si>
    <t>LOGINFAR SL</t>
  </si>
  <si>
    <t>B61265237</t>
  </si>
  <si>
    <t>LOGISTIC BEETHOVEN, S.A.</t>
  </si>
  <si>
    <t>A61790366</t>
  </si>
  <si>
    <t>LORENTE OFIMÁTICA, SL</t>
  </si>
  <si>
    <t>B62423439</t>
  </si>
  <si>
    <t>La Fàbric@ SCCL</t>
  </si>
  <si>
    <t>F66077611</t>
  </si>
  <si>
    <t>M&amp;R PROJECT MANAGEMENT SOLUTIONS, S.L.</t>
  </si>
  <si>
    <t>B66488081</t>
  </si>
  <si>
    <t>MISSIVA SERVEIS, S.L.</t>
  </si>
  <si>
    <t>B60705225</t>
  </si>
  <si>
    <t>MOHERCLIMA, S.L.</t>
  </si>
  <si>
    <t>B64575939</t>
  </si>
  <si>
    <t>MUJI SPAIN SLU</t>
  </si>
  <si>
    <t>B17858861</t>
  </si>
  <si>
    <t>MULLOR S.A</t>
  </si>
  <si>
    <t>A08440323</t>
  </si>
  <si>
    <t>MULLOR SERVICIOS AUXILIARES S.L.</t>
  </si>
  <si>
    <t>B65290694</t>
  </si>
  <si>
    <t>Menja Futur</t>
  </si>
  <si>
    <t>B66101221</t>
  </si>
  <si>
    <t>NOVARIA ARTISTS SL</t>
  </si>
  <si>
    <t>B66919028</t>
  </si>
  <si>
    <t>OPTIMA TECHNICAL SERVICES, S.A.</t>
  </si>
  <si>
    <t>A08821415</t>
  </si>
  <si>
    <t>ORTOTECNICA AXIS S.L.</t>
  </si>
  <si>
    <t>B64212277</t>
  </si>
  <si>
    <t>PASTISSERIA AVEDA, SL.</t>
  </si>
  <si>
    <t>B66356916</t>
  </si>
  <si>
    <t>PINES ESPAÑOLA S.A.</t>
  </si>
  <si>
    <t>A08274003</t>
  </si>
  <si>
    <t>PLANA FABREGA SERVEIS SL</t>
  </si>
  <si>
    <t>B64516149</t>
  </si>
  <si>
    <t>PLANTA16 COMUNICACIO SL</t>
  </si>
  <si>
    <t>B66181637</t>
  </si>
  <si>
    <t>PROX ADVISORS SL</t>
  </si>
  <si>
    <t>B66568437</t>
  </si>
  <si>
    <t>PULIM, S.A.</t>
  </si>
  <si>
    <t>A08331290</t>
  </si>
  <si>
    <t>Passar via e.i,s.l</t>
  </si>
  <si>
    <t>B63060651</t>
  </si>
  <si>
    <t>Pecunium Capital, SL</t>
  </si>
  <si>
    <t>B66393315</t>
  </si>
  <si>
    <t>Petit Montjuïc S.L.</t>
  </si>
  <si>
    <t>B66827403</t>
  </si>
  <si>
    <t>Pidiscat, s. l.</t>
  </si>
  <si>
    <t>B61700381</t>
  </si>
  <si>
    <t>QUEST GLOBAL ENGINEERING ESPAÑA SL</t>
  </si>
  <si>
    <t>B83619767</t>
  </si>
  <si>
    <t>RAFAEL RIERA I ARAGO JARDINER, S.L.</t>
  </si>
  <si>
    <t>B62426481</t>
  </si>
  <si>
    <t>RESTAURANTE NOGAL, S.L.</t>
  </si>
  <si>
    <t>B63746697</t>
  </si>
  <si>
    <t>ROGASA CONSTRUCCIONES Y CONTRATAS S.A.U</t>
  </si>
  <si>
    <t>A58425760</t>
  </si>
  <si>
    <t>ROMA INFRAESTRUCTURES I SERVEIS, S.A.U.</t>
  </si>
  <si>
    <t>A25012386</t>
  </si>
  <si>
    <t>SAFEWORK, SOLUCIONES INTEGRALES DE SEGURIDAD, S.L.</t>
  </si>
  <si>
    <t>B61265492</t>
  </si>
  <si>
    <t>SEGURETAT ALIMENTARIA I SEGURETAT DE L'AIGUA SLU</t>
  </si>
  <si>
    <t>B63349591</t>
  </si>
  <si>
    <t>SEPRA SERVEI DE PREVENCIÓ INTEGRAL SCC</t>
  </si>
  <si>
    <t>F63097992</t>
  </si>
  <si>
    <t>SERTRAM,S.A.</t>
  </si>
  <si>
    <t>A08475899</t>
  </si>
  <si>
    <t>SERVEI D'ATENCIÓ A LA DEPENDENCIA SANT JOAN DE DÉU. FUNDACIÓ PRIVADA</t>
  </si>
  <si>
    <t>G65525180</t>
  </si>
  <si>
    <t>SIBALTRON EXPERIENCES S.L.</t>
  </si>
  <si>
    <t>B64740566</t>
  </si>
  <si>
    <t>SIETE PUERTAS, S.A.</t>
  </si>
  <si>
    <t>A08456667</t>
  </si>
  <si>
    <t>SINTESIS GLOBAL S.L</t>
  </si>
  <si>
    <t>B62313127</t>
  </si>
  <si>
    <t>SOFTWARE SELECCION</t>
  </si>
  <si>
    <t>B65169344</t>
  </si>
  <si>
    <t>SOM FUNDACIO CATALANA TUTELAR</t>
  </si>
  <si>
    <t>G58371907</t>
  </si>
  <si>
    <t>SPECIALISTERNE, S.L.</t>
  </si>
  <si>
    <t>B66075987</t>
  </si>
  <si>
    <t>SWELLON IMPORTS SL</t>
  </si>
  <si>
    <t>B65969180</t>
  </si>
  <si>
    <t>Serveis a les persones Encís Sccl</t>
  </si>
  <si>
    <t>F60137411</t>
  </si>
  <si>
    <t>Solucions Ultima Milla s.l.</t>
  </si>
  <si>
    <t>B65408395</t>
  </si>
  <si>
    <t>TEB D'HABITATGE, SCCL</t>
  </si>
  <si>
    <t>F62548888</t>
  </si>
  <si>
    <t>TEB SOLUCIONS, SCCL</t>
  </si>
  <si>
    <t>F65203069</t>
  </si>
  <si>
    <t>TELEFONOS RESISTENTES S.L.</t>
  </si>
  <si>
    <t>B67246108</t>
  </si>
  <si>
    <t>TEMPLE GRUP CONSULTORS BCN SL</t>
  </si>
  <si>
    <t>B60223419</t>
  </si>
  <si>
    <t>THE BARCELONA THERAPY SERVICE SL</t>
  </si>
  <si>
    <t>B63439095</t>
  </si>
  <si>
    <t>TINTORERIA MIKA, S.L</t>
  </si>
  <si>
    <t>B62854880</t>
  </si>
  <si>
    <t>TRACKTIO GROUP, S.L.</t>
  </si>
  <si>
    <t>B66569906</t>
  </si>
  <si>
    <t>TRAPELLES SL</t>
  </si>
  <si>
    <t>B65949026</t>
  </si>
  <si>
    <t>TROQUELAJES RIOS S.C.P.</t>
  </si>
  <si>
    <t>J64782089</t>
  </si>
  <si>
    <t>Tiger Stores Spain, S.L.</t>
  </si>
  <si>
    <t>B85364495</t>
  </si>
  <si>
    <t>Tot Raval, Fundació Privada</t>
  </si>
  <si>
    <t>G62860796</t>
  </si>
  <si>
    <t>V3RTICE MARQUETING SL</t>
  </si>
  <si>
    <t>B66207135</t>
  </si>
  <si>
    <t>XARXA AMBIENTAL, SCCL</t>
  </si>
  <si>
    <t>F65083123</t>
  </si>
  <si>
    <t>e3 Solinteg SL</t>
  </si>
  <si>
    <t>B65281131</t>
  </si>
  <si>
    <t>****0092*</t>
  </si>
  <si>
    <t>****9068*</t>
  </si>
  <si>
    <t>****8815*</t>
  </si>
  <si>
    <t>****6830*</t>
  </si>
  <si>
    <t>****3463*</t>
  </si>
  <si>
    <t>****0458*</t>
  </si>
  <si>
    <t>****8161*</t>
  </si>
  <si>
    <t>****4052*</t>
  </si>
  <si>
    <t>****0823*</t>
  </si>
  <si>
    <t>****6719*</t>
  </si>
  <si>
    <t>****0699*</t>
  </si>
  <si>
    <t>****0287*</t>
  </si>
  <si>
    <t>****6100*</t>
  </si>
  <si>
    <t>****4924*</t>
  </si>
  <si>
    <t>****9824*</t>
  </si>
  <si>
    <t>****1323*</t>
  </si>
  <si>
    <t>****4455*</t>
  </si>
  <si>
    <t>****8317*</t>
  </si>
  <si>
    <t>****1866*</t>
  </si>
  <si>
    <t>****9240*</t>
  </si>
  <si>
    <t>****8200*</t>
  </si>
  <si>
    <t>****5420*</t>
  </si>
  <si>
    <t>****6153*</t>
  </si>
  <si>
    <t>****2796*</t>
  </si>
  <si>
    <t>****9516*</t>
  </si>
  <si>
    <t>****8385*</t>
  </si>
  <si>
    <t>****6569*</t>
  </si>
  <si>
    <t>****3000*</t>
  </si>
  <si>
    <t>****0072*</t>
  </si>
  <si>
    <t>****6551*</t>
  </si>
  <si>
    <t>****2691*</t>
  </si>
  <si>
    <t>****8760*</t>
  </si>
  <si>
    <t>****1174*</t>
  </si>
  <si>
    <t>****0584*</t>
  </si>
  <si>
    <t>ASE</t>
  </si>
  <si>
    <t>BGJ</t>
  </si>
  <si>
    <t>CBA</t>
  </si>
  <si>
    <t>CTG</t>
  </si>
  <si>
    <t>DVJ</t>
  </si>
  <si>
    <t>DBL</t>
  </si>
  <si>
    <t>DHV</t>
  </si>
  <si>
    <t>ESE</t>
  </si>
  <si>
    <t>ESD</t>
  </si>
  <si>
    <t>EGG</t>
  </si>
  <si>
    <t>EHP</t>
  </si>
  <si>
    <t>HNH</t>
  </si>
  <si>
    <t>IVF</t>
  </si>
  <si>
    <t>JFS</t>
  </si>
  <si>
    <t>JLS</t>
  </si>
  <si>
    <t>JJR</t>
  </si>
  <si>
    <t>MDL</t>
  </si>
  <si>
    <t>MTG</t>
  </si>
  <si>
    <t xml:space="preserve">MC </t>
  </si>
  <si>
    <t>MVÁ</t>
  </si>
  <si>
    <t>MRP</t>
  </si>
  <si>
    <t>MAC</t>
  </si>
  <si>
    <t>NGA</t>
  </si>
  <si>
    <t>NSV</t>
  </si>
  <si>
    <t xml:space="preserve">OK </t>
  </si>
  <si>
    <t>P/Q</t>
  </si>
  <si>
    <t>RBC</t>
  </si>
  <si>
    <t xml:space="preserve">RC </t>
  </si>
  <si>
    <t>RSd</t>
  </si>
  <si>
    <t>SQA</t>
  </si>
  <si>
    <t>SDC</t>
  </si>
  <si>
    <t>TKF</t>
  </si>
  <si>
    <t xml:space="preserve">TA </t>
  </si>
  <si>
    <t xml:space="preserve">TN </t>
  </si>
  <si>
    <r>
      <rPr>
        <i/>
        <vertAlign val="superscript"/>
        <sz val="9"/>
        <color indexed="10"/>
        <rFont val="Arial"/>
        <family val="2"/>
      </rPr>
      <t>(3)</t>
    </r>
    <r>
      <rPr>
        <i/>
        <vertAlign val="superscript"/>
        <sz val="9"/>
        <color indexed="8"/>
        <rFont val="Arial"/>
        <family val="2"/>
      </rPr>
      <t xml:space="preserve"> </t>
    </r>
    <r>
      <rPr>
        <i/>
        <sz val="9"/>
        <color indexed="8"/>
        <rFont val="Arial"/>
        <family val="2"/>
      </rPr>
      <t>L'import concedit correspon a l'import de la fase "D" comptabilitzat i aprovat, de totes les anualitats que comprengui la resolució.</t>
    </r>
  </si>
  <si>
    <t>TRANSFERÈNCIES ENS PÚBLICS I ALTRES (p.ex. Convenis Educatius...)</t>
  </si>
  <si>
    <t>AJUTS</t>
  </si>
  <si>
    <t>SUBVENCIONS NOMINATIVES</t>
  </si>
  <si>
    <t>SUBVENCIONS DIRECTES (amb o sense CONVENI)</t>
  </si>
  <si>
    <r>
      <rPr>
        <i/>
        <vertAlign val="superscript"/>
        <sz val="9"/>
        <color indexed="10"/>
        <rFont val="Arial"/>
        <family val="2"/>
      </rPr>
      <t>(1)</t>
    </r>
    <r>
      <rPr>
        <i/>
        <sz val="9"/>
        <color indexed="10"/>
        <rFont val="Arial"/>
        <family val="2"/>
      </rPr>
      <t xml:space="preserve"> </t>
    </r>
    <r>
      <rPr>
        <i/>
        <sz val="9"/>
        <color indexed="8"/>
        <rFont val="Arial"/>
        <family val="2"/>
      </rPr>
      <t>Informació de cada una de les subvencions</t>
    </r>
    <r>
      <rPr>
        <i/>
        <sz val="9"/>
        <color indexed="60"/>
        <rFont val="Arial"/>
        <family val="2"/>
      </rPr>
      <t xml:space="preserve"> </t>
    </r>
    <r>
      <rPr>
        <b/>
        <i/>
        <sz val="9"/>
        <color rgb="FFFF0000"/>
        <rFont val="Arial"/>
        <family val="2"/>
      </rPr>
      <t>atorgades de gener a desembre de 2019</t>
    </r>
    <r>
      <rPr>
        <b/>
        <i/>
        <sz val="9"/>
        <color indexed="8"/>
        <rFont val="Arial"/>
        <family val="2"/>
      </rPr>
      <t xml:space="preserve"> </t>
    </r>
    <r>
      <rPr>
        <i/>
        <sz val="9"/>
        <color indexed="8"/>
        <rFont val="Arial"/>
        <family val="2"/>
      </rPr>
      <t>i classificades segons la següent tipologia :</t>
    </r>
  </si>
  <si>
    <t xml:space="preserve">TOTAL </t>
  </si>
  <si>
    <t>Quota participacio CCLIJ any 2019</t>
  </si>
  <si>
    <t>V08983751</t>
  </si>
  <si>
    <t>CONSELL CATALA LLIBRE INF.JUVENIL</t>
  </si>
  <si>
    <t>20190209_1</t>
  </si>
  <si>
    <t>Refacturació sub.electric SSCC - 08/2019 a 12/2019</t>
  </si>
  <si>
    <t>P5890006I</t>
  </si>
  <si>
    <t>INST. MPAL. CULTURA</t>
  </si>
  <si>
    <t>20190526_1</t>
  </si>
  <si>
    <t>Aportacio fons anual CCOO</t>
  </si>
  <si>
    <t>G08496606</t>
  </si>
  <si>
    <t>CC.OO.</t>
  </si>
  <si>
    <t>20190524</t>
  </si>
  <si>
    <t>Transf.DIBA duplicat carnet - 2019</t>
  </si>
  <si>
    <t>P0800000B</t>
  </si>
  <si>
    <t>DIPUTACIO DE BARCELONA</t>
  </si>
  <si>
    <t>20190525</t>
  </si>
  <si>
    <t>Refacturació telefonia mòbil - 01/2019 a 12/2019</t>
  </si>
  <si>
    <t>20190527_1</t>
  </si>
  <si>
    <t>Refacturacio sub.energetic SSCC - 12/2018 a 07/2019</t>
  </si>
  <si>
    <t>20190503_1</t>
  </si>
  <si>
    <t>Conveni sales d'estudi 2019</t>
  </si>
  <si>
    <t>P0801900B</t>
  </si>
  <si>
    <t>AJUNTAMENT BARCELONA</t>
  </si>
  <si>
    <t>20190254</t>
  </si>
  <si>
    <t>Data d'atorgament</t>
  </si>
  <si>
    <r>
      <t xml:space="preserve">Import concedit  
</t>
    </r>
    <r>
      <rPr>
        <b/>
        <vertAlign val="superscript"/>
        <sz val="10"/>
        <color indexed="10"/>
        <rFont val="Arial"/>
        <family val="2"/>
      </rPr>
      <t>(2)</t>
    </r>
  </si>
  <si>
    <t>Objecte/concepte de la subvenció</t>
  </si>
  <si>
    <t>NIF beneficiari</t>
  </si>
  <si>
    <t>Nom del  beneficiari 
de la subvenció</t>
  </si>
  <si>
    <t>Codi de subvenció o núm.  Exp.</t>
  </si>
  <si>
    <r>
      <t xml:space="preserve">Tipologia </t>
    </r>
    <r>
      <rPr>
        <b/>
        <vertAlign val="superscript"/>
        <sz val="10"/>
        <color indexed="10"/>
        <rFont val="Arial"/>
        <family val="2"/>
      </rPr>
      <t>(1)</t>
    </r>
  </si>
  <si>
    <t>ens</t>
  </si>
  <si>
    <r>
      <t>Relació de  les subvencions i transferències</t>
    </r>
    <r>
      <rPr>
        <b/>
        <sz val="12"/>
        <color indexed="60"/>
        <rFont val="Arial"/>
        <family val="2"/>
      </rPr>
      <t xml:space="preserve"> (cap IV i cap VII)</t>
    </r>
    <r>
      <rPr>
        <b/>
        <sz val="12"/>
        <color indexed="8"/>
        <rFont val="Arial"/>
        <family val="2"/>
      </rPr>
      <t xml:space="preserve"> concedides i aprovades en el període corresponent.</t>
    </r>
  </si>
  <si>
    <t>SUBVENCIONS ATORGADES EN EL PERÍODE: 01.01.2019 al 31.12.2019</t>
  </si>
  <si>
    <t>CONSORCI DE BIBLIOTEQUES DE BARCELONA</t>
  </si>
  <si>
    <t>TRANSFERÈNCIA A ENS PÚBLICS I ALTRES</t>
  </si>
  <si>
    <t>APORTACIÓ PROGRAMA ILAB</t>
  </si>
  <si>
    <t>25.07.2019</t>
  </si>
  <si>
    <t>INDEX ENTITATS ADJUNTES AMB DADES SUBVENCIONS 2019 NO INTEGRADES EN CERCADOR</t>
  </si>
  <si>
    <t xml:space="preserve">CONSORCI DE BIBLIOTEQUES DE BARCELONA </t>
  </si>
  <si>
    <t>BIT HABITAT</t>
  </si>
  <si>
    <t>Ens participat</t>
  </si>
  <si>
    <t>Ajuntament de Barcelona gestionades per BARCELONA ACTIVA SA.</t>
  </si>
  <si>
    <t>Gerència de Presidència i Economia - BASA</t>
  </si>
  <si>
    <t>Agència Energia Barcelona</t>
  </si>
  <si>
    <t>AEUB</t>
  </si>
  <si>
    <t>CONVENI FORMACIÓ</t>
  </si>
  <si>
    <t>E19/060</t>
  </si>
  <si>
    <t>E19/020</t>
  </si>
  <si>
    <t>E18/114</t>
  </si>
  <si>
    <t>CENTRE GESTOR:</t>
  </si>
  <si>
    <t>Utilització del prototip TO-SDE19 com a living lab en temes d'energia</t>
  </si>
  <si>
    <t>Q0818003F</t>
  </si>
  <si>
    <t>UPC (Univeristat Politècnica de Catalunya)</t>
  </si>
  <si>
    <t>2019C002</t>
  </si>
  <si>
    <t xml:space="preserve">SUBVENCIONS DIRECTES </t>
  </si>
  <si>
    <t>Agència d'Energia de Barcelona</t>
  </si>
  <si>
    <t>MACBA</t>
  </si>
  <si>
    <t>CONSORCI MUSEU D'ART CONTEMPORANI DE BARCELONA</t>
  </si>
  <si>
    <r>
      <t>Codi Econòmic (cap. IV -VII)</t>
    </r>
    <r>
      <rPr>
        <b/>
        <sz val="10"/>
        <color indexed="10"/>
        <rFont val="Arial"/>
        <family val="2"/>
      </rPr>
      <t xml:space="preserve"> </t>
    </r>
    <r>
      <rPr>
        <b/>
        <vertAlign val="superscript"/>
        <sz val="10"/>
        <color indexed="10"/>
        <rFont val="Arial"/>
        <family val="2"/>
      </rPr>
      <t>(3)</t>
    </r>
  </si>
  <si>
    <t>Plurianual
SI/NO</t>
  </si>
  <si>
    <t>Justificació
SI/NO</t>
  </si>
  <si>
    <r>
      <t>Fons de finançament (Ajt Bcn o altres)</t>
    </r>
    <r>
      <rPr>
        <b/>
        <sz val="10"/>
        <color indexed="10"/>
        <rFont val="Arial"/>
        <family val="2"/>
      </rPr>
      <t xml:space="preserve"> </t>
    </r>
    <r>
      <rPr>
        <b/>
        <vertAlign val="superscript"/>
        <sz val="10"/>
        <color indexed="10"/>
        <rFont val="Arial"/>
        <family val="2"/>
      </rPr>
      <t>(4)</t>
    </r>
  </si>
  <si>
    <t>atorgat 2015</t>
  </si>
  <si>
    <t>SUBVENCIONS DIRECTES</t>
  </si>
  <si>
    <t>C2019-20</t>
  </si>
  <si>
    <t>Aacollida del jovent migrant al Raval</t>
  </si>
  <si>
    <t>Capítol 4. Art. 48000</t>
  </si>
  <si>
    <t>NO</t>
  </si>
  <si>
    <t>SI</t>
  </si>
  <si>
    <t>Altres</t>
  </si>
  <si>
    <t>TRANSFERÈNCIES ENS PÚBLICS I ALTRES</t>
  </si>
  <si>
    <t>CR2018-31</t>
  </si>
  <si>
    <t>Pràctiques acadèmiques externes d'estudiants</t>
  </si>
  <si>
    <t>Capítol 4. Art. 48001</t>
  </si>
  <si>
    <t>CR2018-37</t>
  </si>
  <si>
    <t>CR2018-38</t>
  </si>
  <si>
    <t>CR2018-40</t>
  </si>
  <si>
    <t>CR2018-41</t>
  </si>
  <si>
    <t>CR2018-42</t>
  </si>
  <si>
    <t>CR2018-44</t>
  </si>
  <si>
    <t>CR2018-57</t>
  </si>
  <si>
    <t>CR2018-60</t>
  </si>
  <si>
    <t>CR2018-63</t>
  </si>
  <si>
    <t>CR2018-64</t>
  </si>
  <si>
    <t>CR2018-65</t>
  </si>
  <si>
    <t>CR2018-66</t>
  </si>
  <si>
    <t>CR2019-01</t>
  </si>
  <si>
    <t>CR2019-04</t>
  </si>
  <si>
    <t>CR2019-05</t>
  </si>
  <si>
    <t>CR2019-06</t>
  </si>
  <si>
    <t>CR2019-07</t>
  </si>
  <si>
    <t>CR2019-08</t>
  </si>
  <si>
    <t>CR2019-09</t>
  </si>
  <si>
    <t>CR2019-10</t>
  </si>
  <si>
    <t>CR2019-11</t>
  </si>
  <si>
    <t>CR2019-12</t>
  </si>
  <si>
    <t>CR2019-17</t>
  </si>
  <si>
    <t>CR2019-18</t>
  </si>
  <si>
    <t>CR2019-22</t>
  </si>
  <si>
    <t>CR2019-25</t>
  </si>
  <si>
    <t>CR2019-28</t>
  </si>
  <si>
    <t>CR2019-29</t>
  </si>
  <si>
    <t>CR2019-31</t>
  </si>
  <si>
    <t>CR2019-34</t>
  </si>
  <si>
    <t>CR2019-35</t>
  </si>
  <si>
    <t>CR2019-36</t>
  </si>
  <si>
    <t>CR2019-37</t>
  </si>
  <si>
    <t>CR2019-42</t>
  </si>
  <si>
    <t>CR2019-43</t>
  </si>
  <si>
    <t>CR2019-44</t>
  </si>
  <si>
    <t>CR2019-45</t>
  </si>
  <si>
    <t>CR2019-46</t>
  </si>
  <si>
    <t>CR2019-48</t>
  </si>
  <si>
    <t>CR2019-49</t>
  </si>
  <si>
    <t>CR2019-50</t>
  </si>
  <si>
    <t>CR2019-51</t>
  </si>
  <si>
    <t>CR2019-52</t>
  </si>
  <si>
    <t>CR2019-54</t>
  </si>
  <si>
    <t>CR2019-55</t>
  </si>
  <si>
    <t>CR2019-60</t>
  </si>
  <si>
    <t>CR2019-61</t>
  </si>
  <si>
    <t>CR2019-62</t>
  </si>
  <si>
    <t>CR2019-67</t>
  </si>
  <si>
    <t>CR2019-69</t>
  </si>
  <si>
    <t>C46026</t>
  </si>
  <si>
    <t>C2019-14</t>
  </si>
  <si>
    <t>Asociación de Amigos del Museo Nacional de Bellas Artes de Buenos Aires</t>
  </si>
  <si>
    <t>AR30517089849</t>
  </si>
  <si>
    <t>Itinerància exposició Joan Brossa (1919 – 1998) a Buenos Aires</t>
  </si>
  <si>
    <t>Capítol 4. Art. 49000</t>
  </si>
  <si>
    <t>Generalitat de Catalunya</t>
  </si>
  <si>
    <t>C2019-21</t>
  </si>
  <si>
    <t>Museo de Arte de Sâo Paulo Assis Chateaubriand</t>
  </si>
  <si>
    <t>BR60664745000187</t>
  </si>
  <si>
    <t>Exposició itinerant de l’artista Gego (Gertrud Louise Goldschmidt)</t>
  </si>
  <si>
    <t>RTD</t>
  </si>
  <si>
    <t>ÁPP</t>
  </si>
  <si>
    <t>APP</t>
  </si>
  <si>
    <t>SCS</t>
  </si>
  <si>
    <t>ULV</t>
  </si>
  <si>
    <t>BSB</t>
  </si>
  <si>
    <t>JTI</t>
  </si>
  <si>
    <t>JBC</t>
  </si>
  <si>
    <t>GBM</t>
  </si>
  <si>
    <t>SLP</t>
  </si>
  <si>
    <t>EAY</t>
  </si>
  <si>
    <t>NBR</t>
  </si>
  <si>
    <t>MRL</t>
  </si>
  <si>
    <t>LES</t>
  </si>
  <si>
    <t>MAN</t>
  </si>
  <si>
    <t>BMG</t>
  </si>
  <si>
    <t>EPS</t>
  </si>
  <si>
    <t>CSS</t>
  </si>
  <si>
    <t>MGC</t>
  </si>
  <si>
    <t>AGR</t>
  </si>
  <si>
    <t>IRP</t>
  </si>
  <si>
    <t>JTG</t>
  </si>
  <si>
    <t>GMG</t>
  </si>
  <si>
    <t>HCB</t>
  </si>
  <si>
    <t>RRR</t>
  </si>
  <si>
    <t xml:space="preserve">SP </t>
  </si>
  <si>
    <t>RLS</t>
  </si>
  <si>
    <t>JJC</t>
  </si>
  <si>
    <t xml:space="preserve">NG </t>
  </si>
  <si>
    <t>NBG</t>
  </si>
  <si>
    <t>ASM</t>
  </si>
  <si>
    <t xml:space="preserve">CS </t>
  </si>
  <si>
    <t>CSQ</t>
  </si>
  <si>
    <t>****8021*</t>
  </si>
  <si>
    <t>****3861*</t>
  </si>
  <si>
    <t>****0772*</t>
  </si>
  <si>
    <t>****1414*</t>
  </si>
  <si>
    <t>****3645*</t>
  </si>
  <si>
    <t>****2980*</t>
  </si>
  <si>
    <t>****2159*</t>
  </si>
  <si>
    <t>****0225*</t>
  </si>
  <si>
    <t>****3632*</t>
  </si>
  <si>
    <t>****3480*</t>
  </si>
  <si>
    <t>****5833*</t>
  </si>
  <si>
    <t>****0669*</t>
  </si>
  <si>
    <t>****0913*</t>
  </si>
  <si>
    <t>****6254*</t>
  </si>
  <si>
    <t>****5874*</t>
  </si>
  <si>
    <t>****0979*</t>
  </si>
  <si>
    <t>****8335*</t>
  </si>
  <si>
    <t>****8284*</t>
  </si>
  <si>
    <t>****8039*</t>
  </si>
  <si>
    <t>****7478*</t>
  </si>
  <si>
    <t>****8739*</t>
  </si>
  <si>
    <t>****8040*</t>
  </si>
  <si>
    <t>****3636*</t>
  </si>
  <si>
    <t>****4933*</t>
  </si>
  <si>
    <t>****0379*</t>
  </si>
  <si>
    <t>****2438*</t>
  </si>
  <si>
    <t>****6785*</t>
  </si>
  <si>
    <t>****5076*</t>
  </si>
  <si>
    <t>****7555*</t>
  </si>
  <si>
    <t>****8232*</t>
  </si>
  <si>
    <t>****6914*</t>
  </si>
  <si>
    <t>****2192*</t>
  </si>
  <si>
    <t>****0177*</t>
  </si>
  <si>
    <t>****2874*</t>
  </si>
  <si>
    <t>****1067*</t>
  </si>
  <si>
    <t>****6328*</t>
  </si>
  <si>
    <t xml:space="preserve">AC </t>
  </si>
  <si>
    <t xml:space="preserve">FM </t>
  </si>
  <si>
    <t xml:space="preserve">GS </t>
  </si>
  <si>
    <t>Mercat Flors</t>
  </si>
  <si>
    <t>Ajud econòmic per acolliment estudiant en pràctiques</t>
  </si>
  <si>
    <t>sense núm. Expedient</t>
  </si>
  <si>
    <t>CONSORI DE L'AUDITORI I L'OQUESTRA</t>
  </si>
  <si>
    <t xml:space="preserve">CENTRE GESTOR: </t>
  </si>
  <si>
    <t>CONVENI DE PRÀCTIQUES GRANER</t>
  </si>
  <si>
    <t>NOMINA BECARIS</t>
  </si>
  <si>
    <t>CONVENI DE PRÀCTIQUES MERCAT</t>
  </si>
  <si>
    <t xml:space="preserve">Consorci Mercat de les Flors </t>
  </si>
  <si>
    <t>01.10.2019</t>
  </si>
  <si>
    <t>TAXES MATRÍCULA 2 TESINES CONVENI ETSAB UPC</t>
  </si>
  <si>
    <t>UNIVERSITAT POLITÈCNICA DE CATALUNYA</t>
  </si>
  <si>
    <t>SUBVENCIÓ DIRECTA</t>
  </si>
  <si>
    <t>TRANSFERÈNCIES ENS PÚLICS I ALTRES</t>
  </si>
  <si>
    <t>Fundació Bit Hàbitat</t>
  </si>
  <si>
    <t>****6404*</t>
  </si>
  <si>
    <t>****9170*</t>
  </si>
  <si>
    <t>****6236*</t>
  </si>
  <si>
    <t>****6205*</t>
  </si>
  <si>
    <t>ASP</t>
  </si>
  <si>
    <t>FLT</t>
  </si>
  <si>
    <t>SCD</t>
  </si>
  <si>
    <t>SOY</t>
  </si>
  <si>
    <t>****3877*</t>
  </si>
  <si>
    <t>****4540*</t>
  </si>
  <si>
    <t>****1531*</t>
  </si>
  <si>
    <t>CCM</t>
  </si>
  <si>
    <t>SAR</t>
  </si>
  <si>
    <t>NMG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</si>
</sst>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dd/mm/yyyy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rgb="FF000000"/>
      <name val="Arial"/>
      <family val="2"/>
    </font>
    <font>
      <i/>
      <vertAlign val="superscript"/>
      <sz val="9"/>
      <color indexed="10"/>
      <name val="Arial"/>
      <family val="2"/>
    </font>
    <font>
      <i/>
      <vertAlign val="superscript"/>
      <sz val="9"/>
      <color indexed="8"/>
      <name val="Arial"/>
      <family val="2"/>
    </font>
    <font>
      <i/>
      <sz val="9"/>
      <color indexed="8"/>
      <name val="Arial"/>
      <family val="2"/>
    </font>
    <font>
      <i/>
      <sz val="9"/>
      <color indexed="10"/>
      <name val="Arial"/>
      <family val="2"/>
    </font>
    <font>
      <sz val="9"/>
      <color rgb="FF000000"/>
      <name val="Calibri"/>
      <family val="2"/>
    </font>
    <font>
      <i/>
      <sz val="9"/>
      <color indexed="60"/>
      <name val="Arial"/>
      <family val="2"/>
    </font>
    <font>
      <b/>
      <i/>
      <sz val="9"/>
      <color rgb="FFFF0000"/>
      <name val="Arial"/>
      <family val="2"/>
    </font>
    <font>
      <b/>
      <i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10"/>
      <color rgb="FF000000"/>
      <name val="Arial"/>
      <family val="2"/>
    </font>
    <font>
      <b/>
      <vertAlign val="superscript"/>
      <sz val="10"/>
      <color indexed="10"/>
      <name val="Arial"/>
      <family val="2"/>
    </font>
    <font>
      <sz val="12"/>
      <color theme="1"/>
      <name val="Arial"/>
      <family val="2"/>
    </font>
    <font>
      <b/>
      <i/>
      <sz val="12"/>
      <color rgb="FFC00000"/>
      <name val="Arial"/>
      <family val="2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indexed="60"/>
      <name val="Arial"/>
      <family val="2"/>
    </font>
    <font>
      <b/>
      <sz val="12"/>
      <color indexed="8"/>
      <name val="Arial"/>
      <family val="2"/>
    </font>
    <font>
      <b/>
      <sz val="9"/>
      <color rgb="FFC00000"/>
      <name val="Arial"/>
      <family val="2"/>
    </font>
    <font>
      <b/>
      <sz val="14"/>
      <color rgb="FFC00000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0000"/>
      <name val="Calibri"/>
      <family val="2"/>
    </font>
    <font>
      <b/>
      <sz val="10"/>
      <color indexed="10"/>
      <name val="Arial"/>
      <family val="2"/>
    </font>
    <font>
      <sz val="9"/>
      <color rgb="FF201F1E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2" fillId="0" borderId="0"/>
  </cellStyleXfs>
  <cellXfs count="134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2" fillId="0" borderId="0" xfId="0" applyFont="1"/>
    <xf numFmtId="43" fontId="0" fillId="0" borderId="0" xfId="1" applyFont="1"/>
    <xf numFmtId="14" fontId="0" fillId="0" borderId="0" xfId="0" applyNumberFormat="1"/>
    <xf numFmtId="0" fontId="0" fillId="0" borderId="1" xfId="0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indent="3"/>
    </xf>
    <xf numFmtId="0" fontId="4" fillId="0" borderId="0" xfId="0" applyFont="1" applyAlignment="1">
      <alignment vertical="center"/>
    </xf>
    <xf numFmtId="0" fontId="3" fillId="0" borderId="0" xfId="0" applyFont="1" applyBorder="1" applyAlignment="1"/>
    <xf numFmtId="0" fontId="13" fillId="0" borderId="2" xfId="0" applyFont="1" applyBorder="1"/>
    <xf numFmtId="0" fontId="13" fillId="0" borderId="3" xfId="0" applyFont="1" applyBorder="1" applyAlignment="1"/>
    <xf numFmtId="0" fontId="3" fillId="0" borderId="4" xfId="0" applyFont="1" applyBorder="1"/>
    <xf numFmtId="0" fontId="3" fillId="0" borderId="5" xfId="0" applyFont="1" applyBorder="1"/>
    <xf numFmtId="0" fontId="14" fillId="0" borderId="0" xfId="0" applyFont="1"/>
    <xf numFmtId="0" fontId="3" fillId="0" borderId="1" xfId="0" applyFont="1" applyBorder="1"/>
    <xf numFmtId="0" fontId="3" fillId="0" borderId="6" xfId="0" applyFont="1" applyBorder="1"/>
    <xf numFmtId="0" fontId="3" fillId="0" borderId="1" xfId="0" applyFont="1" applyFill="1" applyBorder="1"/>
    <xf numFmtId="49" fontId="3" fillId="0" borderId="1" xfId="0" applyNumberFormat="1" applyFont="1" applyFill="1" applyBorder="1"/>
    <xf numFmtId="164" fontId="3" fillId="0" borderId="1" xfId="0" applyNumberFormat="1" applyFont="1" applyFill="1" applyBorder="1"/>
    <xf numFmtId="4" fontId="3" fillId="0" borderId="1" xfId="0" applyNumberFormat="1" applyFont="1" applyFill="1" applyBorder="1"/>
    <xf numFmtId="0" fontId="3" fillId="0" borderId="7" xfId="0" applyFont="1" applyBorder="1"/>
    <xf numFmtId="0" fontId="17" fillId="0" borderId="0" xfId="0" applyFont="1"/>
    <xf numFmtId="0" fontId="18" fillId="0" borderId="0" xfId="0" applyFont="1"/>
    <xf numFmtId="0" fontId="17" fillId="0" borderId="0" xfId="0" applyFont="1" applyFill="1"/>
    <xf numFmtId="0" fontId="19" fillId="0" borderId="0" xfId="0" applyFont="1" applyFill="1"/>
    <xf numFmtId="0" fontId="17" fillId="3" borderId="0" xfId="0" applyFont="1" applyFill="1"/>
    <xf numFmtId="0" fontId="18" fillId="3" borderId="0" xfId="0" applyFont="1" applyFill="1"/>
    <xf numFmtId="0" fontId="19" fillId="3" borderId="0" xfId="0" applyFont="1" applyFill="1"/>
    <xf numFmtId="0" fontId="3" fillId="0" borderId="0" xfId="0" applyFont="1" applyAlignment="1"/>
    <xf numFmtId="0" fontId="3" fillId="0" borderId="0" xfId="0" applyFont="1" applyFill="1" applyAlignment="1"/>
    <xf numFmtId="0" fontId="3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8" fillId="0" borderId="0" xfId="0" applyFont="1"/>
    <xf numFmtId="0" fontId="27" fillId="4" borderId="10" xfId="0" applyFont="1" applyFill="1" applyBorder="1"/>
    <xf numFmtId="4" fontId="13" fillId="0" borderId="2" xfId="0" applyNumberFormat="1" applyFont="1" applyBorder="1"/>
    <xf numFmtId="4" fontId="3" fillId="0" borderId="4" xfId="0" applyNumberFormat="1" applyFont="1" applyBorder="1"/>
    <xf numFmtId="4" fontId="3" fillId="0" borderId="1" xfId="0" applyNumberFormat="1" applyFont="1" applyBorder="1"/>
    <xf numFmtId="0" fontId="3" fillId="0" borderId="11" xfId="0" applyFont="1" applyBorder="1"/>
    <xf numFmtId="14" fontId="3" fillId="0" borderId="1" xfId="0" applyNumberFormat="1" applyFont="1" applyBorder="1"/>
    <xf numFmtId="14" fontId="3" fillId="0" borderId="11" xfId="0" applyNumberFormat="1" applyFont="1" applyBorder="1"/>
    <xf numFmtId="4" fontId="3" fillId="0" borderId="11" xfId="0" applyNumberFormat="1" applyFont="1" applyBorder="1"/>
    <xf numFmtId="0" fontId="19" fillId="0" borderId="0" xfId="0" applyFont="1"/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0" fontId="3" fillId="0" borderId="1" xfId="0" applyFont="1" applyFill="1" applyBorder="1" applyAlignment="1">
      <alignment wrapText="1"/>
    </xf>
    <xf numFmtId="0" fontId="18" fillId="0" borderId="0" xfId="0" applyFont="1" applyFill="1"/>
    <xf numFmtId="0" fontId="29" fillId="0" borderId="0" xfId="0" applyFont="1" applyAlignment="1">
      <alignment vertical="center"/>
    </xf>
    <xf numFmtId="0" fontId="3" fillId="0" borderId="11" xfId="0" applyFont="1" applyFill="1" applyBorder="1"/>
    <xf numFmtId="0" fontId="3" fillId="0" borderId="11" xfId="0" applyFont="1" applyBorder="1" applyAlignment="1">
      <alignment horizontal="left" vertical="top"/>
    </xf>
    <xf numFmtId="4" fontId="3" fillId="0" borderId="11" xfId="0" applyNumberFormat="1" applyFont="1" applyFill="1" applyBorder="1"/>
    <xf numFmtId="0" fontId="3" fillId="0" borderId="11" xfId="0" applyFont="1" applyBorder="1" applyAlignment="1">
      <alignment horizontal="left" vertical="top" wrapText="1"/>
    </xf>
    <xf numFmtId="0" fontId="3" fillId="0" borderId="15" xfId="0" applyFont="1" applyBorder="1"/>
    <xf numFmtId="0" fontId="3" fillId="0" borderId="1" xfId="0" applyFont="1" applyBorder="1" applyAlignment="1">
      <alignment horizontal="left" vertical="top" wrapText="1"/>
    </xf>
    <xf numFmtId="0" fontId="3" fillId="0" borderId="16" xfId="0" applyFont="1" applyBorder="1"/>
    <xf numFmtId="2" fontId="3" fillId="0" borderId="1" xfId="0" applyNumberFormat="1" applyFont="1" applyFill="1" applyBorder="1"/>
    <xf numFmtId="0" fontId="3" fillId="0" borderId="1" xfId="0" applyFont="1" applyFill="1" applyBorder="1" applyAlignment="1">
      <alignment horizontal="left"/>
    </xf>
    <xf numFmtId="0" fontId="31" fillId="0" borderId="1" xfId="0" applyFont="1" applyFill="1" applyBorder="1" applyAlignment="1">
      <alignment wrapText="1"/>
    </xf>
    <xf numFmtId="0" fontId="3" fillId="0" borderId="4" xfId="0" applyFont="1" applyFill="1" applyBorder="1"/>
    <xf numFmtId="0" fontId="31" fillId="0" borderId="4" xfId="0" applyFont="1" applyFill="1" applyBorder="1" applyAlignment="1">
      <alignment wrapText="1"/>
    </xf>
    <xf numFmtId="4" fontId="3" fillId="0" borderId="4" xfId="0" applyNumberFormat="1" applyFont="1" applyFill="1" applyBorder="1"/>
    <xf numFmtId="14" fontId="3" fillId="0" borderId="4" xfId="0" applyNumberFormat="1" applyFont="1" applyBorder="1"/>
    <xf numFmtId="0" fontId="3" fillId="0" borderId="4" xfId="0" applyFont="1" applyBorder="1" applyAlignment="1">
      <alignment horizontal="left" vertical="top" wrapText="1"/>
    </xf>
    <xf numFmtId="0" fontId="3" fillId="0" borderId="17" xfId="0" applyFont="1" applyBorder="1"/>
    <xf numFmtId="4" fontId="13" fillId="0" borderId="18" xfId="0" applyNumberFormat="1" applyFont="1" applyBorder="1"/>
    <xf numFmtId="0" fontId="3" fillId="0" borderId="0" xfId="0" applyFont="1" applyBorder="1"/>
    <xf numFmtId="4" fontId="3" fillId="0" borderId="0" xfId="0" applyNumberFormat="1" applyFont="1"/>
    <xf numFmtId="0" fontId="0" fillId="0" borderId="1" xfId="0" applyFill="1" applyBorder="1" applyAlignment="1" applyProtection="1">
      <alignment horizontal="left" vertical="center"/>
      <protection locked="0"/>
    </xf>
    <xf numFmtId="14" fontId="3" fillId="0" borderId="1" xfId="0" applyNumberFormat="1" applyFont="1" applyFill="1" applyBorder="1"/>
    <xf numFmtId="44" fontId="3" fillId="0" borderId="1" xfId="2" applyFont="1" applyBorder="1"/>
    <xf numFmtId="14" fontId="3" fillId="0" borderId="11" xfId="0" applyNumberFormat="1" applyFont="1" applyFill="1" applyBorder="1"/>
    <xf numFmtId="44" fontId="26" fillId="0" borderId="11" xfId="2" applyFont="1" applyFill="1" applyBorder="1"/>
    <xf numFmtId="0" fontId="29" fillId="0" borderId="0" xfId="0" applyFont="1" applyFill="1" applyAlignment="1">
      <alignment vertical="center"/>
    </xf>
    <xf numFmtId="0" fontId="26" fillId="0" borderId="7" xfId="0" applyFont="1" applyBorder="1"/>
    <xf numFmtId="0" fontId="26" fillId="0" borderId="11" xfId="0" applyFont="1" applyBorder="1"/>
    <xf numFmtId="4" fontId="26" fillId="0" borderId="1" xfId="0" applyNumberFormat="1" applyFont="1" applyBorder="1"/>
    <xf numFmtId="14" fontId="26" fillId="0" borderId="11" xfId="0" applyNumberFormat="1" applyFont="1" applyBorder="1"/>
    <xf numFmtId="0" fontId="26" fillId="0" borderId="6" xfId="0" applyFont="1" applyBorder="1"/>
    <xf numFmtId="0" fontId="26" fillId="0" borderId="1" xfId="0" applyFont="1" applyBorder="1"/>
    <xf numFmtId="0" fontId="26" fillId="0" borderId="0" xfId="0" applyFont="1" applyBorder="1"/>
    <xf numFmtId="43" fontId="26" fillId="0" borderId="0" xfId="1" applyFont="1" applyBorder="1"/>
    <xf numFmtId="14" fontId="26" fillId="0" borderId="0" xfId="0" applyNumberFormat="1" applyFont="1" applyBorder="1" applyAlignment="1">
      <alignment horizontal="right"/>
    </xf>
    <xf numFmtId="0" fontId="33" fillId="2" borderId="0" xfId="0" applyFont="1" applyFill="1"/>
    <xf numFmtId="43" fontId="33" fillId="2" borderId="0" xfId="1" applyFont="1" applyFill="1"/>
    <xf numFmtId="0" fontId="33" fillId="2" borderId="0" xfId="0" applyFont="1" applyFill="1" applyAlignment="1">
      <alignment horizontal="right"/>
    </xf>
    <xf numFmtId="0" fontId="33" fillId="0" borderId="0" xfId="0" applyFont="1"/>
    <xf numFmtId="0" fontId="34" fillId="0" borderId="0" xfId="0" applyFont="1" applyBorder="1"/>
    <xf numFmtId="0" fontId="34" fillId="0" borderId="0" xfId="0" applyFont="1" applyFill="1" applyBorder="1" applyAlignment="1" applyProtection="1">
      <alignment horizontal="center" vertical="center"/>
      <protection locked="0"/>
    </xf>
    <xf numFmtId="43" fontId="34" fillId="0" borderId="0" xfId="1" applyFont="1" applyBorder="1"/>
    <xf numFmtId="14" fontId="34" fillId="0" borderId="0" xfId="0" applyNumberFormat="1" applyFont="1" applyBorder="1" applyAlignment="1">
      <alignment horizontal="right"/>
    </xf>
    <xf numFmtId="0" fontId="34" fillId="0" borderId="0" xfId="0" applyFont="1"/>
    <xf numFmtId="0" fontId="26" fillId="0" borderId="0" xfId="0" applyFont="1" applyFill="1" applyBorder="1"/>
    <xf numFmtId="49" fontId="26" fillId="0" borderId="0" xfId="0" applyNumberFormat="1" applyFont="1" applyFill="1" applyBorder="1"/>
    <xf numFmtId="43" fontId="26" fillId="0" borderId="0" xfId="1" applyFont="1" applyFill="1" applyBorder="1"/>
    <xf numFmtId="164" fontId="26" fillId="0" borderId="0" xfId="0" applyNumberFormat="1" applyFont="1" applyFill="1" applyBorder="1" applyAlignment="1">
      <alignment horizontal="right"/>
    </xf>
    <xf numFmtId="0" fontId="26" fillId="0" borderId="0" xfId="0" applyFont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0" xfId="0" applyFont="1" applyFill="1" applyBorder="1" applyAlignment="1" applyProtection="1">
      <alignment horizontal="left" vertical="center"/>
      <protection locked="0"/>
    </xf>
    <xf numFmtId="14" fontId="26" fillId="0" borderId="0" xfId="0" applyNumberFormat="1" applyFont="1" applyFill="1" applyBorder="1"/>
    <xf numFmtId="43" fontId="34" fillId="0" borderId="0" xfId="1" applyFont="1"/>
    <xf numFmtId="0" fontId="34" fillId="0" borderId="0" xfId="0" applyFont="1" applyAlignment="1">
      <alignment horizontal="right"/>
    </xf>
    <xf numFmtId="0" fontId="27" fillId="0" borderId="0" xfId="0" applyFont="1" applyAlignment="1"/>
    <xf numFmtId="0" fontId="34" fillId="0" borderId="0" xfId="0" applyFont="1" applyFill="1"/>
    <xf numFmtId="0" fontId="15" fillId="0" borderId="9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9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3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</cellXfs>
  <cellStyles count="4">
    <cellStyle name="Coma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1:I334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8.7109375" style="97" bestFit="1" customWidth="1"/>
    <col min="2" max="2" width="29.28515625" style="97" bestFit="1" customWidth="1"/>
    <col min="3" max="3" width="10.140625" style="97" bestFit="1" customWidth="1"/>
    <col min="4" max="4" width="36.42578125" style="97" bestFit="1" customWidth="1"/>
    <col min="5" max="5" width="10.140625" style="97" bestFit="1" customWidth="1"/>
    <col min="6" max="6" width="51.85546875" style="97" bestFit="1" customWidth="1"/>
    <col min="7" max="7" width="14.7109375" style="106" bestFit="1" customWidth="1"/>
    <col min="8" max="8" width="15.85546875" style="107" bestFit="1" customWidth="1"/>
    <col min="9" max="9" width="33" style="97" bestFit="1" customWidth="1"/>
    <col min="10" max="16384" width="9.140625" style="97"/>
  </cols>
  <sheetData>
    <row r="1" spans="1:9" s="92" customFormat="1" x14ac:dyDescent="0.25">
      <c r="A1" s="89" t="s">
        <v>0</v>
      </c>
      <c r="B1" s="89" t="s">
        <v>2</v>
      </c>
      <c r="C1" s="89" t="s">
        <v>3</v>
      </c>
      <c r="D1" s="89" t="s">
        <v>4</v>
      </c>
      <c r="E1" s="89" t="s">
        <v>5</v>
      </c>
      <c r="F1" s="89" t="s">
        <v>6</v>
      </c>
      <c r="G1" s="90" t="s">
        <v>7</v>
      </c>
      <c r="H1" s="91" t="s">
        <v>8</v>
      </c>
      <c r="I1" s="89" t="s">
        <v>1</v>
      </c>
    </row>
    <row r="2" spans="1:9" x14ac:dyDescent="0.25">
      <c r="A2" s="93" t="s">
        <v>9</v>
      </c>
      <c r="B2" s="93" t="s">
        <v>11</v>
      </c>
      <c r="C2" s="93" t="s">
        <v>12</v>
      </c>
      <c r="D2" s="93" t="s">
        <v>13</v>
      </c>
      <c r="E2" s="94" t="s">
        <v>14</v>
      </c>
      <c r="F2" s="93" t="s">
        <v>15</v>
      </c>
      <c r="G2" s="95">
        <v>12000</v>
      </c>
      <c r="H2" s="96">
        <v>43826</v>
      </c>
      <c r="I2" s="93" t="s">
        <v>446</v>
      </c>
    </row>
    <row r="3" spans="1:9" x14ac:dyDescent="0.25">
      <c r="A3" s="93" t="s">
        <v>9</v>
      </c>
      <c r="B3" s="93" t="s">
        <v>11</v>
      </c>
      <c r="C3" s="93" t="s">
        <v>12</v>
      </c>
      <c r="D3" s="93" t="s">
        <v>16</v>
      </c>
      <c r="E3" s="94" t="s">
        <v>17</v>
      </c>
      <c r="F3" s="93" t="s">
        <v>15</v>
      </c>
      <c r="G3" s="95">
        <v>5000</v>
      </c>
      <c r="H3" s="96">
        <v>43525</v>
      </c>
      <c r="I3" s="93" t="s">
        <v>446</v>
      </c>
    </row>
    <row r="4" spans="1:9" x14ac:dyDescent="0.25">
      <c r="A4" s="93" t="s">
        <v>9</v>
      </c>
      <c r="B4" s="93" t="s">
        <v>11</v>
      </c>
      <c r="C4" s="93" t="s">
        <v>12</v>
      </c>
      <c r="D4" s="93" t="s">
        <v>18</v>
      </c>
      <c r="E4" s="94" t="s">
        <v>19</v>
      </c>
      <c r="F4" s="93" t="s">
        <v>15</v>
      </c>
      <c r="G4" s="95">
        <v>12000</v>
      </c>
      <c r="H4" s="96">
        <v>43525</v>
      </c>
      <c r="I4" s="93" t="s">
        <v>446</v>
      </c>
    </row>
    <row r="5" spans="1:9" x14ac:dyDescent="0.25">
      <c r="A5" s="93" t="s">
        <v>9</v>
      </c>
      <c r="B5" s="93" t="s">
        <v>11</v>
      </c>
      <c r="C5" s="93" t="s">
        <v>12</v>
      </c>
      <c r="D5" s="93" t="s">
        <v>20</v>
      </c>
      <c r="E5" s="94" t="s">
        <v>21</v>
      </c>
      <c r="F5" s="93" t="s">
        <v>15</v>
      </c>
      <c r="G5" s="95">
        <v>12000</v>
      </c>
      <c r="H5" s="96">
        <v>43619</v>
      </c>
      <c r="I5" s="93" t="s">
        <v>446</v>
      </c>
    </row>
    <row r="6" spans="1:9" x14ac:dyDescent="0.25">
      <c r="A6" s="93" t="s">
        <v>9</v>
      </c>
      <c r="B6" s="93" t="s">
        <v>11</v>
      </c>
      <c r="C6" s="93" t="s">
        <v>12</v>
      </c>
      <c r="D6" s="93" t="s">
        <v>22</v>
      </c>
      <c r="E6" s="94" t="s">
        <v>23</v>
      </c>
      <c r="F6" s="93" t="s">
        <v>15</v>
      </c>
      <c r="G6" s="95">
        <v>7500</v>
      </c>
      <c r="H6" s="96">
        <v>43619</v>
      </c>
      <c r="I6" s="93" t="s">
        <v>446</v>
      </c>
    </row>
    <row r="7" spans="1:9" x14ac:dyDescent="0.25">
      <c r="A7" s="93" t="s">
        <v>9</v>
      </c>
      <c r="B7" s="93" t="s">
        <v>11</v>
      </c>
      <c r="C7" s="93" t="s">
        <v>12</v>
      </c>
      <c r="D7" s="93" t="s">
        <v>24</v>
      </c>
      <c r="E7" s="94" t="s">
        <v>25</v>
      </c>
      <c r="F7" s="93" t="s">
        <v>15</v>
      </c>
      <c r="G7" s="95">
        <v>5000</v>
      </c>
      <c r="H7" s="96">
        <v>43619</v>
      </c>
      <c r="I7" s="93" t="s">
        <v>446</v>
      </c>
    </row>
    <row r="8" spans="1:9" x14ac:dyDescent="0.25">
      <c r="A8" s="93" t="s">
        <v>9</v>
      </c>
      <c r="B8" s="93" t="s">
        <v>11</v>
      </c>
      <c r="C8" s="93" t="s">
        <v>12</v>
      </c>
      <c r="D8" s="93" t="s">
        <v>26</v>
      </c>
      <c r="E8" s="94" t="s">
        <v>27</v>
      </c>
      <c r="F8" s="93" t="s">
        <v>15</v>
      </c>
      <c r="G8" s="95">
        <v>12000</v>
      </c>
      <c r="H8" s="96">
        <v>43564</v>
      </c>
      <c r="I8" s="93" t="s">
        <v>446</v>
      </c>
    </row>
    <row r="9" spans="1:9" x14ac:dyDescent="0.25">
      <c r="A9" s="93" t="s">
        <v>9</v>
      </c>
      <c r="B9" s="93" t="s">
        <v>11</v>
      </c>
      <c r="C9" s="93" t="s">
        <v>12</v>
      </c>
      <c r="D9" s="93" t="s">
        <v>28</v>
      </c>
      <c r="E9" s="94" t="s">
        <v>29</v>
      </c>
      <c r="F9" s="93" t="s">
        <v>15</v>
      </c>
      <c r="G9" s="95">
        <v>12000</v>
      </c>
      <c r="H9" s="96">
        <v>43776</v>
      </c>
      <c r="I9" s="93" t="s">
        <v>446</v>
      </c>
    </row>
    <row r="10" spans="1:9" x14ac:dyDescent="0.25">
      <c r="A10" s="93" t="s">
        <v>9</v>
      </c>
      <c r="B10" s="93" t="s">
        <v>11</v>
      </c>
      <c r="C10" s="93" t="s">
        <v>12</v>
      </c>
      <c r="D10" s="93" t="s">
        <v>30</v>
      </c>
      <c r="E10" s="94" t="s">
        <v>31</v>
      </c>
      <c r="F10" s="93" t="s">
        <v>15</v>
      </c>
      <c r="G10" s="95">
        <v>10000</v>
      </c>
      <c r="H10" s="96">
        <v>43619</v>
      </c>
      <c r="I10" s="93" t="s">
        <v>446</v>
      </c>
    </row>
    <row r="11" spans="1:9" x14ac:dyDescent="0.25">
      <c r="A11" s="93" t="s">
        <v>9</v>
      </c>
      <c r="B11" s="93" t="s">
        <v>11</v>
      </c>
      <c r="C11" s="93" t="s">
        <v>12</v>
      </c>
      <c r="D11" s="93" t="s">
        <v>32</v>
      </c>
      <c r="E11" s="94" t="s">
        <v>33</v>
      </c>
      <c r="F11" s="93" t="s">
        <v>15</v>
      </c>
      <c r="G11" s="95">
        <v>12000</v>
      </c>
      <c r="H11" s="96">
        <v>43525</v>
      </c>
      <c r="I11" s="93" t="s">
        <v>446</v>
      </c>
    </row>
    <row r="12" spans="1:9" x14ac:dyDescent="0.25">
      <c r="A12" s="93" t="s">
        <v>9</v>
      </c>
      <c r="B12" s="93" t="s">
        <v>11</v>
      </c>
      <c r="C12" s="93" t="s">
        <v>12</v>
      </c>
      <c r="D12" s="93" t="s">
        <v>32</v>
      </c>
      <c r="E12" s="94" t="s">
        <v>33</v>
      </c>
      <c r="F12" s="93" t="s">
        <v>15</v>
      </c>
      <c r="G12" s="95">
        <v>12000</v>
      </c>
      <c r="H12" s="96">
        <v>43525</v>
      </c>
      <c r="I12" s="93" t="s">
        <v>446</v>
      </c>
    </row>
    <row r="13" spans="1:9" x14ac:dyDescent="0.25">
      <c r="A13" s="93" t="s">
        <v>9</v>
      </c>
      <c r="B13" s="93" t="s">
        <v>11</v>
      </c>
      <c r="C13" s="93" t="s">
        <v>12</v>
      </c>
      <c r="D13" s="93" t="s">
        <v>32</v>
      </c>
      <c r="E13" s="94" t="s">
        <v>33</v>
      </c>
      <c r="F13" s="93" t="s">
        <v>15</v>
      </c>
      <c r="G13" s="95">
        <v>10000</v>
      </c>
      <c r="H13" s="96">
        <v>43525</v>
      </c>
      <c r="I13" s="93" t="s">
        <v>446</v>
      </c>
    </row>
    <row r="14" spans="1:9" x14ac:dyDescent="0.25">
      <c r="A14" s="93" t="s">
        <v>9</v>
      </c>
      <c r="B14" s="93" t="s">
        <v>11</v>
      </c>
      <c r="C14" s="93" t="s">
        <v>12</v>
      </c>
      <c r="D14" s="93" t="s">
        <v>32</v>
      </c>
      <c r="E14" s="94" t="s">
        <v>33</v>
      </c>
      <c r="F14" s="93" t="s">
        <v>15</v>
      </c>
      <c r="G14" s="95">
        <v>12000</v>
      </c>
      <c r="H14" s="96">
        <v>43525</v>
      </c>
      <c r="I14" s="93" t="s">
        <v>446</v>
      </c>
    </row>
    <row r="15" spans="1:9" x14ac:dyDescent="0.25">
      <c r="A15" s="93" t="s">
        <v>9</v>
      </c>
      <c r="B15" s="93" t="s">
        <v>11</v>
      </c>
      <c r="C15" s="93" t="s">
        <v>12</v>
      </c>
      <c r="D15" s="93" t="s">
        <v>32</v>
      </c>
      <c r="E15" s="94" t="s">
        <v>33</v>
      </c>
      <c r="F15" s="93" t="s">
        <v>15</v>
      </c>
      <c r="G15" s="95">
        <v>12000</v>
      </c>
      <c r="H15" s="96">
        <v>43564</v>
      </c>
      <c r="I15" s="93" t="s">
        <v>446</v>
      </c>
    </row>
    <row r="16" spans="1:9" x14ac:dyDescent="0.25">
      <c r="A16" s="93" t="s">
        <v>9</v>
      </c>
      <c r="B16" s="93" t="s">
        <v>11</v>
      </c>
      <c r="C16" s="93" t="s">
        <v>12</v>
      </c>
      <c r="D16" s="93" t="s">
        <v>32</v>
      </c>
      <c r="E16" s="94" t="s">
        <v>33</v>
      </c>
      <c r="F16" s="93" t="s">
        <v>15</v>
      </c>
      <c r="G16" s="95">
        <v>12000</v>
      </c>
      <c r="H16" s="96">
        <v>43525</v>
      </c>
      <c r="I16" s="93" t="s">
        <v>446</v>
      </c>
    </row>
    <row r="17" spans="1:9" x14ac:dyDescent="0.25">
      <c r="A17" s="93" t="s">
        <v>9</v>
      </c>
      <c r="B17" s="93" t="s">
        <v>11</v>
      </c>
      <c r="C17" s="93" t="s">
        <v>12</v>
      </c>
      <c r="D17" s="93" t="s">
        <v>32</v>
      </c>
      <c r="E17" s="94" t="s">
        <v>33</v>
      </c>
      <c r="F17" s="93" t="s">
        <v>15</v>
      </c>
      <c r="G17" s="95">
        <v>12000</v>
      </c>
      <c r="H17" s="96">
        <v>43826</v>
      </c>
      <c r="I17" s="93" t="s">
        <v>446</v>
      </c>
    </row>
    <row r="18" spans="1:9" x14ac:dyDescent="0.25">
      <c r="A18" s="93" t="s">
        <v>9</v>
      </c>
      <c r="B18" s="93" t="s">
        <v>11</v>
      </c>
      <c r="C18" s="93" t="s">
        <v>12</v>
      </c>
      <c r="D18" s="93" t="s">
        <v>32</v>
      </c>
      <c r="E18" s="94" t="s">
        <v>33</v>
      </c>
      <c r="F18" s="93" t="s">
        <v>15</v>
      </c>
      <c r="G18" s="95">
        <v>12000</v>
      </c>
      <c r="H18" s="96">
        <v>43525</v>
      </c>
      <c r="I18" s="93" t="s">
        <v>446</v>
      </c>
    </row>
    <row r="19" spans="1:9" x14ac:dyDescent="0.25">
      <c r="A19" s="93" t="s">
        <v>9</v>
      </c>
      <c r="B19" s="93" t="s">
        <v>11</v>
      </c>
      <c r="C19" s="93" t="s">
        <v>12</v>
      </c>
      <c r="D19" s="93" t="s">
        <v>32</v>
      </c>
      <c r="E19" s="94" t="s">
        <v>33</v>
      </c>
      <c r="F19" s="93" t="s">
        <v>15</v>
      </c>
      <c r="G19" s="95">
        <v>12000</v>
      </c>
      <c r="H19" s="96">
        <v>43525</v>
      </c>
      <c r="I19" s="93" t="s">
        <v>446</v>
      </c>
    </row>
    <row r="20" spans="1:9" x14ac:dyDescent="0.25">
      <c r="A20" s="93" t="s">
        <v>9</v>
      </c>
      <c r="B20" s="93" t="s">
        <v>11</v>
      </c>
      <c r="C20" s="93" t="s">
        <v>12</v>
      </c>
      <c r="D20" s="93" t="s">
        <v>34</v>
      </c>
      <c r="E20" s="94" t="s">
        <v>35</v>
      </c>
      <c r="F20" s="93" t="s">
        <v>15</v>
      </c>
      <c r="G20" s="95">
        <v>12000</v>
      </c>
      <c r="H20" s="96">
        <v>43525</v>
      </c>
      <c r="I20" s="93" t="s">
        <v>446</v>
      </c>
    </row>
    <row r="21" spans="1:9" x14ac:dyDescent="0.25">
      <c r="A21" s="93" t="s">
        <v>9</v>
      </c>
      <c r="B21" s="93" t="s">
        <v>11</v>
      </c>
      <c r="C21" s="93" t="s">
        <v>12</v>
      </c>
      <c r="D21" s="93" t="s">
        <v>36</v>
      </c>
      <c r="E21" s="94" t="s">
        <v>37</v>
      </c>
      <c r="F21" s="93" t="s">
        <v>15</v>
      </c>
      <c r="G21" s="95">
        <v>12000</v>
      </c>
      <c r="H21" s="96">
        <v>43619</v>
      </c>
      <c r="I21" s="93" t="s">
        <v>446</v>
      </c>
    </row>
    <row r="22" spans="1:9" x14ac:dyDescent="0.25">
      <c r="A22" s="93" t="s">
        <v>9</v>
      </c>
      <c r="B22" s="93" t="s">
        <v>11</v>
      </c>
      <c r="C22" s="93" t="s">
        <v>12</v>
      </c>
      <c r="D22" s="93" t="s">
        <v>38</v>
      </c>
      <c r="E22" s="94" t="s">
        <v>39</v>
      </c>
      <c r="F22" s="93" t="s">
        <v>15</v>
      </c>
      <c r="G22" s="95">
        <v>9000</v>
      </c>
      <c r="H22" s="96">
        <v>43826</v>
      </c>
      <c r="I22" s="93" t="s">
        <v>446</v>
      </c>
    </row>
    <row r="23" spans="1:9" x14ac:dyDescent="0.25">
      <c r="A23" s="93" t="s">
        <v>9</v>
      </c>
      <c r="B23" s="93" t="s">
        <v>11</v>
      </c>
      <c r="C23" s="93" t="s">
        <v>12</v>
      </c>
      <c r="D23" s="93" t="s">
        <v>40</v>
      </c>
      <c r="E23" s="94" t="s">
        <v>41</v>
      </c>
      <c r="F23" s="93" t="s">
        <v>15</v>
      </c>
      <c r="G23" s="95">
        <v>9000</v>
      </c>
      <c r="H23" s="96">
        <v>43776</v>
      </c>
      <c r="I23" s="93" t="s">
        <v>446</v>
      </c>
    </row>
    <row r="24" spans="1:9" x14ac:dyDescent="0.25">
      <c r="A24" s="93" t="s">
        <v>9</v>
      </c>
      <c r="B24" s="93" t="s">
        <v>11</v>
      </c>
      <c r="C24" s="93" t="s">
        <v>12</v>
      </c>
      <c r="D24" s="93" t="s">
        <v>42</v>
      </c>
      <c r="E24" s="94" t="s">
        <v>43</v>
      </c>
      <c r="F24" s="93" t="s">
        <v>15</v>
      </c>
      <c r="G24" s="95">
        <v>10000</v>
      </c>
      <c r="H24" s="96">
        <v>43564</v>
      </c>
      <c r="I24" s="93" t="s">
        <v>446</v>
      </c>
    </row>
    <row r="25" spans="1:9" x14ac:dyDescent="0.25">
      <c r="A25" s="93" t="s">
        <v>9</v>
      </c>
      <c r="B25" s="93" t="s">
        <v>11</v>
      </c>
      <c r="C25" s="93" t="s">
        <v>12</v>
      </c>
      <c r="D25" s="93" t="s">
        <v>42</v>
      </c>
      <c r="E25" s="94" t="s">
        <v>43</v>
      </c>
      <c r="F25" s="93" t="s">
        <v>15</v>
      </c>
      <c r="G25" s="95">
        <v>10000</v>
      </c>
      <c r="H25" s="96">
        <v>43525</v>
      </c>
      <c r="I25" s="93" t="s">
        <v>446</v>
      </c>
    </row>
    <row r="26" spans="1:9" x14ac:dyDescent="0.25">
      <c r="A26" s="93" t="s">
        <v>9</v>
      </c>
      <c r="B26" s="93" t="s">
        <v>11</v>
      </c>
      <c r="C26" s="93" t="s">
        <v>12</v>
      </c>
      <c r="D26" s="93" t="s">
        <v>44</v>
      </c>
      <c r="E26" s="94" t="s">
        <v>45</v>
      </c>
      <c r="F26" s="93" t="s">
        <v>15</v>
      </c>
      <c r="G26" s="95">
        <v>12000</v>
      </c>
      <c r="H26" s="96">
        <v>43776</v>
      </c>
      <c r="I26" s="93" t="s">
        <v>446</v>
      </c>
    </row>
    <row r="27" spans="1:9" x14ac:dyDescent="0.25">
      <c r="A27" s="93" t="s">
        <v>9</v>
      </c>
      <c r="B27" s="93" t="s">
        <v>11</v>
      </c>
      <c r="C27" s="93" t="s">
        <v>12</v>
      </c>
      <c r="D27" s="93" t="s">
        <v>44</v>
      </c>
      <c r="E27" s="94" t="s">
        <v>45</v>
      </c>
      <c r="F27" s="93" t="s">
        <v>15</v>
      </c>
      <c r="G27" s="95">
        <v>10000</v>
      </c>
      <c r="H27" s="96">
        <v>43776</v>
      </c>
      <c r="I27" s="93" t="s">
        <v>446</v>
      </c>
    </row>
    <row r="28" spans="1:9" x14ac:dyDescent="0.25">
      <c r="A28" s="93" t="s">
        <v>9</v>
      </c>
      <c r="B28" s="93" t="s">
        <v>11</v>
      </c>
      <c r="C28" s="93" t="s">
        <v>12</v>
      </c>
      <c r="D28" s="93" t="s">
        <v>46</v>
      </c>
      <c r="E28" s="94" t="s">
        <v>47</v>
      </c>
      <c r="F28" s="93" t="s">
        <v>15</v>
      </c>
      <c r="G28" s="95">
        <v>9000</v>
      </c>
      <c r="H28" s="96">
        <v>43564</v>
      </c>
      <c r="I28" s="93" t="s">
        <v>446</v>
      </c>
    </row>
    <row r="29" spans="1:9" x14ac:dyDescent="0.25">
      <c r="A29" s="93" t="s">
        <v>9</v>
      </c>
      <c r="B29" s="93" t="s">
        <v>11</v>
      </c>
      <c r="C29" s="93" t="s">
        <v>12</v>
      </c>
      <c r="D29" s="93" t="s">
        <v>48</v>
      </c>
      <c r="E29" s="94" t="s">
        <v>49</v>
      </c>
      <c r="F29" s="93" t="s">
        <v>15</v>
      </c>
      <c r="G29" s="95">
        <v>10000</v>
      </c>
      <c r="H29" s="96">
        <v>43525</v>
      </c>
      <c r="I29" s="93" t="s">
        <v>446</v>
      </c>
    </row>
    <row r="30" spans="1:9" x14ac:dyDescent="0.25">
      <c r="A30" s="93" t="s">
        <v>9</v>
      </c>
      <c r="B30" s="93" t="s">
        <v>11</v>
      </c>
      <c r="C30" s="93" t="s">
        <v>12</v>
      </c>
      <c r="D30" s="93" t="s">
        <v>50</v>
      </c>
      <c r="E30" s="94" t="s">
        <v>51</v>
      </c>
      <c r="F30" s="93" t="s">
        <v>15</v>
      </c>
      <c r="G30" s="95">
        <v>5000</v>
      </c>
      <c r="H30" s="96">
        <v>43826</v>
      </c>
      <c r="I30" s="93" t="s">
        <v>446</v>
      </c>
    </row>
    <row r="31" spans="1:9" x14ac:dyDescent="0.25">
      <c r="A31" s="93" t="s">
        <v>9</v>
      </c>
      <c r="B31" s="93" t="s">
        <v>11</v>
      </c>
      <c r="C31" s="93" t="s">
        <v>12</v>
      </c>
      <c r="D31" s="93" t="s">
        <v>362</v>
      </c>
      <c r="E31" s="94" t="s">
        <v>328</v>
      </c>
      <c r="F31" s="93" t="s">
        <v>15</v>
      </c>
      <c r="G31" s="95">
        <v>5000</v>
      </c>
      <c r="H31" s="96">
        <v>43826</v>
      </c>
      <c r="I31" s="93" t="s">
        <v>446</v>
      </c>
    </row>
    <row r="32" spans="1:9" x14ac:dyDescent="0.25">
      <c r="A32" s="93" t="s">
        <v>9</v>
      </c>
      <c r="B32" s="93" t="s">
        <v>11</v>
      </c>
      <c r="C32" s="93" t="s">
        <v>12</v>
      </c>
      <c r="D32" s="93" t="s">
        <v>52</v>
      </c>
      <c r="E32" s="94" t="s">
        <v>53</v>
      </c>
      <c r="F32" s="93" t="s">
        <v>15</v>
      </c>
      <c r="G32" s="95">
        <v>12000</v>
      </c>
      <c r="H32" s="96">
        <v>43776</v>
      </c>
      <c r="I32" s="93" t="s">
        <v>446</v>
      </c>
    </row>
    <row r="33" spans="1:9" x14ac:dyDescent="0.25">
      <c r="A33" s="93" t="s">
        <v>9</v>
      </c>
      <c r="B33" s="93" t="s">
        <v>11</v>
      </c>
      <c r="C33" s="93" t="s">
        <v>12</v>
      </c>
      <c r="D33" s="93" t="s">
        <v>54</v>
      </c>
      <c r="E33" s="94" t="s">
        <v>55</v>
      </c>
      <c r="F33" s="93" t="s">
        <v>15</v>
      </c>
      <c r="G33" s="95">
        <v>6000</v>
      </c>
      <c r="H33" s="96">
        <v>43619</v>
      </c>
      <c r="I33" s="93" t="s">
        <v>446</v>
      </c>
    </row>
    <row r="34" spans="1:9" x14ac:dyDescent="0.25">
      <c r="A34" s="93" t="s">
        <v>9</v>
      </c>
      <c r="B34" s="93" t="s">
        <v>11</v>
      </c>
      <c r="C34" s="93" t="s">
        <v>12</v>
      </c>
      <c r="D34" s="93" t="s">
        <v>54</v>
      </c>
      <c r="E34" s="94" t="s">
        <v>55</v>
      </c>
      <c r="F34" s="93" t="s">
        <v>15</v>
      </c>
      <c r="G34" s="95">
        <v>12000</v>
      </c>
      <c r="H34" s="96">
        <v>43619</v>
      </c>
      <c r="I34" s="93" t="s">
        <v>446</v>
      </c>
    </row>
    <row r="35" spans="1:9" x14ac:dyDescent="0.25">
      <c r="A35" s="93" t="s">
        <v>9</v>
      </c>
      <c r="B35" s="93" t="s">
        <v>11</v>
      </c>
      <c r="C35" s="93" t="s">
        <v>12</v>
      </c>
      <c r="D35" s="93" t="s">
        <v>56</v>
      </c>
      <c r="E35" s="94" t="s">
        <v>57</v>
      </c>
      <c r="F35" s="93" t="s">
        <v>15</v>
      </c>
      <c r="G35" s="95">
        <v>10000</v>
      </c>
      <c r="H35" s="96">
        <v>43826</v>
      </c>
      <c r="I35" s="93" t="s">
        <v>446</v>
      </c>
    </row>
    <row r="36" spans="1:9" x14ac:dyDescent="0.25">
      <c r="A36" s="93" t="s">
        <v>9</v>
      </c>
      <c r="B36" s="93" t="s">
        <v>11</v>
      </c>
      <c r="C36" s="93" t="s">
        <v>12</v>
      </c>
      <c r="D36" s="93" t="s">
        <v>58</v>
      </c>
      <c r="E36" s="94" t="s">
        <v>59</v>
      </c>
      <c r="F36" s="93" t="s">
        <v>15</v>
      </c>
      <c r="G36" s="95">
        <v>12000</v>
      </c>
      <c r="H36" s="96">
        <v>43564</v>
      </c>
      <c r="I36" s="93" t="s">
        <v>446</v>
      </c>
    </row>
    <row r="37" spans="1:9" x14ac:dyDescent="0.25">
      <c r="A37" s="93" t="s">
        <v>9</v>
      </c>
      <c r="B37" s="93" t="s">
        <v>11</v>
      </c>
      <c r="C37" s="93" t="s">
        <v>12</v>
      </c>
      <c r="D37" s="93" t="s">
        <v>363</v>
      </c>
      <c r="E37" s="94" t="s">
        <v>329</v>
      </c>
      <c r="F37" s="93" t="s">
        <v>15</v>
      </c>
      <c r="G37" s="95">
        <v>6000</v>
      </c>
      <c r="H37" s="96">
        <v>43525</v>
      </c>
      <c r="I37" s="93" t="s">
        <v>446</v>
      </c>
    </row>
    <row r="38" spans="1:9" x14ac:dyDescent="0.25">
      <c r="A38" s="93" t="s">
        <v>9</v>
      </c>
      <c r="B38" s="93" t="s">
        <v>11</v>
      </c>
      <c r="C38" s="93" t="s">
        <v>12</v>
      </c>
      <c r="D38" s="93" t="s">
        <v>60</v>
      </c>
      <c r="E38" s="94" t="s">
        <v>61</v>
      </c>
      <c r="F38" s="93" t="s">
        <v>15</v>
      </c>
      <c r="G38" s="95">
        <v>10000</v>
      </c>
      <c r="H38" s="96">
        <v>43564</v>
      </c>
      <c r="I38" s="93" t="s">
        <v>446</v>
      </c>
    </row>
    <row r="39" spans="1:9" x14ac:dyDescent="0.25">
      <c r="A39" s="93" t="s">
        <v>9</v>
      </c>
      <c r="B39" s="93" t="s">
        <v>11</v>
      </c>
      <c r="C39" s="93" t="s">
        <v>12</v>
      </c>
      <c r="D39" s="93" t="s">
        <v>62</v>
      </c>
      <c r="E39" s="94" t="s">
        <v>63</v>
      </c>
      <c r="F39" s="93" t="s">
        <v>15</v>
      </c>
      <c r="G39" s="95">
        <v>10000</v>
      </c>
      <c r="H39" s="96">
        <v>43564</v>
      </c>
      <c r="I39" s="93" t="s">
        <v>446</v>
      </c>
    </row>
    <row r="40" spans="1:9" x14ac:dyDescent="0.25">
      <c r="A40" s="93" t="s">
        <v>9</v>
      </c>
      <c r="B40" s="93" t="s">
        <v>11</v>
      </c>
      <c r="C40" s="93" t="s">
        <v>12</v>
      </c>
      <c r="D40" s="93" t="s">
        <v>64</v>
      </c>
      <c r="E40" s="94" t="s">
        <v>65</v>
      </c>
      <c r="F40" s="93" t="s">
        <v>15</v>
      </c>
      <c r="G40" s="95">
        <v>12000</v>
      </c>
      <c r="H40" s="96">
        <v>43826</v>
      </c>
      <c r="I40" s="93" t="s">
        <v>446</v>
      </c>
    </row>
    <row r="41" spans="1:9" x14ac:dyDescent="0.25">
      <c r="A41" s="93" t="s">
        <v>9</v>
      </c>
      <c r="B41" s="93" t="s">
        <v>11</v>
      </c>
      <c r="C41" s="93" t="s">
        <v>12</v>
      </c>
      <c r="D41" s="93" t="s">
        <v>66</v>
      </c>
      <c r="E41" s="94" t="s">
        <v>67</v>
      </c>
      <c r="F41" s="93" t="s">
        <v>15</v>
      </c>
      <c r="G41" s="95">
        <v>9000</v>
      </c>
      <c r="H41" s="96">
        <v>43564</v>
      </c>
      <c r="I41" s="93" t="s">
        <v>446</v>
      </c>
    </row>
    <row r="42" spans="1:9" x14ac:dyDescent="0.25">
      <c r="A42" s="93" t="s">
        <v>9</v>
      </c>
      <c r="B42" s="93" t="s">
        <v>11</v>
      </c>
      <c r="C42" s="93" t="s">
        <v>12</v>
      </c>
      <c r="D42" s="93" t="s">
        <v>68</v>
      </c>
      <c r="E42" s="94" t="s">
        <v>69</v>
      </c>
      <c r="F42" s="93" t="s">
        <v>15</v>
      </c>
      <c r="G42" s="95">
        <v>7500</v>
      </c>
      <c r="H42" s="96">
        <v>43776</v>
      </c>
      <c r="I42" s="93" t="s">
        <v>446</v>
      </c>
    </row>
    <row r="43" spans="1:9" x14ac:dyDescent="0.25">
      <c r="A43" s="93" t="s">
        <v>9</v>
      </c>
      <c r="B43" s="93" t="s">
        <v>11</v>
      </c>
      <c r="C43" s="93" t="s">
        <v>12</v>
      </c>
      <c r="D43" s="93" t="s">
        <v>70</v>
      </c>
      <c r="E43" s="94" t="s">
        <v>71</v>
      </c>
      <c r="F43" s="93" t="s">
        <v>15</v>
      </c>
      <c r="G43" s="95">
        <v>12000</v>
      </c>
      <c r="H43" s="96">
        <v>43776</v>
      </c>
      <c r="I43" s="93" t="s">
        <v>446</v>
      </c>
    </row>
    <row r="44" spans="1:9" x14ac:dyDescent="0.25">
      <c r="A44" s="93" t="s">
        <v>9</v>
      </c>
      <c r="B44" s="93" t="s">
        <v>11</v>
      </c>
      <c r="C44" s="93" t="s">
        <v>12</v>
      </c>
      <c r="D44" s="93" t="s">
        <v>72</v>
      </c>
      <c r="E44" s="94" t="s">
        <v>73</v>
      </c>
      <c r="F44" s="93" t="s">
        <v>15</v>
      </c>
      <c r="G44" s="95">
        <v>9000</v>
      </c>
      <c r="H44" s="96">
        <v>43826</v>
      </c>
      <c r="I44" s="93" t="s">
        <v>446</v>
      </c>
    </row>
    <row r="45" spans="1:9" x14ac:dyDescent="0.25">
      <c r="A45" s="93" t="s">
        <v>9</v>
      </c>
      <c r="B45" s="93" t="s">
        <v>11</v>
      </c>
      <c r="C45" s="93" t="s">
        <v>12</v>
      </c>
      <c r="D45" s="93" t="s">
        <v>364</v>
      </c>
      <c r="E45" s="94" t="s">
        <v>330</v>
      </c>
      <c r="F45" s="93" t="s">
        <v>15</v>
      </c>
      <c r="G45" s="95">
        <v>5000</v>
      </c>
      <c r="H45" s="96">
        <v>43525</v>
      </c>
      <c r="I45" s="93" t="s">
        <v>446</v>
      </c>
    </row>
    <row r="46" spans="1:9" x14ac:dyDescent="0.25">
      <c r="A46" s="93" t="s">
        <v>9</v>
      </c>
      <c r="B46" s="93" t="s">
        <v>11</v>
      </c>
      <c r="C46" s="93" t="s">
        <v>12</v>
      </c>
      <c r="D46" s="93" t="s">
        <v>74</v>
      </c>
      <c r="E46" s="94" t="s">
        <v>75</v>
      </c>
      <c r="F46" s="93" t="s">
        <v>15</v>
      </c>
      <c r="G46" s="95">
        <v>7500</v>
      </c>
      <c r="H46" s="96">
        <v>43826</v>
      </c>
      <c r="I46" s="93" t="s">
        <v>446</v>
      </c>
    </row>
    <row r="47" spans="1:9" x14ac:dyDescent="0.25">
      <c r="A47" s="93" t="s">
        <v>9</v>
      </c>
      <c r="B47" s="93" t="s">
        <v>11</v>
      </c>
      <c r="C47" s="93" t="s">
        <v>12</v>
      </c>
      <c r="D47" s="93" t="s">
        <v>76</v>
      </c>
      <c r="E47" s="94" t="s">
        <v>77</v>
      </c>
      <c r="F47" s="93" t="s">
        <v>15</v>
      </c>
      <c r="G47" s="95">
        <v>12000</v>
      </c>
      <c r="H47" s="96">
        <v>43564</v>
      </c>
      <c r="I47" s="93" t="s">
        <v>446</v>
      </c>
    </row>
    <row r="48" spans="1:9" x14ac:dyDescent="0.25">
      <c r="A48" s="93" t="s">
        <v>9</v>
      </c>
      <c r="B48" s="93" t="s">
        <v>11</v>
      </c>
      <c r="C48" s="93" t="s">
        <v>12</v>
      </c>
      <c r="D48" s="93" t="s">
        <v>76</v>
      </c>
      <c r="E48" s="94" t="s">
        <v>77</v>
      </c>
      <c r="F48" s="93" t="s">
        <v>15</v>
      </c>
      <c r="G48" s="95">
        <v>12000</v>
      </c>
      <c r="H48" s="96">
        <v>43776</v>
      </c>
      <c r="I48" s="93" t="s">
        <v>446</v>
      </c>
    </row>
    <row r="49" spans="1:9" x14ac:dyDescent="0.25">
      <c r="A49" s="93" t="s">
        <v>9</v>
      </c>
      <c r="B49" s="93" t="s">
        <v>11</v>
      </c>
      <c r="C49" s="93" t="s">
        <v>12</v>
      </c>
      <c r="D49" s="93" t="s">
        <v>76</v>
      </c>
      <c r="E49" s="94" t="s">
        <v>77</v>
      </c>
      <c r="F49" s="93" t="s">
        <v>15</v>
      </c>
      <c r="G49" s="95">
        <v>12000</v>
      </c>
      <c r="H49" s="96">
        <v>43776</v>
      </c>
      <c r="I49" s="93" t="s">
        <v>446</v>
      </c>
    </row>
    <row r="50" spans="1:9" x14ac:dyDescent="0.25">
      <c r="A50" s="93" t="s">
        <v>9</v>
      </c>
      <c r="B50" s="93" t="s">
        <v>11</v>
      </c>
      <c r="C50" s="93" t="s">
        <v>12</v>
      </c>
      <c r="D50" s="93" t="s">
        <v>76</v>
      </c>
      <c r="E50" s="94" t="s">
        <v>77</v>
      </c>
      <c r="F50" s="93" t="s">
        <v>15</v>
      </c>
      <c r="G50" s="95">
        <v>12000</v>
      </c>
      <c r="H50" s="96">
        <v>43564</v>
      </c>
      <c r="I50" s="93" t="s">
        <v>446</v>
      </c>
    </row>
    <row r="51" spans="1:9" x14ac:dyDescent="0.25">
      <c r="A51" s="93" t="s">
        <v>9</v>
      </c>
      <c r="B51" s="93" t="s">
        <v>11</v>
      </c>
      <c r="C51" s="93" t="s">
        <v>12</v>
      </c>
      <c r="D51" s="93" t="s">
        <v>76</v>
      </c>
      <c r="E51" s="94" t="s">
        <v>77</v>
      </c>
      <c r="F51" s="93" t="s">
        <v>15</v>
      </c>
      <c r="G51" s="95">
        <v>12000</v>
      </c>
      <c r="H51" s="96">
        <v>43776</v>
      </c>
      <c r="I51" s="93" t="s">
        <v>446</v>
      </c>
    </row>
    <row r="52" spans="1:9" x14ac:dyDescent="0.25">
      <c r="A52" s="93" t="s">
        <v>9</v>
      </c>
      <c r="B52" s="93" t="s">
        <v>11</v>
      </c>
      <c r="C52" s="93" t="s">
        <v>12</v>
      </c>
      <c r="D52" s="93" t="s">
        <v>76</v>
      </c>
      <c r="E52" s="94" t="s">
        <v>77</v>
      </c>
      <c r="F52" s="93" t="s">
        <v>15</v>
      </c>
      <c r="G52" s="95">
        <v>9000</v>
      </c>
      <c r="H52" s="96">
        <v>43776</v>
      </c>
      <c r="I52" s="93" t="s">
        <v>446</v>
      </c>
    </row>
    <row r="53" spans="1:9" x14ac:dyDescent="0.25">
      <c r="A53" s="93" t="s">
        <v>9</v>
      </c>
      <c r="B53" s="93" t="s">
        <v>11</v>
      </c>
      <c r="C53" s="93" t="s">
        <v>12</v>
      </c>
      <c r="D53" s="93" t="s">
        <v>78</v>
      </c>
      <c r="E53" s="94" t="s">
        <v>79</v>
      </c>
      <c r="F53" s="93" t="s">
        <v>15</v>
      </c>
      <c r="G53" s="95">
        <v>9000</v>
      </c>
      <c r="H53" s="96">
        <v>43619</v>
      </c>
      <c r="I53" s="93" t="s">
        <v>446</v>
      </c>
    </row>
    <row r="54" spans="1:9" x14ac:dyDescent="0.25">
      <c r="A54" s="93" t="s">
        <v>9</v>
      </c>
      <c r="B54" s="93" t="s">
        <v>11</v>
      </c>
      <c r="C54" s="93" t="s">
        <v>12</v>
      </c>
      <c r="D54" s="93" t="s">
        <v>80</v>
      </c>
      <c r="E54" s="94" t="s">
        <v>81</v>
      </c>
      <c r="F54" s="93" t="s">
        <v>15</v>
      </c>
      <c r="G54" s="95">
        <v>12000</v>
      </c>
      <c r="H54" s="96">
        <v>43776</v>
      </c>
      <c r="I54" s="93" t="s">
        <v>446</v>
      </c>
    </row>
    <row r="55" spans="1:9" x14ac:dyDescent="0.25">
      <c r="A55" s="93" t="s">
        <v>9</v>
      </c>
      <c r="B55" s="93" t="s">
        <v>11</v>
      </c>
      <c r="C55" s="93" t="s">
        <v>12</v>
      </c>
      <c r="D55" s="93" t="s">
        <v>82</v>
      </c>
      <c r="E55" s="94" t="s">
        <v>83</v>
      </c>
      <c r="F55" s="93" t="s">
        <v>15</v>
      </c>
      <c r="G55" s="95">
        <v>12000</v>
      </c>
      <c r="H55" s="96">
        <v>43776</v>
      </c>
      <c r="I55" s="93" t="s">
        <v>446</v>
      </c>
    </row>
    <row r="56" spans="1:9" x14ac:dyDescent="0.25">
      <c r="A56" s="93" t="s">
        <v>9</v>
      </c>
      <c r="B56" s="93" t="s">
        <v>11</v>
      </c>
      <c r="C56" s="93" t="s">
        <v>12</v>
      </c>
      <c r="D56" s="93" t="s">
        <v>84</v>
      </c>
      <c r="E56" s="94" t="s">
        <v>85</v>
      </c>
      <c r="F56" s="93" t="s">
        <v>15</v>
      </c>
      <c r="G56" s="95">
        <v>5000</v>
      </c>
      <c r="H56" s="96">
        <v>43564</v>
      </c>
      <c r="I56" s="93" t="s">
        <v>446</v>
      </c>
    </row>
    <row r="57" spans="1:9" x14ac:dyDescent="0.25">
      <c r="A57" s="93" t="s">
        <v>9</v>
      </c>
      <c r="B57" s="93" t="s">
        <v>11</v>
      </c>
      <c r="C57" s="93" t="s">
        <v>12</v>
      </c>
      <c r="D57" s="93" t="s">
        <v>86</v>
      </c>
      <c r="E57" s="94" t="s">
        <v>87</v>
      </c>
      <c r="F57" s="93" t="s">
        <v>15</v>
      </c>
      <c r="G57" s="95">
        <v>12000</v>
      </c>
      <c r="H57" s="96">
        <v>43525</v>
      </c>
      <c r="I57" s="93" t="s">
        <v>446</v>
      </c>
    </row>
    <row r="58" spans="1:9" x14ac:dyDescent="0.25">
      <c r="A58" s="93" t="s">
        <v>9</v>
      </c>
      <c r="B58" s="93" t="s">
        <v>11</v>
      </c>
      <c r="C58" s="93" t="s">
        <v>12</v>
      </c>
      <c r="D58" s="93" t="s">
        <v>88</v>
      </c>
      <c r="E58" s="94" t="s">
        <v>89</v>
      </c>
      <c r="F58" s="93" t="s">
        <v>15</v>
      </c>
      <c r="G58" s="95">
        <v>10000</v>
      </c>
      <c r="H58" s="96">
        <v>43525</v>
      </c>
      <c r="I58" s="93" t="s">
        <v>446</v>
      </c>
    </row>
    <row r="59" spans="1:9" x14ac:dyDescent="0.25">
      <c r="A59" s="93" t="s">
        <v>9</v>
      </c>
      <c r="B59" s="93" t="s">
        <v>11</v>
      </c>
      <c r="C59" s="93" t="s">
        <v>12</v>
      </c>
      <c r="D59" s="93" t="s">
        <v>90</v>
      </c>
      <c r="E59" s="94" t="s">
        <v>91</v>
      </c>
      <c r="F59" s="93" t="s">
        <v>15</v>
      </c>
      <c r="G59" s="95">
        <v>12000</v>
      </c>
      <c r="H59" s="96">
        <v>43619</v>
      </c>
      <c r="I59" s="93" t="s">
        <v>446</v>
      </c>
    </row>
    <row r="60" spans="1:9" x14ac:dyDescent="0.25">
      <c r="A60" s="93" t="s">
        <v>9</v>
      </c>
      <c r="B60" s="93" t="s">
        <v>11</v>
      </c>
      <c r="C60" s="93" t="s">
        <v>12</v>
      </c>
      <c r="D60" s="93" t="s">
        <v>92</v>
      </c>
      <c r="E60" s="94" t="s">
        <v>93</v>
      </c>
      <c r="F60" s="93" t="s">
        <v>15</v>
      </c>
      <c r="G60" s="95">
        <v>10000</v>
      </c>
      <c r="H60" s="96">
        <v>43826</v>
      </c>
      <c r="I60" s="93" t="s">
        <v>446</v>
      </c>
    </row>
    <row r="61" spans="1:9" x14ac:dyDescent="0.25">
      <c r="A61" s="93" t="s">
        <v>9</v>
      </c>
      <c r="B61" s="93" t="s">
        <v>11</v>
      </c>
      <c r="C61" s="93" t="s">
        <v>12</v>
      </c>
      <c r="D61" s="93" t="s">
        <v>92</v>
      </c>
      <c r="E61" s="94" t="s">
        <v>93</v>
      </c>
      <c r="F61" s="93" t="s">
        <v>15</v>
      </c>
      <c r="G61" s="95">
        <v>10000</v>
      </c>
      <c r="H61" s="96">
        <v>43776</v>
      </c>
      <c r="I61" s="93" t="s">
        <v>446</v>
      </c>
    </row>
    <row r="62" spans="1:9" x14ac:dyDescent="0.25">
      <c r="A62" s="93" t="s">
        <v>9</v>
      </c>
      <c r="B62" s="93" t="s">
        <v>11</v>
      </c>
      <c r="C62" s="93" t="s">
        <v>12</v>
      </c>
      <c r="D62" s="93" t="s">
        <v>94</v>
      </c>
      <c r="E62" s="94" t="s">
        <v>95</v>
      </c>
      <c r="F62" s="93" t="s">
        <v>15</v>
      </c>
      <c r="G62" s="95">
        <v>10000</v>
      </c>
      <c r="H62" s="96">
        <v>43619</v>
      </c>
      <c r="I62" s="93" t="s">
        <v>446</v>
      </c>
    </row>
    <row r="63" spans="1:9" x14ac:dyDescent="0.25">
      <c r="A63" s="93" t="s">
        <v>9</v>
      </c>
      <c r="B63" s="93" t="s">
        <v>11</v>
      </c>
      <c r="C63" s="93" t="s">
        <v>12</v>
      </c>
      <c r="D63" s="93" t="s">
        <v>94</v>
      </c>
      <c r="E63" s="94" t="s">
        <v>95</v>
      </c>
      <c r="F63" s="93" t="s">
        <v>15</v>
      </c>
      <c r="G63" s="95">
        <v>10000</v>
      </c>
      <c r="H63" s="96">
        <v>43619</v>
      </c>
      <c r="I63" s="93" t="s">
        <v>446</v>
      </c>
    </row>
    <row r="64" spans="1:9" x14ac:dyDescent="0.25">
      <c r="A64" s="93" t="s">
        <v>9</v>
      </c>
      <c r="B64" s="93" t="s">
        <v>11</v>
      </c>
      <c r="C64" s="93" t="s">
        <v>12</v>
      </c>
      <c r="D64" s="93" t="s">
        <v>365</v>
      </c>
      <c r="E64" s="94" t="s">
        <v>331</v>
      </c>
      <c r="F64" s="93" t="s">
        <v>15</v>
      </c>
      <c r="G64" s="95">
        <v>10000</v>
      </c>
      <c r="H64" s="96">
        <v>43619</v>
      </c>
      <c r="I64" s="93" t="s">
        <v>446</v>
      </c>
    </row>
    <row r="65" spans="1:9" x14ac:dyDescent="0.25">
      <c r="A65" s="93" t="s">
        <v>9</v>
      </c>
      <c r="B65" s="93" t="s">
        <v>11</v>
      </c>
      <c r="C65" s="93" t="s">
        <v>12</v>
      </c>
      <c r="D65" s="93" t="s">
        <v>96</v>
      </c>
      <c r="E65" s="94" t="s">
        <v>97</v>
      </c>
      <c r="F65" s="93" t="s">
        <v>15</v>
      </c>
      <c r="G65" s="95">
        <v>10000</v>
      </c>
      <c r="H65" s="96">
        <v>43776</v>
      </c>
      <c r="I65" s="93" t="s">
        <v>446</v>
      </c>
    </row>
    <row r="66" spans="1:9" x14ac:dyDescent="0.25">
      <c r="A66" s="93" t="s">
        <v>9</v>
      </c>
      <c r="B66" s="93" t="s">
        <v>11</v>
      </c>
      <c r="C66" s="93" t="s">
        <v>12</v>
      </c>
      <c r="D66" s="93" t="s">
        <v>96</v>
      </c>
      <c r="E66" s="94" t="s">
        <v>97</v>
      </c>
      <c r="F66" s="93" t="s">
        <v>15</v>
      </c>
      <c r="G66" s="95">
        <v>10000</v>
      </c>
      <c r="H66" s="96">
        <v>43776</v>
      </c>
      <c r="I66" s="93" t="s">
        <v>446</v>
      </c>
    </row>
    <row r="67" spans="1:9" x14ac:dyDescent="0.25">
      <c r="A67" s="93" t="s">
        <v>9</v>
      </c>
      <c r="B67" s="93" t="s">
        <v>11</v>
      </c>
      <c r="C67" s="93" t="s">
        <v>12</v>
      </c>
      <c r="D67" s="93" t="s">
        <v>366</v>
      </c>
      <c r="E67" s="94" t="s">
        <v>332</v>
      </c>
      <c r="F67" s="93" t="s">
        <v>15</v>
      </c>
      <c r="G67" s="95">
        <v>5000</v>
      </c>
      <c r="H67" s="96">
        <v>43826</v>
      </c>
      <c r="I67" s="93" t="s">
        <v>446</v>
      </c>
    </row>
    <row r="68" spans="1:9" x14ac:dyDescent="0.25">
      <c r="A68" s="93" t="s">
        <v>9</v>
      </c>
      <c r="B68" s="93" t="s">
        <v>11</v>
      </c>
      <c r="C68" s="93" t="s">
        <v>12</v>
      </c>
      <c r="D68" s="93" t="s">
        <v>98</v>
      </c>
      <c r="E68" s="94" t="s">
        <v>99</v>
      </c>
      <c r="F68" s="93" t="s">
        <v>15</v>
      </c>
      <c r="G68" s="95">
        <v>10000</v>
      </c>
      <c r="H68" s="96">
        <v>43776</v>
      </c>
      <c r="I68" s="93" t="s">
        <v>446</v>
      </c>
    </row>
    <row r="69" spans="1:9" x14ac:dyDescent="0.25">
      <c r="A69" s="93" t="s">
        <v>9</v>
      </c>
      <c r="B69" s="93" t="s">
        <v>11</v>
      </c>
      <c r="C69" s="93" t="s">
        <v>12</v>
      </c>
      <c r="D69" s="93" t="s">
        <v>98</v>
      </c>
      <c r="E69" s="94" t="s">
        <v>99</v>
      </c>
      <c r="F69" s="93" t="s">
        <v>15</v>
      </c>
      <c r="G69" s="95">
        <v>9000</v>
      </c>
      <c r="H69" s="96">
        <v>43776</v>
      </c>
      <c r="I69" s="93" t="s">
        <v>446</v>
      </c>
    </row>
    <row r="70" spans="1:9" x14ac:dyDescent="0.25">
      <c r="A70" s="93" t="s">
        <v>9</v>
      </c>
      <c r="B70" s="93" t="s">
        <v>11</v>
      </c>
      <c r="C70" s="93" t="s">
        <v>12</v>
      </c>
      <c r="D70" s="93" t="s">
        <v>100</v>
      </c>
      <c r="E70" s="94" t="s">
        <v>101</v>
      </c>
      <c r="F70" s="93" t="s">
        <v>15</v>
      </c>
      <c r="G70" s="95">
        <v>5000</v>
      </c>
      <c r="H70" s="96">
        <v>43776</v>
      </c>
      <c r="I70" s="93" t="s">
        <v>446</v>
      </c>
    </row>
    <row r="71" spans="1:9" x14ac:dyDescent="0.25">
      <c r="A71" s="93" t="s">
        <v>9</v>
      </c>
      <c r="B71" s="93" t="s">
        <v>11</v>
      </c>
      <c r="C71" s="93" t="s">
        <v>12</v>
      </c>
      <c r="D71" s="93" t="s">
        <v>102</v>
      </c>
      <c r="E71" s="94" t="s">
        <v>103</v>
      </c>
      <c r="F71" s="93" t="s">
        <v>15</v>
      </c>
      <c r="G71" s="95">
        <v>12000</v>
      </c>
      <c r="H71" s="96">
        <v>43826</v>
      </c>
      <c r="I71" s="93" t="s">
        <v>446</v>
      </c>
    </row>
    <row r="72" spans="1:9" x14ac:dyDescent="0.25">
      <c r="A72" s="93" t="s">
        <v>9</v>
      </c>
      <c r="B72" s="93" t="s">
        <v>11</v>
      </c>
      <c r="C72" s="93" t="s">
        <v>12</v>
      </c>
      <c r="D72" s="93" t="s">
        <v>102</v>
      </c>
      <c r="E72" s="94" t="s">
        <v>103</v>
      </c>
      <c r="F72" s="93" t="s">
        <v>15</v>
      </c>
      <c r="G72" s="95">
        <v>12000</v>
      </c>
      <c r="H72" s="96">
        <v>43619</v>
      </c>
      <c r="I72" s="93" t="s">
        <v>446</v>
      </c>
    </row>
    <row r="73" spans="1:9" x14ac:dyDescent="0.25">
      <c r="A73" s="93" t="s">
        <v>9</v>
      </c>
      <c r="B73" s="93" t="s">
        <v>11</v>
      </c>
      <c r="C73" s="93" t="s">
        <v>12</v>
      </c>
      <c r="D73" s="93" t="s">
        <v>104</v>
      </c>
      <c r="E73" s="94" t="s">
        <v>105</v>
      </c>
      <c r="F73" s="93" t="s">
        <v>15</v>
      </c>
      <c r="G73" s="95">
        <v>10000</v>
      </c>
      <c r="H73" s="96">
        <v>43564</v>
      </c>
      <c r="I73" s="93" t="s">
        <v>446</v>
      </c>
    </row>
    <row r="74" spans="1:9" x14ac:dyDescent="0.25">
      <c r="A74" s="93" t="s">
        <v>9</v>
      </c>
      <c r="B74" s="93" t="s">
        <v>11</v>
      </c>
      <c r="C74" s="93" t="s">
        <v>12</v>
      </c>
      <c r="D74" s="93" t="s">
        <v>106</v>
      </c>
      <c r="E74" s="94" t="s">
        <v>107</v>
      </c>
      <c r="F74" s="93" t="s">
        <v>15</v>
      </c>
      <c r="G74" s="95">
        <v>10000</v>
      </c>
      <c r="H74" s="96">
        <v>43619</v>
      </c>
      <c r="I74" s="93" t="s">
        <v>446</v>
      </c>
    </row>
    <row r="75" spans="1:9" x14ac:dyDescent="0.25">
      <c r="A75" s="93" t="s">
        <v>9</v>
      </c>
      <c r="B75" s="93" t="s">
        <v>11</v>
      </c>
      <c r="C75" s="93" t="s">
        <v>12</v>
      </c>
      <c r="D75" s="93" t="s">
        <v>106</v>
      </c>
      <c r="E75" s="94" t="s">
        <v>107</v>
      </c>
      <c r="F75" s="93" t="s">
        <v>15</v>
      </c>
      <c r="G75" s="95">
        <v>12000</v>
      </c>
      <c r="H75" s="96">
        <v>43776</v>
      </c>
      <c r="I75" s="93" t="s">
        <v>446</v>
      </c>
    </row>
    <row r="76" spans="1:9" x14ac:dyDescent="0.25">
      <c r="A76" s="93" t="s">
        <v>9</v>
      </c>
      <c r="B76" s="93" t="s">
        <v>11</v>
      </c>
      <c r="C76" s="93" t="s">
        <v>12</v>
      </c>
      <c r="D76" s="93" t="s">
        <v>108</v>
      </c>
      <c r="E76" s="94" t="s">
        <v>109</v>
      </c>
      <c r="F76" s="93" t="s">
        <v>15</v>
      </c>
      <c r="G76" s="95">
        <v>10000</v>
      </c>
      <c r="H76" s="96">
        <v>43525</v>
      </c>
      <c r="I76" s="93" t="s">
        <v>446</v>
      </c>
    </row>
    <row r="77" spans="1:9" x14ac:dyDescent="0.25">
      <c r="A77" s="93" t="s">
        <v>9</v>
      </c>
      <c r="B77" s="93" t="s">
        <v>11</v>
      </c>
      <c r="C77" s="93" t="s">
        <v>12</v>
      </c>
      <c r="D77" s="93" t="s">
        <v>110</v>
      </c>
      <c r="E77" s="94" t="s">
        <v>111</v>
      </c>
      <c r="F77" s="93" t="s">
        <v>15</v>
      </c>
      <c r="G77" s="95">
        <v>12000</v>
      </c>
      <c r="H77" s="96">
        <v>43619</v>
      </c>
      <c r="I77" s="93" t="s">
        <v>446</v>
      </c>
    </row>
    <row r="78" spans="1:9" x14ac:dyDescent="0.25">
      <c r="A78" s="93" t="s">
        <v>9</v>
      </c>
      <c r="B78" s="93" t="s">
        <v>11</v>
      </c>
      <c r="C78" s="93" t="s">
        <v>12</v>
      </c>
      <c r="D78" s="93" t="s">
        <v>367</v>
      </c>
      <c r="E78" s="94" t="s">
        <v>333</v>
      </c>
      <c r="F78" s="93" t="s">
        <v>15</v>
      </c>
      <c r="G78" s="95">
        <v>10000</v>
      </c>
      <c r="H78" s="96">
        <v>43776</v>
      </c>
      <c r="I78" s="93" t="s">
        <v>446</v>
      </c>
    </row>
    <row r="79" spans="1:9" x14ac:dyDescent="0.25">
      <c r="A79" s="93" t="s">
        <v>9</v>
      </c>
      <c r="B79" s="93" t="s">
        <v>11</v>
      </c>
      <c r="C79" s="93" t="s">
        <v>12</v>
      </c>
      <c r="D79" s="93" t="s">
        <v>368</v>
      </c>
      <c r="E79" s="94" t="s">
        <v>334</v>
      </c>
      <c r="F79" s="93" t="s">
        <v>15</v>
      </c>
      <c r="G79" s="95">
        <v>12000</v>
      </c>
      <c r="H79" s="96">
        <v>43826</v>
      </c>
      <c r="I79" s="93" t="s">
        <v>446</v>
      </c>
    </row>
    <row r="80" spans="1:9" x14ac:dyDescent="0.25">
      <c r="A80" s="93" t="s">
        <v>9</v>
      </c>
      <c r="B80" s="93" t="s">
        <v>11</v>
      </c>
      <c r="C80" s="93" t="s">
        <v>12</v>
      </c>
      <c r="D80" s="93" t="s">
        <v>112</v>
      </c>
      <c r="E80" s="94" t="s">
        <v>113</v>
      </c>
      <c r="F80" s="93" t="s">
        <v>15</v>
      </c>
      <c r="G80" s="95">
        <v>12000</v>
      </c>
      <c r="H80" s="96">
        <v>43525</v>
      </c>
      <c r="I80" s="93" t="s">
        <v>446</v>
      </c>
    </row>
    <row r="81" spans="1:9" x14ac:dyDescent="0.25">
      <c r="A81" s="93" t="s">
        <v>9</v>
      </c>
      <c r="B81" s="93" t="s">
        <v>11</v>
      </c>
      <c r="C81" s="93" t="s">
        <v>12</v>
      </c>
      <c r="D81" s="93" t="s">
        <v>114</v>
      </c>
      <c r="E81" s="94" t="s">
        <v>115</v>
      </c>
      <c r="F81" s="93" t="s">
        <v>15</v>
      </c>
      <c r="G81" s="95">
        <v>10000</v>
      </c>
      <c r="H81" s="96">
        <v>43619</v>
      </c>
      <c r="I81" s="93" t="s">
        <v>446</v>
      </c>
    </row>
    <row r="82" spans="1:9" x14ac:dyDescent="0.25">
      <c r="A82" s="93" t="s">
        <v>9</v>
      </c>
      <c r="B82" s="93" t="s">
        <v>11</v>
      </c>
      <c r="C82" s="93" t="s">
        <v>12</v>
      </c>
      <c r="D82" s="93" t="s">
        <v>116</v>
      </c>
      <c r="E82" s="94" t="s">
        <v>117</v>
      </c>
      <c r="F82" s="93" t="s">
        <v>15</v>
      </c>
      <c r="G82" s="95">
        <v>10000</v>
      </c>
      <c r="H82" s="96">
        <v>43826</v>
      </c>
      <c r="I82" s="93" t="s">
        <v>446</v>
      </c>
    </row>
    <row r="83" spans="1:9" x14ac:dyDescent="0.25">
      <c r="A83" s="93" t="s">
        <v>9</v>
      </c>
      <c r="B83" s="93" t="s">
        <v>11</v>
      </c>
      <c r="C83" s="93" t="s">
        <v>12</v>
      </c>
      <c r="D83" s="93" t="s">
        <v>118</v>
      </c>
      <c r="E83" s="94" t="s">
        <v>119</v>
      </c>
      <c r="F83" s="93" t="s">
        <v>15</v>
      </c>
      <c r="G83" s="95">
        <v>12000</v>
      </c>
      <c r="H83" s="96">
        <v>43564</v>
      </c>
      <c r="I83" s="93" t="s">
        <v>446</v>
      </c>
    </row>
    <row r="84" spans="1:9" x14ac:dyDescent="0.25">
      <c r="A84" s="93" t="s">
        <v>9</v>
      </c>
      <c r="B84" s="93" t="s">
        <v>11</v>
      </c>
      <c r="C84" s="93" t="s">
        <v>12</v>
      </c>
      <c r="D84" s="93" t="s">
        <v>118</v>
      </c>
      <c r="E84" s="94" t="s">
        <v>119</v>
      </c>
      <c r="F84" s="93" t="s">
        <v>15</v>
      </c>
      <c r="G84" s="95">
        <v>12000</v>
      </c>
      <c r="H84" s="96">
        <v>43564</v>
      </c>
      <c r="I84" s="93" t="s">
        <v>446</v>
      </c>
    </row>
    <row r="85" spans="1:9" x14ac:dyDescent="0.25">
      <c r="A85" s="93" t="s">
        <v>9</v>
      </c>
      <c r="B85" s="93" t="s">
        <v>11</v>
      </c>
      <c r="C85" s="93" t="s">
        <v>12</v>
      </c>
      <c r="D85" s="93" t="s">
        <v>120</v>
      </c>
      <c r="E85" s="94" t="s">
        <v>121</v>
      </c>
      <c r="F85" s="93" t="s">
        <v>15</v>
      </c>
      <c r="G85" s="95">
        <v>12000</v>
      </c>
      <c r="H85" s="96">
        <v>43564</v>
      </c>
      <c r="I85" s="93" t="s">
        <v>446</v>
      </c>
    </row>
    <row r="86" spans="1:9" x14ac:dyDescent="0.25">
      <c r="A86" s="93" t="s">
        <v>9</v>
      </c>
      <c r="B86" s="93" t="s">
        <v>11</v>
      </c>
      <c r="C86" s="93" t="s">
        <v>12</v>
      </c>
      <c r="D86" s="93" t="s">
        <v>369</v>
      </c>
      <c r="E86" s="94" t="s">
        <v>335</v>
      </c>
      <c r="F86" s="93" t="s">
        <v>15</v>
      </c>
      <c r="G86" s="95">
        <v>10000</v>
      </c>
      <c r="H86" s="96">
        <v>43776</v>
      </c>
      <c r="I86" s="93" t="s">
        <v>446</v>
      </c>
    </row>
    <row r="87" spans="1:9" x14ac:dyDescent="0.25">
      <c r="A87" s="93" t="s">
        <v>9</v>
      </c>
      <c r="B87" s="93" t="s">
        <v>11</v>
      </c>
      <c r="C87" s="93" t="s">
        <v>12</v>
      </c>
      <c r="D87" s="93" t="s">
        <v>122</v>
      </c>
      <c r="E87" s="94" t="s">
        <v>123</v>
      </c>
      <c r="F87" s="93" t="s">
        <v>15</v>
      </c>
      <c r="G87" s="95">
        <v>10000</v>
      </c>
      <c r="H87" s="96">
        <v>43826</v>
      </c>
      <c r="I87" s="93" t="s">
        <v>446</v>
      </c>
    </row>
    <row r="88" spans="1:9" x14ac:dyDescent="0.25">
      <c r="A88" s="93" t="s">
        <v>9</v>
      </c>
      <c r="B88" s="93" t="s">
        <v>11</v>
      </c>
      <c r="C88" s="93" t="s">
        <v>12</v>
      </c>
      <c r="D88" s="93" t="s">
        <v>370</v>
      </c>
      <c r="E88" s="94" t="s">
        <v>336</v>
      </c>
      <c r="F88" s="93" t="s">
        <v>15</v>
      </c>
      <c r="G88" s="95">
        <v>5000</v>
      </c>
      <c r="H88" s="96">
        <v>43619</v>
      </c>
      <c r="I88" s="93" t="s">
        <v>446</v>
      </c>
    </row>
    <row r="89" spans="1:9" x14ac:dyDescent="0.25">
      <c r="A89" s="93" t="s">
        <v>9</v>
      </c>
      <c r="B89" s="93" t="s">
        <v>11</v>
      </c>
      <c r="C89" s="93" t="s">
        <v>12</v>
      </c>
      <c r="D89" s="93" t="s">
        <v>124</v>
      </c>
      <c r="E89" s="94" t="s">
        <v>125</v>
      </c>
      <c r="F89" s="93" t="s">
        <v>15</v>
      </c>
      <c r="G89" s="95">
        <v>10000</v>
      </c>
      <c r="H89" s="96">
        <v>43826</v>
      </c>
      <c r="I89" s="93" t="s">
        <v>446</v>
      </c>
    </row>
    <row r="90" spans="1:9" x14ac:dyDescent="0.25">
      <c r="A90" s="93" t="s">
        <v>9</v>
      </c>
      <c r="B90" s="93" t="s">
        <v>11</v>
      </c>
      <c r="C90" s="93" t="s">
        <v>12</v>
      </c>
      <c r="D90" s="93" t="s">
        <v>124</v>
      </c>
      <c r="E90" s="94" t="s">
        <v>125</v>
      </c>
      <c r="F90" s="93" t="s">
        <v>15</v>
      </c>
      <c r="G90" s="95">
        <v>10000</v>
      </c>
      <c r="H90" s="96">
        <v>43826</v>
      </c>
      <c r="I90" s="93" t="s">
        <v>446</v>
      </c>
    </row>
    <row r="91" spans="1:9" x14ac:dyDescent="0.25">
      <c r="A91" s="93" t="s">
        <v>9</v>
      </c>
      <c r="B91" s="93" t="s">
        <v>11</v>
      </c>
      <c r="C91" s="93" t="s">
        <v>12</v>
      </c>
      <c r="D91" s="93" t="s">
        <v>371</v>
      </c>
      <c r="E91" s="94" t="s">
        <v>337</v>
      </c>
      <c r="F91" s="93" t="s">
        <v>15</v>
      </c>
      <c r="G91" s="95">
        <v>6000</v>
      </c>
      <c r="H91" s="96">
        <v>43776</v>
      </c>
      <c r="I91" s="93" t="s">
        <v>446</v>
      </c>
    </row>
    <row r="92" spans="1:9" x14ac:dyDescent="0.25">
      <c r="A92" s="93" t="s">
        <v>9</v>
      </c>
      <c r="B92" s="93" t="s">
        <v>11</v>
      </c>
      <c r="C92" s="93" t="s">
        <v>12</v>
      </c>
      <c r="D92" s="93" t="s">
        <v>126</v>
      </c>
      <c r="E92" s="94" t="s">
        <v>127</v>
      </c>
      <c r="F92" s="93" t="s">
        <v>15</v>
      </c>
      <c r="G92" s="95">
        <v>12000</v>
      </c>
      <c r="H92" s="96">
        <v>43619</v>
      </c>
      <c r="I92" s="93" t="s">
        <v>446</v>
      </c>
    </row>
    <row r="93" spans="1:9" x14ac:dyDescent="0.25">
      <c r="A93" s="93" t="s">
        <v>9</v>
      </c>
      <c r="B93" s="93" t="s">
        <v>11</v>
      </c>
      <c r="C93" s="93" t="s">
        <v>12</v>
      </c>
      <c r="D93" s="93" t="s">
        <v>372</v>
      </c>
      <c r="E93" s="94" t="s">
        <v>338</v>
      </c>
      <c r="F93" s="93" t="s">
        <v>15</v>
      </c>
      <c r="G93" s="95">
        <v>10000</v>
      </c>
      <c r="H93" s="96">
        <v>43776</v>
      </c>
      <c r="I93" s="93" t="s">
        <v>446</v>
      </c>
    </row>
    <row r="94" spans="1:9" x14ac:dyDescent="0.25">
      <c r="A94" s="93" t="s">
        <v>9</v>
      </c>
      <c r="B94" s="93" t="s">
        <v>11</v>
      </c>
      <c r="C94" s="93" t="s">
        <v>12</v>
      </c>
      <c r="D94" s="93" t="s">
        <v>128</v>
      </c>
      <c r="E94" s="94" t="s">
        <v>129</v>
      </c>
      <c r="F94" s="93" t="s">
        <v>15</v>
      </c>
      <c r="G94" s="95">
        <v>10000</v>
      </c>
      <c r="H94" s="96">
        <v>43525</v>
      </c>
      <c r="I94" s="93" t="s">
        <v>446</v>
      </c>
    </row>
    <row r="95" spans="1:9" x14ac:dyDescent="0.25">
      <c r="A95" s="93" t="s">
        <v>9</v>
      </c>
      <c r="B95" s="93" t="s">
        <v>11</v>
      </c>
      <c r="C95" s="93" t="s">
        <v>12</v>
      </c>
      <c r="D95" s="93" t="s">
        <v>130</v>
      </c>
      <c r="E95" s="94" t="s">
        <v>131</v>
      </c>
      <c r="F95" s="93" t="s">
        <v>15</v>
      </c>
      <c r="G95" s="95">
        <v>6000</v>
      </c>
      <c r="H95" s="96">
        <v>43619</v>
      </c>
      <c r="I95" s="93" t="s">
        <v>446</v>
      </c>
    </row>
    <row r="96" spans="1:9" x14ac:dyDescent="0.25">
      <c r="A96" s="93" t="s">
        <v>9</v>
      </c>
      <c r="B96" s="93" t="s">
        <v>11</v>
      </c>
      <c r="C96" s="93" t="s">
        <v>12</v>
      </c>
      <c r="D96" s="93" t="s">
        <v>132</v>
      </c>
      <c r="E96" s="94" t="s">
        <v>133</v>
      </c>
      <c r="F96" s="93" t="s">
        <v>15</v>
      </c>
      <c r="G96" s="95">
        <v>10000</v>
      </c>
      <c r="H96" s="96">
        <v>43564</v>
      </c>
      <c r="I96" s="93" t="s">
        <v>446</v>
      </c>
    </row>
    <row r="97" spans="1:9" x14ac:dyDescent="0.25">
      <c r="A97" s="93" t="s">
        <v>9</v>
      </c>
      <c r="B97" s="93" t="s">
        <v>11</v>
      </c>
      <c r="C97" s="93" t="s">
        <v>12</v>
      </c>
      <c r="D97" s="93" t="s">
        <v>134</v>
      </c>
      <c r="E97" s="94" t="s">
        <v>135</v>
      </c>
      <c r="F97" s="93" t="s">
        <v>15</v>
      </c>
      <c r="G97" s="95">
        <v>12000</v>
      </c>
      <c r="H97" s="96">
        <v>43776</v>
      </c>
      <c r="I97" s="93" t="s">
        <v>446</v>
      </c>
    </row>
    <row r="98" spans="1:9" x14ac:dyDescent="0.25">
      <c r="A98" s="93" t="s">
        <v>9</v>
      </c>
      <c r="B98" s="93" t="s">
        <v>11</v>
      </c>
      <c r="C98" s="93" t="s">
        <v>12</v>
      </c>
      <c r="D98" s="93" t="s">
        <v>136</v>
      </c>
      <c r="E98" s="94" t="s">
        <v>137</v>
      </c>
      <c r="F98" s="93" t="s">
        <v>15</v>
      </c>
      <c r="G98" s="95">
        <v>12000</v>
      </c>
      <c r="H98" s="96">
        <v>43619</v>
      </c>
      <c r="I98" s="93" t="s">
        <v>446</v>
      </c>
    </row>
    <row r="99" spans="1:9" x14ac:dyDescent="0.25">
      <c r="A99" s="93" t="s">
        <v>9</v>
      </c>
      <c r="B99" s="93" t="s">
        <v>11</v>
      </c>
      <c r="C99" s="93" t="s">
        <v>12</v>
      </c>
      <c r="D99" s="93" t="s">
        <v>138</v>
      </c>
      <c r="E99" s="94" t="s">
        <v>139</v>
      </c>
      <c r="F99" s="93" t="s">
        <v>15</v>
      </c>
      <c r="G99" s="95">
        <v>12000</v>
      </c>
      <c r="H99" s="96">
        <v>43776</v>
      </c>
      <c r="I99" s="93" t="s">
        <v>446</v>
      </c>
    </row>
    <row r="100" spans="1:9" x14ac:dyDescent="0.25">
      <c r="A100" s="93" t="s">
        <v>9</v>
      </c>
      <c r="B100" s="93" t="s">
        <v>11</v>
      </c>
      <c r="C100" s="93" t="s">
        <v>12</v>
      </c>
      <c r="D100" s="93" t="s">
        <v>140</v>
      </c>
      <c r="E100" s="94" t="s">
        <v>141</v>
      </c>
      <c r="F100" s="93" t="s">
        <v>15</v>
      </c>
      <c r="G100" s="95">
        <v>10000</v>
      </c>
      <c r="H100" s="96">
        <v>43564</v>
      </c>
      <c r="I100" s="93" t="s">
        <v>446</v>
      </c>
    </row>
    <row r="101" spans="1:9" x14ac:dyDescent="0.25">
      <c r="A101" s="93" t="s">
        <v>9</v>
      </c>
      <c r="B101" s="93" t="s">
        <v>11</v>
      </c>
      <c r="C101" s="93" t="s">
        <v>12</v>
      </c>
      <c r="D101" s="93" t="s">
        <v>140</v>
      </c>
      <c r="E101" s="94" t="s">
        <v>141</v>
      </c>
      <c r="F101" s="93" t="s">
        <v>15</v>
      </c>
      <c r="G101" s="95">
        <v>10000</v>
      </c>
      <c r="H101" s="96">
        <v>43564</v>
      </c>
      <c r="I101" s="93" t="s">
        <v>446</v>
      </c>
    </row>
    <row r="102" spans="1:9" x14ac:dyDescent="0.25">
      <c r="A102" s="93" t="s">
        <v>9</v>
      </c>
      <c r="B102" s="93" t="s">
        <v>11</v>
      </c>
      <c r="C102" s="93" t="s">
        <v>12</v>
      </c>
      <c r="D102" s="93" t="s">
        <v>142</v>
      </c>
      <c r="E102" s="94" t="s">
        <v>143</v>
      </c>
      <c r="F102" s="93" t="s">
        <v>15</v>
      </c>
      <c r="G102" s="95">
        <v>10000</v>
      </c>
      <c r="H102" s="96">
        <v>43776</v>
      </c>
      <c r="I102" s="93" t="s">
        <v>446</v>
      </c>
    </row>
    <row r="103" spans="1:9" x14ac:dyDescent="0.25">
      <c r="A103" s="93" t="s">
        <v>9</v>
      </c>
      <c r="B103" s="93" t="s">
        <v>11</v>
      </c>
      <c r="C103" s="93" t="s">
        <v>12</v>
      </c>
      <c r="D103" s="93" t="s">
        <v>144</v>
      </c>
      <c r="E103" s="94" t="s">
        <v>145</v>
      </c>
      <c r="F103" s="93" t="s">
        <v>15</v>
      </c>
      <c r="G103" s="95">
        <v>7500</v>
      </c>
      <c r="H103" s="96">
        <v>43525</v>
      </c>
      <c r="I103" s="93" t="s">
        <v>446</v>
      </c>
    </row>
    <row r="104" spans="1:9" x14ac:dyDescent="0.25">
      <c r="A104" s="93" t="s">
        <v>9</v>
      </c>
      <c r="B104" s="93" t="s">
        <v>11</v>
      </c>
      <c r="C104" s="93" t="s">
        <v>12</v>
      </c>
      <c r="D104" s="93" t="s">
        <v>146</v>
      </c>
      <c r="E104" s="94" t="s">
        <v>147</v>
      </c>
      <c r="F104" s="93" t="s">
        <v>15</v>
      </c>
      <c r="G104" s="95">
        <v>10000</v>
      </c>
      <c r="H104" s="96">
        <v>43619</v>
      </c>
      <c r="I104" s="93" t="s">
        <v>446</v>
      </c>
    </row>
    <row r="105" spans="1:9" x14ac:dyDescent="0.25">
      <c r="A105" s="93" t="s">
        <v>9</v>
      </c>
      <c r="B105" s="93" t="s">
        <v>11</v>
      </c>
      <c r="C105" s="93" t="s">
        <v>12</v>
      </c>
      <c r="D105" s="93" t="s">
        <v>148</v>
      </c>
      <c r="E105" s="94" t="s">
        <v>149</v>
      </c>
      <c r="F105" s="93" t="s">
        <v>15</v>
      </c>
      <c r="G105" s="95">
        <v>12000</v>
      </c>
      <c r="H105" s="96">
        <v>43525</v>
      </c>
      <c r="I105" s="93" t="s">
        <v>446</v>
      </c>
    </row>
    <row r="106" spans="1:9" x14ac:dyDescent="0.25">
      <c r="A106" s="93" t="s">
        <v>9</v>
      </c>
      <c r="B106" s="93" t="s">
        <v>11</v>
      </c>
      <c r="C106" s="93" t="s">
        <v>12</v>
      </c>
      <c r="D106" s="93" t="s">
        <v>150</v>
      </c>
      <c r="E106" s="94" t="s">
        <v>151</v>
      </c>
      <c r="F106" s="93" t="s">
        <v>15</v>
      </c>
      <c r="G106" s="95">
        <v>6000</v>
      </c>
      <c r="H106" s="96">
        <v>43776</v>
      </c>
      <c r="I106" s="93" t="s">
        <v>446</v>
      </c>
    </row>
    <row r="107" spans="1:9" x14ac:dyDescent="0.25">
      <c r="A107" s="93" t="s">
        <v>9</v>
      </c>
      <c r="B107" s="93" t="s">
        <v>11</v>
      </c>
      <c r="C107" s="93" t="s">
        <v>12</v>
      </c>
      <c r="D107" s="93" t="s">
        <v>152</v>
      </c>
      <c r="E107" s="94" t="s">
        <v>153</v>
      </c>
      <c r="F107" s="93" t="s">
        <v>15</v>
      </c>
      <c r="G107" s="95">
        <v>6000</v>
      </c>
      <c r="H107" s="96">
        <v>43826</v>
      </c>
      <c r="I107" s="93" t="s">
        <v>446</v>
      </c>
    </row>
    <row r="108" spans="1:9" x14ac:dyDescent="0.25">
      <c r="A108" s="93" t="s">
        <v>9</v>
      </c>
      <c r="B108" s="93" t="s">
        <v>11</v>
      </c>
      <c r="C108" s="93" t="s">
        <v>12</v>
      </c>
      <c r="D108" s="93" t="s">
        <v>154</v>
      </c>
      <c r="E108" s="94" t="s">
        <v>155</v>
      </c>
      <c r="F108" s="93" t="s">
        <v>15</v>
      </c>
      <c r="G108" s="95">
        <v>5000</v>
      </c>
      <c r="H108" s="96">
        <v>43525</v>
      </c>
      <c r="I108" s="93" t="s">
        <v>446</v>
      </c>
    </row>
    <row r="109" spans="1:9" x14ac:dyDescent="0.25">
      <c r="A109" s="93" t="s">
        <v>9</v>
      </c>
      <c r="B109" s="93" t="s">
        <v>11</v>
      </c>
      <c r="C109" s="93" t="s">
        <v>12</v>
      </c>
      <c r="D109" s="93" t="s">
        <v>156</v>
      </c>
      <c r="E109" s="94" t="s">
        <v>157</v>
      </c>
      <c r="F109" s="93" t="s">
        <v>15</v>
      </c>
      <c r="G109" s="95">
        <v>12000</v>
      </c>
      <c r="H109" s="96">
        <v>43776</v>
      </c>
      <c r="I109" s="93" t="s">
        <v>446</v>
      </c>
    </row>
    <row r="110" spans="1:9" x14ac:dyDescent="0.25">
      <c r="A110" s="93" t="s">
        <v>9</v>
      </c>
      <c r="B110" s="93" t="s">
        <v>11</v>
      </c>
      <c r="C110" s="93" t="s">
        <v>12</v>
      </c>
      <c r="D110" s="93" t="s">
        <v>158</v>
      </c>
      <c r="E110" s="94" t="s">
        <v>159</v>
      </c>
      <c r="F110" s="93" t="s">
        <v>15</v>
      </c>
      <c r="G110" s="95">
        <v>6000</v>
      </c>
      <c r="H110" s="96">
        <v>43776</v>
      </c>
      <c r="I110" s="93" t="s">
        <v>446</v>
      </c>
    </row>
    <row r="111" spans="1:9" x14ac:dyDescent="0.25">
      <c r="A111" s="93" t="s">
        <v>9</v>
      </c>
      <c r="B111" s="93" t="s">
        <v>11</v>
      </c>
      <c r="C111" s="93" t="s">
        <v>12</v>
      </c>
      <c r="D111" s="93" t="s">
        <v>160</v>
      </c>
      <c r="E111" s="94" t="s">
        <v>161</v>
      </c>
      <c r="F111" s="93" t="s">
        <v>15</v>
      </c>
      <c r="G111" s="95">
        <v>12000</v>
      </c>
      <c r="H111" s="96">
        <v>43776</v>
      </c>
      <c r="I111" s="93" t="s">
        <v>446</v>
      </c>
    </row>
    <row r="112" spans="1:9" x14ac:dyDescent="0.25">
      <c r="A112" s="93" t="s">
        <v>9</v>
      </c>
      <c r="B112" s="93" t="s">
        <v>11</v>
      </c>
      <c r="C112" s="93" t="s">
        <v>12</v>
      </c>
      <c r="D112" s="93" t="s">
        <v>160</v>
      </c>
      <c r="E112" s="94" t="s">
        <v>161</v>
      </c>
      <c r="F112" s="93" t="s">
        <v>15</v>
      </c>
      <c r="G112" s="95">
        <v>10000</v>
      </c>
      <c r="H112" s="96">
        <v>43525</v>
      </c>
      <c r="I112" s="93" t="s">
        <v>446</v>
      </c>
    </row>
    <row r="113" spans="1:9" x14ac:dyDescent="0.25">
      <c r="A113" s="93" t="s">
        <v>9</v>
      </c>
      <c r="B113" s="93" t="s">
        <v>11</v>
      </c>
      <c r="C113" s="93" t="s">
        <v>12</v>
      </c>
      <c r="D113" s="93" t="s">
        <v>160</v>
      </c>
      <c r="E113" s="94" t="s">
        <v>161</v>
      </c>
      <c r="F113" s="93" t="s">
        <v>15</v>
      </c>
      <c r="G113" s="95">
        <v>12000</v>
      </c>
      <c r="H113" s="96">
        <v>43525</v>
      </c>
      <c r="I113" s="93" t="s">
        <v>446</v>
      </c>
    </row>
    <row r="114" spans="1:9" x14ac:dyDescent="0.25">
      <c r="A114" s="93" t="s">
        <v>9</v>
      </c>
      <c r="B114" s="93" t="s">
        <v>11</v>
      </c>
      <c r="C114" s="93" t="s">
        <v>12</v>
      </c>
      <c r="D114" s="93" t="s">
        <v>162</v>
      </c>
      <c r="E114" s="94" t="s">
        <v>163</v>
      </c>
      <c r="F114" s="93" t="s">
        <v>15</v>
      </c>
      <c r="G114" s="95">
        <v>10000</v>
      </c>
      <c r="H114" s="96">
        <v>43564</v>
      </c>
      <c r="I114" s="93" t="s">
        <v>446</v>
      </c>
    </row>
    <row r="115" spans="1:9" x14ac:dyDescent="0.25">
      <c r="A115" s="93" t="s">
        <v>9</v>
      </c>
      <c r="B115" s="93" t="s">
        <v>11</v>
      </c>
      <c r="C115" s="93" t="s">
        <v>12</v>
      </c>
      <c r="D115" s="93" t="s">
        <v>164</v>
      </c>
      <c r="E115" s="94" t="s">
        <v>165</v>
      </c>
      <c r="F115" s="93" t="s">
        <v>15</v>
      </c>
      <c r="G115" s="95">
        <v>5000</v>
      </c>
      <c r="H115" s="96">
        <v>43619</v>
      </c>
      <c r="I115" s="93" t="s">
        <v>446</v>
      </c>
    </row>
    <row r="116" spans="1:9" x14ac:dyDescent="0.25">
      <c r="A116" s="93" t="s">
        <v>9</v>
      </c>
      <c r="B116" s="93" t="s">
        <v>11</v>
      </c>
      <c r="C116" s="93" t="s">
        <v>12</v>
      </c>
      <c r="D116" s="93" t="s">
        <v>166</v>
      </c>
      <c r="E116" s="94" t="s">
        <v>167</v>
      </c>
      <c r="F116" s="93" t="s">
        <v>15</v>
      </c>
      <c r="G116" s="95">
        <v>10000</v>
      </c>
      <c r="H116" s="96">
        <v>43564</v>
      </c>
      <c r="I116" s="93" t="s">
        <v>446</v>
      </c>
    </row>
    <row r="117" spans="1:9" x14ac:dyDescent="0.25">
      <c r="A117" s="93" t="s">
        <v>9</v>
      </c>
      <c r="B117" s="93" t="s">
        <v>11</v>
      </c>
      <c r="C117" s="93" t="s">
        <v>12</v>
      </c>
      <c r="D117" s="93" t="s">
        <v>168</v>
      </c>
      <c r="E117" s="94" t="s">
        <v>169</v>
      </c>
      <c r="F117" s="93" t="s">
        <v>15</v>
      </c>
      <c r="G117" s="95">
        <v>10000</v>
      </c>
      <c r="H117" s="96">
        <v>43525</v>
      </c>
      <c r="I117" s="93" t="s">
        <v>446</v>
      </c>
    </row>
    <row r="118" spans="1:9" x14ac:dyDescent="0.25">
      <c r="A118" s="93" t="s">
        <v>9</v>
      </c>
      <c r="B118" s="93" t="s">
        <v>11</v>
      </c>
      <c r="C118" s="93" t="s">
        <v>12</v>
      </c>
      <c r="D118" s="93" t="s">
        <v>170</v>
      </c>
      <c r="E118" s="94" t="s">
        <v>171</v>
      </c>
      <c r="F118" s="93" t="s">
        <v>15</v>
      </c>
      <c r="G118" s="95">
        <v>5000</v>
      </c>
      <c r="H118" s="96">
        <v>43826</v>
      </c>
      <c r="I118" s="93" t="s">
        <v>446</v>
      </c>
    </row>
    <row r="119" spans="1:9" x14ac:dyDescent="0.25">
      <c r="A119" s="93" t="s">
        <v>9</v>
      </c>
      <c r="B119" s="93" t="s">
        <v>11</v>
      </c>
      <c r="C119" s="93" t="s">
        <v>12</v>
      </c>
      <c r="D119" s="93" t="s">
        <v>172</v>
      </c>
      <c r="E119" s="94" t="s">
        <v>173</v>
      </c>
      <c r="F119" s="93" t="s">
        <v>15</v>
      </c>
      <c r="G119" s="95">
        <v>9000</v>
      </c>
      <c r="H119" s="96">
        <v>43564</v>
      </c>
      <c r="I119" s="93" t="s">
        <v>446</v>
      </c>
    </row>
    <row r="120" spans="1:9" x14ac:dyDescent="0.25">
      <c r="A120" s="93" t="s">
        <v>9</v>
      </c>
      <c r="B120" s="93" t="s">
        <v>11</v>
      </c>
      <c r="C120" s="93" t="s">
        <v>12</v>
      </c>
      <c r="D120" s="93" t="s">
        <v>174</v>
      </c>
      <c r="E120" s="94" t="s">
        <v>175</v>
      </c>
      <c r="F120" s="93" t="s">
        <v>15</v>
      </c>
      <c r="G120" s="95">
        <v>6000</v>
      </c>
      <c r="H120" s="96">
        <v>43776</v>
      </c>
      <c r="I120" s="93" t="s">
        <v>446</v>
      </c>
    </row>
    <row r="121" spans="1:9" x14ac:dyDescent="0.25">
      <c r="A121" s="93" t="s">
        <v>9</v>
      </c>
      <c r="B121" s="93" t="s">
        <v>11</v>
      </c>
      <c r="C121" s="93" t="s">
        <v>12</v>
      </c>
      <c r="D121" s="93" t="s">
        <v>373</v>
      </c>
      <c r="E121" s="94" t="s">
        <v>339</v>
      </c>
      <c r="F121" s="93" t="s">
        <v>15</v>
      </c>
      <c r="G121" s="95">
        <v>12000</v>
      </c>
      <c r="H121" s="96">
        <v>43564</v>
      </c>
      <c r="I121" s="93" t="s">
        <v>446</v>
      </c>
    </row>
    <row r="122" spans="1:9" x14ac:dyDescent="0.25">
      <c r="A122" s="93" t="s">
        <v>9</v>
      </c>
      <c r="B122" s="93" t="s">
        <v>11</v>
      </c>
      <c r="C122" s="93" t="s">
        <v>12</v>
      </c>
      <c r="D122" s="93" t="s">
        <v>176</v>
      </c>
      <c r="E122" s="94" t="s">
        <v>177</v>
      </c>
      <c r="F122" s="93" t="s">
        <v>15</v>
      </c>
      <c r="G122" s="95">
        <v>6000</v>
      </c>
      <c r="H122" s="96">
        <v>43525</v>
      </c>
      <c r="I122" s="93" t="s">
        <v>446</v>
      </c>
    </row>
    <row r="123" spans="1:9" x14ac:dyDescent="0.25">
      <c r="A123" s="93" t="s">
        <v>9</v>
      </c>
      <c r="B123" s="93" t="s">
        <v>11</v>
      </c>
      <c r="C123" s="93" t="s">
        <v>12</v>
      </c>
      <c r="D123" s="93" t="s">
        <v>178</v>
      </c>
      <c r="E123" s="94" t="s">
        <v>179</v>
      </c>
      <c r="F123" s="93" t="s">
        <v>15</v>
      </c>
      <c r="G123" s="95">
        <v>12000</v>
      </c>
      <c r="H123" s="96">
        <v>43776</v>
      </c>
      <c r="I123" s="93" t="s">
        <v>446</v>
      </c>
    </row>
    <row r="124" spans="1:9" x14ac:dyDescent="0.25">
      <c r="A124" s="93" t="s">
        <v>9</v>
      </c>
      <c r="B124" s="93" t="s">
        <v>11</v>
      </c>
      <c r="C124" s="93" t="s">
        <v>12</v>
      </c>
      <c r="D124" s="93" t="s">
        <v>180</v>
      </c>
      <c r="E124" s="94" t="s">
        <v>181</v>
      </c>
      <c r="F124" s="93" t="s">
        <v>15</v>
      </c>
      <c r="G124" s="95">
        <v>7500</v>
      </c>
      <c r="H124" s="96">
        <v>43525</v>
      </c>
      <c r="I124" s="93" t="s">
        <v>446</v>
      </c>
    </row>
    <row r="125" spans="1:9" x14ac:dyDescent="0.25">
      <c r="A125" s="93" t="s">
        <v>9</v>
      </c>
      <c r="B125" s="93" t="s">
        <v>11</v>
      </c>
      <c r="C125" s="93" t="s">
        <v>12</v>
      </c>
      <c r="D125" s="93" t="s">
        <v>182</v>
      </c>
      <c r="E125" s="94" t="s">
        <v>183</v>
      </c>
      <c r="F125" s="93" t="s">
        <v>15</v>
      </c>
      <c r="G125" s="95">
        <v>12000</v>
      </c>
      <c r="H125" s="96">
        <v>43619</v>
      </c>
      <c r="I125" s="93" t="s">
        <v>446</v>
      </c>
    </row>
    <row r="126" spans="1:9" x14ac:dyDescent="0.25">
      <c r="A126" s="93" t="s">
        <v>9</v>
      </c>
      <c r="B126" s="93" t="s">
        <v>11</v>
      </c>
      <c r="C126" s="93" t="s">
        <v>12</v>
      </c>
      <c r="D126" s="93" t="s">
        <v>184</v>
      </c>
      <c r="E126" s="94" t="s">
        <v>185</v>
      </c>
      <c r="F126" s="93" t="s">
        <v>15</v>
      </c>
      <c r="G126" s="95">
        <v>10000</v>
      </c>
      <c r="H126" s="96">
        <v>43826</v>
      </c>
      <c r="I126" s="93" t="s">
        <v>446</v>
      </c>
    </row>
    <row r="127" spans="1:9" x14ac:dyDescent="0.25">
      <c r="A127" s="93" t="s">
        <v>9</v>
      </c>
      <c r="B127" s="93" t="s">
        <v>11</v>
      </c>
      <c r="C127" s="93" t="s">
        <v>12</v>
      </c>
      <c r="D127" s="93" t="s">
        <v>186</v>
      </c>
      <c r="E127" s="94" t="s">
        <v>187</v>
      </c>
      <c r="F127" s="93" t="s">
        <v>15</v>
      </c>
      <c r="G127" s="95">
        <v>12000</v>
      </c>
      <c r="H127" s="96">
        <v>43619</v>
      </c>
      <c r="I127" s="93" t="s">
        <v>446</v>
      </c>
    </row>
    <row r="128" spans="1:9" x14ac:dyDescent="0.25">
      <c r="A128" s="93" t="s">
        <v>9</v>
      </c>
      <c r="B128" s="93" t="s">
        <v>11</v>
      </c>
      <c r="C128" s="93" t="s">
        <v>12</v>
      </c>
      <c r="D128" s="93" t="s">
        <v>186</v>
      </c>
      <c r="E128" s="94" t="s">
        <v>187</v>
      </c>
      <c r="F128" s="93" t="s">
        <v>15</v>
      </c>
      <c r="G128" s="95">
        <v>10000</v>
      </c>
      <c r="H128" s="96">
        <v>43619</v>
      </c>
      <c r="I128" s="93" t="s">
        <v>446</v>
      </c>
    </row>
    <row r="129" spans="1:9" x14ac:dyDescent="0.25">
      <c r="A129" s="93" t="s">
        <v>9</v>
      </c>
      <c r="B129" s="93" t="s">
        <v>11</v>
      </c>
      <c r="C129" s="93" t="s">
        <v>12</v>
      </c>
      <c r="D129" s="93" t="s">
        <v>186</v>
      </c>
      <c r="E129" s="94" t="s">
        <v>187</v>
      </c>
      <c r="F129" s="93" t="s">
        <v>15</v>
      </c>
      <c r="G129" s="95">
        <v>10000</v>
      </c>
      <c r="H129" s="96">
        <v>43619</v>
      </c>
      <c r="I129" s="93" t="s">
        <v>446</v>
      </c>
    </row>
    <row r="130" spans="1:9" x14ac:dyDescent="0.25">
      <c r="A130" s="93" t="s">
        <v>9</v>
      </c>
      <c r="B130" s="93" t="s">
        <v>11</v>
      </c>
      <c r="C130" s="93" t="s">
        <v>12</v>
      </c>
      <c r="D130" s="93" t="s">
        <v>188</v>
      </c>
      <c r="E130" s="94" t="s">
        <v>189</v>
      </c>
      <c r="F130" s="93" t="s">
        <v>15</v>
      </c>
      <c r="G130" s="95">
        <v>10000</v>
      </c>
      <c r="H130" s="96">
        <v>43826</v>
      </c>
      <c r="I130" s="93" t="s">
        <v>446</v>
      </c>
    </row>
    <row r="131" spans="1:9" x14ac:dyDescent="0.25">
      <c r="A131" s="93" t="s">
        <v>9</v>
      </c>
      <c r="B131" s="93" t="s">
        <v>11</v>
      </c>
      <c r="C131" s="93" t="s">
        <v>12</v>
      </c>
      <c r="D131" s="93" t="s">
        <v>190</v>
      </c>
      <c r="E131" s="94" t="s">
        <v>191</v>
      </c>
      <c r="F131" s="93" t="s">
        <v>15</v>
      </c>
      <c r="G131" s="95">
        <v>10000</v>
      </c>
      <c r="H131" s="96">
        <v>43525</v>
      </c>
      <c r="I131" s="93" t="s">
        <v>446</v>
      </c>
    </row>
    <row r="132" spans="1:9" x14ac:dyDescent="0.25">
      <c r="A132" s="93" t="s">
        <v>9</v>
      </c>
      <c r="B132" s="93" t="s">
        <v>11</v>
      </c>
      <c r="C132" s="93" t="s">
        <v>12</v>
      </c>
      <c r="D132" s="93" t="s">
        <v>192</v>
      </c>
      <c r="E132" s="94" t="s">
        <v>193</v>
      </c>
      <c r="F132" s="93" t="s">
        <v>15</v>
      </c>
      <c r="G132" s="95">
        <v>10000</v>
      </c>
      <c r="H132" s="96">
        <v>43564</v>
      </c>
      <c r="I132" s="93" t="s">
        <v>446</v>
      </c>
    </row>
    <row r="133" spans="1:9" x14ac:dyDescent="0.25">
      <c r="A133" s="93" t="s">
        <v>9</v>
      </c>
      <c r="B133" s="93" t="s">
        <v>11</v>
      </c>
      <c r="C133" s="93" t="s">
        <v>12</v>
      </c>
      <c r="D133" s="93" t="s">
        <v>194</v>
      </c>
      <c r="E133" s="94" t="s">
        <v>195</v>
      </c>
      <c r="F133" s="93" t="s">
        <v>15</v>
      </c>
      <c r="G133" s="95">
        <v>6000</v>
      </c>
      <c r="H133" s="96">
        <v>43776</v>
      </c>
      <c r="I133" s="93" t="s">
        <v>446</v>
      </c>
    </row>
    <row r="134" spans="1:9" x14ac:dyDescent="0.25">
      <c r="A134" s="93" t="s">
        <v>9</v>
      </c>
      <c r="B134" s="93" t="s">
        <v>11</v>
      </c>
      <c r="C134" s="93" t="s">
        <v>12</v>
      </c>
      <c r="D134" s="93" t="s">
        <v>194</v>
      </c>
      <c r="E134" s="94" t="s">
        <v>195</v>
      </c>
      <c r="F134" s="93" t="s">
        <v>15</v>
      </c>
      <c r="G134" s="95">
        <v>6000</v>
      </c>
      <c r="H134" s="96">
        <v>43776</v>
      </c>
      <c r="I134" s="93" t="s">
        <v>446</v>
      </c>
    </row>
    <row r="135" spans="1:9" x14ac:dyDescent="0.25">
      <c r="A135" s="93" t="s">
        <v>9</v>
      </c>
      <c r="B135" s="93" t="s">
        <v>11</v>
      </c>
      <c r="C135" s="93" t="s">
        <v>12</v>
      </c>
      <c r="D135" s="93" t="s">
        <v>374</v>
      </c>
      <c r="E135" s="94" t="s">
        <v>340</v>
      </c>
      <c r="F135" s="93" t="s">
        <v>15</v>
      </c>
      <c r="G135" s="95">
        <v>12000</v>
      </c>
      <c r="H135" s="96">
        <v>43619</v>
      </c>
      <c r="I135" s="93" t="s">
        <v>446</v>
      </c>
    </row>
    <row r="136" spans="1:9" x14ac:dyDescent="0.25">
      <c r="A136" s="93" t="s">
        <v>9</v>
      </c>
      <c r="B136" s="93" t="s">
        <v>11</v>
      </c>
      <c r="C136" s="93" t="s">
        <v>12</v>
      </c>
      <c r="D136" s="93" t="s">
        <v>375</v>
      </c>
      <c r="E136" s="94" t="s">
        <v>341</v>
      </c>
      <c r="F136" s="93" t="s">
        <v>15</v>
      </c>
      <c r="G136" s="95">
        <v>12000</v>
      </c>
      <c r="H136" s="96">
        <v>43826</v>
      </c>
      <c r="I136" s="93" t="s">
        <v>446</v>
      </c>
    </row>
    <row r="137" spans="1:9" x14ac:dyDescent="0.25">
      <c r="A137" s="93" t="s">
        <v>9</v>
      </c>
      <c r="B137" s="93" t="s">
        <v>11</v>
      </c>
      <c r="C137" s="93" t="s">
        <v>12</v>
      </c>
      <c r="D137" s="93" t="s">
        <v>375</v>
      </c>
      <c r="E137" s="94" t="s">
        <v>341</v>
      </c>
      <c r="F137" s="93" t="s">
        <v>15</v>
      </c>
      <c r="G137" s="95">
        <v>12000</v>
      </c>
      <c r="H137" s="96">
        <v>43525</v>
      </c>
      <c r="I137" s="93" t="s">
        <v>446</v>
      </c>
    </row>
    <row r="138" spans="1:9" x14ac:dyDescent="0.25">
      <c r="A138" s="93" t="s">
        <v>9</v>
      </c>
      <c r="B138" s="93" t="s">
        <v>11</v>
      </c>
      <c r="C138" s="93" t="s">
        <v>12</v>
      </c>
      <c r="D138" s="93" t="s">
        <v>376</v>
      </c>
      <c r="E138" s="94" t="s">
        <v>342</v>
      </c>
      <c r="F138" s="93" t="s">
        <v>15</v>
      </c>
      <c r="G138" s="95">
        <v>10000</v>
      </c>
      <c r="H138" s="96">
        <v>43525</v>
      </c>
      <c r="I138" s="93" t="s">
        <v>446</v>
      </c>
    </row>
    <row r="139" spans="1:9" x14ac:dyDescent="0.25">
      <c r="A139" s="93" t="s">
        <v>9</v>
      </c>
      <c r="B139" s="93" t="s">
        <v>11</v>
      </c>
      <c r="C139" s="93" t="s">
        <v>12</v>
      </c>
      <c r="D139" s="93" t="s">
        <v>377</v>
      </c>
      <c r="E139" s="94" t="s">
        <v>343</v>
      </c>
      <c r="F139" s="93" t="s">
        <v>15</v>
      </c>
      <c r="G139" s="95">
        <v>12000</v>
      </c>
      <c r="H139" s="96">
        <v>43619</v>
      </c>
      <c r="I139" s="93" t="s">
        <v>446</v>
      </c>
    </row>
    <row r="140" spans="1:9" x14ac:dyDescent="0.25">
      <c r="A140" s="93" t="s">
        <v>9</v>
      </c>
      <c r="B140" s="93" t="s">
        <v>11</v>
      </c>
      <c r="C140" s="93" t="s">
        <v>12</v>
      </c>
      <c r="D140" s="93" t="s">
        <v>377</v>
      </c>
      <c r="E140" s="94" t="s">
        <v>343</v>
      </c>
      <c r="F140" s="93" t="s">
        <v>15</v>
      </c>
      <c r="G140" s="95">
        <v>9000</v>
      </c>
      <c r="H140" s="96">
        <v>43826</v>
      </c>
      <c r="I140" s="93" t="s">
        <v>446</v>
      </c>
    </row>
    <row r="141" spans="1:9" x14ac:dyDescent="0.25">
      <c r="A141" s="93" t="s">
        <v>9</v>
      </c>
      <c r="B141" s="93" t="s">
        <v>11</v>
      </c>
      <c r="C141" s="93" t="s">
        <v>12</v>
      </c>
      <c r="D141" s="93" t="s">
        <v>196</v>
      </c>
      <c r="E141" s="94" t="s">
        <v>197</v>
      </c>
      <c r="F141" s="93" t="s">
        <v>15</v>
      </c>
      <c r="G141" s="95">
        <v>12000</v>
      </c>
      <c r="H141" s="96">
        <v>43525</v>
      </c>
      <c r="I141" s="93" t="s">
        <v>446</v>
      </c>
    </row>
    <row r="142" spans="1:9" x14ac:dyDescent="0.25">
      <c r="A142" s="93" t="s">
        <v>9</v>
      </c>
      <c r="B142" s="93" t="s">
        <v>11</v>
      </c>
      <c r="C142" s="93" t="s">
        <v>12</v>
      </c>
      <c r="D142" s="93" t="s">
        <v>198</v>
      </c>
      <c r="E142" s="94" t="s">
        <v>199</v>
      </c>
      <c r="F142" s="93" t="s">
        <v>15</v>
      </c>
      <c r="G142" s="95">
        <v>10000</v>
      </c>
      <c r="H142" s="96">
        <v>43564</v>
      </c>
      <c r="I142" s="93" t="s">
        <v>446</v>
      </c>
    </row>
    <row r="143" spans="1:9" x14ac:dyDescent="0.25">
      <c r="A143" s="93" t="s">
        <v>9</v>
      </c>
      <c r="B143" s="93" t="s">
        <v>11</v>
      </c>
      <c r="C143" s="93" t="s">
        <v>12</v>
      </c>
      <c r="D143" s="93" t="s">
        <v>200</v>
      </c>
      <c r="E143" s="94" t="s">
        <v>201</v>
      </c>
      <c r="F143" s="93" t="s">
        <v>15</v>
      </c>
      <c r="G143" s="95">
        <v>7500</v>
      </c>
      <c r="H143" s="96">
        <v>43525</v>
      </c>
      <c r="I143" s="93" t="s">
        <v>446</v>
      </c>
    </row>
    <row r="144" spans="1:9" x14ac:dyDescent="0.25">
      <c r="A144" s="93" t="s">
        <v>9</v>
      </c>
      <c r="B144" s="93" t="s">
        <v>11</v>
      </c>
      <c r="C144" s="93" t="s">
        <v>12</v>
      </c>
      <c r="D144" s="93" t="s">
        <v>202</v>
      </c>
      <c r="E144" s="94" t="s">
        <v>203</v>
      </c>
      <c r="F144" s="93" t="s">
        <v>15</v>
      </c>
      <c r="G144" s="95">
        <v>10000</v>
      </c>
      <c r="H144" s="96">
        <v>43776</v>
      </c>
      <c r="I144" s="93" t="s">
        <v>446</v>
      </c>
    </row>
    <row r="145" spans="1:9" x14ac:dyDescent="0.25">
      <c r="A145" s="93" t="s">
        <v>9</v>
      </c>
      <c r="B145" s="93" t="s">
        <v>11</v>
      </c>
      <c r="C145" s="93" t="s">
        <v>12</v>
      </c>
      <c r="D145" s="93" t="s">
        <v>202</v>
      </c>
      <c r="E145" s="94" t="s">
        <v>203</v>
      </c>
      <c r="F145" s="93" t="s">
        <v>15</v>
      </c>
      <c r="G145" s="95">
        <v>12000</v>
      </c>
      <c r="H145" s="96">
        <v>43776</v>
      </c>
      <c r="I145" s="93" t="s">
        <v>446</v>
      </c>
    </row>
    <row r="146" spans="1:9" x14ac:dyDescent="0.25">
      <c r="A146" s="93" t="s">
        <v>9</v>
      </c>
      <c r="B146" s="93" t="s">
        <v>11</v>
      </c>
      <c r="C146" s="93" t="s">
        <v>12</v>
      </c>
      <c r="D146" s="93" t="s">
        <v>204</v>
      </c>
      <c r="E146" s="94" t="s">
        <v>205</v>
      </c>
      <c r="F146" s="93" t="s">
        <v>15</v>
      </c>
      <c r="G146" s="95">
        <v>10000</v>
      </c>
      <c r="H146" s="96">
        <v>43619</v>
      </c>
      <c r="I146" s="93" t="s">
        <v>446</v>
      </c>
    </row>
    <row r="147" spans="1:9" x14ac:dyDescent="0.25">
      <c r="A147" s="93" t="s">
        <v>9</v>
      </c>
      <c r="B147" s="93" t="s">
        <v>11</v>
      </c>
      <c r="C147" s="93" t="s">
        <v>12</v>
      </c>
      <c r="D147" s="93" t="s">
        <v>206</v>
      </c>
      <c r="E147" s="94" t="s">
        <v>207</v>
      </c>
      <c r="F147" s="93" t="s">
        <v>15</v>
      </c>
      <c r="G147" s="95">
        <v>10000</v>
      </c>
      <c r="H147" s="96">
        <v>43619</v>
      </c>
      <c r="I147" s="93" t="s">
        <v>446</v>
      </c>
    </row>
    <row r="148" spans="1:9" x14ac:dyDescent="0.25">
      <c r="A148" s="93" t="s">
        <v>9</v>
      </c>
      <c r="B148" s="93" t="s">
        <v>11</v>
      </c>
      <c r="C148" s="93" t="s">
        <v>12</v>
      </c>
      <c r="D148" s="93" t="s">
        <v>208</v>
      </c>
      <c r="E148" s="94" t="s">
        <v>209</v>
      </c>
      <c r="F148" s="93" t="s">
        <v>15</v>
      </c>
      <c r="G148" s="95">
        <v>5000</v>
      </c>
      <c r="H148" s="96">
        <v>43510</v>
      </c>
      <c r="I148" s="93" t="s">
        <v>446</v>
      </c>
    </row>
    <row r="149" spans="1:9" x14ac:dyDescent="0.25">
      <c r="A149" s="93" t="s">
        <v>9</v>
      </c>
      <c r="B149" s="93" t="s">
        <v>11</v>
      </c>
      <c r="C149" s="93" t="s">
        <v>12</v>
      </c>
      <c r="D149" s="93" t="s">
        <v>210</v>
      </c>
      <c r="E149" s="94" t="s">
        <v>211</v>
      </c>
      <c r="F149" s="93" t="s">
        <v>15</v>
      </c>
      <c r="G149" s="95">
        <v>12000</v>
      </c>
      <c r="H149" s="96">
        <v>43619</v>
      </c>
      <c r="I149" s="93" t="s">
        <v>446</v>
      </c>
    </row>
    <row r="150" spans="1:9" x14ac:dyDescent="0.25">
      <c r="A150" s="93" t="s">
        <v>9</v>
      </c>
      <c r="B150" s="93" t="s">
        <v>11</v>
      </c>
      <c r="C150" s="93" t="s">
        <v>12</v>
      </c>
      <c r="D150" s="93" t="s">
        <v>212</v>
      </c>
      <c r="E150" s="94" t="s">
        <v>213</v>
      </c>
      <c r="F150" s="93" t="s">
        <v>15</v>
      </c>
      <c r="G150" s="95">
        <v>10000</v>
      </c>
      <c r="H150" s="96">
        <v>43525</v>
      </c>
      <c r="I150" s="93" t="s">
        <v>446</v>
      </c>
    </row>
    <row r="151" spans="1:9" x14ac:dyDescent="0.25">
      <c r="A151" s="93" t="s">
        <v>9</v>
      </c>
      <c r="B151" s="93" t="s">
        <v>11</v>
      </c>
      <c r="C151" s="93" t="s">
        <v>12</v>
      </c>
      <c r="D151" s="93" t="s">
        <v>214</v>
      </c>
      <c r="E151" s="94" t="s">
        <v>215</v>
      </c>
      <c r="F151" s="93" t="s">
        <v>15</v>
      </c>
      <c r="G151" s="95">
        <v>10000</v>
      </c>
      <c r="H151" s="96">
        <v>43826</v>
      </c>
      <c r="I151" s="93" t="s">
        <v>446</v>
      </c>
    </row>
    <row r="152" spans="1:9" x14ac:dyDescent="0.25">
      <c r="A152" s="93" t="s">
        <v>9</v>
      </c>
      <c r="B152" s="93" t="s">
        <v>11</v>
      </c>
      <c r="C152" s="93" t="s">
        <v>12</v>
      </c>
      <c r="D152" s="93" t="s">
        <v>216</v>
      </c>
      <c r="E152" s="94" t="s">
        <v>217</v>
      </c>
      <c r="F152" s="93" t="s">
        <v>15</v>
      </c>
      <c r="G152" s="95">
        <v>12000</v>
      </c>
      <c r="H152" s="96">
        <v>43619</v>
      </c>
      <c r="I152" s="93" t="s">
        <v>446</v>
      </c>
    </row>
    <row r="153" spans="1:9" x14ac:dyDescent="0.25">
      <c r="A153" s="93" t="s">
        <v>9</v>
      </c>
      <c r="B153" s="93" t="s">
        <v>11</v>
      </c>
      <c r="C153" s="93" t="s">
        <v>12</v>
      </c>
      <c r="D153" s="93" t="s">
        <v>218</v>
      </c>
      <c r="E153" s="94" t="s">
        <v>219</v>
      </c>
      <c r="F153" s="93" t="s">
        <v>15</v>
      </c>
      <c r="G153" s="95">
        <v>12000</v>
      </c>
      <c r="H153" s="96">
        <v>43564</v>
      </c>
      <c r="I153" s="93" t="s">
        <v>446</v>
      </c>
    </row>
    <row r="154" spans="1:9" x14ac:dyDescent="0.25">
      <c r="A154" s="93" t="s">
        <v>9</v>
      </c>
      <c r="B154" s="93" t="s">
        <v>11</v>
      </c>
      <c r="C154" s="93" t="s">
        <v>12</v>
      </c>
      <c r="D154" s="93" t="s">
        <v>220</v>
      </c>
      <c r="E154" s="94" t="s">
        <v>221</v>
      </c>
      <c r="F154" s="93" t="s">
        <v>15</v>
      </c>
      <c r="G154" s="95">
        <v>10000</v>
      </c>
      <c r="H154" s="96">
        <v>43525</v>
      </c>
      <c r="I154" s="93" t="s">
        <v>446</v>
      </c>
    </row>
    <row r="155" spans="1:9" x14ac:dyDescent="0.25">
      <c r="A155" s="93" t="s">
        <v>9</v>
      </c>
      <c r="B155" s="93" t="s">
        <v>11</v>
      </c>
      <c r="C155" s="93" t="s">
        <v>12</v>
      </c>
      <c r="D155" s="93" t="s">
        <v>220</v>
      </c>
      <c r="E155" s="94" t="s">
        <v>221</v>
      </c>
      <c r="F155" s="93" t="s">
        <v>15</v>
      </c>
      <c r="G155" s="95">
        <v>5000</v>
      </c>
      <c r="H155" s="96">
        <v>43525</v>
      </c>
      <c r="I155" s="93" t="s">
        <v>446</v>
      </c>
    </row>
    <row r="156" spans="1:9" x14ac:dyDescent="0.25">
      <c r="A156" s="93" t="s">
        <v>9</v>
      </c>
      <c r="B156" s="93" t="s">
        <v>11</v>
      </c>
      <c r="C156" s="93" t="s">
        <v>12</v>
      </c>
      <c r="D156" s="93" t="s">
        <v>222</v>
      </c>
      <c r="E156" s="94" t="s">
        <v>223</v>
      </c>
      <c r="F156" s="93" t="s">
        <v>15</v>
      </c>
      <c r="G156" s="95">
        <v>10000</v>
      </c>
      <c r="H156" s="96">
        <v>43826</v>
      </c>
      <c r="I156" s="93" t="s">
        <v>446</v>
      </c>
    </row>
    <row r="157" spans="1:9" x14ac:dyDescent="0.25">
      <c r="A157" s="93" t="s">
        <v>9</v>
      </c>
      <c r="B157" s="93" t="s">
        <v>11</v>
      </c>
      <c r="C157" s="93" t="s">
        <v>12</v>
      </c>
      <c r="D157" s="93" t="s">
        <v>378</v>
      </c>
      <c r="E157" s="94" t="s">
        <v>344</v>
      </c>
      <c r="F157" s="93" t="s">
        <v>15</v>
      </c>
      <c r="G157" s="95">
        <v>12000</v>
      </c>
      <c r="H157" s="96">
        <v>43564</v>
      </c>
      <c r="I157" s="93" t="s">
        <v>446</v>
      </c>
    </row>
    <row r="158" spans="1:9" x14ac:dyDescent="0.25">
      <c r="A158" s="93" t="s">
        <v>9</v>
      </c>
      <c r="B158" s="93" t="s">
        <v>11</v>
      </c>
      <c r="C158" s="93" t="s">
        <v>12</v>
      </c>
      <c r="D158" s="93" t="s">
        <v>379</v>
      </c>
      <c r="E158" s="94" t="s">
        <v>345</v>
      </c>
      <c r="F158" s="93" t="s">
        <v>15</v>
      </c>
      <c r="G158" s="95">
        <v>12000</v>
      </c>
      <c r="H158" s="96">
        <v>43564</v>
      </c>
      <c r="I158" s="93" t="s">
        <v>446</v>
      </c>
    </row>
    <row r="159" spans="1:9" x14ac:dyDescent="0.25">
      <c r="A159" s="93" t="s">
        <v>9</v>
      </c>
      <c r="B159" s="93" t="s">
        <v>11</v>
      </c>
      <c r="C159" s="93" t="s">
        <v>12</v>
      </c>
      <c r="D159" s="93" t="s">
        <v>380</v>
      </c>
      <c r="E159" s="94" t="s">
        <v>346</v>
      </c>
      <c r="F159" s="93" t="s">
        <v>15</v>
      </c>
      <c r="G159" s="95">
        <v>7500</v>
      </c>
      <c r="H159" s="96">
        <v>43525</v>
      </c>
      <c r="I159" s="93" t="s">
        <v>446</v>
      </c>
    </row>
    <row r="160" spans="1:9" x14ac:dyDescent="0.25">
      <c r="A160" s="93" t="s">
        <v>9</v>
      </c>
      <c r="B160" s="93" t="s">
        <v>11</v>
      </c>
      <c r="C160" s="93" t="s">
        <v>12</v>
      </c>
      <c r="D160" s="93" t="s">
        <v>224</v>
      </c>
      <c r="E160" s="94" t="s">
        <v>225</v>
      </c>
      <c r="F160" s="93" t="s">
        <v>15</v>
      </c>
      <c r="G160" s="95">
        <v>10000</v>
      </c>
      <c r="H160" s="96">
        <v>43826</v>
      </c>
      <c r="I160" s="93" t="s">
        <v>446</v>
      </c>
    </row>
    <row r="161" spans="1:9" x14ac:dyDescent="0.25">
      <c r="A161" s="93" t="s">
        <v>9</v>
      </c>
      <c r="B161" s="93" t="s">
        <v>11</v>
      </c>
      <c r="C161" s="93" t="s">
        <v>12</v>
      </c>
      <c r="D161" s="93" t="s">
        <v>226</v>
      </c>
      <c r="E161" s="94" t="s">
        <v>227</v>
      </c>
      <c r="F161" s="93" t="s">
        <v>15</v>
      </c>
      <c r="G161" s="95">
        <v>10000</v>
      </c>
      <c r="H161" s="96">
        <v>43776</v>
      </c>
      <c r="I161" s="93" t="s">
        <v>446</v>
      </c>
    </row>
    <row r="162" spans="1:9" x14ac:dyDescent="0.25">
      <c r="A162" s="93" t="s">
        <v>9</v>
      </c>
      <c r="B162" s="93" t="s">
        <v>11</v>
      </c>
      <c r="C162" s="93" t="s">
        <v>12</v>
      </c>
      <c r="D162" s="93" t="s">
        <v>381</v>
      </c>
      <c r="E162" s="94" t="s">
        <v>347</v>
      </c>
      <c r="F162" s="93" t="s">
        <v>15</v>
      </c>
      <c r="G162" s="95">
        <v>10000</v>
      </c>
      <c r="H162" s="96">
        <v>43826</v>
      </c>
      <c r="I162" s="93" t="s">
        <v>446</v>
      </c>
    </row>
    <row r="163" spans="1:9" x14ac:dyDescent="0.25">
      <c r="A163" s="93" t="s">
        <v>9</v>
      </c>
      <c r="B163" s="93" t="s">
        <v>11</v>
      </c>
      <c r="C163" s="93" t="s">
        <v>12</v>
      </c>
      <c r="D163" s="93" t="s">
        <v>228</v>
      </c>
      <c r="E163" s="94" t="s">
        <v>229</v>
      </c>
      <c r="F163" s="93" t="s">
        <v>15</v>
      </c>
      <c r="G163" s="95">
        <v>7500</v>
      </c>
      <c r="H163" s="96">
        <v>43776</v>
      </c>
      <c r="I163" s="93" t="s">
        <v>446</v>
      </c>
    </row>
    <row r="164" spans="1:9" x14ac:dyDescent="0.25">
      <c r="A164" s="93" t="s">
        <v>9</v>
      </c>
      <c r="B164" s="93" t="s">
        <v>11</v>
      </c>
      <c r="C164" s="93" t="s">
        <v>12</v>
      </c>
      <c r="D164" s="93" t="s">
        <v>228</v>
      </c>
      <c r="E164" s="94" t="s">
        <v>229</v>
      </c>
      <c r="F164" s="93" t="s">
        <v>15</v>
      </c>
      <c r="G164" s="95">
        <v>10000</v>
      </c>
      <c r="H164" s="96">
        <v>43776</v>
      </c>
      <c r="I164" s="93" t="s">
        <v>446</v>
      </c>
    </row>
    <row r="165" spans="1:9" x14ac:dyDescent="0.25">
      <c r="A165" s="93" t="s">
        <v>9</v>
      </c>
      <c r="B165" s="93" t="s">
        <v>11</v>
      </c>
      <c r="C165" s="93" t="s">
        <v>12</v>
      </c>
      <c r="D165" s="93" t="s">
        <v>230</v>
      </c>
      <c r="E165" s="94" t="s">
        <v>231</v>
      </c>
      <c r="F165" s="93" t="s">
        <v>15</v>
      </c>
      <c r="G165" s="95">
        <v>9000</v>
      </c>
      <c r="H165" s="96">
        <v>43525</v>
      </c>
      <c r="I165" s="93" t="s">
        <v>446</v>
      </c>
    </row>
    <row r="166" spans="1:9" x14ac:dyDescent="0.25">
      <c r="A166" s="93" t="s">
        <v>9</v>
      </c>
      <c r="B166" s="93" t="s">
        <v>11</v>
      </c>
      <c r="C166" s="93" t="s">
        <v>12</v>
      </c>
      <c r="D166" s="93" t="s">
        <v>230</v>
      </c>
      <c r="E166" s="94" t="s">
        <v>231</v>
      </c>
      <c r="F166" s="93" t="s">
        <v>15</v>
      </c>
      <c r="G166" s="95">
        <v>12000</v>
      </c>
      <c r="H166" s="96">
        <v>43619</v>
      </c>
      <c r="I166" s="93" t="s">
        <v>446</v>
      </c>
    </row>
    <row r="167" spans="1:9" x14ac:dyDescent="0.25">
      <c r="A167" s="93" t="s">
        <v>9</v>
      </c>
      <c r="B167" s="93" t="s">
        <v>11</v>
      </c>
      <c r="C167" s="93" t="s">
        <v>12</v>
      </c>
      <c r="D167" s="93" t="s">
        <v>230</v>
      </c>
      <c r="E167" s="94" t="s">
        <v>231</v>
      </c>
      <c r="F167" s="93" t="s">
        <v>15</v>
      </c>
      <c r="G167" s="95">
        <v>12000</v>
      </c>
      <c r="H167" s="96">
        <v>43564</v>
      </c>
      <c r="I167" s="93" t="s">
        <v>446</v>
      </c>
    </row>
    <row r="168" spans="1:9" x14ac:dyDescent="0.25">
      <c r="A168" s="93" t="s">
        <v>9</v>
      </c>
      <c r="B168" s="93" t="s">
        <v>11</v>
      </c>
      <c r="C168" s="93" t="s">
        <v>12</v>
      </c>
      <c r="D168" s="93" t="s">
        <v>230</v>
      </c>
      <c r="E168" s="94" t="s">
        <v>231</v>
      </c>
      <c r="F168" s="93" t="s">
        <v>15</v>
      </c>
      <c r="G168" s="95">
        <v>12000</v>
      </c>
      <c r="H168" s="96">
        <v>43826</v>
      </c>
      <c r="I168" s="93" t="s">
        <v>446</v>
      </c>
    </row>
    <row r="169" spans="1:9" x14ac:dyDescent="0.25">
      <c r="A169" s="93" t="s">
        <v>9</v>
      </c>
      <c r="B169" s="93" t="s">
        <v>11</v>
      </c>
      <c r="C169" s="93" t="s">
        <v>12</v>
      </c>
      <c r="D169" s="93" t="s">
        <v>232</v>
      </c>
      <c r="E169" s="94" t="s">
        <v>233</v>
      </c>
      <c r="F169" s="93" t="s">
        <v>15</v>
      </c>
      <c r="G169" s="95">
        <v>12000</v>
      </c>
      <c r="H169" s="96">
        <v>43619</v>
      </c>
      <c r="I169" s="93" t="s">
        <v>446</v>
      </c>
    </row>
    <row r="170" spans="1:9" x14ac:dyDescent="0.25">
      <c r="A170" s="93" t="s">
        <v>9</v>
      </c>
      <c r="B170" s="93" t="s">
        <v>11</v>
      </c>
      <c r="C170" s="93" t="s">
        <v>12</v>
      </c>
      <c r="D170" s="93" t="s">
        <v>232</v>
      </c>
      <c r="E170" s="94" t="s">
        <v>233</v>
      </c>
      <c r="F170" s="93" t="s">
        <v>15</v>
      </c>
      <c r="G170" s="95">
        <v>12000</v>
      </c>
      <c r="H170" s="96">
        <v>43564</v>
      </c>
      <c r="I170" s="93" t="s">
        <v>446</v>
      </c>
    </row>
    <row r="171" spans="1:9" x14ac:dyDescent="0.25">
      <c r="A171" s="93" t="s">
        <v>9</v>
      </c>
      <c r="B171" s="93" t="s">
        <v>11</v>
      </c>
      <c r="C171" s="93" t="s">
        <v>12</v>
      </c>
      <c r="D171" s="93" t="s">
        <v>232</v>
      </c>
      <c r="E171" s="94" t="s">
        <v>233</v>
      </c>
      <c r="F171" s="93" t="s">
        <v>15</v>
      </c>
      <c r="G171" s="95">
        <v>6000</v>
      </c>
      <c r="H171" s="96">
        <v>43564</v>
      </c>
      <c r="I171" s="93" t="s">
        <v>446</v>
      </c>
    </row>
    <row r="172" spans="1:9" x14ac:dyDescent="0.25">
      <c r="A172" s="93" t="s">
        <v>9</v>
      </c>
      <c r="B172" s="93" t="s">
        <v>11</v>
      </c>
      <c r="C172" s="93" t="s">
        <v>12</v>
      </c>
      <c r="D172" s="93" t="s">
        <v>232</v>
      </c>
      <c r="E172" s="94" t="s">
        <v>233</v>
      </c>
      <c r="F172" s="93" t="s">
        <v>15</v>
      </c>
      <c r="G172" s="95">
        <v>12000</v>
      </c>
      <c r="H172" s="96">
        <v>43619</v>
      </c>
      <c r="I172" s="93" t="s">
        <v>446</v>
      </c>
    </row>
    <row r="173" spans="1:9" x14ac:dyDescent="0.25">
      <c r="A173" s="93" t="s">
        <v>9</v>
      </c>
      <c r="B173" s="93" t="s">
        <v>11</v>
      </c>
      <c r="C173" s="93" t="s">
        <v>12</v>
      </c>
      <c r="D173" s="93" t="s">
        <v>232</v>
      </c>
      <c r="E173" s="94" t="s">
        <v>233</v>
      </c>
      <c r="F173" s="93" t="s">
        <v>15</v>
      </c>
      <c r="G173" s="95">
        <v>12000</v>
      </c>
      <c r="H173" s="96">
        <v>43564</v>
      </c>
      <c r="I173" s="93" t="s">
        <v>446</v>
      </c>
    </row>
    <row r="174" spans="1:9" x14ac:dyDescent="0.25">
      <c r="A174" s="93" t="s">
        <v>9</v>
      </c>
      <c r="B174" s="93" t="s">
        <v>11</v>
      </c>
      <c r="C174" s="93" t="s">
        <v>12</v>
      </c>
      <c r="D174" s="93" t="s">
        <v>232</v>
      </c>
      <c r="E174" s="94" t="s">
        <v>233</v>
      </c>
      <c r="F174" s="93" t="s">
        <v>15</v>
      </c>
      <c r="G174" s="95">
        <v>12000</v>
      </c>
      <c r="H174" s="96">
        <v>43564</v>
      </c>
      <c r="I174" s="93" t="s">
        <v>446</v>
      </c>
    </row>
    <row r="175" spans="1:9" x14ac:dyDescent="0.25">
      <c r="A175" s="93" t="s">
        <v>9</v>
      </c>
      <c r="B175" s="93" t="s">
        <v>11</v>
      </c>
      <c r="C175" s="93" t="s">
        <v>12</v>
      </c>
      <c r="D175" s="93" t="s">
        <v>232</v>
      </c>
      <c r="E175" s="94" t="s">
        <v>233</v>
      </c>
      <c r="F175" s="93" t="s">
        <v>15</v>
      </c>
      <c r="G175" s="95">
        <v>12000</v>
      </c>
      <c r="H175" s="96">
        <v>43776</v>
      </c>
      <c r="I175" s="93" t="s">
        <v>446</v>
      </c>
    </row>
    <row r="176" spans="1:9" x14ac:dyDescent="0.25">
      <c r="A176" s="93" t="s">
        <v>9</v>
      </c>
      <c r="B176" s="93" t="s">
        <v>11</v>
      </c>
      <c r="C176" s="93" t="s">
        <v>12</v>
      </c>
      <c r="D176" s="93" t="s">
        <v>382</v>
      </c>
      <c r="E176" s="94" t="s">
        <v>348</v>
      </c>
      <c r="F176" s="93" t="s">
        <v>15</v>
      </c>
      <c r="G176" s="95">
        <v>9000</v>
      </c>
      <c r="H176" s="96">
        <v>43525</v>
      </c>
      <c r="I176" s="93" t="s">
        <v>446</v>
      </c>
    </row>
    <row r="177" spans="1:9" x14ac:dyDescent="0.25">
      <c r="A177" s="93" t="s">
        <v>9</v>
      </c>
      <c r="B177" s="93" t="s">
        <v>11</v>
      </c>
      <c r="C177" s="93" t="s">
        <v>12</v>
      </c>
      <c r="D177" s="93" t="s">
        <v>234</v>
      </c>
      <c r="E177" s="94" t="s">
        <v>235</v>
      </c>
      <c r="F177" s="93" t="s">
        <v>15</v>
      </c>
      <c r="G177" s="95">
        <v>12000</v>
      </c>
      <c r="H177" s="96">
        <v>43564</v>
      </c>
      <c r="I177" s="93" t="s">
        <v>446</v>
      </c>
    </row>
    <row r="178" spans="1:9" x14ac:dyDescent="0.25">
      <c r="A178" s="93" t="s">
        <v>9</v>
      </c>
      <c r="B178" s="93" t="s">
        <v>11</v>
      </c>
      <c r="C178" s="93" t="s">
        <v>12</v>
      </c>
      <c r="D178" s="93" t="s">
        <v>383</v>
      </c>
      <c r="E178" s="94" t="s">
        <v>349</v>
      </c>
      <c r="F178" s="93" t="s">
        <v>15</v>
      </c>
      <c r="G178" s="95">
        <v>5000</v>
      </c>
      <c r="H178" s="96">
        <v>43826</v>
      </c>
      <c r="I178" s="93" t="s">
        <v>446</v>
      </c>
    </row>
    <row r="179" spans="1:9" x14ac:dyDescent="0.25">
      <c r="A179" s="93" t="s">
        <v>9</v>
      </c>
      <c r="B179" s="93" t="s">
        <v>11</v>
      </c>
      <c r="C179" s="93" t="s">
        <v>12</v>
      </c>
      <c r="D179" s="93" t="s">
        <v>384</v>
      </c>
      <c r="E179" s="94" t="s">
        <v>350</v>
      </c>
      <c r="F179" s="93" t="s">
        <v>15</v>
      </c>
      <c r="G179" s="95">
        <v>5000</v>
      </c>
      <c r="H179" s="96">
        <v>43564</v>
      </c>
      <c r="I179" s="93" t="s">
        <v>446</v>
      </c>
    </row>
    <row r="180" spans="1:9" x14ac:dyDescent="0.25">
      <c r="A180" s="93" t="s">
        <v>9</v>
      </c>
      <c r="B180" s="93" t="s">
        <v>11</v>
      </c>
      <c r="C180" s="93" t="s">
        <v>12</v>
      </c>
      <c r="D180" s="93" t="s">
        <v>385</v>
      </c>
      <c r="E180" s="94" t="s">
        <v>351</v>
      </c>
      <c r="F180" s="93" t="s">
        <v>15</v>
      </c>
      <c r="G180" s="95">
        <v>12000</v>
      </c>
      <c r="H180" s="96">
        <v>43525</v>
      </c>
      <c r="I180" s="93" t="s">
        <v>446</v>
      </c>
    </row>
    <row r="181" spans="1:9" x14ac:dyDescent="0.25">
      <c r="A181" s="93" t="s">
        <v>9</v>
      </c>
      <c r="B181" s="93" t="s">
        <v>11</v>
      </c>
      <c r="C181" s="93" t="s">
        <v>12</v>
      </c>
      <c r="D181" s="93" t="s">
        <v>236</v>
      </c>
      <c r="E181" s="94" t="s">
        <v>237</v>
      </c>
      <c r="F181" s="93" t="s">
        <v>15</v>
      </c>
      <c r="G181" s="95">
        <v>12000</v>
      </c>
      <c r="H181" s="96">
        <v>43826</v>
      </c>
      <c r="I181" s="93" t="s">
        <v>446</v>
      </c>
    </row>
    <row r="182" spans="1:9" x14ac:dyDescent="0.25">
      <c r="A182" s="93" t="s">
        <v>9</v>
      </c>
      <c r="B182" s="93" t="s">
        <v>11</v>
      </c>
      <c r="C182" s="93" t="s">
        <v>12</v>
      </c>
      <c r="D182" s="93" t="s">
        <v>386</v>
      </c>
      <c r="E182" s="94" t="s">
        <v>352</v>
      </c>
      <c r="F182" s="93" t="s">
        <v>15</v>
      </c>
      <c r="G182" s="95">
        <v>10000</v>
      </c>
      <c r="H182" s="96">
        <v>43564</v>
      </c>
      <c r="I182" s="93" t="s">
        <v>446</v>
      </c>
    </row>
    <row r="183" spans="1:9" x14ac:dyDescent="0.25">
      <c r="A183" s="93" t="s">
        <v>9</v>
      </c>
      <c r="B183" s="93" t="s">
        <v>11</v>
      </c>
      <c r="C183" s="93" t="s">
        <v>12</v>
      </c>
      <c r="D183" s="93" t="s">
        <v>238</v>
      </c>
      <c r="E183" s="94" t="s">
        <v>239</v>
      </c>
      <c r="F183" s="93" t="s">
        <v>15</v>
      </c>
      <c r="G183" s="95">
        <v>12000</v>
      </c>
      <c r="H183" s="96">
        <v>43826</v>
      </c>
      <c r="I183" s="93" t="s">
        <v>446</v>
      </c>
    </row>
    <row r="184" spans="1:9" x14ac:dyDescent="0.25">
      <c r="A184" s="93" t="s">
        <v>9</v>
      </c>
      <c r="B184" s="93" t="s">
        <v>11</v>
      </c>
      <c r="C184" s="93" t="s">
        <v>12</v>
      </c>
      <c r="D184" s="93" t="s">
        <v>240</v>
      </c>
      <c r="E184" s="94" t="s">
        <v>241</v>
      </c>
      <c r="F184" s="93" t="s">
        <v>15</v>
      </c>
      <c r="G184" s="95">
        <v>10000</v>
      </c>
      <c r="H184" s="96">
        <v>43525</v>
      </c>
      <c r="I184" s="93" t="s">
        <v>446</v>
      </c>
    </row>
    <row r="185" spans="1:9" x14ac:dyDescent="0.25">
      <c r="A185" s="93" t="s">
        <v>9</v>
      </c>
      <c r="B185" s="93" t="s">
        <v>11</v>
      </c>
      <c r="C185" s="93" t="s">
        <v>12</v>
      </c>
      <c r="D185" s="93" t="s">
        <v>387</v>
      </c>
      <c r="E185" s="94" t="s">
        <v>353</v>
      </c>
      <c r="F185" s="93" t="s">
        <v>15</v>
      </c>
      <c r="G185" s="95">
        <v>5000</v>
      </c>
      <c r="H185" s="96">
        <v>43564</v>
      </c>
      <c r="I185" s="93" t="s">
        <v>446</v>
      </c>
    </row>
    <row r="186" spans="1:9" x14ac:dyDescent="0.25">
      <c r="A186" s="93" t="s">
        <v>9</v>
      </c>
      <c r="B186" s="93" t="s">
        <v>11</v>
      </c>
      <c r="C186" s="93" t="s">
        <v>12</v>
      </c>
      <c r="D186" s="93" t="s">
        <v>242</v>
      </c>
      <c r="E186" s="94" t="s">
        <v>243</v>
      </c>
      <c r="F186" s="93" t="s">
        <v>15</v>
      </c>
      <c r="G186" s="95">
        <v>7500</v>
      </c>
      <c r="H186" s="96">
        <v>43564</v>
      </c>
      <c r="I186" s="93" t="s">
        <v>446</v>
      </c>
    </row>
    <row r="187" spans="1:9" x14ac:dyDescent="0.25">
      <c r="A187" s="93" t="s">
        <v>9</v>
      </c>
      <c r="B187" s="93" t="s">
        <v>11</v>
      </c>
      <c r="C187" s="93" t="s">
        <v>12</v>
      </c>
      <c r="D187" s="93" t="s">
        <v>244</v>
      </c>
      <c r="E187" s="94" t="s">
        <v>245</v>
      </c>
      <c r="F187" s="93" t="s">
        <v>15</v>
      </c>
      <c r="G187" s="95">
        <v>10000</v>
      </c>
      <c r="H187" s="96">
        <v>43826</v>
      </c>
      <c r="I187" s="93" t="s">
        <v>446</v>
      </c>
    </row>
    <row r="188" spans="1:9" x14ac:dyDescent="0.25">
      <c r="A188" s="93" t="s">
        <v>9</v>
      </c>
      <c r="B188" s="93" t="s">
        <v>11</v>
      </c>
      <c r="C188" s="93" t="s">
        <v>12</v>
      </c>
      <c r="D188" s="93" t="s">
        <v>246</v>
      </c>
      <c r="E188" s="94" t="s">
        <v>247</v>
      </c>
      <c r="F188" s="93" t="s">
        <v>15</v>
      </c>
      <c r="G188" s="95">
        <v>12000</v>
      </c>
      <c r="H188" s="96">
        <v>43826</v>
      </c>
      <c r="I188" s="93" t="s">
        <v>446</v>
      </c>
    </row>
    <row r="189" spans="1:9" x14ac:dyDescent="0.25">
      <c r="A189" s="93" t="s">
        <v>9</v>
      </c>
      <c r="B189" s="93" t="s">
        <v>11</v>
      </c>
      <c r="C189" s="93" t="s">
        <v>12</v>
      </c>
      <c r="D189" s="93" t="s">
        <v>248</v>
      </c>
      <c r="E189" s="94" t="s">
        <v>249</v>
      </c>
      <c r="F189" s="93" t="s">
        <v>15</v>
      </c>
      <c r="G189" s="95">
        <v>10000</v>
      </c>
      <c r="H189" s="96">
        <v>43619</v>
      </c>
      <c r="I189" s="93" t="s">
        <v>446</v>
      </c>
    </row>
    <row r="190" spans="1:9" x14ac:dyDescent="0.25">
      <c r="A190" s="93" t="s">
        <v>9</v>
      </c>
      <c r="B190" s="93" t="s">
        <v>11</v>
      </c>
      <c r="C190" s="93" t="s">
        <v>12</v>
      </c>
      <c r="D190" s="93" t="s">
        <v>250</v>
      </c>
      <c r="E190" s="94" t="s">
        <v>251</v>
      </c>
      <c r="F190" s="93" t="s">
        <v>15</v>
      </c>
      <c r="G190" s="95">
        <v>10000</v>
      </c>
      <c r="H190" s="96">
        <v>43525</v>
      </c>
      <c r="I190" s="93" t="s">
        <v>446</v>
      </c>
    </row>
    <row r="191" spans="1:9" x14ac:dyDescent="0.25">
      <c r="A191" s="93" t="s">
        <v>9</v>
      </c>
      <c r="B191" s="93" t="s">
        <v>11</v>
      </c>
      <c r="C191" s="93" t="s">
        <v>12</v>
      </c>
      <c r="D191" s="93" t="s">
        <v>252</v>
      </c>
      <c r="E191" s="94" t="s">
        <v>253</v>
      </c>
      <c r="F191" s="93" t="s">
        <v>15</v>
      </c>
      <c r="G191" s="95">
        <v>10000</v>
      </c>
      <c r="H191" s="96">
        <v>43776</v>
      </c>
      <c r="I191" s="93" t="s">
        <v>446</v>
      </c>
    </row>
    <row r="192" spans="1:9" x14ac:dyDescent="0.25">
      <c r="A192" s="93" t="s">
        <v>9</v>
      </c>
      <c r="B192" s="93" t="s">
        <v>11</v>
      </c>
      <c r="C192" s="93" t="s">
        <v>12</v>
      </c>
      <c r="D192" s="93" t="s">
        <v>254</v>
      </c>
      <c r="E192" s="94" t="s">
        <v>255</v>
      </c>
      <c r="F192" s="93" t="s">
        <v>15</v>
      </c>
      <c r="G192" s="95">
        <v>6000</v>
      </c>
      <c r="H192" s="96">
        <v>43525</v>
      </c>
      <c r="I192" s="93" t="s">
        <v>446</v>
      </c>
    </row>
    <row r="193" spans="1:9" x14ac:dyDescent="0.25">
      <c r="A193" s="93" t="s">
        <v>9</v>
      </c>
      <c r="B193" s="93" t="s">
        <v>11</v>
      </c>
      <c r="C193" s="93" t="s">
        <v>12</v>
      </c>
      <c r="D193" s="93" t="s">
        <v>254</v>
      </c>
      <c r="E193" s="94" t="s">
        <v>255</v>
      </c>
      <c r="F193" s="93" t="s">
        <v>15</v>
      </c>
      <c r="G193" s="95">
        <v>12000</v>
      </c>
      <c r="H193" s="96">
        <v>43525</v>
      </c>
      <c r="I193" s="93" t="s">
        <v>446</v>
      </c>
    </row>
    <row r="194" spans="1:9" x14ac:dyDescent="0.25">
      <c r="A194" s="93" t="s">
        <v>9</v>
      </c>
      <c r="B194" s="93" t="s">
        <v>11</v>
      </c>
      <c r="C194" s="93" t="s">
        <v>12</v>
      </c>
      <c r="D194" s="93" t="s">
        <v>256</v>
      </c>
      <c r="E194" s="94" t="s">
        <v>257</v>
      </c>
      <c r="F194" s="93" t="s">
        <v>15</v>
      </c>
      <c r="G194" s="95">
        <v>10000</v>
      </c>
      <c r="H194" s="96">
        <v>43525</v>
      </c>
      <c r="I194" s="93" t="s">
        <v>446</v>
      </c>
    </row>
    <row r="195" spans="1:9" x14ac:dyDescent="0.25">
      <c r="A195" s="93" t="s">
        <v>9</v>
      </c>
      <c r="B195" s="93" t="s">
        <v>11</v>
      </c>
      <c r="C195" s="93" t="s">
        <v>12</v>
      </c>
      <c r="D195" s="93" t="s">
        <v>258</v>
      </c>
      <c r="E195" s="94" t="s">
        <v>259</v>
      </c>
      <c r="F195" s="93" t="s">
        <v>15</v>
      </c>
      <c r="G195" s="95">
        <v>12000</v>
      </c>
      <c r="H195" s="96">
        <v>43525</v>
      </c>
      <c r="I195" s="93" t="s">
        <v>446</v>
      </c>
    </row>
    <row r="196" spans="1:9" x14ac:dyDescent="0.25">
      <c r="A196" s="93" t="s">
        <v>9</v>
      </c>
      <c r="B196" s="93" t="s">
        <v>11</v>
      </c>
      <c r="C196" s="93" t="s">
        <v>12</v>
      </c>
      <c r="D196" s="93" t="s">
        <v>260</v>
      </c>
      <c r="E196" s="94" t="s">
        <v>261</v>
      </c>
      <c r="F196" s="93" t="s">
        <v>15</v>
      </c>
      <c r="G196" s="95">
        <v>7500</v>
      </c>
      <c r="H196" s="96">
        <v>43564</v>
      </c>
      <c r="I196" s="93" t="s">
        <v>446</v>
      </c>
    </row>
    <row r="197" spans="1:9" x14ac:dyDescent="0.25">
      <c r="A197" s="93" t="s">
        <v>9</v>
      </c>
      <c r="B197" s="93" t="s">
        <v>11</v>
      </c>
      <c r="C197" s="93" t="s">
        <v>12</v>
      </c>
      <c r="D197" s="93" t="s">
        <v>262</v>
      </c>
      <c r="E197" s="94" t="s">
        <v>263</v>
      </c>
      <c r="F197" s="93" t="s">
        <v>15</v>
      </c>
      <c r="G197" s="95">
        <v>10000</v>
      </c>
      <c r="H197" s="96">
        <v>43776</v>
      </c>
      <c r="I197" s="93" t="s">
        <v>446</v>
      </c>
    </row>
    <row r="198" spans="1:9" x14ac:dyDescent="0.25">
      <c r="A198" s="93" t="s">
        <v>9</v>
      </c>
      <c r="B198" s="93" t="s">
        <v>11</v>
      </c>
      <c r="C198" s="93" t="s">
        <v>12</v>
      </c>
      <c r="D198" s="93" t="s">
        <v>388</v>
      </c>
      <c r="E198" s="94" t="s">
        <v>354</v>
      </c>
      <c r="F198" s="93" t="s">
        <v>15</v>
      </c>
      <c r="G198" s="95">
        <v>10000</v>
      </c>
      <c r="H198" s="96">
        <v>43564</v>
      </c>
      <c r="I198" s="93" t="s">
        <v>446</v>
      </c>
    </row>
    <row r="199" spans="1:9" x14ac:dyDescent="0.25">
      <c r="A199" s="93" t="s">
        <v>9</v>
      </c>
      <c r="B199" s="93" t="s">
        <v>11</v>
      </c>
      <c r="C199" s="93" t="s">
        <v>12</v>
      </c>
      <c r="D199" s="93" t="s">
        <v>264</v>
      </c>
      <c r="E199" s="94" t="s">
        <v>265</v>
      </c>
      <c r="F199" s="93" t="s">
        <v>15</v>
      </c>
      <c r="G199" s="95">
        <v>9000</v>
      </c>
      <c r="H199" s="96">
        <v>43826</v>
      </c>
      <c r="I199" s="93" t="s">
        <v>446</v>
      </c>
    </row>
    <row r="200" spans="1:9" x14ac:dyDescent="0.25">
      <c r="A200" s="93" t="s">
        <v>9</v>
      </c>
      <c r="B200" s="93" t="s">
        <v>11</v>
      </c>
      <c r="C200" s="93" t="s">
        <v>12</v>
      </c>
      <c r="D200" s="93" t="s">
        <v>266</v>
      </c>
      <c r="E200" s="94" t="s">
        <v>267</v>
      </c>
      <c r="F200" s="93" t="s">
        <v>15</v>
      </c>
      <c r="G200" s="95">
        <v>12000</v>
      </c>
      <c r="H200" s="96">
        <v>43826</v>
      </c>
      <c r="I200" s="93" t="s">
        <v>446</v>
      </c>
    </row>
    <row r="201" spans="1:9" x14ac:dyDescent="0.25">
      <c r="A201" s="93" t="s">
        <v>9</v>
      </c>
      <c r="B201" s="93" t="s">
        <v>11</v>
      </c>
      <c r="C201" s="93" t="s">
        <v>12</v>
      </c>
      <c r="D201" s="93" t="s">
        <v>268</v>
      </c>
      <c r="E201" s="94" t="s">
        <v>269</v>
      </c>
      <c r="F201" s="93" t="s">
        <v>15</v>
      </c>
      <c r="G201" s="95">
        <v>12000</v>
      </c>
      <c r="H201" s="96">
        <v>43525</v>
      </c>
      <c r="I201" s="93" t="s">
        <v>446</v>
      </c>
    </row>
    <row r="202" spans="1:9" x14ac:dyDescent="0.25">
      <c r="A202" s="93" t="s">
        <v>9</v>
      </c>
      <c r="B202" s="93" t="s">
        <v>11</v>
      </c>
      <c r="C202" s="93" t="s">
        <v>12</v>
      </c>
      <c r="D202" s="93" t="s">
        <v>270</v>
      </c>
      <c r="E202" s="94" t="s">
        <v>271</v>
      </c>
      <c r="F202" s="93" t="s">
        <v>15</v>
      </c>
      <c r="G202" s="95">
        <v>12000</v>
      </c>
      <c r="H202" s="96">
        <v>43564</v>
      </c>
      <c r="I202" s="93" t="s">
        <v>446</v>
      </c>
    </row>
    <row r="203" spans="1:9" x14ac:dyDescent="0.25">
      <c r="A203" s="93" t="s">
        <v>9</v>
      </c>
      <c r="B203" s="93" t="s">
        <v>11</v>
      </c>
      <c r="C203" s="93" t="s">
        <v>12</v>
      </c>
      <c r="D203" s="93" t="s">
        <v>270</v>
      </c>
      <c r="E203" s="94" t="s">
        <v>271</v>
      </c>
      <c r="F203" s="93" t="s">
        <v>15</v>
      </c>
      <c r="G203" s="95">
        <v>12000</v>
      </c>
      <c r="H203" s="96">
        <v>43564</v>
      </c>
      <c r="I203" s="93" t="s">
        <v>446</v>
      </c>
    </row>
    <row r="204" spans="1:9" x14ac:dyDescent="0.25">
      <c r="A204" s="93" t="s">
        <v>9</v>
      </c>
      <c r="B204" s="93" t="s">
        <v>11</v>
      </c>
      <c r="C204" s="93" t="s">
        <v>12</v>
      </c>
      <c r="D204" s="93" t="s">
        <v>270</v>
      </c>
      <c r="E204" s="94" t="s">
        <v>271</v>
      </c>
      <c r="F204" s="93" t="s">
        <v>15</v>
      </c>
      <c r="G204" s="95">
        <v>12000</v>
      </c>
      <c r="H204" s="96">
        <v>43564</v>
      </c>
      <c r="I204" s="93" t="s">
        <v>446</v>
      </c>
    </row>
    <row r="205" spans="1:9" x14ac:dyDescent="0.25">
      <c r="A205" s="93" t="s">
        <v>9</v>
      </c>
      <c r="B205" s="93" t="s">
        <v>11</v>
      </c>
      <c r="C205" s="93" t="s">
        <v>12</v>
      </c>
      <c r="D205" s="93" t="s">
        <v>270</v>
      </c>
      <c r="E205" s="94" t="s">
        <v>271</v>
      </c>
      <c r="F205" s="93" t="s">
        <v>15</v>
      </c>
      <c r="G205" s="95">
        <v>12000</v>
      </c>
      <c r="H205" s="96">
        <v>43564</v>
      </c>
      <c r="I205" s="93" t="s">
        <v>446</v>
      </c>
    </row>
    <row r="206" spans="1:9" x14ac:dyDescent="0.25">
      <c r="A206" s="93" t="s">
        <v>9</v>
      </c>
      <c r="B206" s="93" t="s">
        <v>11</v>
      </c>
      <c r="C206" s="93" t="s">
        <v>12</v>
      </c>
      <c r="D206" s="93" t="s">
        <v>389</v>
      </c>
      <c r="E206" s="94" t="s">
        <v>355</v>
      </c>
      <c r="F206" s="93" t="s">
        <v>15</v>
      </c>
      <c r="G206" s="95">
        <v>12000</v>
      </c>
      <c r="H206" s="96">
        <v>43564</v>
      </c>
      <c r="I206" s="93" t="s">
        <v>446</v>
      </c>
    </row>
    <row r="207" spans="1:9" x14ac:dyDescent="0.25">
      <c r="A207" s="93" t="s">
        <v>9</v>
      </c>
      <c r="B207" s="93" t="s">
        <v>11</v>
      </c>
      <c r="C207" s="93" t="s">
        <v>12</v>
      </c>
      <c r="D207" s="93" t="s">
        <v>390</v>
      </c>
      <c r="E207" s="94" t="s">
        <v>356</v>
      </c>
      <c r="F207" s="93" t="s">
        <v>15</v>
      </c>
      <c r="G207" s="95">
        <v>7500</v>
      </c>
      <c r="H207" s="96">
        <v>43619</v>
      </c>
      <c r="I207" s="93" t="s">
        <v>446</v>
      </c>
    </row>
    <row r="208" spans="1:9" x14ac:dyDescent="0.25">
      <c r="A208" s="93" t="s">
        <v>9</v>
      </c>
      <c r="B208" s="93" t="s">
        <v>11</v>
      </c>
      <c r="C208" s="93" t="s">
        <v>12</v>
      </c>
      <c r="D208" s="93" t="s">
        <v>272</v>
      </c>
      <c r="E208" s="94" t="s">
        <v>273</v>
      </c>
      <c r="F208" s="93" t="s">
        <v>15</v>
      </c>
      <c r="G208" s="95">
        <v>10000</v>
      </c>
      <c r="H208" s="96">
        <v>43564</v>
      </c>
      <c r="I208" s="93" t="s">
        <v>446</v>
      </c>
    </row>
    <row r="209" spans="1:9" x14ac:dyDescent="0.25">
      <c r="A209" s="93" t="s">
        <v>9</v>
      </c>
      <c r="B209" s="93" t="s">
        <v>11</v>
      </c>
      <c r="C209" s="93" t="s">
        <v>12</v>
      </c>
      <c r="D209" s="93" t="s">
        <v>274</v>
      </c>
      <c r="E209" s="94" t="s">
        <v>275</v>
      </c>
      <c r="F209" s="93" t="s">
        <v>15</v>
      </c>
      <c r="G209" s="95">
        <v>12000</v>
      </c>
      <c r="H209" s="96">
        <v>43826</v>
      </c>
      <c r="I209" s="93" t="s">
        <v>446</v>
      </c>
    </row>
    <row r="210" spans="1:9" x14ac:dyDescent="0.25">
      <c r="A210" s="93" t="s">
        <v>9</v>
      </c>
      <c r="B210" s="93" t="s">
        <v>11</v>
      </c>
      <c r="C210" s="93" t="s">
        <v>12</v>
      </c>
      <c r="D210" s="93" t="s">
        <v>274</v>
      </c>
      <c r="E210" s="94" t="s">
        <v>275</v>
      </c>
      <c r="F210" s="93" t="s">
        <v>15</v>
      </c>
      <c r="G210" s="95">
        <v>10000</v>
      </c>
      <c r="H210" s="96">
        <v>43619</v>
      </c>
      <c r="I210" s="93" t="s">
        <v>446</v>
      </c>
    </row>
    <row r="211" spans="1:9" x14ac:dyDescent="0.25">
      <c r="A211" s="93" t="s">
        <v>9</v>
      </c>
      <c r="B211" s="93" t="s">
        <v>11</v>
      </c>
      <c r="C211" s="93" t="s">
        <v>12</v>
      </c>
      <c r="D211" s="93" t="s">
        <v>276</v>
      </c>
      <c r="E211" s="94" t="s">
        <v>277</v>
      </c>
      <c r="F211" s="93" t="s">
        <v>15</v>
      </c>
      <c r="G211" s="95">
        <v>7500</v>
      </c>
      <c r="H211" s="96">
        <v>43826</v>
      </c>
      <c r="I211" s="93" t="s">
        <v>446</v>
      </c>
    </row>
    <row r="212" spans="1:9" x14ac:dyDescent="0.25">
      <c r="A212" s="93" t="s">
        <v>9</v>
      </c>
      <c r="B212" s="93" t="s">
        <v>11</v>
      </c>
      <c r="C212" s="93" t="s">
        <v>12</v>
      </c>
      <c r="D212" s="93" t="s">
        <v>278</v>
      </c>
      <c r="E212" s="94" t="s">
        <v>279</v>
      </c>
      <c r="F212" s="93" t="s">
        <v>15</v>
      </c>
      <c r="G212" s="95">
        <v>12000</v>
      </c>
      <c r="H212" s="96">
        <v>43619</v>
      </c>
      <c r="I212" s="93" t="s">
        <v>446</v>
      </c>
    </row>
    <row r="213" spans="1:9" x14ac:dyDescent="0.25">
      <c r="A213" s="93" t="s">
        <v>9</v>
      </c>
      <c r="B213" s="93" t="s">
        <v>11</v>
      </c>
      <c r="C213" s="93" t="s">
        <v>12</v>
      </c>
      <c r="D213" s="93" t="s">
        <v>280</v>
      </c>
      <c r="E213" s="94" t="s">
        <v>281</v>
      </c>
      <c r="F213" s="93" t="s">
        <v>15</v>
      </c>
      <c r="G213" s="95">
        <v>12000</v>
      </c>
      <c r="H213" s="96">
        <v>43525</v>
      </c>
      <c r="I213" s="93" t="s">
        <v>446</v>
      </c>
    </row>
    <row r="214" spans="1:9" x14ac:dyDescent="0.25">
      <c r="A214" s="93" t="s">
        <v>9</v>
      </c>
      <c r="B214" s="93" t="s">
        <v>11</v>
      </c>
      <c r="C214" s="93" t="s">
        <v>12</v>
      </c>
      <c r="D214" s="93" t="s">
        <v>280</v>
      </c>
      <c r="E214" s="94" t="s">
        <v>281</v>
      </c>
      <c r="F214" s="93" t="s">
        <v>15</v>
      </c>
      <c r="G214" s="95">
        <v>12000</v>
      </c>
      <c r="H214" s="96">
        <v>43776</v>
      </c>
      <c r="I214" s="93" t="s">
        <v>446</v>
      </c>
    </row>
    <row r="215" spans="1:9" x14ac:dyDescent="0.25">
      <c r="A215" s="93" t="s">
        <v>9</v>
      </c>
      <c r="B215" s="93" t="s">
        <v>11</v>
      </c>
      <c r="C215" s="93" t="s">
        <v>12</v>
      </c>
      <c r="D215" s="93" t="s">
        <v>282</v>
      </c>
      <c r="E215" s="94" t="s">
        <v>283</v>
      </c>
      <c r="F215" s="93" t="s">
        <v>15</v>
      </c>
      <c r="G215" s="95">
        <v>9000</v>
      </c>
      <c r="H215" s="96">
        <v>43525</v>
      </c>
      <c r="I215" s="93" t="s">
        <v>446</v>
      </c>
    </row>
    <row r="216" spans="1:9" x14ac:dyDescent="0.25">
      <c r="A216" s="93" t="s">
        <v>9</v>
      </c>
      <c r="B216" s="93" t="s">
        <v>11</v>
      </c>
      <c r="C216" s="93" t="s">
        <v>12</v>
      </c>
      <c r="D216" s="93" t="s">
        <v>282</v>
      </c>
      <c r="E216" s="94" t="s">
        <v>283</v>
      </c>
      <c r="F216" s="93" t="s">
        <v>15</v>
      </c>
      <c r="G216" s="95">
        <v>9000</v>
      </c>
      <c r="H216" s="96">
        <v>43525</v>
      </c>
      <c r="I216" s="93" t="s">
        <v>446</v>
      </c>
    </row>
    <row r="217" spans="1:9" x14ac:dyDescent="0.25">
      <c r="A217" s="93" t="s">
        <v>9</v>
      </c>
      <c r="B217" s="93" t="s">
        <v>11</v>
      </c>
      <c r="C217" s="93" t="s">
        <v>12</v>
      </c>
      <c r="D217" s="93" t="s">
        <v>282</v>
      </c>
      <c r="E217" s="94" t="s">
        <v>283</v>
      </c>
      <c r="F217" s="93" t="s">
        <v>15</v>
      </c>
      <c r="G217" s="95">
        <v>9000</v>
      </c>
      <c r="H217" s="96">
        <v>43525</v>
      </c>
      <c r="I217" s="93" t="s">
        <v>446</v>
      </c>
    </row>
    <row r="218" spans="1:9" x14ac:dyDescent="0.25">
      <c r="A218" s="93" t="s">
        <v>9</v>
      </c>
      <c r="B218" s="93" t="s">
        <v>11</v>
      </c>
      <c r="C218" s="93" t="s">
        <v>12</v>
      </c>
      <c r="D218" s="93" t="s">
        <v>284</v>
      </c>
      <c r="E218" s="94" t="s">
        <v>285</v>
      </c>
      <c r="F218" s="93" t="s">
        <v>15</v>
      </c>
      <c r="G218" s="95">
        <v>10000</v>
      </c>
      <c r="H218" s="96">
        <v>43776</v>
      </c>
      <c r="I218" s="93" t="s">
        <v>446</v>
      </c>
    </row>
    <row r="219" spans="1:9" x14ac:dyDescent="0.25">
      <c r="A219" s="93" t="s">
        <v>9</v>
      </c>
      <c r="B219" s="93" t="s">
        <v>11</v>
      </c>
      <c r="C219" s="93" t="s">
        <v>12</v>
      </c>
      <c r="D219" s="93" t="s">
        <v>284</v>
      </c>
      <c r="E219" s="94" t="s">
        <v>285</v>
      </c>
      <c r="F219" s="93" t="s">
        <v>15</v>
      </c>
      <c r="G219" s="95">
        <v>6000</v>
      </c>
      <c r="H219" s="96">
        <v>43776</v>
      </c>
      <c r="I219" s="93" t="s">
        <v>446</v>
      </c>
    </row>
    <row r="220" spans="1:9" x14ac:dyDescent="0.25">
      <c r="A220" s="93" t="s">
        <v>9</v>
      </c>
      <c r="B220" s="93" t="s">
        <v>11</v>
      </c>
      <c r="C220" s="93" t="s">
        <v>12</v>
      </c>
      <c r="D220" s="93" t="s">
        <v>284</v>
      </c>
      <c r="E220" s="94" t="s">
        <v>285</v>
      </c>
      <c r="F220" s="93" t="s">
        <v>15</v>
      </c>
      <c r="G220" s="95">
        <v>6000</v>
      </c>
      <c r="H220" s="96">
        <v>43776</v>
      </c>
      <c r="I220" s="93" t="s">
        <v>446</v>
      </c>
    </row>
    <row r="221" spans="1:9" x14ac:dyDescent="0.25">
      <c r="A221" s="93" t="s">
        <v>9</v>
      </c>
      <c r="B221" s="93" t="s">
        <v>11</v>
      </c>
      <c r="C221" s="93" t="s">
        <v>12</v>
      </c>
      <c r="D221" s="93" t="s">
        <v>391</v>
      </c>
      <c r="E221" s="94" t="s">
        <v>357</v>
      </c>
      <c r="F221" s="93" t="s">
        <v>15</v>
      </c>
      <c r="G221" s="95">
        <v>7500</v>
      </c>
      <c r="H221" s="96">
        <v>43619</v>
      </c>
      <c r="I221" s="93" t="s">
        <v>446</v>
      </c>
    </row>
    <row r="222" spans="1:9" x14ac:dyDescent="0.25">
      <c r="A222" s="93" t="s">
        <v>9</v>
      </c>
      <c r="B222" s="93" t="s">
        <v>11</v>
      </c>
      <c r="C222" s="93" t="s">
        <v>12</v>
      </c>
      <c r="D222" s="93" t="s">
        <v>286</v>
      </c>
      <c r="E222" s="94" t="s">
        <v>287</v>
      </c>
      <c r="F222" s="93" t="s">
        <v>15</v>
      </c>
      <c r="G222" s="95">
        <v>10000</v>
      </c>
      <c r="H222" s="96">
        <v>43564</v>
      </c>
      <c r="I222" s="93" t="s">
        <v>446</v>
      </c>
    </row>
    <row r="223" spans="1:9" x14ac:dyDescent="0.25">
      <c r="A223" s="93" t="s">
        <v>9</v>
      </c>
      <c r="B223" s="93" t="s">
        <v>11</v>
      </c>
      <c r="C223" s="93" t="s">
        <v>12</v>
      </c>
      <c r="D223" s="93" t="s">
        <v>288</v>
      </c>
      <c r="E223" s="94" t="s">
        <v>289</v>
      </c>
      <c r="F223" s="93" t="s">
        <v>15</v>
      </c>
      <c r="G223" s="95">
        <v>10000</v>
      </c>
      <c r="H223" s="96">
        <v>43776</v>
      </c>
      <c r="I223" s="93" t="s">
        <v>446</v>
      </c>
    </row>
    <row r="224" spans="1:9" x14ac:dyDescent="0.25">
      <c r="A224" s="93" t="s">
        <v>9</v>
      </c>
      <c r="B224" s="93" t="s">
        <v>11</v>
      </c>
      <c r="C224" s="93" t="s">
        <v>12</v>
      </c>
      <c r="D224" s="93" t="s">
        <v>290</v>
      </c>
      <c r="E224" s="94" t="s">
        <v>291</v>
      </c>
      <c r="F224" s="93" t="s">
        <v>15</v>
      </c>
      <c r="G224" s="95">
        <v>10000</v>
      </c>
      <c r="H224" s="96">
        <v>43826</v>
      </c>
      <c r="I224" s="93" t="s">
        <v>446</v>
      </c>
    </row>
    <row r="225" spans="1:9" x14ac:dyDescent="0.25">
      <c r="A225" s="93" t="s">
        <v>9</v>
      </c>
      <c r="B225" s="93" t="s">
        <v>11</v>
      </c>
      <c r="C225" s="93" t="s">
        <v>12</v>
      </c>
      <c r="D225" s="93" t="s">
        <v>292</v>
      </c>
      <c r="E225" s="94" t="s">
        <v>293</v>
      </c>
      <c r="F225" s="93" t="s">
        <v>15</v>
      </c>
      <c r="G225" s="95">
        <v>12000</v>
      </c>
      <c r="H225" s="96">
        <v>43564</v>
      </c>
      <c r="I225" s="93" t="s">
        <v>446</v>
      </c>
    </row>
    <row r="226" spans="1:9" x14ac:dyDescent="0.25">
      <c r="A226" s="93" t="s">
        <v>9</v>
      </c>
      <c r="B226" s="93" t="s">
        <v>11</v>
      </c>
      <c r="C226" s="93" t="s">
        <v>12</v>
      </c>
      <c r="D226" s="93" t="s">
        <v>294</v>
      </c>
      <c r="E226" s="94" t="s">
        <v>295</v>
      </c>
      <c r="F226" s="93" t="s">
        <v>15</v>
      </c>
      <c r="G226" s="95">
        <v>10000</v>
      </c>
      <c r="H226" s="96">
        <v>43826</v>
      </c>
      <c r="I226" s="93" t="s">
        <v>446</v>
      </c>
    </row>
    <row r="227" spans="1:9" x14ac:dyDescent="0.25">
      <c r="A227" s="93" t="s">
        <v>9</v>
      </c>
      <c r="B227" s="93" t="s">
        <v>11</v>
      </c>
      <c r="C227" s="93" t="s">
        <v>12</v>
      </c>
      <c r="D227" s="93" t="s">
        <v>392</v>
      </c>
      <c r="E227" s="94" t="s">
        <v>358</v>
      </c>
      <c r="F227" s="93" t="s">
        <v>15</v>
      </c>
      <c r="G227" s="95">
        <v>10000</v>
      </c>
      <c r="H227" s="96">
        <v>43525</v>
      </c>
      <c r="I227" s="93" t="s">
        <v>446</v>
      </c>
    </row>
    <row r="228" spans="1:9" x14ac:dyDescent="0.25">
      <c r="A228" s="93" t="s">
        <v>9</v>
      </c>
      <c r="B228" s="93" t="s">
        <v>11</v>
      </c>
      <c r="C228" s="93" t="s">
        <v>12</v>
      </c>
      <c r="D228" s="93" t="s">
        <v>296</v>
      </c>
      <c r="E228" s="94" t="s">
        <v>297</v>
      </c>
      <c r="F228" s="93" t="s">
        <v>15</v>
      </c>
      <c r="G228" s="95">
        <v>6000</v>
      </c>
      <c r="H228" s="96">
        <v>43619</v>
      </c>
      <c r="I228" s="93" t="s">
        <v>446</v>
      </c>
    </row>
    <row r="229" spans="1:9" x14ac:dyDescent="0.25">
      <c r="A229" s="93" t="s">
        <v>9</v>
      </c>
      <c r="B229" s="93" t="s">
        <v>11</v>
      </c>
      <c r="C229" s="93" t="s">
        <v>12</v>
      </c>
      <c r="D229" s="93" t="s">
        <v>298</v>
      </c>
      <c r="E229" s="94" t="s">
        <v>299</v>
      </c>
      <c r="F229" s="93" t="s">
        <v>15</v>
      </c>
      <c r="G229" s="95">
        <v>9000</v>
      </c>
      <c r="H229" s="96">
        <v>43525</v>
      </c>
      <c r="I229" s="93" t="s">
        <v>446</v>
      </c>
    </row>
    <row r="230" spans="1:9" x14ac:dyDescent="0.25">
      <c r="A230" s="93" t="s">
        <v>9</v>
      </c>
      <c r="B230" s="93" t="s">
        <v>11</v>
      </c>
      <c r="C230" s="93" t="s">
        <v>12</v>
      </c>
      <c r="D230" s="93" t="s">
        <v>298</v>
      </c>
      <c r="E230" s="94" t="s">
        <v>299</v>
      </c>
      <c r="F230" s="93" t="s">
        <v>15</v>
      </c>
      <c r="G230" s="95">
        <v>10000</v>
      </c>
      <c r="H230" s="96">
        <v>43525</v>
      </c>
      <c r="I230" s="93" t="s">
        <v>446</v>
      </c>
    </row>
    <row r="231" spans="1:9" x14ac:dyDescent="0.25">
      <c r="A231" s="93" t="s">
        <v>9</v>
      </c>
      <c r="B231" s="93" t="s">
        <v>11</v>
      </c>
      <c r="C231" s="93" t="s">
        <v>12</v>
      </c>
      <c r="D231" s="93" t="s">
        <v>298</v>
      </c>
      <c r="E231" s="94" t="s">
        <v>299</v>
      </c>
      <c r="F231" s="93" t="s">
        <v>15</v>
      </c>
      <c r="G231" s="95">
        <v>7500</v>
      </c>
      <c r="H231" s="96">
        <v>43525</v>
      </c>
      <c r="I231" s="93" t="s">
        <v>446</v>
      </c>
    </row>
    <row r="232" spans="1:9" x14ac:dyDescent="0.25">
      <c r="A232" s="93" t="s">
        <v>9</v>
      </c>
      <c r="B232" s="93" t="s">
        <v>11</v>
      </c>
      <c r="C232" s="93" t="s">
        <v>12</v>
      </c>
      <c r="D232" s="93" t="s">
        <v>298</v>
      </c>
      <c r="E232" s="94" t="s">
        <v>299</v>
      </c>
      <c r="F232" s="93" t="s">
        <v>15</v>
      </c>
      <c r="G232" s="95">
        <v>7500</v>
      </c>
      <c r="H232" s="96">
        <v>43826</v>
      </c>
      <c r="I232" s="93" t="s">
        <v>446</v>
      </c>
    </row>
    <row r="233" spans="1:9" x14ac:dyDescent="0.25">
      <c r="A233" s="93" t="s">
        <v>9</v>
      </c>
      <c r="B233" s="93" t="s">
        <v>11</v>
      </c>
      <c r="C233" s="93" t="s">
        <v>12</v>
      </c>
      <c r="D233" s="93" t="s">
        <v>300</v>
      </c>
      <c r="E233" s="94" t="s">
        <v>301</v>
      </c>
      <c r="F233" s="93" t="s">
        <v>15</v>
      </c>
      <c r="G233" s="95">
        <v>12000</v>
      </c>
      <c r="H233" s="96">
        <v>43776</v>
      </c>
      <c r="I233" s="93" t="s">
        <v>446</v>
      </c>
    </row>
    <row r="234" spans="1:9" x14ac:dyDescent="0.25">
      <c r="A234" s="93" t="s">
        <v>9</v>
      </c>
      <c r="B234" s="93" t="s">
        <v>11</v>
      </c>
      <c r="C234" s="93" t="s">
        <v>12</v>
      </c>
      <c r="D234" s="93" t="s">
        <v>300</v>
      </c>
      <c r="E234" s="94" t="s">
        <v>301</v>
      </c>
      <c r="F234" s="93" t="s">
        <v>15</v>
      </c>
      <c r="G234" s="95">
        <v>12000</v>
      </c>
      <c r="H234" s="96">
        <v>43826</v>
      </c>
      <c r="I234" s="93" t="s">
        <v>446</v>
      </c>
    </row>
    <row r="235" spans="1:9" x14ac:dyDescent="0.25">
      <c r="A235" s="93" t="s">
        <v>9</v>
      </c>
      <c r="B235" s="93" t="s">
        <v>11</v>
      </c>
      <c r="C235" s="93" t="s">
        <v>12</v>
      </c>
      <c r="D235" s="93" t="s">
        <v>302</v>
      </c>
      <c r="E235" s="94" t="s">
        <v>303</v>
      </c>
      <c r="F235" s="93" t="s">
        <v>15</v>
      </c>
      <c r="G235" s="95">
        <v>10000</v>
      </c>
      <c r="H235" s="96">
        <v>43619</v>
      </c>
      <c r="I235" s="93" t="s">
        <v>446</v>
      </c>
    </row>
    <row r="236" spans="1:9" x14ac:dyDescent="0.25">
      <c r="A236" s="93" t="s">
        <v>9</v>
      </c>
      <c r="B236" s="93" t="s">
        <v>11</v>
      </c>
      <c r="C236" s="93" t="s">
        <v>12</v>
      </c>
      <c r="D236" s="93" t="s">
        <v>302</v>
      </c>
      <c r="E236" s="94" t="s">
        <v>303</v>
      </c>
      <c r="F236" s="93" t="s">
        <v>15</v>
      </c>
      <c r="G236" s="95">
        <v>12000</v>
      </c>
      <c r="H236" s="96">
        <v>43619</v>
      </c>
      <c r="I236" s="93" t="s">
        <v>446</v>
      </c>
    </row>
    <row r="237" spans="1:9" x14ac:dyDescent="0.25">
      <c r="A237" s="93" t="s">
        <v>9</v>
      </c>
      <c r="B237" s="93" t="s">
        <v>11</v>
      </c>
      <c r="C237" s="93" t="s">
        <v>12</v>
      </c>
      <c r="D237" s="93" t="s">
        <v>304</v>
      </c>
      <c r="E237" s="94" t="s">
        <v>305</v>
      </c>
      <c r="F237" s="93" t="s">
        <v>15</v>
      </c>
      <c r="G237" s="95">
        <v>10000</v>
      </c>
      <c r="H237" s="96">
        <v>43826</v>
      </c>
      <c r="I237" s="93" t="s">
        <v>446</v>
      </c>
    </row>
    <row r="238" spans="1:9" x14ac:dyDescent="0.25">
      <c r="A238" s="93" t="s">
        <v>9</v>
      </c>
      <c r="B238" s="93" t="s">
        <v>11</v>
      </c>
      <c r="C238" s="93" t="s">
        <v>12</v>
      </c>
      <c r="D238" s="93" t="s">
        <v>306</v>
      </c>
      <c r="E238" s="94" t="s">
        <v>307</v>
      </c>
      <c r="F238" s="93" t="s">
        <v>15</v>
      </c>
      <c r="G238" s="95">
        <v>10000</v>
      </c>
      <c r="H238" s="96">
        <v>43564</v>
      </c>
      <c r="I238" s="93" t="s">
        <v>446</v>
      </c>
    </row>
    <row r="239" spans="1:9" x14ac:dyDescent="0.25">
      <c r="A239" s="93" t="s">
        <v>9</v>
      </c>
      <c r="B239" s="93" t="s">
        <v>11</v>
      </c>
      <c r="C239" s="93" t="s">
        <v>12</v>
      </c>
      <c r="D239" s="93" t="s">
        <v>393</v>
      </c>
      <c r="E239" s="94" t="s">
        <v>359</v>
      </c>
      <c r="F239" s="93" t="s">
        <v>15</v>
      </c>
      <c r="G239" s="95">
        <v>5000</v>
      </c>
      <c r="H239" s="96">
        <v>43525</v>
      </c>
      <c r="I239" s="93" t="s">
        <v>446</v>
      </c>
    </row>
    <row r="240" spans="1:9" x14ac:dyDescent="0.25">
      <c r="A240" s="93" t="s">
        <v>9</v>
      </c>
      <c r="B240" s="93" t="s">
        <v>11</v>
      </c>
      <c r="C240" s="93" t="s">
        <v>12</v>
      </c>
      <c r="D240" s="93" t="s">
        <v>308</v>
      </c>
      <c r="E240" s="94" t="s">
        <v>309</v>
      </c>
      <c r="F240" s="93" t="s">
        <v>15</v>
      </c>
      <c r="G240" s="95">
        <v>7500</v>
      </c>
      <c r="H240" s="96">
        <v>43776</v>
      </c>
      <c r="I240" s="93" t="s">
        <v>446</v>
      </c>
    </row>
    <row r="241" spans="1:9" x14ac:dyDescent="0.25">
      <c r="A241" s="93" t="s">
        <v>9</v>
      </c>
      <c r="B241" s="93" t="s">
        <v>11</v>
      </c>
      <c r="C241" s="93" t="s">
        <v>12</v>
      </c>
      <c r="D241" s="93" t="s">
        <v>310</v>
      </c>
      <c r="E241" s="94" t="s">
        <v>311</v>
      </c>
      <c r="F241" s="93" t="s">
        <v>15</v>
      </c>
      <c r="G241" s="95">
        <v>5000</v>
      </c>
      <c r="H241" s="96">
        <v>43525</v>
      </c>
      <c r="I241" s="93" t="s">
        <v>446</v>
      </c>
    </row>
    <row r="242" spans="1:9" x14ac:dyDescent="0.25">
      <c r="A242" s="93" t="s">
        <v>9</v>
      </c>
      <c r="B242" s="93" t="s">
        <v>11</v>
      </c>
      <c r="C242" s="93" t="s">
        <v>12</v>
      </c>
      <c r="D242" s="93" t="s">
        <v>394</v>
      </c>
      <c r="E242" s="94" t="s">
        <v>360</v>
      </c>
      <c r="F242" s="93" t="s">
        <v>15</v>
      </c>
      <c r="G242" s="95">
        <v>6000</v>
      </c>
      <c r="H242" s="96">
        <v>43619</v>
      </c>
      <c r="I242" s="93" t="s">
        <v>446</v>
      </c>
    </row>
    <row r="243" spans="1:9" x14ac:dyDescent="0.25">
      <c r="A243" s="93" t="s">
        <v>9</v>
      </c>
      <c r="B243" s="93" t="s">
        <v>11</v>
      </c>
      <c r="C243" s="93" t="s">
        <v>12</v>
      </c>
      <c r="D243" s="93" t="s">
        <v>312</v>
      </c>
      <c r="E243" s="94" t="s">
        <v>313</v>
      </c>
      <c r="F243" s="93" t="s">
        <v>15</v>
      </c>
      <c r="G243" s="95">
        <v>10000</v>
      </c>
      <c r="H243" s="96">
        <v>43564</v>
      </c>
      <c r="I243" s="93" t="s">
        <v>446</v>
      </c>
    </row>
    <row r="244" spans="1:9" x14ac:dyDescent="0.25">
      <c r="A244" s="93" t="s">
        <v>9</v>
      </c>
      <c r="B244" s="93" t="s">
        <v>11</v>
      </c>
      <c r="C244" s="93" t="s">
        <v>12</v>
      </c>
      <c r="D244" s="93" t="s">
        <v>312</v>
      </c>
      <c r="E244" s="94" t="s">
        <v>313</v>
      </c>
      <c r="F244" s="93" t="s">
        <v>15</v>
      </c>
      <c r="G244" s="95">
        <v>7500</v>
      </c>
      <c r="H244" s="96">
        <v>43564</v>
      </c>
      <c r="I244" s="93" t="s">
        <v>446</v>
      </c>
    </row>
    <row r="245" spans="1:9" x14ac:dyDescent="0.25">
      <c r="A245" s="93" t="s">
        <v>9</v>
      </c>
      <c r="B245" s="93" t="s">
        <v>11</v>
      </c>
      <c r="C245" s="93" t="s">
        <v>12</v>
      </c>
      <c r="D245" s="93" t="s">
        <v>314</v>
      </c>
      <c r="E245" s="94" t="s">
        <v>315</v>
      </c>
      <c r="F245" s="93" t="s">
        <v>15</v>
      </c>
      <c r="G245" s="95">
        <v>7500</v>
      </c>
      <c r="H245" s="96">
        <v>43564</v>
      </c>
      <c r="I245" s="93" t="s">
        <v>446</v>
      </c>
    </row>
    <row r="246" spans="1:9" x14ac:dyDescent="0.25">
      <c r="A246" s="93" t="s">
        <v>9</v>
      </c>
      <c r="B246" s="93" t="s">
        <v>11</v>
      </c>
      <c r="C246" s="93" t="s">
        <v>12</v>
      </c>
      <c r="D246" s="93" t="s">
        <v>316</v>
      </c>
      <c r="E246" s="94" t="s">
        <v>317</v>
      </c>
      <c r="F246" s="93" t="s">
        <v>15</v>
      </c>
      <c r="G246" s="95">
        <v>9000</v>
      </c>
      <c r="H246" s="96">
        <v>43564</v>
      </c>
      <c r="I246" s="93" t="s">
        <v>446</v>
      </c>
    </row>
    <row r="247" spans="1:9" x14ac:dyDescent="0.25">
      <c r="A247" s="93" t="s">
        <v>9</v>
      </c>
      <c r="B247" s="93" t="s">
        <v>11</v>
      </c>
      <c r="C247" s="93" t="s">
        <v>12</v>
      </c>
      <c r="D247" s="93" t="s">
        <v>316</v>
      </c>
      <c r="E247" s="94" t="s">
        <v>317</v>
      </c>
      <c r="F247" s="93" t="s">
        <v>15</v>
      </c>
      <c r="G247" s="95">
        <v>6000</v>
      </c>
      <c r="H247" s="96">
        <v>43564</v>
      </c>
      <c r="I247" s="93" t="s">
        <v>446</v>
      </c>
    </row>
    <row r="248" spans="1:9" x14ac:dyDescent="0.25">
      <c r="A248" s="93" t="s">
        <v>9</v>
      </c>
      <c r="B248" s="93" t="s">
        <v>11</v>
      </c>
      <c r="C248" s="93" t="s">
        <v>12</v>
      </c>
      <c r="D248" s="93" t="s">
        <v>395</v>
      </c>
      <c r="E248" s="94" t="s">
        <v>361</v>
      </c>
      <c r="F248" s="93" t="s">
        <v>15</v>
      </c>
      <c r="G248" s="95">
        <v>6000</v>
      </c>
      <c r="H248" s="96">
        <v>43776</v>
      </c>
      <c r="I248" s="93" t="s">
        <v>446</v>
      </c>
    </row>
    <row r="249" spans="1:9" x14ac:dyDescent="0.25">
      <c r="A249" s="93" t="s">
        <v>9</v>
      </c>
      <c r="B249" s="93" t="s">
        <v>11</v>
      </c>
      <c r="C249" s="93" t="s">
        <v>12</v>
      </c>
      <c r="D249" s="93" t="s">
        <v>318</v>
      </c>
      <c r="E249" s="94" t="s">
        <v>319</v>
      </c>
      <c r="F249" s="93" t="s">
        <v>15</v>
      </c>
      <c r="G249" s="95">
        <v>12000</v>
      </c>
      <c r="H249" s="96">
        <v>43619</v>
      </c>
      <c r="I249" s="93" t="s">
        <v>446</v>
      </c>
    </row>
    <row r="250" spans="1:9" x14ac:dyDescent="0.25">
      <c r="A250" s="93" t="s">
        <v>9</v>
      </c>
      <c r="B250" s="93" t="s">
        <v>11</v>
      </c>
      <c r="C250" s="93" t="s">
        <v>12</v>
      </c>
      <c r="D250" s="93" t="s">
        <v>318</v>
      </c>
      <c r="E250" s="94" t="s">
        <v>319</v>
      </c>
      <c r="F250" s="93" t="s">
        <v>15</v>
      </c>
      <c r="G250" s="95">
        <v>12000</v>
      </c>
      <c r="H250" s="96">
        <v>43619</v>
      </c>
      <c r="I250" s="93" t="s">
        <v>446</v>
      </c>
    </row>
    <row r="251" spans="1:9" x14ac:dyDescent="0.25">
      <c r="A251" s="93" t="s">
        <v>9</v>
      </c>
      <c r="B251" s="93" t="s">
        <v>11</v>
      </c>
      <c r="C251" s="93" t="s">
        <v>12</v>
      </c>
      <c r="D251" s="93" t="s">
        <v>320</v>
      </c>
      <c r="E251" s="94" t="s">
        <v>321</v>
      </c>
      <c r="F251" s="93" t="s">
        <v>15</v>
      </c>
      <c r="G251" s="95">
        <v>12000</v>
      </c>
      <c r="H251" s="96">
        <v>43776</v>
      </c>
      <c r="I251" s="93" t="s">
        <v>446</v>
      </c>
    </row>
    <row r="252" spans="1:9" x14ac:dyDescent="0.25">
      <c r="A252" s="93" t="s">
        <v>9</v>
      </c>
      <c r="B252" s="93" t="s">
        <v>11</v>
      </c>
      <c r="C252" s="93" t="s">
        <v>12</v>
      </c>
      <c r="D252" s="93" t="s">
        <v>322</v>
      </c>
      <c r="E252" s="94" t="s">
        <v>323</v>
      </c>
      <c r="F252" s="93" t="s">
        <v>15</v>
      </c>
      <c r="G252" s="95">
        <v>10000</v>
      </c>
      <c r="H252" s="96">
        <v>43776</v>
      </c>
      <c r="I252" s="93" t="s">
        <v>446</v>
      </c>
    </row>
    <row r="253" spans="1:9" x14ac:dyDescent="0.25">
      <c r="A253" s="93" t="s">
        <v>9</v>
      </c>
      <c r="B253" s="93" t="s">
        <v>11</v>
      </c>
      <c r="C253" s="93" t="s">
        <v>12</v>
      </c>
      <c r="D253" s="93" t="s">
        <v>324</v>
      </c>
      <c r="E253" s="94" t="s">
        <v>325</v>
      </c>
      <c r="F253" s="93" t="s">
        <v>15</v>
      </c>
      <c r="G253" s="95">
        <v>12000</v>
      </c>
      <c r="H253" s="96">
        <v>43619</v>
      </c>
      <c r="I253" s="93" t="s">
        <v>446</v>
      </c>
    </row>
    <row r="254" spans="1:9" x14ac:dyDescent="0.25">
      <c r="A254" s="93" t="s">
        <v>9</v>
      </c>
      <c r="B254" s="93" t="s">
        <v>11</v>
      </c>
      <c r="C254" s="93" t="s">
        <v>12</v>
      </c>
      <c r="D254" s="93" t="s">
        <v>324</v>
      </c>
      <c r="E254" s="94" t="s">
        <v>325</v>
      </c>
      <c r="F254" s="93" t="s">
        <v>15</v>
      </c>
      <c r="G254" s="95">
        <v>12000</v>
      </c>
      <c r="H254" s="96">
        <v>43619</v>
      </c>
      <c r="I254" s="93" t="s">
        <v>446</v>
      </c>
    </row>
    <row r="255" spans="1:9" x14ac:dyDescent="0.25">
      <c r="A255" s="93" t="s">
        <v>9</v>
      </c>
      <c r="B255" s="93" t="s">
        <v>11</v>
      </c>
      <c r="C255" s="93" t="s">
        <v>12</v>
      </c>
      <c r="D255" s="93" t="s">
        <v>326</v>
      </c>
      <c r="E255" s="94" t="s">
        <v>327</v>
      </c>
      <c r="F255" s="93" t="s">
        <v>15</v>
      </c>
      <c r="G255" s="95">
        <v>10000</v>
      </c>
      <c r="H255" s="96">
        <v>43826</v>
      </c>
      <c r="I255" s="93" t="s">
        <v>446</v>
      </c>
    </row>
    <row r="256" spans="1:9" s="93" customFormat="1" x14ac:dyDescent="0.25">
      <c r="A256" s="86" t="s">
        <v>437</v>
      </c>
      <c r="B256" s="98" t="s">
        <v>438</v>
      </c>
      <c r="C256" s="99" t="s">
        <v>426</v>
      </c>
      <c r="D256" s="99" t="s">
        <v>425</v>
      </c>
      <c r="E256" s="99" t="s">
        <v>424</v>
      </c>
      <c r="F256" s="99" t="s">
        <v>423</v>
      </c>
      <c r="G256" s="100">
        <v>47822.400000000001</v>
      </c>
      <c r="H256" s="101">
        <v>43801</v>
      </c>
    </row>
    <row r="257" spans="1:9" s="93" customFormat="1" x14ac:dyDescent="0.25">
      <c r="A257" s="86" t="s">
        <v>437</v>
      </c>
      <c r="B257" s="98" t="s">
        <v>438</v>
      </c>
      <c r="C257" s="99" t="s">
        <v>422</v>
      </c>
      <c r="D257" s="99" t="s">
        <v>409</v>
      </c>
      <c r="E257" s="99" t="s">
        <v>408</v>
      </c>
      <c r="F257" s="99" t="s">
        <v>421</v>
      </c>
      <c r="G257" s="100">
        <v>3910.39</v>
      </c>
      <c r="H257" s="101">
        <v>43819</v>
      </c>
    </row>
    <row r="258" spans="1:9" s="93" customFormat="1" x14ac:dyDescent="0.25">
      <c r="A258" s="86" t="s">
        <v>437</v>
      </c>
      <c r="B258" s="98" t="s">
        <v>438</v>
      </c>
      <c r="C258" s="99" t="s">
        <v>420</v>
      </c>
      <c r="D258" s="99" t="s">
        <v>409</v>
      </c>
      <c r="E258" s="99" t="s">
        <v>408</v>
      </c>
      <c r="F258" s="99" t="s">
        <v>419</v>
      </c>
      <c r="G258" s="100">
        <v>842.75</v>
      </c>
      <c r="H258" s="101">
        <v>43860</v>
      </c>
    </row>
    <row r="259" spans="1:9" s="93" customFormat="1" x14ac:dyDescent="0.25">
      <c r="A259" s="86" t="s">
        <v>437</v>
      </c>
      <c r="B259" s="86" t="s">
        <v>400</v>
      </c>
      <c r="C259" s="99" t="s">
        <v>418</v>
      </c>
      <c r="D259" s="99" t="s">
        <v>417</v>
      </c>
      <c r="E259" s="99" t="s">
        <v>416</v>
      </c>
      <c r="F259" s="99" t="s">
        <v>415</v>
      </c>
      <c r="G259" s="100">
        <v>10394.58</v>
      </c>
      <c r="H259" s="101">
        <v>43830</v>
      </c>
    </row>
    <row r="260" spans="1:9" s="93" customFormat="1" x14ac:dyDescent="0.25">
      <c r="A260" s="86" t="s">
        <v>437</v>
      </c>
      <c r="B260" s="86" t="s">
        <v>400</v>
      </c>
      <c r="C260" s="99" t="s">
        <v>414</v>
      </c>
      <c r="D260" s="99" t="s">
        <v>413</v>
      </c>
      <c r="E260" s="99" t="s">
        <v>412</v>
      </c>
      <c r="F260" s="99" t="s">
        <v>411</v>
      </c>
      <c r="G260" s="100">
        <v>200</v>
      </c>
      <c r="H260" s="101">
        <v>43830</v>
      </c>
    </row>
    <row r="261" spans="1:9" s="93" customFormat="1" x14ac:dyDescent="0.25">
      <c r="A261" s="86" t="s">
        <v>437</v>
      </c>
      <c r="B261" s="98" t="s">
        <v>438</v>
      </c>
      <c r="C261" s="99" t="s">
        <v>410</v>
      </c>
      <c r="D261" s="99" t="s">
        <v>409</v>
      </c>
      <c r="E261" s="99" t="s">
        <v>408</v>
      </c>
      <c r="F261" s="99" t="s">
        <v>407</v>
      </c>
      <c r="G261" s="100">
        <v>2144.46</v>
      </c>
      <c r="H261" s="101">
        <v>43860</v>
      </c>
    </row>
    <row r="262" spans="1:9" s="93" customFormat="1" x14ac:dyDescent="0.25">
      <c r="A262" s="86" t="s">
        <v>437</v>
      </c>
      <c r="B262" s="98" t="s">
        <v>438</v>
      </c>
      <c r="C262" s="99" t="s">
        <v>406</v>
      </c>
      <c r="D262" s="99" t="s">
        <v>405</v>
      </c>
      <c r="E262" s="99" t="s">
        <v>404</v>
      </c>
      <c r="F262" s="99" t="s">
        <v>403</v>
      </c>
      <c r="G262" s="100">
        <v>1348.88</v>
      </c>
      <c r="H262" s="101">
        <v>43672</v>
      </c>
    </row>
    <row r="263" spans="1:9" s="93" customFormat="1" x14ac:dyDescent="0.25">
      <c r="A263" s="86" t="s">
        <v>625</v>
      </c>
      <c r="B263" s="86" t="s">
        <v>624</v>
      </c>
      <c r="C263" s="86"/>
      <c r="D263" s="86" t="s">
        <v>425</v>
      </c>
      <c r="E263" s="86" t="s">
        <v>424</v>
      </c>
      <c r="F263" s="86" t="s">
        <v>439</v>
      </c>
      <c r="G263" s="87">
        <v>49900</v>
      </c>
      <c r="H263" s="88" t="s">
        <v>440</v>
      </c>
    </row>
    <row r="264" spans="1:9" s="93" customFormat="1" x14ac:dyDescent="0.25">
      <c r="A264" s="86" t="s">
        <v>625</v>
      </c>
      <c r="B264" s="86" t="s">
        <v>623</v>
      </c>
      <c r="C264" s="86"/>
      <c r="D264" s="86" t="s">
        <v>622</v>
      </c>
      <c r="E264" s="86" t="s">
        <v>455</v>
      </c>
      <c r="F264" s="86" t="s">
        <v>621</v>
      </c>
      <c r="G264" s="87">
        <v>6457.04</v>
      </c>
      <c r="H264" s="102" t="s">
        <v>620</v>
      </c>
    </row>
    <row r="265" spans="1:9" x14ac:dyDescent="0.25">
      <c r="A265" s="93" t="s">
        <v>461</v>
      </c>
      <c r="B265" s="93" t="s">
        <v>467</v>
      </c>
      <c r="C265" s="93" t="s">
        <v>468</v>
      </c>
      <c r="D265" s="93" t="s">
        <v>320</v>
      </c>
      <c r="E265" s="93" t="s">
        <v>321</v>
      </c>
      <c r="F265" s="93" t="s">
        <v>469</v>
      </c>
      <c r="G265" s="95">
        <v>6010.12</v>
      </c>
      <c r="H265" s="96">
        <v>43790</v>
      </c>
      <c r="I265" s="93"/>
    </row>
    <row r="266" spans="1:9" x14ac:dyDescent="0.25">
      <c r="A266" s="93" t="s">
        <v>461</v>
      </c>
      <c r="B266" s="93" t="s">
        <v>474</v>
      </c>
      <c r="C266" s="93" t="s">
        <v>475</v>
      </c>
      <c r="D266" s="93" t="s">
        <v>539</v>
      </c>
      <c r="E266" s="93" t="s">
        <v>572</v>
      </c>
      <c r="F266" s="93" t="s">
        <v>476</v>
      </c>
      <c r="G266" s="95">
        <v>1728</v>
      </c>
      <c r="H266" s="96">
        <v>43278</v>
      </c>
      <c r="I266" s="93"/>
    </row>
    <row r="267" spans="1:9" x14ac:dyDescent="0.25">
      <c r="A267" s="93" t="s">
        <v>461</v>
      </c>
      <c r="B267" s="93" t="s">
        <v>474</v>
      </c>
      <c r="C267" s="93" t="s">
        <v>478</v>
      </c>
      <c r="D267" s="93" t="s">
        <v>540</v>
      </c>
      <c r="E267" s="93" t="s">
        <v>573</v>
      </c>
      <c r="F267" s="93" t="s">
        <v>476</v>
      </c>
      <c r="G267" s="95">
        <v>1620</v>
      </c>
      <c r="H267" s="96">
        <v>43299</v>
      </c>
      <c r="I267" s="93"/>
    </row>
    <row r="268" spans="1:9" x14ac:dyDescent="0.25">
      <c r="A268" s="93" t="s">
        <v>461</v>
      </c>
      <c r="B268" s="93" t="s">
        <v>474</v>
      </c>
      <c r="C268" s="93" t="s">
        <v>479</v>
      </c>
      <c r="D268" s="93" t="s">
        <v>541</v>
      </c>
      <c r="E268" s="93" t="s">
        <v>574</v>
      </c>
      <c r="F268" s="93" t="s">
        <v>476</v>
      </c>
      <c r="G268" s="95">
        <v>3136</v>
      </c>
      <c r="H268" s="96">
        <v>43353</v>
      </c>
      <c r="I268" s="93"/>
    </row>
    <row r="269" spans="1:9" x14ac:dyDescent="0.25">
      <c r="A269" s="93" t="s">
        <v>461</v>
      </c>
      <c r="B269" s="93" t="s">
        <v>474</v>
      </c>
      <c r="C269" s="93" t="s">
        <v>480</v>
      </c>
      <c r="D269" s="93" t="s">
        <v>542</v>
      </c>
      <c r="E269" s="93" t="s">
        <v>575</v>
      </c>
      <c r="F269" s="93" t="s">
        <v>476</v>
      </c>
      <c r="G269" s="95">
        <v>2280</v>
      </c>
      <c r="H269" s="96">
        <v>43300</v>
      </c>
      <c r="I269" s="93"/>
    </row>
    <row r="270" spans="1:9" x14ac:dyDescent="0.25">
      <c r="A270" s="93" t="s">
        <v>461</v>
      </c>
      <c r="B270" s="93" t="s">
        <v>474</v>
      </c>
      <c r="C270" s="93" t="s">
        <v>481</v>
      </c>
      <c r="D270" s="93" t="s">
        <v>543</v>
      </c>
      <c r="E270" s="93" t="s">
        <v>576</v>
      </c>
      <c r="F270" s="93" t="s">
        <v>476</v>
      </c>
      <c r="G270" s="95">
        <v>1718.74</v>
      </c>
      <c r="H270" s="96">
        <v>43384</v>
      </c>
      <c r="I270" s="93"/>
    </row>
    <row r="271" spans="1:9" x14ac:dyDescent="0.25">
      <c r="A271" s="93" t="s">
        <v>461</v>
      </c>
      <c r="B271" s="93" t="s">
        <v>474</v>
      </c>
      <c r="C271" s="93" t="s">
        <v>482</v>
      </c>
      <c r="D271" s="93" t="s">
        <v>544</v>
      </c>
      <c r="E271" s="93" t="s">
        <v>577</v>
      </c>
      <c r="F271" s="93" t="s">
        <v>476</v>
      </c>
      <c r="G271" s="95">
        <v>1718.8</v>
      </c>
      <c r="H271" s="96">
        <v>43345</v>
      </c>
      <c r="I271" s="93"/>
    </row>
    <row r="272" spans="1:9" x14ac:dyDescent="0.25">
      <c r="A272" s="93" t="s">
        <v>461</v>
      </c>
      <c r="B272" s="93" t="s">
        <v>474</v>
      </c>
      <c r="C272" s="93" t="s">
        <v>483</v>
      </c>
      <c r="D272" s="93" t="s">
        <v>545</v>
      </c>
      <c r="E272" s="93" t="s">
        <v>578</v>
      </c>
      <c r="F272" s="93" t="s">
        <v>476</v>
      </c>
      <c r="G272" s="95">
        <v>1176</v>
      </c>
      <c r="H272" s="96">
        <v>43344</v>
      </c>
      <c r="I272" s="93"/>
    </row>
    <row r="273" spans="1:9" x14ac:dyDescent="0.25">
      <c r="A273" s="93" t="s">
        <v>461</v>
      </c>
      <c r="B273" s="93" t="s">
        <v>474</v>
      </c>
      <c r="C273" s="93" t="s">
        <v>484</v>
      </c>
      <c r="D273" s="93" t="s">
        <v>546</v>
      </c>
      <c r="E273" s="93" t="s">
        <v>579</v>
      </c>
      <c r="F273" s="93" t="s">
        <v>476</v>
      </c>
      <c r="G273" s="95">
        <v>2550</v>
      </c>
      <c r="H273" s="96">
        <v>43381</v>
      </c>
      <c r="I273" s="93"/>
    </row>
    <row r="274" spans="1:9" x14ac:dyDescent="0.25">
      <c r="A274" s="93" t="s">
        <v>461</v>
      </c>
      <c r="B274" s="93" t="s">
        <v>474</v>
      </c>
      <c r="C274" s="93" t="s">
        <v>485</v>
      </c>
      <c r="D274" s="93" t="s">
        <v>547</v>
      </c>
      <c r="E274" s="93" t="s">
        <v>580</v>
      </c>
      <c r="F274" s="93" t="s">
        <v>476</v>
      </c>
      <c r="G274" s="95">
        <v>2568</v>
      </c>
      <c r="H274" s="96">
        <v>43433</v>
      </c>
      <c r="I274" s="93"/>
    </row>
    <row r="275" spans="1:9" x14ac:dyDescent="0.25">
      <c r="A275" s="93" t="s">
        <v>461</v>
      </c>
      <c r="B275" s="93" t="s">
        <v>474</v>
      </c>
      <c r="C275" s="93" t="s">
        <v>486</v>
      </c>
      <c r="D275" s="93" t="s">
        <v>548</v>
      </c>
      <c r="E275" s="93" t="s">
        <v>581</v>
      </c>
      <c r="F275" s="93" t="s">
        <v>476</v>
      </c>
      <c r="G275" s="95">
        <v>3300</v>
      </c>
      <c r="H275" s="96">
        <v>43433</v>
      </c>
      <c r="I275" s="93"/>
    </row>
    <row r="276" spans="1:9" x14ac:dyDescent="0.25">
      <c r="A276" s="93" t="s">
        <v>461</v>
      </c>
      <c r="B276" s="93" t="s">
        <v>474</v>
      </c>
      <c r="C276" s="93" t="s">
        <v>487</v>
      </c>
      <c r="D276" s="93" t="s">
        <v>549</v>
      </c>
      <c r="E276" s="93" t="s">
        <v>582</v>
      </c>
      <c r="F276" s="93" t="s">
        <v>476</v>
      </c>
      <c r="G276" s="95">
        <v>2280</v>
      </c>
      <c r="H276" s="96">
        <v>43439</v>
      </c>
      <c r="I276" s="93"/>
    </row>
    <row r="277" spans="1:9" x14ac:dyDescent="0.25">
      <c r="A277" s="93" t="s">
        <v>461</v>
      </c>
      <c r="B277" s="93" t="s">
        <v>474</v>
      </c>
      <c r="C277" s="93" t="s">
        <v>488</v>
      </c>
      <c r="D277" s="93" t="s">
        <v>550</v>
      </c>
      <c r="E277" s="93" t="s">
        <v>583</v>
      </c>
      <c r="F277" s="93" t="s">
        <v>476</v>
      </c>
      <c r="G277" s="95">
        <v>2220</v>
      </c>
      <c r="H277" s="96">
        <v>43439</v>
      </c>
      <c r="I277" s="93"/>
    </row>
    <row r="278" spans="1:9" x14ac:dyDescent="0.25">
      <c r="A278" s="93" t="s">
        <v>461</v>
      </c>
      <c r="B278" s="93" t="s">
        <v>474</v>
      </c>
      <c r="C278" s="93" t="s">
        <v>489</v>
      </c>
      <c r="D278" s="93" t="s">
        <v>382</v>
      </c>
      <c r="E278" s="93" t="s">
        <v>584</v>
      </c>
      <c r="F278" s="93" t="s">
        <v>476</v>
      </c>
      <c r="G278" s="95">
        <v>3780</v>
      </c>
      <c r="H278" s="96">
        <v>43411</v>
      </c>
      <c r="I278" s="93"/>
    </row>
    <row r="279" spans="1:9" x14ac:dyDescent="0.25">
      <c r="A279" s="93" t="s">
        <v>461</v>
      </c>
      <c r="B279" s="93" t="s">
        <v>474</v>
      </c>
      <c r="C279" s="93" t="s">
        <v>490</v>
      </c>
      <c r="D279" s="93" t="s">
        <v>551</v>
      </c>
      <c r="E279" s="93" t="s">
        <v>585</v>
      </c>
      <c r="F279" s="93" t="s">
        <v>476</v>
      </c>
      <c r="G279" s="95">
        <v>2424</v>
      </c>
      <c r="H279" s="96">
        <v>43494</v>
      </c>
      <c r="I279" s="93"/>
    </row>
    <row r="280" spans="1:9" x14ac:dyDescent="0.25">
      <c r="A280" s="93" t="s">
        <v>461</v>
      </c>
      <c r="B280" s="93" t="s">
        <v>474</v>
      </c>
      <c r="C280" s="93" t="s">
        <v>491</v>
      </c>
      <c r="D280" s="93" t="s">
        <v>552</v>
      </c>
      <c r="E280" s="93" t="s">
        <v>586</v>
      </c>
      <c r="F280" s="93" t="s">
        <v>476</v>
      </c>
      <c r="G280" s="95">
        <v>2952</v>
      </c>
      <c r="H280" s="96">
        <v>43489</v>
      </c>
      <c r="I280" s="93"/>
    </row>
    <row r="281" spans="1:9" x14ac:dyDescent="0.25">
      <c r="A281" s="93" t="s">
        <v>461</v>
      </c>
      <c r="B281" s="93" t="s">
        <v>474</v>
      </c>
      <c r="C281" s="93" t="s">
        <v>492</v>
      </c>
      <c r="D281" s="93" t="s">
        <v>553</v>
      </c>
      <c r="E281" s="93" t="s">
        <v>587</v>
      </c>
      <c r="F281" s="93" t="s">
        <v>476</v>
      </c>
      <c r="G281" s="95">
        <v>3480</v>
      </c>
      <c r="H281" s="96">
        <v>43522</v>
      </c>
      <c r="I281" s="93"/>
    </row>
    <row r="282" spans="1:9" x14ac:dyDescent="0.25">
      <c r="A282" s="93" t="s">
        <v>461</v>
      </c>
      <c r="B282" s="93" t="s">
        <v>474</v>
      </c>
      <c r="C282" s="93" t="s">
        <v>493</v>
      </c>
      <c r="D282" s="93" t="s">
        <v>550</v>
      </c>
      <c r="E282" s="93" t="s">
        <v>583</v>
      </c>
      <c r="F282" s="93" t="s">
        <v>476</v>
      </c>
      <c r="G282" s="95">
        <v>2760</v>
      </c>
      <c r="H282" s="96">
        <v>43497</v>
      </c>
      <c r="I282" s="93"/>
    </row>
    <row r="283" spans="1:9" x14ac:dyDescent="0.25">
      <c r="A283" s="93" t="s">
        <v>461</v>
      </c>
      <c r="B283" s="93" t="s">
        <v>474</v>
      </c>
      <c r="C283" s="93" t="s">
        <v>494</v>
      </c>
      <c r="D283" s="93" t="s">
        <v>554</v>
      </c>
      <c r="E283" s="93" t="s">
        <v>588</v>
      </c>
      <c r="F283" s="93" t="s">
        <v>476</v>
      </c>
      <c r="G283" s="95">
        <v>1290</v>
      </c>
      <c r="H283" s="96">
        <v>43525</v>
      </c>
      <c r="I283" s="93"/>
    </row>
    <row r="284" spans="1:9" x14ac:dyDescent="0.25">
      <c r="A284" s="93" t="s">
        <v>461</v>
      </c>
      <c r="B284" s="93" t="s">
        <v>474</v>
      </c>
      <c r="C284" s="93" t="s">
        <v>495</v>
      </c>
      <c r="D284" s="93" t="s">
        <v>549</v>
      </c>
      <c r="E284" s="93" t="s">
        <v>582</v>
      </c>
      <c r="F284" s="93" t="s">
        <v>476</v>
      </c>
      <c r="G284" s="95">
        <v>2679</v>
      </c>
      <c r="H284" s="96">
        <v>43497</v>
      </c>
      <c r="I284" s="93"/>
    </row>
    <row r="285" spans="1:9" x14ac:dyDescent="0.25">
      <c r="A285" s="93" t="s">
        <v>461</v>
      </c>
      <c r="B285" s="93" t="s">
        <v>474</v>
      </c>
      <c r="C285" s="93" t="s">
        <v>496</v>
      </c>
      <c r="D285" s="93" t="s">
        <v>555</v>
      </c>
      <c r="E285" s="93" t="s">
        <v>589</v>
      </c>
      <c r="F285" s="93" t="s">
        <v>476</v>
      </c>
      <c r="G285" s="95">
        <v>1560</v>
      </c>
      <c r="H285" s="96">
        <v>43729</v>
      </c>
      <c r="I285" s="93"/>
    </row>
    <row r="286" spans="1:9" x14ac:dyDescent="0.25">
      <c r="A286" s="93" t="s">
        <v>461</v>
      </c>
      <c r="B286" s="93" t="s">
        <v>474</v>
      </c>
      <c r="C286" s="93" t="s">
        <v>497</v>
      </c>
      <c r="D286" s="93" t="s">
        <v>556</v>
      </c>
      <c r="E286" s="93" t="s">
        <v>590</v>
      </c>
      <c r="F286" s="93" t="s">
        <v>476</v>
      </c>
      <c r="G286" s="95">
        <v>3552</v>
      </c>
      <c r="H286" s="96">
        <v>43524</v>
      </c>
      <c r="I286" s="93"/>
    </row>
    <row r="287" spans="1:9" x14ac:dyDescent="0.25">
      <c r="A287" s="93" t="s">
        <v>461</v>
      </c>
      <c r="B287" s="93" t="s">
        <v>474</v>
      </c>
      <c r="C287" s="93" t="s">
        <v>498</v>
      </c>
      <c r="D287" s="93" t="s">
        <v>557</v>
      </c>
      <c r="E287" s="93" t="s">
        <v>591</v>
      </c>
      <c r="F287" s="93" t="s">
        <v>476</v>
      </c>
      <c r="G287" s="95">
        <v>2670</v>
      </c>
      <c r="H287" s="96">
        <v>43535</v>
      </c>
      <c r="I287" s="93"/>
    </row>
    <row r="288" spans="1:9" x14ac:dyDescent="0.25">
      <c r="A288" s="93" t="s">
        <v>461</v>
      </c>
      <c r="B288" s="93" t="s">
        <v>474</v>
      </c>
      <c r="C288" s="93" t="s">
        <v>499</v>
      </c>
      <c r="D288" s="93" t="s">
        <v>558</v>
      </c>
      <c r="E288" s="93" t="s">
        <v>592</v>
      </c>
      <c r="F288" s="93" t="s">
        <v>476</v>
      </c>
      <c r="G288" s="95">
        <v>2649</v>
      </c>
      <c r="H288" s="96">
        <v>43516</v>
      </c>
      <c r="I288" s="93"/>
    </row>
    <row r="289" spans="1:9" x14ac:dyDescent="0.25">
      <c r="A289" s="93" t="s">
        <v>461</v>
      </c>
      <c r="B289" s="93" t="s">
        <v>474</v>
      </c>
      <c r="C289" s="93" t="s">
        <v>500</v>
      </c>
      <c r="D289" s="93" t="s">
        <v>559</v>
      </c>
      <c r="E289" s="93" t="s">
        <v>593</v>
      </c>
      <c r="F289" s="93" t="s">
        <v>476</v>
      </c>
      <c r="G289" s="95">
        <v>2130</v>
      </c>
      <c r="H289" s="96">
        <v>43557</v>
      </c>
      <c r="I289" s="93"/>
    </row>
    <row r="290" spans="1:9" x14ac:dyDescent="0.25">
      <c r="A290" s="93" t="s">
        <v>461</v>
      </c>
      <c r="B290" s="93" t="s">
        <v>474</v>
      </c>
      <c r="C290" s="93" t="s">
        <v>501</v>
      </c>
      <c r="D290" s="93" t="s">
        <v>560</v>
      </c>
      <c r="E290" s="93" t="s">
        <v>594</v>
      </c>
      <c r="F290" s="93" t="s">
        <v>476</v>
      </c>
      <c r="G290" s="95">
        <v>1008</v>
      </c>
      <c r="H290" s="96">
        <v>43531</v>
      </c>
      <c r="I290" s="93"/>
    </row>
    <row r="291" spans="1:9" x14ac:dyDescent="0.25">
      <c r="A291" s="93" t="s">
        <v>461</v>
      </c>
      <c r="B291" s="93" t="s">
        <v>474</v>
      </c>
      <c r="C291" s="93" t="s">
        <v>502</v>
      </c>
      <c r="D291" s="93" t="s">
        <v>561</v>
      </c>
      <c r="E291" s="93" t="s">
        <v>595</v>
      </c>
      <c r="F291" s="93" t="s">
        <v>476</v>
      </c>
      <c r="G291" s="95">
        <v>1584</v>
      </c>
      <c r="H291" s="96">
        <v>43559</v>
      </c>
      <c r="I291" s="93"/>
    </row>
    <row r="292" spans="1:9" x14ac:dyDescent="0.25">
      <c r="A292" s="93" t="s">
        <v>461</v>
      </c>
      <c r="B292" s="93" t="s">
        <v>474</v>
      </c>
      <c r="C292" s="93" t="s">
        <v>503</v>
      </c>
      <c r="D292" s="93" t="s">
        <v>562</v>
      </c>
      <c r="E292" s="93" t="s">
        <v>596</v>
      </c>
      <c r="F292" s="93" t="s">
        <v>476</v>
      </c>
      <c r="G292" s="95">
        <v>1806</v>
      </c>
      <c r="H292" s="96">
        <v>43607</v>
      </c>
      <c r="I292" s="93"/>
    </row>
    <row r="293" spans="1:9" x14ac:dyDescent="0.25">
      <c r="A293" s="93" t="s">
        <v>461</v>
      </c>
      <c r="B293" s="93" t="s">
        <v>474</v>
      </c>
      <c r="C293" s="93" t="s">
        <v>504</v>
      </c>
      <c r="D293" s="93" t="s">
        <v>558</v>
      </c>
      <c r="E293" s="93" t="s">
        <v>592</v>
      </c>
      <c r="F293" s="93" t="s">
        <v>476</v>
      </c>
      <c r="G293" s="95">
        <v>1188</v>
      </c>
      <c r="H293" s="96">
        <v>43601</v>
      </c>
      <c r="I293" s="93"/>
    </row>
    <row r="294" spans="1:9" x14ac:dyDescent="0.25">
      <c r="A294" s="93" t="s">
        <v>461</v>
      </c>
      <c r="B294" s="93" t="s">
        <v>474</v>
      </c>
      <c r="C294" s="93" t="s">
        <v>505</v>
      </c>
      <c r="D294" s="93" t="s">
        <v>558</v>
      </c>
      <c r="E294" s="93" t="s">
        <v>592</v>
      </c>
      <c r="F294" s="93" t="s">
        <v>476</v>
      </c>
      <c r="G294" s="95">
        <v>2094</v>
      </c>
      <c r="H294" s="96">
        <v>43613</v>
      </c>
      <c r="I294" s="93"/>
    </row>
    <row r="295" spans="1:9" x14ac:dyDescent="0.25">
      <c r="A295" s="93" t="s">
        <v>461</v>
      </c>
      <c r="B295" s="93" t="s">
        <v>474</v>
      </c>
      <c r="C295" s="93" t="s">
        <v>506</v>
      </c>
      <c r="D295" s="93" t="s">
        <v>548</v>
      </c>
      <c r="E295" s="93" t="s">
        <v>581</v>
      </c>
      <c r="F295" s="93" t="s">
        <v>476</v>
      </c>
      <c r="G295" s="95">
        <v>2280</v>
      </c>
      <c r="H295" s="96">
        <v>43600</v>
      </c>
      <c r="I295" s="93"/>
    </row>
    <row r="296" spans="1:9" x14ac:dyDescent="0.25">
      <c r="A296" s="93" t="s">
        <v>461</v>
      </c>
      <c r="B296" s="93" t="s">
        <v>474</v>
      </c>
      <c r="C296" s="93" t="s">
        <v>507</v>
      </c>
      <c r="D296" s="93" t="s">
        <v>553</v>
      </c>
      <c r="E296" s="93" t="s">
        <v>587</v>
      </c>
      <c r="F296" s="93" t="s">
        <v>476</v>
      </c>
      <c r="G296" s="95">
        <v>2190</v>
      </c>
      <c r="H296" s="96">
        <v>43606</v>
      </c>
      <c r="I296" s="93"/>
    </row>
    <row r="297" spans="1:9" x14ac:dyDescent="0.25">
      <c r="A297" s="93" t="s">
        <v>461</v>
      </c>
      <c r="B297" s="93" t="s">
        <v>474</v>
      </c>
      <c r="C297" s="93" t="s">
        <v>508</v>
      </c>
      <c r="D297" s="93" t="s">
        <v>563</v>
      </c>
      <c r="E297" s="93" t="s">
        <v>597</v>
      </c>
      <c r="F297" s="93" t="s">
        <v>476</v>
      </c>
      <c r="G297" s="95">
        <v>1176</v>
      </c>
      <c r="H297" s="96">
        <v>43627</v>
      </c>
      <c r="I297" s="93"/>
    </row>
    <row r="298" spans="1:9" x14ac:dyDescent="0.25">
      <c r="A298" s="93" t="s">
        <v>461</v>
      </c>
      <c r="B298" s="93" t="s">
        <v>474</v>
      </c>
      <c r="C298" s="93" t="s">
        <v>509</v>
      </c>
      <c r="D298" s="93" t="s">
        <v>557</v>
      </c>
      <c r="E298" s="93" t="s">
        <v>591</v>
      </c>
      <c r="F298" s="93" t="s">
        <v>476</v>
      </c>
      <c r="G298" s="95">
        <v>2190</v>
      </c>
      <c r="H298" s="96">
        <v>43612</v>
      </c>
      <c r="I298" s="93"/>
    </row>
    <row r="299" spans="1:9" x14ac:dyDescent="0.25">
      <c r="A299" s="93" t="s">
        <v>461</v>
      </c>
      <c r="B299" s="93" t="s">
        <v>474</v>
      </c>
      <c r="C299" s="93" t="s">
        <v>510</v>
      </c>
      <c r="D299" s="93" t="s">
        <v>550</v>
      </c>
      <c r="E299" s="93" t="s">
        <v>583</v>
      </c>
      <c r="F299" s="93" t="s">
        <v>476</v>
      </c>
      <c r="G299" s="95">
        <v>1728</v>
      </c>
      <c r="H299" s="96">
        <v>43622</v>
      </c>
      <c r="I299" s="93"/>
    </row>
    <row r="300" spans="1:9" x14ac:dyDescent="0.25">
      <c r="A300" s="93" t="s">
        <v>461</v>
      </c>
      <c r="B300" s="93" t="s">
        <v>474</v>
      </c>
      <c r="C300" s="93" t="s">
        <v>511</v>
      </c>
      <c r="D300" s="93" t="s">
        <v>552</v>
      </c>
      <c r="E300" s="93" t="s">
        <v>586</v>
      </c>
      <c r="F300" s="93" t="s">
        <v>476</v>
      </c>
      <c r="G300" s="95">
        <v>216</v>
      </c>
      <c r="H300" s="96">
        <v>43627</v>
      </c>
      <c r="I300" s="93"/>
    </row>
    <row r="301" spans="1:9" x14ac:dyDescent="0.25">
      <c r="A301" s="93" t="s">
        <v>461</v>
      </c>
      <c r="B301" s="93" t="s">
        <v>474</v>
      </c>
      <c r="C301" s="93" t="s">
        <v>512</v>
      </c>
      <c r="D301" s="93" t="s">
        <v>563</v>
      </c>
      <c r="E301" s="93" t="s">
        <v>597</v>
      </c>
      <c r="F301" s="93" t="s">
        <v>476</v>
      </c>
      <c r="G301" s="95">
        <v>1950</v>
      </c>
      <c r="H301" s="96">
        <v>43629</v>
      </c>
      <c r="I301" s="93"/>
    </row>
    <row r="302" spans="1:9" x14ac:dyDescent="0.25">
      <c r="A302" s="93" t="s">
        <v>461</v>
      </c>
      <c r="B302" s="93" t="s">
        <v>474</v>
      </c>
      <c r="C302" s="93" t="s">
        <v>513</v>
      </c>
      <c r="D302" s="93" t="s">
        <v>559</v>
      </c>
      <c r="E302" s="93" t="s">
        <v>593</v>
      </c>
      <c r="F302" s="93" t="s">
        <v>476</v>
      </c>
      <c r="G302" s="95">
        <v>2610</v>
      </c>
      <c r="H302" s="96">
        <v>43557</v>
      </c>
      <c r="I302" s="93"/>
    </row>
    <row r="303" spans="1:9" x14ac:dyDescent="0.25">
      <c r="A303" s="93" t="s">
        <v>461</v>
      </c>
      <c r="B303" s="93" t="s">
        <v>474</v>
      </c>
      <c r="C303" s="93" t="s">
        <v>514</v>
      </c>
      <c r="D303" s="93" t="s">
        <v>382</v>
      </c>
      <c r="E303" s="93" t="s">
        <v>584</v>
      </c>
      <c r="F303" s="93" t="s">
        <v>476</v>
      </c>
      <c r="G303" s="95">
        <v>1620</v>
      </c>
      <c r="H303" s="96">
        <v>43710</v>
      </c>
      <c r="I303" s="93"/>
    </row>
    <row r="304" spans="1:9" x14ac:dyDescent="0.25">
      <c r="A304" s="93" t="s">
        <v>461</v>
      </c>
      <c r="B304" s="93" t="s">
        <v>474</v>
      </c>
      <c r="C304" s="93" t="s">
        <v>515</v>
      </c>
      <c r="D304" s="93" t="s">
        <v>564</v>
      </c>
      <c r="E304" s="93" t="s">
        <v>598</v>
      </c>
      <c r="F304" s="93" t="s">
        <v>476</v>
      </c>
      <c r="G304" s="95">
        <v>1830</v>
      </c>
      <c r="H304" s="96">
        <v>43636</v>
      </c>
      <c r="I304" s="93"/>
    </row>
    <row r="305" spans="1:9" x14ac:dyDescent="0.25">
      <c r="A305" s="93" t="s">
        <v>461</v>
      </c>
      <c r="B305" s="93" t="s">
        <v>474</v>
      </c>
      <c r="C305" s="93" t="s">
        <v>516</v>
      </c>
      <c r="D305" s="93" t="s">
        <v>551</v>
      </c>
      <c r="E305" s="93" t="s">
        <v>585</v>
      </c>
      <c r="F305" s="93" t="s">
        <v>476</v>
      </c>
      <c r="G305" s="95">
        <v>1464</v>
      </c>
      <c r="H305" s="96">
        <v>43717</v>
      </c>
      <c r="I305" s="93"/>
    </row>
    <row r="306" spans="1:9" x14ac:dyDescent="0.25">
      <c r="A306" s="93" t="s">
        <v>461</v>
      </c>
      <c r="B306" s="93" t="s">
        <v>474</v>
      </c>
      <c r="C306" s="93" t="s">
        <v>517</v>
      </c>
      <c r="D306" s="93" t="s">
        <v>562</v>
      </c>
      <c r="E306" s="93" t="s">
        <v>596</v>
      </c>
      <c r="F306" s="93" t="s">
        <v>476</v>
      </c>
      <c r="G306" s="95">
        <v>2130</v>
      </c>
      <c r="H306" s="96">
        <v>43612</v>
      </c>
      <c r="I306" s="93"/>
    </row>
    <row r="307" spans="1:9" x14ac:dyDescent="0.25">
      <c r="A307" s="93" t="s">
        <v>461</v>
      </c>
      <c r="B307" s="93" t="s">
        <v>474</v>
      </c>
      <c r="C307" s="93" t="s">
        <v>518</v>
      </c>
      <c r="D307" s="93" t="s">
        <v>555</v>
      </c>
      <c r="E307" s="93" t="s">
        <v>589</v>
      </c>
      <c r="F307" s="93" t="s">
        <v>476</v>
      </c>
      <c r="G307" s="95">
        <v>2250</v>
      </c>
      <c r="H307" s="96">
        <v>43672</v>
      </c>
      <c r="I307" s="93"/>
    </row>
    <row r="308" spans="1:9" x14ac:dyDescent="0.25">
      <c r="A308" s="93" t="s">
        <v>461</v>
      </c>
      <c r="B308" s="93" t="s">
        <v>474</v>
      </c>
      <c r="C308" s="93" t="s">
        <v>519</v>
      </c>
      <c r="D308" s="93" t="s">
        <v>552</v>
      </c>
      <c r="E308" s="93" t="s">
        <v>586</v>
      </c>
      <c r="F308" s="93" t="s">
        <v>476</v>
      </c>
      <c r="G308" s="95">
        <v>504</v>
      </c>
      <c r="H308" s="96">
        <v>43658</v>
      </c>
      <c r="I308" s="93"/>
    </row>
    <row r="309" spans="1:9" x14ac:dyDescent="0.25">
      <c r="A309" s="93" t="s">
        <v>461</v>
      </c>
      <c r="B309" s="93" t="s">
        <v>474</v>
      </c>
      <c r="C309" s="93" t="s">
        <v>520</v>
      </c>
      <c r="D309" s="93" t="s">
        <v>556</v>
      </c>
      <c r="E309" s="93" t="s">
        <v>590</v>
      </c>
      <c r="F309" s="93" t="s">
        <v>476</v>
      </c>
      <c r="G309" s="95">
        <v>1740</v>
      </c>
      <c r="H309" s="96">
        <v>43726</v>
      </c>
      <c r="I309" s="93"/>
    </row>
    <row r="310" spans="1:9" x14ac:dyDescent="0.25">
      <c r="A310" s="93" t="s">
        <v>461</v>
      </c>
      <c r="B310" s="93" t="s">
        <v>474</v>
      </c>
      <c r="C310" s="93" t="s">
        <v>521</v>
      </c>
      <c r="D310" s="93" t="s">
        <v>565</v>
      </c>
      <c r="E310" s="93" t="s">
        <v>597</v>
      </c>
      <c r="F310" s="93" t="s">
        <v>476</v>
      </c>
      <c r="G310" s="95">
        <v>1952</v>
      </c>
      <c r="H310" s="96">
        <v>43710</v>
      </c>
      <c r="I310" s="93"/>
    </row>
    <row r="311" spans="1:9" x14ac:dyDescent="0.25">
      <c r="A311" s="93" t="s">
        <v>461</v>
      </c>
      <c r="B311" s="93" t="s">
        <v>474</v>
      </c>
      <c r="C311" s="93" t="s">
        <v>522</v>
      </c>
      <c r="D311" s="93" t="s">
        <v>566</v>
      </c>
      <c r="E311" s="93" t="s">
        <v>599</v>
      </c>
      <c r="F311" s="93" t="s">
        <v>476</v>
      </c>
      <c r="G311" s="95">
        <v>1704</v>
      </c>
      <c r="H311" s="96">
        <v>43720</v>
      </c>
      <c r="I311" s="93"/>
    </row>
    <row r="312" spans="1:9" x14ac:dyDescent="0.25">
      <c r="A312" s="93" t="s">
        <v>461</v>
      </c>
      <c r="B312" s="93" t="s">
        <v>474</v>
      </c>
      <c r="C312" s="93" t="s">
        <v>523</v>
      </c>
      <c r="D312" s="93" t="s">
        <v>567</v>
      </c>
      <c r="E312" s="93" t="s">
        <v>600</v>
      </c>
      <c r="F312" s="93" t="s">
        <v>476</v>
      </c>
      <c r="G312" s="95">
        <v>1230</v>
      </c>
      <c r="H312" s="96">
        <v>43755</v>
      </c>
      <c r="I312" s="93"/>
    </row>
    <row r="313" spans="1:9" x14ac:dyDescent="0.25">
      <c r="A313" s="93" t="s">
        <v>461</v>
      </c>
      <c r="B313" s="93" t="s">
        <v>474</v>
      </c>
      <c r="C313" s="93" t="s">
        <v>524</v>
      </c>
      <c r="D313" s="93" t="s">
        <v>568</v>
      </c>
      <c r="E313" s="93" t="s">
        <v>601</v>
      </c>
      <c r="F313" s="93" t="s">
        <v>476</v>
      </c>
      <c r="G313" s="95">
        <v>1140</v>
      </c>
      <c r="H313" s="96">
        <v>43753</v>
      </c>
      <c r="I313" s="93"/>
    </row>
    <row r="314" spans="1:9" x14ac:dyDescent="0.25">
      <c r="A314" s="93" t="s">
        <v>461</v>
      </c>
      <c r="B314" s="93" t="s">
        <v>474</v>
      </c>
      <c r="C314" s="93" t="s">
        <v>525</v>
      </c>
      <c r="D314" s="93" t="s">
        <v>569</v>
      </c>
      <c r="E314" s="93" t="s">
        <v>602</v>
      </c>
      <c r="F314" s="93" t="s">
        <v>476</v>
      </c>
      <c r="G314" s="95">
        <v>360</v>
      </c>
      <c r="H314" s="96">
        <v>43790</v>
      </c>
      <c r="I314" s="93"/>
    </row>
    <row r="315" spans="1:9" x14ac:dyDescent="0.25">
      <c r="A315" s="93" t="s">
        <v>461</v>
      </c>
      <c r="B315" s="93" t="s">
        <v>474</v>
      </c>
      <c r="C315" s="93" t="s">
        <v>526</v>
      </c>
      <c r="D315" s="93" t="s">
        <v>570</v>
      </c>
      <c r="E315" s="93" t="s">
        <v>603</v>
      </c>
      <c r="F315" s="93" t="s">
        <v>476</v>
      </c>
      <c r="G315" s="95">
        <v>2580</v>
      </c>
      <c r="H315" s="96">
        <v>43472</v>
      </c>
      <c r="I315" s="93"/>
    </row>
    <row r="316" spans="1:9" x14ac:dyDescent="0.25">
      <c r="A316" s="93" t="s">
        <v>461</v>
      </c>
      <c r="B316" s="93" t="s">
        <v>474</v>
      </c>
      <c r="C316" s="93" t="s">
        <v>527</v>
      </c>
      <c r="D316" s="93" t="s">
        <v>571</v>
      </c>
      <c r="E316" s="93" t="s">
        <v>604</v>
      </c>
      <c r="F316" s="93" t="s">
        <v>476</v>
      </c>
      <c r="G316" s="95">
        <v>570</v>
      </c>
      <c r="H316" s="96">
        <v>43790</v>
      </c>
      <c r="I316" s="93"/>
    </row>
    <row r="317" spans="1:9" x14ac:dyDescent="0.25">
      <c r="A317" s="93" t="s">
        <v>461</v>
      </c>
      <c r="B317" s="93" t="s">
        <v>474</v>
      </c>
      <c r="C317" s="93" t="s">
        <v>528</v>
      </c>
      <c r="D317" s="93" t="s">
        <v>565</v>
      </c>
      <c r="E317" s="93" t="s">
        <v>597</v>
      </c>
      <c r="F317" s="93" t="s">
        <v>476</v>
      </c>
      <c r="G317" s="95">
        <v>2112</v>
      </c>
      <c r="H317" s="96">
        <v>43563</v>
      </c>
      <c r="I317" s="93"/>
    </row>
    <row r="318" spans="1:9" x14ac:dyDescent="0.25">
      <c r="A318" s="93" t="s">
        <v>461</v>
      </c>
      <c r="B318" s="93" t="s">
        <v>474</v>
      </c>
      <c r="C318" s="93" t="s">
        <v>529</v>
      </c>
      <c r="D318" s="93" t="s">
        <v>530</v>
      </c>
      <c r="E318" s="93" t="s">
        <v>531</v>
      </c>
      <c r="F318" s="93" t="s">
        <v>532</v>
      </c>
      <c r="G318" s="95">
        <v>90000</v>
      </c>
      <c r="H318" s="96">
        <v>43790</v>
      </c>
      <c r="I318" s="93"/>
    </row>
    <row r="319" spans="1:9" x14ac:dyDescent="0.25">
      <c r="A319" s="93" t="s">
        <v>461</v>
      </c>
      <c r="B319" s="93" t="s">
        <v>474</v>
      </c>
      <c r="C319" s="93" t="s">
        <v>535</v>
      </c>
      <c r="D319" s="93" t="s">
        <v>536</v>
      </c>
      <c r="E319" s="93" t="s">
        <v>537</v>
      </c>
      <c r="F319" s="93" t="s">
        <v>538</v>
      </c>
      <c r="G319" s="95">
        <v>26207.74</v>
      </c>
      <c r="H319" s="96">
        <v>43790</v>
      </c>
      <c r="I319" s="93"/>
    </row>
    <row r="320" spans="1:9" x14ac:dyDescent="0.25">
      <c r="A320" s="93" t="s">
        <v>448</v>
      </c>
      <c r="B320" s="93" t="s">
        <v>474</v>
      </c>
      <c r="C320" s="93" t="s">
        <v>452</v>
      </c>
      <c r="D320" s="93" t="s">
        <v>608</v>
      </c>
      <c r="E320" s="93" t="s">
        <v>605</v>
      </c>
      <c r="F320" s="93" t="s">
        <v>449</v>
      </c>
      <c r="G320" s="95">
        <v>2000</v>
      </c>
      <c r="H320" s="96">
        <v>43439</v>
      </c>
      <c r="I320" s="93"/>
    </row>
    <row r="321" spans="1:9" x14ac:dyDescent="0.25">
      <c r="A321" s="93" t="s">
        <v>448</v>
      </c>
      <c r="B321" s="93" t="s">
        <v>474</v>
      </c>
      <c r="C321" s="93" t="s">
        <v>451</v>
      </c>
      <c r="D321" s="93" t="s">
        <v>609</v>
      </c>
      <c r="E321" s="93" t="s">
        <v>606</v>
      </c>
      <c r="F321" s="93" t="s">
        <v>449</v>
      </c>
      <c r="G321" s="95">
        <v>3500</v>
      </c>
      <c r="H321" s="96">
        <v>43496</v>
      </c>
      <c r="I321" s="93"/>
    </row>
    <row r="322" spans="1:9" x14ac:dyDescent="0.25">
      <c r="A322" s="93" t="s">
        <v>448</v>
      </c>
      <c r="B322" s="93" t="s">
        <v>474</v>
      </c>
      <c r="C322" s="93" t="s">
        <v>450</v>
      </c>
      <c r="D322" s="93" t="s">
        <v>610</v>
      </c>
      <c r="E322" s="93" t="s">
        <v>607</v>
      </c>
      <c r="F322" s="93" t="s">
        <v>449</v>
      </c>
      <c r="G322" s="95">
        <v>1500</v>
      </c>
      <c r="H322" s="96">
        <v>43531</v>
      </c>
      <c r="I322" s="93"/>
    </row>
    <row r="323" spans="1:9" x14ac:dyDescent="0.25">
      <c r="A323" s="93" t="s">
        <v>459</v>
      </c>
      <c r="B323" s="93" t="s">
        <v>458</v>
      </c>
      <c r="C323" s="93" t="s">
        <v>457</v>
      </c>
      <c r="D323" s="93" t="s">
        <v>456</v>
      </c>
      <c r="E323" s="93" t="s">
        <v>455</v>
      </c>
      <c r="F323" s="93" t="s">
        <v>454</v>
      </c>
      <c r="G323" s="95">
        <v>41957</v>
      </c>
      <c r="H323" s="103">
        <v>43740</v>
      </c>
      <c r="I323" s="93"/>
    </row>
    <row r="324" spans="1:9" x14ac:dyDescent="0.25">
      <c r="A324" s="93" t="s">
        <v>614</v>
      </c>
      <c r="B324" s="93" t="s">
        <v>397</v>
      </c>
      <c r="C324" s="93" t="s">
        <v>613</v>
      </c>
      <c r="D324" s="93" t="s">
        <v>630</v>
      </c>
      <c r="E324" s="93" t="s">
        <v>626</v>
      </c>
      <c r="F324" s="93" t="s">
        <v>612</v>
      </c>
      <c r="G324" s="95">
        <v>2450</v>
      </c>
      <c r="H324" s="103">
        <v>43521</v>
      </c>
      <c r="I324" s="93"/>
    </row>
    <row r="325" spans="1:9" x14ac:dyDescent="0.25">
      <c r="A325" s="93" t="s">
        <v>614</v>
      </c>
      <c r="B325" s="93" t="s">
        <v>397</v>
      </c>
      <c r="C325" s="93" t="s">
        <v>613</v>
      </c>
      <c r="D325" s="93" t="s">
        <v>631</v>
      </c>
      <c r="E325" s="93" t="s">
        <v>627</v>
      </c>
      <c r="F325" s="93" t="s">
        <v>612</v>
      </c>
      <c r="G325" s="95">
        <v>2500</v>
      </c>
      <c r="H325" s="103">
        <v>43585</v>
      </c>
      <c r="I325" s="93"/>
    </row>
    <row r="326" spans="1:9" x14ac:dyDescent="0.25">
      <c r="A326" s="93" t="s">
        <v>614</v>
      </c>
      <c r="B326" s="93" t="s">
        <v>397</v>
      </c>
      <c r="C326" s="93" t="s">
        <v>613</v>
      </c>
      <c r="D326" s="93" t="s">
        <v>632</v>
      </c>
      <c r="E326" s="93" t="s">
        <v>628</v>
      </c>
      <c r="F326" s="93" t="s">
        <v>612</v>
      </c>
      <c r="G326" s="95">
        <v>2765</v>
      </c>
      <c r="H326" s="103">
        <v>43521</v>
      </c>
      <c r="I326" s="93"/>
    </row>
    <row r="327" spans="1:9" x14ac:dyDescent="0.25">
      <c r="A327" s="93" t="s">
        <v>614</v>
      </c>
      <c r="B327" s="93" t="s">
        <v>397</v>
      </c>
      <c r="C327" s="93" t="s">
        <v>613</v>
      </c>
      <c r="D327" s="93" t="s">
        <v>633</v>
      </c>
      <c r="E327" s="93" t="s">
        <v>629</v>
      </c>
      <c r="F327" s="93" t="s">
        <v>612</v>
      </c>
      <c r="G327" s="95">
        <v>2475</v>
      </c>
      <c r="H327" s="103">
        <v>43521</v>
      </c>
      <c r="I327" s="93"/>
    </row>
    <row r="328" spans="1:9" s="93" customFormat="1" x14ac:dyDescent="0.25">
      <c r="A328" s="86" t="s">
        <v>619</v>
      </c>
      <c r="B328" s="86" t="s">
        <v>397</v>
      </c>
      <c r="C328" s="98" t="s">
        <v>617</v>
      </c>
      <c r="D328" s="104" t="s">
        <v>637</v>
      </c>
      <c r="E328" s="94" t="s">
        <v>634</v>
      </c>
      <c r="F328" s="86" t="s">
        <v>616</v>
      </c>
      <c r="G328" s="100">
        <v>950</v>
      </c>
      <c r="H328" s="105">
        <v>43647</v>
      </c>
    </row>
    <row r="329" spans="1:9" s="93" customFormat="1" x14ac:dyDescent="0.25">
      <c r="A329" s="86" t="s">
        <v>619</v>
      </c>
      <c r="B329" s="86" t="s">
        <v>397</v>
      </c>
      <c r="C329" s="98" t="s">
        <v>617</v>
      </c>
      <c r="D329" s="104" t="s">
        <v>638</v>
      </c>
      <c r="E329" s="94" t="s">
        <v>635</v>
      </c>
      <c r="F329" s="86" t="s">
        <v>618</v>
      </c>
      <c r="G329" s="87">
        <v>1517.17</v>
      </c>
      <c r="H329" s="105">
        <v>43444</v>
      </c>
    </row>
    <row r="330" spans="1:9" s="93" customFormat="1" x14ac:dyDescent="0.25">
      <c r="A330" s="86" t="s">
        <v>619</v>
      </c>
      <c r="B330" s="86" t="s">
        <v>397</v>
      </c>
      <c r="C330" s="98" t="s">
        <v>617</v>
      </c>
      <c r="D330" s="104" t="s">
        <v>639</v>
      </c>
      <c r="E330" s="94" t="s">
        <v>636</v>
      </c>
      <c r="F330" s="86" t="s">
        <v>616</v>
      </c>
      <c r="G330" s="87">
        <v>1200</v>
      </c>
      <c r="H330" s="105">
        <v>43437</v>
      </c>
    </row>
    <row r="331" spans="1:9" x14ac:dyDescent="0.25">
      <c r="A331" s="93"/>
      <c r="B331" s="93"/>
      <c r="C331" s="93"/>
      <c r="D331" s="93"/>
      <c r="E331" s="93"/>
      <c r="F331" s="93"/>
      <c r="G331" s="95"/>
      <c r="H331" s="103"/>
      <c r="I331" s="93"/>
    </row>
    <row r="332" spans="1:9" x14ac:dyDescent="0.25">
      <c r="A332" s="93"/>
      <c r="B332" s="93"/>
      <c r="C332" s="93"/>
      <c r="D332" s="93"/>
      <c r="E332" s="93"/>
      <c r="F332" s="93"/>
      <c r="G332" s="95"/>
      <c r="H332" s="103"/>
      <c r="I332" s="93"/>
    </row>
    <row r="333" spans="1:9" x14ac:dyDescent="0.25">
      <c r="A333" s="93"/>
      <c r="B333" s="93"/>
      <c r="C333" s="93"/>
      <c r="D333" s="93"/>
      <c r="E333" s="93"/>
      <c r="F333" s="93"/>
      <c r="G333" s="95"/>
      <c r="H333" s="103"/>
      <c r="I333" s="93"/>
    </row>
    <row r="334" spans="1:9" x14ac:dyDescent="0.25">
      <c r="A334" s="93"/>
      <c r="B334" s="93"/>
      <c r="C334" s="93"/>
      <c r="D334" s="93"/>
      <c r="E334" s="93"/>
      <c r="F334" s="93"/>
      <c r="G334" s="95"/>
      <c r="H334" s="103"/>
      <c r="I334" s="9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0"/>
  <dimension ref="A2:I26"/>
  <sheetViews>
    <sheetView zoomScaleNormal="100" workbookViewId="0">
      <selection activeCell="C229" sqref="C229"/>
    </sheetView>
  </sheetViews>
  <sheetFormatPr defaultColWidth="9.28515625" defaultRowHeight="12" x14ac:dyDescent="0.2"/>
  <cols>
    <col min="1" max="1" width="8.7109375" style="7" customWidth="1"/>
    <col min="2" max="2" width="21.7109375" style="7" customWidth="1"/>
    <col min="3" max="3" width="12.7109375" style="7" customWidth="1"/>
    <col min="4" max="4" width="27.28515625" style="7" customWidth="1"/>
    <col min="5" max="5" width="13.28515625" style="7" bestFit="1" customWidth="1"/>
    <col min="6" max="6" width="29.42578125" style="7" bestFit="1" customWidth="1"/>
    <col min="7" max="8" width="15.7109375" style="7" customWidth="1"/>
    <col min="9" max="253" width="11.42578125" style="7" customWidth="1"/>
    <col min="254" max="16384" width="9.28515625" style="7"/>
  </cols>
  <sheetData>
    <row r="2" spans="1:9" ht="18" x14ac:dyDescent="0.2">
      <c r="B2" s="38" t="s">
        <v>436</v>
      </c>
      <c r="C2" s="38"/>
      <c r="D2" s="38"/>
      <c r="E2" s="37"/>
      <c r="F2" s="37"/>
      <c r="G2" s="38"/>
      <c r="H2" s="37"/>
      <c r="I2" s="37"/>
    </row>
    <row r="3" spans="1:9" ht="11.45" x14ac:dyDescent="0.2">
      <c r="B3" s="35"/>
      <c r="C3" s="35"/>
      <c r="D3" s="35"/>
      <c r="E3" s="35"/>
      <c r="F3" s="35"/>
      <c r="G3" s="35"/>
      <c r="H3" s="35"/>
      <c r="I3" s="35"/>
    </row>
    <row r="4" spans="1:9" ht="15.75" x14ac:dyDescent="0.2">
      <c r="B4" s="36" t="s">
        <v>435</v>
      </c>
      <c r="C4" s="35"/>
      <c r="D4" s="35"/>
      <c r="E4" s="35"/>
      <c r="F4" s="35"/>
      <c r="G4" s="35"/>
      <c r="H4" s="35"/>
      <c r="I4" s="35"/>
    </row>
    <row r="5" spans="1:9" ht="11.45" x14ac:dyDescent="0.2">
      <c r="B5" s="35"/>
      <c r="C5" s="35"/>
      <c r="D5" s="35"/>
      <c r="E5" s="35"/>
      <c r="F5" s="35"/>
      <c r="G5" s="35"/>
      <c r="H5" s="35"/>
      <c r="I5" s="35"/>
    </row>
    <row r="6" spans="1:9" ht="11.45" x14ac:dyDescent="0.2">
      <c r="B6" s="34"/>
      <c r="C6" s="32"/>
      <c r="D6" s="32"/>
      <c r="E6" s="32"/>
      <c r="F6" s="32"/>
      <c r="G6" s="32"/>
      <c r="H6" s="32"/>
      <c r="I6" s="32"/>
    </row>
    <row r="7" spans="1:9" s="25" customFormat="1" ht="15.6" x14ac:dyDescent="0.3">
      <c r="B7" s="49" t="s">
        <v>453</v>
      </c>
      <c r="C7" s="53" t="s">
        <v>619</v>
      </c>
      <c r="D7" s="27"/>
      <c r="E7" s="28"/>
      <c r="F7" s="27"/>
      <c r="G7" s="26"/>
    </row>
    <row r="8" spans="1:9" ht="12.75" customHeight="1" thickBot="1" x14ac:dyDescent="0.25">
      <c r="B8" s="54"/>
      <c r="C8" s="79"/>
      <c r="D8" s="79"/>
      <c r="E8" s="79"/>
      <c r="F8" s="79"/>
      <c r="G8" s="54"/>
      <c r="H8" s="54"/>
    </row>
    <row r="9" spans="1:9" ht="20.25" customHeight="1" x14ac:dyDescent="0.2">
      <c r="A9" s="112" t="s">
        <v>434</v>
      </c>
      <c r="B9" s="112" t="s">
        <v>433</v>
      </c>
      <c r="C9" s="115" t="s">
        <v>432</v>
      </c>
      <c r="D9" s="110" t="s">
        <v>431</v>
      </c>
      <c r="E9" s="117" t="s">
        <v>430</v>
      </c>
      <c r="F9" s="112" t="s">
        <v>429</v>
      </c>
      <c r="G9" s="115" t="s">
        <v>428</v>
      </c>
      <c r="H9" s="115" t="s">
        <v>427</v>
      </c>
    </row>
    <row r="10" spans="1:9" ht="27.75" customHeight="1" thickBot="1" x14ac:dyDescent="0.25">
      <c r="A10" s="114"/>
      <c r="B10" s="114"/>
      <c r="C10" s="132"/>
      <c r="D10" s="131"/>
      <c r="E10" s="133"/>
      <c r="F10" s="114"/>
      <c r="G10" s="132"/>
      <c r="H10" s="132"/>
    </row>
    <row r="11" spans="1:9" ht="15" x14ac:dyDescent="0.2">
      <c r="A11" s="39" t="str">
        <f t="shared" ref="A11:A17" si="0">+$C$7</f>
        <v xml:space="preserve">Consorci Mercat de les Flors </v>
      </c>
      <c r="B11" s="24" t="s">
        <v>397</v>
      </c>
      <c r="C11" s="55" t="s">
        <v>617</v>
      </c>
      <c r="D11" s="74" t="s">
        <v>637</v>
      </c>
      <c r="E11" s="6" t="s">
        <v>634</v>
      </c>
      <c r="F11" s="45" t="s">
        <v>616</v>
      </c>
      <c r="G11" s="78">
        <v>950</v>
      </c>
      <c r="H11" s="77">
        <v>43647</v>
      </c>
    </row>
    <row r="12" spans="1:9" ht="15" x14ac:dyDescent="0.2">
      <c r="A12" s="39" t="str">
        <f t="shared" si="0"/>
        <v xml:space="preserve">Consorci Mercat de les Flors </v>
      </c>
      <c r="B12" s="24" t="s">
        <v>397</v>
      </c>
      <c r="C12" s="55" t="s">
        <v>617</v>
      </c>
      <c r="D12" s="74" t="s">
        <v>638</v>
      </c>
      <c r="E12" s="6" t="s">
        <v>635</v>
      </c>
      <c r="F12" s="45" t="s">
        <v>618</v>
      </c>
      <c r="G12" s="76">
        <v>1517.17</v>
      </c>
      <c r="H12" s="75">
        <v>43444</v>
      </c>
    </row>
    <row r="13" spans="1:9" ht="15" x14ac:dyDescent="0.2">
      <c r="A13" s="39" t="str">
        <f t="shared" si="0"/>
        <v xml:space="preserve">Consorci Mercat de les Flors </v>
      </c>
      <c r="B13" s="24" t="s">
        <v>397</v>
      </c>
      <c r="C13" s="55" t="s">
        <v>617</v>
      </c>
      <c r="D13" s="74" t="s">
        <v>639</v>
      </c>
      <c r="E13" s="6" t="s">
        <v>636</v>
      </c>
      <c r="F13" s="45" t="s">
        <v>616</v>
      </c>
      <c r="G13" s="76">
        <v>1200</v>
      </c>
      <c r="H13" s="75">
        <v>43437</v>
      </c>
    </row>
    <row r="14" spans="1:9" ht="11.45" x14ac:dyDescent="0.2">
      <c r="A14" s="17" t="str">
        <f t="shared" si="0"/>
        <v xml:space="preserve">Consorci Mercat de les Flors </v>
      </c>
      <c r="B14" s="19"/>
      <c r="C14" s="18"/>
      <c r="D14" s="18"/>
      <c r="E14" s="18"/>
      <c r="F14" s="18"/>
      <c r="G14" s="18"/>
      <c r="H14" s="18"/>
    </row>
    <row r="15" spans="1:9" ht="11.45" x14ac:dyDescent="0.2">
      <c r="A15" s="17" t="str">
        <f t="shared" si="0"/>
        <v xml:space="preserve">Consorci Mercat de les Flors </v>
      </c>
      <c r="B15" s="19"/>
      <c r="C15" s="18"/>
      <c r="D15" s="18"/>
      <c r="E15" s="18"/>
      <c r="F15" s="18"/>
      <c r="G15" s="18"/>
      <c r="H15" s="18"/>
    </row>
    <row r="16" spans="1:9" ht="11.45" x14ac:dyDescent="0.2">
      <c r="A16" s="17" t="str">
        <f t="shared" si="0"/>
        <v xml:space="preserve">Consorci Mercat de les Flors </v>
      </c>
      <c r="B16" s="19"/>
      <c r="C16" s="18"/>
      <c r="D16" s="18"/>
      <c r="E16" s="18"/>
      <c r="F16" s="18"/>
      <c r="G16" s="18"/>
      <c r="H16" s="18"/>
    </row>
    <row r="17" spans="1:8" thickBot="1" x14ac:dyDescent="0.25">
      <c r="A17" s="17" t="str">
        <f t="shared" si="0"/>
        <v xml:space="preserve">Consorci Mercat de les Flors </v>
      </c>
      <c r="B17" s="16"/>
      <c r="C17" s="15"/>
      <c r="D17" s="15"/>
      <c r="E17" s="15"/>
      <c r="F17" s="15"/>
      <c r="G17" s="15"/>
      <c r="H17" s="15"/>
    </row>
    <row r="18" spans="1:8" ht="12.6" thickBot="1" x14ac:dyDescent="0.3">
      <c r="C18" s="12"/>
      <c r="D18" s="12"/>
      <c r="E18" s="12"/>
      <c r="F18" s="14" t="s">
        <v>402</v>
      </c>
      <c r="G18" s="13">
        <f>SUM(G11:G17)</f>
        <v>3667.17</v>
      </c>
    </row>
    <row r="20" spans="1:8" ht="13.5" x14ac:dyDescent="0.2">
      <c r="B20" s="11" t="s">
        <v>401</v>
      </c>
      <c r="C20" s="11"/>
      <c r="D20" s="11"/>
      <c r="E20" s="11"/>
      <c r="H20" s="11"/>
    </row>
    <row r="21" spans="1:8" x14ac:dyDescent="0.2">
      <c r="B21" s="10" t="s">
        <v>11</v>
      </c>
      <c r="C21" s="8"/>
      <c r="D21" s="8"/>
      <c r="E21" s="8"/>
      <c r="H21" s="8"/>
    </row>
    <row r="22" spans="1:8" x14ac:dyDescent="0.2">
      <c r="B22" s="10" t="s">
        <v>400</v>
      </c>
      <c r="C22" s="8"/>
      <c r="D22" s="8"/>
      <c r="E22" s="8"/>
      <c r="H22" s="8"/>
    </row>
    <row r="23" spans="1:8" x14ac:dyDescent="0.2">
      <c r="B23" s="10" t="s">
        <v>399</v>
      </c>
      <c r="C23" s="8"/>
      <c r="D23" s="8"/>
      <c r="E23" s="8"/>
      <c r="H23" s="8"/>
    </row>
    <row r="24" spans="1:8" x14ac:dyDescent="0.2">
      <c r="B24" s="10" t="s">
        <v>398</v>
      </c>
      <c r="C24" s="8"/>
      <c r="D24" s="8"/>
      <c r="E24" s="8"/>
      <c r="H24" s="8"/>
    </row>
    <row r="25" spans="1:8" x14ac:dyDescent="0.2">
      <c r="B25" s="10" t="s">
        <v>397</v>
      </c>
      <c r="C25" s="8"/>
      <c r="D25" s="8"/>
      <c r="E25" s="8"/>
      <c r="H25" s="8"/>
    </row>
    <row r="26" spans="1:8" ht="13.5" x14ac:dyDescent="0.2">
      <c r="B26" s="9" t="s">
        <v>396</v>
      </c>
      <c r="C26" s="8"/>
      <c r="D26" s="8"/>
      <c r="E26" s="8"/>
      <c r="H26" s="8"/>
    </row>
  </sheetData>
  <mergeCells count="8">
    <mergeCell ref="D9:D10"/>
    <mergeCell ref="F9:F10"/>
    <mergeCell ref="A9:A10"/>
    <mergeCell ref="G9:G10"/>
    <mergeCell ref="H9:H10"/>
    <mergeCell ref="B9:B10"/>
    <mergeCell ref="C9:C10"/>
    <mergeCell ref="E9:E10"/>
  </mergeCells>
  <pageMargins left="0.19685039370078741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2"/>
  <dimension ref="A1:A12"/>
  <sheetViews>
    <sheetView workbookViewId="0"/>
  </sheetViews>
  <sheetFormatPr defaultRowHeight="15" x14ac:dyDescent="0.25"/>
  <cols>
    <col min="1" max="1" width="93.140625" bestFit="1" customWidth="1"/>
  </cols>
  <sheetData>
    <row r="1" spans="1:1" ht="15.75" x14ac:dyDescent="0.25">
      <c r="A1" s="108" t="s">
        <v>441</v>
      </c>
    </row>
    <row r="3" spans="1:1" ht="15.75" x14ac:dyDescent="0.25">
      <c r="A3" s="41" t="s">
        <v>444</v>
      </c>
    </row>
    <row r="4" spans="1:1" x14ac:dyDescent="0.25">
      <c r="A4" t="s">
        <v>445</v>
      </c>
    </row>
    <row r="5" spans="1:1" x14ac:dyDescent="0.25">
      <c r="A5" t="s">
        <v>442</v>
      </c>
    </row>
    <row r="6" spans="1:1" x14ac:dyDescent="0.25">
      <c r="A6" t="s">
        <v>443</v>
      </c>
    </row>
    <row r="7" spans="1:1" x14ac:dyDescent="0.25">
      <c r="A7" s="97" t="s">
        <v>460</v>
      </c>
    </row>
    <row r="8" spans="1:1" x14ac:dyDescent="0.25">
      <c r="A8" s="97" t="s">
        <v>447</v>
      </c>
    </row>
    <row r="9" spans="1:1" x14ac:dyDescent="0.25">
      <c r="A9" s="97" t="s">
        <v>448</v>
      </c>
    </row>
    <row r="10" spans="1:1" x14ac:dyDescent="0.25">
      <c r="A10" s="109" t="s">
        <v>611</v>
      </c>
    </row>
    <row r="11" spans="1:1" x14ac:dyDescent="0.25">
      <c r="A11" s="97" t="s">
        <v>614</v>
      </c>
    </row>
    <row r="12" spans="1:1" x14ac:dyDescent="0.25">
      <c r="A12" s="4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3"/>
  <dimension ref="A1:I255"/>
  <sheetViews>
    <sheetView topLeftCell="B227" workbookViewId="0">
      <selection activeCell="C229" sqref="C229"/>
    </sheetView>
  </sheetViews>
  <sheetFormatPr defaultRowHeight="15" x14ac:dyDescent="0.25"/>
  <cols>
    <col min="1" max="1" width="23.85546875" bestFit="1" customWidth="1"/>
    <col min="2" max="2" width="29.28515625" bestFit="1" customWidth="1"/>
    <col min="3" max="3" width="10.140625" bestFit="1" customWidth="1"/>
    <col min="4" max="4" width="36.42578125" bestFit="1" customWidth="1"/>
    <col min="5" max="5" width="10.140625" bestFit="1" customWidth="1"/>
    <col min="6" max="6" width="51.85546875" bestFit="1" customWidth="1"/>
    <col min="7" max="7" width="14.7109375" style="4" bestFit="1" customWidth="1"/>
    <col min="8" max="8" width="15.85546875" bestFit="1" customWidth="1"/>
    <col min="9" max="9" width="33" bestFit="1" customWidth="1"/>
  </cols>
  <sheetData>
    <row r="1" spans="1:9" s="3" customFormat="1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2" t="s">
        <v>7</v>
      </c>
      <c r="H1" s="1" t="s">
        <v>8</v>
      </c>
      <c r="I1" s="1" t="s">
        <v>1</v>
      </c>
    </row>
    <row r="2" spans="1:9" x14ac:dyDescent="0.25">
      <c r="A2" t="s">
        <v>9</v>
      </c>
      <c r="B2" t="s">
        <v>11</v>
      </c>
      <c r="C2" t="s">
        <v>12</v>
      </c>
      <c r="D2" t="s">
        <v>13</v>
      </c>
      <c r="E2" s="6" t="s">
        <v>14</v>
      </c>
      <c r="F2" t="s">
        <v>15</v>
      </c>
      <c r="G2" s="4">
        <v>12000</v>
      </c>
      <c r="H2" s="5">
        <v>43826</v>
      </c>
      <c r="I2" t="s">
        <v>10</v>
      </c>
    </row>
    <row r="3" spans="1:9" x14ac:dyDescent="0.25">
      <c r="A3" t="s">
        <v>9</v>
      </c>
      <c r="B3" t="s">
        <v>11</v>
      </c>
      <c r="C3" t="s">
        <v>12</v>
      </c>
      <c r="D3" t="s">
        <v>16</v>
      </c>
      <c r="E3" s="6" t="s">
        <v>17</v>
      </c>
      <c r="F3" t="s">
        <v>15</v>
      </c>
      <c r="G3" s="4">
        <v>5000</v>
      </c>
      <c r="H3" s="5">
        <v>43525</v>
      </c>
      <c r="I3" t="s">
        <v>10</v>
      </c>
    </row>
    <row r="4" spans="1:9" x14ac:dyDescent="0.25">
      <c r="A4" t="s">
        <v>9</v>
      </c>
      <c r="B4" t="s">
        <v>11</v>
      </c>
      <c r="C4" t="s">
        <v>12</v>
      </c>
      <c r="D4" t="s">
        <v>18</v>
      </c>
      <c r="E4" s="6" t="s">
        <v>19</v>
      </c>
      <c r="F4" t="s">
        <v>15</v>
      </c>
      <c r="G4" s="4">
        <v>12000</v>
      </c>
      <c r="H4" s="5">
        <v>43525</v>
      </c>
      <c r="I4" t="s">
        <v>10</v>
      </c>
    </row>
    <row r="5" spans="1:9" x14ac:dyDescent="0.25">
      <c r="A5" t="s">
        <v>9</v>
      </c>
      <c r="B5" t="s">
        <v>11</v>
      </c>
      <c r="C5" t="s">
        <v>12</v>
      </c>
      <c r="D5" t="s">
        <v>20</v>
      </c>
      <c r="E5" s="6" t="s">
        <v>21</v>
      </c>
      <c r="F5" t="s">
        <v>15</v>
      </c>
      <c r="G5" s="4">
        <v>12000</v>
      </c>
      <c r="H5" s="5">
        <v>43619</v>
      </c>
      <c r="I5" t="s">
        <v>10</v>
      </c>
    </row>
    <row r="6" spans="1:9" x14ac:dyDescent="0.25">
      <c r="A6" t="s">
        <v>9</v>
      </c>
      <c r="B6" t="s">
        <v>11</v>
      </c>
      <c r="C6" t="s">
        <v>12</v>
      </c>
      <c r="D6" t="s">
        <v>22</v>
      </c>
      <c r="E6" s="6" t="s">
        <v>23</v>
      </c>
      <c r="F6" t="s">
        <v>15</v>
      </c>
      <c r="G6" s="4">
        <v>7500</v>
      </c>
      <c r="H6" s="5">
        <v>43619</v>
      </c>
      <c r="I6" t="s">
        <v>10</v>
      </c>
    </row>
    <row r="7" spans="1:9" x14ac:dyDescent="0.25">
      <c r="A7" t="s">
        <v>9</v>
      </c>
      <c r="B7" t="s">
        <v>11</v>
      </c>
      <c r="C7" t="s">
        <v>12</v>
      </c>
      <c r="D7" t="s">
        <v>24</v>
      </c>
      <c r="E7" s="6" t="s">
        <v>25</v>
      </c>
      <c r="F7" t="s">
        <v>15</v>
      </c>
      <c r="G7" s="4">
        <v>5000</v>
      </c>
      <c r="H7" s="5">
        <v>43619</v>
      </c>
      <c r="I7" t="s">
        <v>10</v>
      </c>
    </row>
    <row r="8" spans="1:9" x14ac:dyDescent="0.25">
      <c r="A8" t="s">
        <v>9</v>
      </c>
      <c r="B8" t="s">
        <v>11</v>
      </c>
      <c r="C8" t="s">
        <v>12</v>
      </c>
      <c r="D8" t="s">
        <v>26</v>
      </c>
      <c r="E8" s="6" t="s">
        <v>27</v>
      </c>
      <c r="F8" t="s">
        <v>15</v>
      </c>
      <c r="G8" s="4">
        <v>12000</v>
      </c>
      <c r="H8" s="5">
        <v>43564</v>
      </c>
      <c r="I8" t="s">
        <v>10</v>
      </c>
    </row>
    <row r="9" spans="1:9" x14ac:dyDescent="0.25">
      <c r="A9" t="s">
        <v>9</v>
      </c>
      <c r="B9" t="s">
        <v>11</v>
      </c>
      <c r="C9" t="s">
        <v>12</v>
      </c>
      <c r="D9" t="s">
        <v>28</v>
      </c>
      <c r="E9" s="6" t="s">
        <v>29</v>
      </c>
      <c r="F9" t="s">
        <v>15</v>
      </c>
      <c r="G9" s="4">
        <v>12000</v>
      </c>
      <c r="H9" s="5">
        <v>43776</v>
      </c>
      <c r="I9" t="s">
        <v>10</v>
      </c>
    </row>
    <row r="10" spans="1:9" x14ac:dyDescent="0.25">
      <c r="A10" t="s">
        <v>9</v>
      </c>
      <c r="B10" t="s">
        <v>11</v>
      </c>
      <c r="C10" t="s">
        <v>12</v>
      </c>
      <c r="D10" t="s">
        <v>30</v>
      </c>
      <c r="E10" s="6" t="s">
        <v>31</v>
      </c>
      <c r="F10" t="s">
        <v>15</v>
      </c>
      <c r="G10" s="4">
        <v>10000</v>
      </c>
      <c r="H10" s="5">
        <v>43619</v>
      </c>
      <c r="I10" t="s">
        <v>10</v>
      </c>
    </row>
    <row r="11" spans="1:9" x14ac:dyDescent="0.25">
      <c r="A11" t="s">
        <v>9</v>
      </c>
      <c r="B11" t="s">
        <v>11</v>
      </c>
      <c r="C11" t="s">
        <v>12</v>
      </c>
      <c r="D11" t="s">
        <v>32</v>
      </c>
      <c r="E11" s="6" t="s">
        <v>33</v>
      </c>
      <c r="F11" t="s">
        <v>15</v>
      </c>
      <c r="G11" s="4">
        <v>12000</v>
      </c>
      <c r="H11" s="5">
        <v>43525</v>
      </c>
      <c r="I11" t="s">
        <v>10</v>
      </c>
    </row>
    <row r="12" spans="1:9" x14ac:dyDescent="0.25">
      <c r="A12" t="s">
        <v>9</v>
      </c>
      <c r="B12" t="s">
        <v>11</v>
      </c>
      <c r="C12" t="s">
        <v>12</v>
      </c>
      <c r="D12" t="s">
        <v>32</v>
      </c>
      <c r="E12" s="6" t="s">
        <v>33</v>
      </c>
      <c r="F12" t="s">
        <v>15</v>
      </c>
      <c r="G12" s="4">
        <v>12000</v>
      </c>
      <c r="H12" s="5">
        <v>43525</v>
      </c>
      <c r="I12" t="s">
        <v>10</v>
      </c>
    </row>
    <row r="13" spans="1:9" x14ac:dyDescent="0.25">
      <c r="A13" t="s">
        <v>9</v>
      </c>
      <c r="B13" t="s">
        <v>11</v>
      </c>
      <c r="C13" t="s">
        <v>12</v>
      </c>
      <c r="D13" t="s">
        <v>32</v>
      </c>
      <c r="E13" s="6" t="s">
        <v>33</v>
      </c>
      <c r="F13" t="s">
        <v>15</v>
      </c>
      <c r="G13" s="4">
        <v>10000</v>
      </c>
      <c r="H13" s="5">
        <v>43525</v>
      </c>
      <c r="I13" t="s">
        <v>10</v>
      </c>
    </row>
    <row r="14" spans="1:9" x14ac:dyDescent="0.25">
      <c r="A14" t="s">
        <v>9</v>
      </c>
      <c r="B14" t="s">
        <v>11</v>
      </c>
      <c r="C14" t="s">
        <v>12</v>
      </c>
      <c r="D14" t="s">
        <v>32</v>
      </c>
      <c r="E14" s="6" t="s">
        <v>33</v>
      </c>
      <c r="F14" t="s">
        <v>15</v>
      </c>
      <c r="G14" s="4">
        <v>12000</v>
      </c>
      <c r="H14" s="5">
        <v>43525</v>
      </c>
      <c r="I14" t="s">
        <v>10</v>
      </c>
    </row>
    <row r="15" spans="1:9" x14ac:dyDescent="0.25">
      <c r="A15" t="s">
        <v>9</v>
      </c>
      <c r="B15" t="s">
        <v>11</v>
      </c>
      <c r="C15" t="s">
        <v>12</v>
      </c>
      <c r="D15" t="s">
        <v>32</v>
      </c>
      <c r="E15" s="6" t="s">
        <v>33</v>
      </c>
      <c r="F15" t="s">
        <v>15</v>
      </c>
      <c r="G15" s="4">
        <v>12000</v>
      </c>
      <c r="H15" s="5">
        <v>43564</v>
      </c>
      <c r="I15" t="s">
        <v>10</v>
      </c>
    </row>
    <row r="16" spans="1:9" x14ac:dyDescent="0.25">
      <c r="A16" t="s">
        <v>9</v>
      </c>
      <c r="B16" t="s">
        <v>11</v>
      </c>
      <c r="C16" t="s">
        <v>12</v>
      </c>
      <c r="D16" t="s">
        <v>32</v>
      </c>
      <c r="E16" s="6" t="s">
        <v>33</v>
      </c>
      <c r="F16" t="s">
        <v>15</v>
      </c>
      <c r="G16" s="4">
        <v>12000</v>
      </c>
      <c r="H16" s="5">
        <v>43525</v>
      </c>
      <c r="I16" t="s">
        <v>10</v>
      </c>
    </row>
    <row r="17" spans="1:9" x14ac:dyDescent="0.25">
      <c r="A17" t="s">
        <v>9</v>
      </c>
      <c r="B17" t="s">
        <v>11</v>
      </c>
      <c r="C17" t="s">
        <v>12</v>
      </c>
      <c r="D17" t="s">
        <v>32</v>
      </c>
      <c r="E17" s="6" t="s">
        <v>33</v>
      </c>
      <c r="F17" t="s">
        <v>15</v>
      </c>
      <c r="G17" s="4">
        <v>12000</v>
      </c>
      <c r="H17" s="5">
        <v>43826</v>
      </c>
      <c r="I17" t="s">
        <v>10</v>
      </c>
    </row>
    <row r="18" spans="1:9" x14ac:dyDescent="0.25">
      <c r="A18" t="s">
        <v>9</v>
      </c>
      <c r="B18" t="s">
        <v>11</v>
      </c>
      <c r="C18" t="s">
        <v>12</v>
      </c>
      <c r="D18" t="s">
        <v>32</v>
      </c>
      <c r="E18" s="6" t="s">
        <v>33</v>
      </c>
      <c r="F18" t="s">
        <v>15</v>
      </c>
      <c r="G18" s="4">
        <v>12000</v>
      </c>
      <c r="H18" s="5">
        <v>43525</v>
      </c>
      <c r="I18" t="s">
        <v>10</v>
      </c>
    </row>
    <row r="19" spans="1:9" x14ac:dyDescent="0.25">
      <c r="A19" t="s">
        <v>9</v>
      </c>
      <c r="B19" t="s">
        <v>11</v>
      </c>
      <c r="C19" t="s">
        <v>12</v>
      </c>
      <c r="D19" t="s">
        <v>32</v>
      </c>
      <c r="E19" s="6" t="s">
        <v>33</v>
      </c>
      <c r="F19" t="s">
        <v>15</v>
      </c>
      <c r="G19" s="4">
        <v>12000</v>
      </c>
      <c r="H19" s="5">
        <v>43525</v>
      </c>
      <c r="I19" t="s">
        <v>10</v>
      </c>
    </row>
    <row r="20" spans="1:9" x14ac:dyDescent="0.25">
      <c r="A20" t="s">
        <v>9</v>
      </c>
      <c r="B20" t="s">
        <v>11</v>
      </c>
      <c r="C20" t="s">
        <v>12</v>
      </c>
      <c r="D20" t="s">
        <v>34</v>
      </c>
      <c r="E20" s="6" t="s">
        <v>35</v>
      </c>
      <c r="F20" t="s">
        <v>15</v>
      </c>
      <c r="G20" s="4">
        <v>12000</v>
      </c>
      <c r="H20" s="5">
        <v>43525</v>
      </c>
      <c r="I20" t="s">
        <v>10</v>
      </c>
    </row>
    <row r="21" spans="1:9" x14ac:dyDescent="0.25">
      <c r="A21" t="s">
        <v>9</v>
      </c>
      <c r="B21" t="s">
        <v>11</v>
      </c>
      <c r="C21" t="s">
        <v>12</v>
      </c>
      <c r="D21" t="s">
        <v>36</v>
      </c>
      <c r="E21" s="6" t="s">
        <v>37</v>
      </c>
      <c r="F21" t="s">
        <v>15</v>
      </c>
      <c r="G21" s="4">
        <v>12000</v>
      </c>
      <c r="H21" s="5">
        <v>43619</v>
      </c>
      <c r="I21" t="s">
        <v>10</v>
      </c>
    </row>
    <row r="22" spans="1:9" x14ac:dyDescent="0.25">
      <c r="A22" t="s">
        <v>9</v>
      </c>
      <c r="B22" t="s">
        <v>11</v>
      </c>
      <c r="C22" t="s">
        <v>12</v>
      </c>
      <c r="D22" t="s">
        <v>38</v>
      </c>
      <c r="E22" s="6" t="s">
        <v>39</v>
      </c>
      <c r="F22" t="s">
        <v>15</v>
      </c>
      <c r="G22" s="4">
        <v>9000</v>
      </c>
      <c r="H22" s="5">
        <v>43826</v>
      </c>
      <c r="I22" t="s">
        <v>10</v>
      </c>
    </row>
    <row r="23" spans="1:9" x14ac:dyDescent="0.25">
      <c r="A23" t="s">
        <v>9</v>
      </c>
      <c r="B23" t="s">
        <v>11</v>
      </c>
      <c r="C23" t="s">
        <v>12</v>
      </c>
      <c r="D23" t="s">
        <v>40</v>
      </c>
      <c r="E23" s="6" t="s">
        <v>41</v>
      </c>
      <c r="F23" t="s">
        <v>15</v>
      </c>
      <c r="G23" s="4">
        <v>9000</v>
      </c>
      <c r="H23" s="5">
        <v>43776</v>
      </c>
      <c r="I23" t="s">
        <v>10</v>
      </c>
    </row>
    <row r="24" spans="1:9" x14ac:dyDescent="0.25">
      <c r="A24" t="s">
        <v>9</v>
      </c>
      <c r="B24" t="s">
        <v>11</v>
      </c>
      <c r="C24" t="s">
        <v>12</v>
      </c>
      <c r="D24" t="s">
        <v>42</v>
      </c>
      <c r="E24" s="6" t="s">
        <v>43</v>
      </c>
      <c r="F24" t="s">
        <v>15</v>
      </c>
      <c r="G24" s="4">
        <v>10000</v>
      </c>
      <c r="H24" s="5">
        <v>43564</v>
      </c>
      <c r="I24" t="s">
        <v>10</v>
      </c>
    </row>
    <row r="25" spans="1:9" x14ac:dyDescent="0.25">
      <c r="A25" t="s">
        <v>9</v>
      </c>
      <c r="B25" t="s">
        <v>11</v>
      </c>
      <c r="C25" t="s">
        <v>12</v>
      </c>
      <c r="D25" t="s">
        <v>42</v>
      </c>
      <c r="E25" s="6" t="s">
        <v>43</v>
      </c>
      <c r="F25" t="s">
        <v>15</v>
      </c>
      <c r="G25" s="4">
        <v>10000</v>
      </c>
      <c r="H25" s="5">
        <v>43525</v>
      </c>
      <c r="I25" t="s">
        <v>10</v>
      </c>
    </row>
    <row r="26" spans="1:9" x14ac:dyDescent="0.25">
      <c r="A26" t="s">
        <v>9</v>
      </c>
      <c r="B26" t="s">
        <v>11</v>
      </c>
      <c r="C26" t="s">
        <v>12</v>
      </c>
      <c r="D26" t="s">
        <v>44</v>
      </c>
      <c r="E26" s="6" t="s">
        <v>45</v>
      </c>
      <c r="F26" t="s">
        <v>15</v>
      </c>
      <c r="G26" s="4">
        <v>12000</v>
      </c>
      <c r="H26" s="5">
        <v>43776</v>
      </c>
      <c r="I26" t="s">
        <v>10</v>
      </c>
    </row>
    <row r="27" spans="1:9" x14ac:dyDescent="0.25">
      <c r="A27" t="s">
        <v>9</v>
      </c>
      <c r="B27" t="s">
        <v>11</v>
      </c>
      <c r="C27" t="s">
        <v>12</v>
      </c>
      <c r="D27" t="s">
        <v>44</v>
      </c>
      <c r="E27" s="6" t="s">
        <v>45</v>
      </c>
      <c r="F27" t="s">
        <v>15</v>
      </c>
      <c r="G27" s="4">
        <v>10000</v>
      </c>
      <c r="H27" s="5">
        <v>43776</v>
      </c>
      <c r="I27" t="s">
        <v>10</v>
      </c>
    </row>
    <row r="28" spans="1:9" x14ac:dyDescent="0.25">
      <c r="A28" t="s">
        <v>9</v>
      </c>
      <c r="B28" t="s">
        <v>11</v>
      </c>
      <c r="C28" t="s">
        <v>12</v>
      </c>
      <c r="D28" t="s">
        <v>46</v>
      </c>
      <c r="E28" s="6" t="s">
        <v>47</v>
      </c>
      <c r="F28" t="s">
        <v>15</v>
      </c>
      <c r="G28" s="4">
        <v>9000</v>
      </c>
      <c r="H28" s="5">
        <v>43564</v>
      </c>
      <c r="I28" t="s">
        <v>10</v>
      </c>
    </row>
    <row r="29" spans="1:9" x14ac:dyDescent="0.25">
      <c r="A29" t="s">
        <v>9</v>
      </c>
      <c r="B29" t="s">
        <v>11</v>
      </c>
      <c r="C29" t="s">
        <v>12</v>
      </c>
      <c r="D29" t="s">
        <v>48</v>
      </c>
      <c r="E29" s="6" t="s">
        <v>49</v>
      </c>
      <c r="F29" t="s">
        <v>15</v>
      </c>
      <c r="G29" s="4">
        <v>10000</v>
      </c>
      <c r="H29" s="5">
        <v>43525</v>
      </c>
      <c r="I29" t="s">
        <v>10</v>
      </c>
    </row>
    <row r="30" spans="1:9" x14ac:dyDescent="0.25">
      <c r="A30" t="s">
        <v>9</v>
      </c>
      <c r="B30" t="s">
        <v>11</v>
      </c>
      <c r="C30" t="s">
        <v>12</v>
      </c>
      <c r="D30" t="s">
        <v>50</v>
      </c>
      <c r="E30" s="6" t="s">
        <v>51</v>
      </c>
      <c r="F30" t="s">
        <v>15</v>
      </c>
      <c r="G30" s="4">
        <v>5000</v>
      </c>
      <c r="H30" s="5">
        <v>43826</v>
      </c>
      <c r="I30" t="s">
        <v>10</v>
      </c>
    </row>
    <row r="31" spans="1:9" x14ac:dyDescent="0.25">
      <c r="A31" t="s">
        <v>9</v>
      </c>
      <c r="B31" t="s">
        <v>11</v>
      </c>
      <c r="C31" t="s">
        <v>12</v>
      </c>
      <c r="D31" t="s">
        <v>362</v>
      </c>
      <c r="E31" s="6" t="s">
        <v>328</v>
      </c>
      <c r="F31" t="s">
        <v>15</v>
      </c>
      <c r="G31" s="4">
        <v>5000</v>
      </c>
      <c r="H31" s="5">
        <v>43826</v>
      </c>
      <c r="I31" t="s">
        <v>10</v>
      </c>
    </row>
    <row r="32" spans="1:9" x14ac:dyDescent="0.25">
      <c r="A32" t="s">
        <v>9</v>
      </c>
      <c r="B32" t="s">
        <v>11</v>
      </c>
      <c r="C32" t="s">
        <v>12</v>
      </c>
      <c r="D32" t="s">
        <v>52</v>
      </c>
      <c r="E32" s="6" t="s">
        <v>53</v>
      </c>
      <c r="F32" t="s">
        <v>15</v>
      </c>
      <c r="G32" s="4">
        <v>12000</v>
      </c>
      <c r="H32" s="5">
        <v>43776</v>
      </c>
      <c r="I32" t="s">
        <v>10</v>
      </c>
    </row>
    <row r="33" spans="1:9" x14ac:dyDescent="0.25">
      <c r="A33" t="s">
        <v>9</v>
      </c>
      <c r="B33" t="s">
        <v>11</v>
      </c>
      <c r="C33" t="s">
        <v>12</v>
      </c>
      <c r="D33" t="s">
        <v>54</v>
      </c>
      <c r="E33" s="6" t="s">
        <v>55</v>
      </c>
      <c r="F33" t="s">
        <v>15</v>
      </c>
      <c r="G33" s="4">
        <v>6000</v>
      </c>
      <c r="H33" s="5">
        <v>43619</v>
      </c>
      <c r="I33" t="s">
        <v>10</v>
      </c>
    </row>
    <row r="34" spans="1:9" x14ac:dyDescent="0.25">
      <c r="A34" t="s">
        <v>9</v>
      </c>
      <c r="B34" t="s">
        <v>11</v>
      </c>
      <c r="C34" t="s">
        <v>12</v>
      </c>
      <c r="D34" t="s">
        <v>54</v>
      </c>
      <c r="E34" s="6" t="s">
        <v>55</v>
      </c>
      <c r="F34" t="s">
        <v>15</v>
      </c>
      <c r="G34" s="4">
        <v>12000</v>
      </c>
      <c r="H34" s="5">
        <v>43619</v>
      </c>
      <c r="I34" t="s">
        <v>10</v>
      </c>
    </row>
    <row r="35" spans="1:9" x14ac:dyDescent="0.25">
      <c r="A35" t="s">
        <v>9</v>
      </c>
      <c r="B35" t="s">
        <v>11</v>
      </c>
      <c r="C35" t="s">
        <v>12</v>
      </c>
      <c r="D35" t="s">
        <v>56</v>
      </c>
      <c r="E35" s="6" t="s">
        <v>57</v>
      </c>
      <c r="F35" t="s">
        <v>15</v>
      </c>
      <c r="G35" s="4">
        <v>10000</v>
      </c>
      <c r="H35" s="5">
        <v>43826</v>
      </c>
      <c r="I35" t="s">
        <v>10</v>
      </c>
    </row>
    <row r="36" spans="1:9" x14ac:dyDescent="0.25">
      <c r="A36" t="s">
        <v>9</v>
      </c>
      <c r="B36" t="s">
        <v>11</v>
      </c>
      <c r="C36" t="s">
        <v>12</v>
      </c>
      <c r="D36" t="s">
        <v>58</v>
      </c>
      <c r="E36" s="6" t="s">
        <v>59</v>
      </c>
      <c r="F36" t="s">
        <v>15</v>
      </c>
      <c r="G36" s="4">
        <v>12000</v>
      </c>
      <c r="H36" s="5">
        <v>43564</v>
      </c>
      <c r="I36" t="s">
        <v>10</v>
      </c>
    </row>
    <row r="37" spans="1:9" x14ac:dyDescent="0.25">
      <c r="A37" t="s">
        <v>9</v>
      </c>
      <c r="B37" t="s">
        <v>11</v>
      </c>
      <c r="C37" t="s">
        <v>12</v>
      </c>
      <c r="D37" t="s">
        <v>363</v>
      </c>
      <c r="E37" s="6" t="s">
        <v>329</v>
      </c>
      <c r="F37" t="s">
        <v>15</v>
      </c>
      <c r="G37" s="4">
        <v>6000</v>
      </c>
      <c r="H37" s="5">
        <v>43525</v>
      </c>
      <c r="I37" t="s">
        <v>10</v>
      </c>
    </row>
    <row r="38" spans="1:9" x14ac:dyDescent="0.25">
      <c r="A38" t="s">
        <v>9</v>
      </c>
      <c r="B38" t="s">
        <v>11</v>
      </c>
      <c r="C38" t="s">
        <v>12</v>
      </c>
      <c r="D38" t="s">
        <v>60</v>
      </c>
      <c r="E38" s="6" t="s">
        <v>61</v>
      </c>
      <c r="F38" t="s">
        <v>15</v>
      </c>
      <c r="G38" s="4">
        <v>10000</v>
      </c>
      <c r="H38" s="5">
        <v>43564</v>
      </c>
      <c r="I38" t="s">
        <v>10</v>
      </c>
    </row>
    <row r="39" spans="1:9" x14ac:dyDescent="0.25">
      <c r="A39" t="s">
        <v>9</v>
      </c>
      <c r="B39" t="s">
        <v>11</v>
      </c>
      <c r="C39" t="s">
        <v>12</v>
      </c>
      <c r="D39" t="s">
        <v>62</v>
      </c>
      <c r="E39" s="6" t="s">
        <v>63</v>
      </c>
      <c r="F39" t="s">
        <v>15</v>
      </c>
      <c r="G39" s="4">
        <v>10000</v>
      </c>
      <c r="H39" s="5">
        <v>43564</v>
      </c>
      <c r="I39" t="s">
        <v>10</v>
      </c>
    </row>
    <row r="40" spans="1:9" x14ac:dyDescent="0.25">
      <c r="A40" t="s">
        <v>9</v>
      </c>
      <c r="B40" t="s">
        <v>11</v>
      </c>
      <c r="C40" t="s">
        <v>12</v>
      </c>
      <c r="D40" t="s">
        <v>64</v>
      </c>
      <c r="E40" s="6" t="s">
        <v>65</v>
      </c>
      <c r="F40" t="s">
        <v>15</v>
      </c>
      <c r="G40" s="4">
        <v>12000</v>
      </c>
      <c r="H40" s="5">
        <v>43826</v>
      </c>
      <c r="I40" t="s">
        <v>10</v>
      </c>
    </row>
    <row r="41" spans="1:9" x14ac:dyDescent="0.25">
      <c r="A41" t="s">
        <v>9</v>
      </c>
      <c r="B41" t="s">
        <v>11</v>
      </c>
      <c r="C41" t="s">
        <v>12</v>
      </c>
      <c r="D41" t="s">
        <v>66</v>
      </c>
      <c r="E41" s="6" t="s">
        <v>67</v>
      </c>
      <c r="F41" t="s">
        <v>15</v>
      </c>
      <c r="G41" s="4">
        <v>9000</v>
      </c>
      <c r="H41" s="5">
        <v>43564</v>
      </c>
      <c r="I41" t="s">
        <v>10</v>
      </c>
    </row>
    <row r="42" spans="1:9" x14ac:dyDescent="0.25">
      <c r="A42" t="s">
        <v>9</v>
      </c>
      <c r="B42" t="s">
        <v>11</v>
      </c>
      <c r="C42" t="s">
        <v>12</v>
      </c>
      <c r="D42" t="s">
        <v>68</v>
      </c>
      <c r="E42" s="6" t="s">
        <v>69</v>
      </c>
      <c r="F42" t="s">
        <v>15</v>
      </c>
      <c r="G42" s="4">
        <v>7500</v>
      </c>
      <c r="H42" s="5">
        <v>43776</v>
      </c>
      <c r="I42" t="s">
        <v>10</v>
      </c>
    </row>
    <row r="43" spans="1:9" x14ac:dyDescent="0.25">
      <c r="A43" t="s">
        <v>9</v>
      </c>
      <c r="B43" t="s">
        <v>11</v>
      </c>
      <c r="C43" t="s">
        <v>12</v>
      </c>
      <c r="D43" t="s">
        <v>70</v>
      </c>
      <c r="E43" s="6" t="s">
        <v>71</v>
      </c>
      <c r="F43" t="s">
        <v>15</v>
      </c>
      <c r="G43" s="4">
        <v>12000</v>
      </c>
      <c r="H43" s="5">
        <v>43776</v>
      </c>
      <c r="I43" t="s">
        <v>10</v>
      </c>
    </row>
    <row r="44" spans="1:9" x14ac:dyDescent="0.25">
      <c r="A44" t="s">
        <v>9</v>
      </c>
      <c r="B44" t="s">
        <v>11</v>
      </c>
      <c r="C44" t="s">
        <v>12</v>
      </c>
      <c r="D44" t="s">
        <v>72</v>
      </c>
      <c r="E44" s="6" t="s">
        <v>73</v>
      </c>
      <c r="F44" t="s">
        <v>15</v>
      </c>
      <c r="G44" s="4">
        <v>9000</v>
      </c>
      <c r="H44" s="5">
        <v>43826</v>
      </c>
      <c r="I44" t="s">
        <v>10</v>
      </c>
    </row>
    <row r="45" spans="1:9" x14ac:dyDescent="0.25">
      <c r="A45" t="s">
        <v>9</v>
      </c>
      <c r="B45" t="s">
        <v>11</v>
      </c>
      <c r="C45" t="s">
        <v>12</v>
      </c>
      <c r="D45" t="s">
        <v>364</v>
      </c>
      <c r="E45" s="6" t="s">
        <v>330</v>
      </c>
      <c r="F45" t="s">
        <v>15</v>
      </c>
      <c r="G45" s="4">
        <v>5000</v>
      </c>
      <c r="H45" s="5">
        <v>43525</v>
      </c>
      <c r="I45" t="s">
        <v>10</v>
      </c>
    </row>
    <row r="46" spans="1:9" x14ac:dyDescent="0.25">
      <c r="A46" t="s">
        <v>9</v>
      </c>
      <c r="B46" t="s">
        <v>11</v>
      </c>
      <c r="C46" t="s">
        <v>12</v>
      </c>
      <c r="D46" t="s">
        <v>74</v>
      </c>
      <c r="E46" s="6" t="s">
        <v>75</v>
      </c>
      <c r="F46" t="s">
        <v>15</v>
      </c>
      <c r="G46" s="4">
        <v>7500</v>
      </c>
      <c r="H46" s="5">
        <v>43826</v>
      </c>
      <c r="I46" t="s">
        <v>10</v>
      </c>
    </row>
    <row r="47" spans="1:9" x14ac:dyDescent="0.25">
      <c r="A47" t="s">
        <v>9</v>
      </c>
      <c r="B47" t="s">
        <v>11</v>
      </c>
      <c r="C47" t="s">
        <v>12</v>
      </c>
      <c r="D47" t="s">
        <v>76</v>
      </c>
      <c r="E47" s="6" t="s">
        <v>77</v>
      </c>
      <c r="F47" t="s">
        <v>15</v>
      </c>
      <c r="G47" s="4">
        <v>12000</v>
      </c>
      <c r="H47" s="5">
        <v>43564</v>
      </c>
      <c r="I47" t="s">
        <v>10</v>
      </c>
    </row>
    <row r="48" spans="1:9" x14ac:dyDescent="0.25">
      <c r="A48" t="s">
        <v>9</v>
      </c>
      <c r="B48" t="s">
        <v>11</v>
      </c>
      <c r="C48" t="s">
        <v>12</v>
      </c>
      <c r="D48" t="s">
        <v>76</v>
      </c>
      <c r="E48" s="6" t="s">
        <v>77</v>
      </c>
      <c r="F48" t="s">
        <v>15</v>
      </c>
      <c r="G48" s="4">
        <v>12000</v>
      </c>
      <c r="H48" s="5">
        <v>43776</v>
      </c>
      <c r="I48" t="s">
        <v>10</v>
      </c>
    </row>
    <row r="49" spans="1:9" x14ac:dyDescent="0.25">
      <c r="A49" t="s">
        <v>9</v>
      </c>
      <c r="B49" t="s">
        <v>11</v>
      </c>
      <c r="C49" t="s">
        <v>12</v>
      </c>
      <c r="D49" t="s">
        <v>76</v>
      </c>
      <c r="E49" s="6" t="s">
        <v>77</v>
      </c>
      <c r="F49" t="s">
        <v>15</v>
      </c>
      <c r="G49" s="4">
        <v>12000</v>
      </c>
      <c r="H49" s="5">
        <v>43776</v>
      </c>
      <c r="I49" t="s">
        <v>10</v>
      </c>
    </row>
    <row r="50" spans="1:9" x14ac:dyDescent="0.25">
      <c r="A50" t="s">
        <v>9</v>
      </c>
      <c r="B50" t="s">
        <v>11</v>
      </c>
      <c r="C50" t="s">
        <v>12</v>
      </c>
      <c r="D50" t="s">
        <v>76</v>
      </c>
      <c r="E50" s="6" t="s">
        <v>77</v>
      </c>
      <c r="F50" t="s">
        <v>15</v>
      </c>
      <c r="G50" s="4">
        <v>12000</v>
      </c>
      <c r="H50" s="5">
        <v>43564</v>
      </c>
      <c r="I50" t="s">
        <v>10</v>
      </c>
    </row>
    <row r="51" spans="1:9" x14ac:dyDescent="0.25">
      <c r="A51" t="s">
        <v>9</v>
      </c>
      <c r="B51" t="s">
        <v>11</v>
      </c>
      <c r="C51" t="s">
        <v>12</v>
      </c>
      <c r="D51" t="s">
        <v>76</v>
      </c>
      <c r="E51" s="6" t="s">
        <v>77</v>
      </c>
      <c r="F51" t="s">
        <v>15</v>
      </c>
      <c r="G51" s="4">
        <v>12000</v>
      </c>
      <c r="H51" s="5">
        <v>43776</v>
      </c>
      <c r="I51" t="s">
        <v>10</v>
      </c>
    </row>
    <row r="52" spans="1:9" x14ac:dyDescent="0.25">
      <c r="A52" t="s">
        <v>9</v>
      </c>
      <c r="B52" t="s">
        <v>11</v>
      </c>
      <c r="C52" t="s">
        <v>12</v>
      </c>
      <c r="D52" t="s">
        <v>76</v>
      </c>
      <c r="E52" s="6" t="s">
        <v>77</v>
      </c>
      <c r="F52" t="s">
        <v>15</v>
      </c>
      <c r="G52" s="4">
        <v>9000</v>
      </c>
      <c r="H52" s="5">
        <v>43776</v>
      </c>
      <c r="I52" t="s">
        <v>10</v>
      </c>
    </row>
    <row r="53" spans="1:9" x14ac:dyDescent="0.25">
      <c r="A53" t="s">
        <v>9</v>
      </c>
      <c r="B53" t="s">
        <v>11</v>
      </c>
      <c r="C53" t="s">
        <v>12</v>
      </c>
      <c r="D53" t="s">
        <v>78</v>
      </c>
      <c r="E53" s="6" t="s">
        <v>79</v>
      </c>
      <c r="F53" t="s">
        <v>15</v>
      </c>
      <c r="G53" s="4">
        <v>9000</v>
      </c>
      <c r="H53" s="5">
        <v>43619</v>
      </c>
      <c r="I53" t="s">
        <v>10</v>
      </c>
    </row>
    <row r="54" spans="1:9" x14ac:dyDescent="0.25">
      <c r="A54" t="s">
        <v>9</v>
      </c>
      <c r="B54" t="s">
        <v>11</v>
      </c>
      <c r="C54" t="s">
        <v>12</v>
      </c>
      <c r="D54" t="s">
        <v>80</v>
      </c>
      <c r="E54" s="6" t="s">
        <v>81</v>
      </c>
      <c r="F54" t="s">
        <v>15</v>
      </c>
      <c r="G54" s="4">
        <v>12000</v>
      </c>
      <c r="H54" s="5">
        <v>43776</v>
      </c>
      <c r="I54" t="s">
        <v>10</v>
      </c>
    </row>
    <row r="55" spans="1:9" x14ac:dyDescent="0.25">
      <c r="A55" t="s">
        <v>9</v>
      </c>
      <c r="B55" t="s">
        <v>11</v>
      </c>
      <c r="C55" t="s">
        <v>12</v>
      </c>
      <c r="D55" t="s">
        <v>82</v>
      </c>
      <c r="E55" s="6" t="s">
        <v>83</v>
      </c>
      <c r="F55" t="s">
        <v>15</v>
      </c>
      <c r="G55" s="4">
        <v>12000</v>
      </c>
      <c r="H55" s="5">
        <v>43776</v>
      </c>
      <c r="I55" t="s">
        <v>10</v>
      </c>
    </row>
    <row r="56" spans="1:9" x14ac:dyDescent="0.25">
      <c r="A56" t="s">
        <v>9</v>
      </c>
      <c r="B56" t="s">
        <v>11</v>
      </c>
      <c r="C56" t="s">
        <v>12</v>
      </c>
      <c r="D56" t="s">
        <v>84</v>
      </c>
      <c r="E56" s="6" t="s">
        <v>85</v>
      </c>
      <c r="F56" t="s">
        <v>15</v>
      </c>
      <c r="G56" s="4">
        <v>5000</v>
      </c>
      <c r="H56" s="5">
        <v>43564</v>
      </c>
      <c r="I56" t="s">
        <v>10</v>
      </c>
    </row>
    <row r="57" spans="1:9" x14ac:dyDescent="0.25">
      <c r="A57" t="s">
        <v>9</v>
      </c>
      <c r="B57" t="s">
        <v>11</v>
      </c>
      <c r="C57" t="s">
        <v>12</v>
      </c>
      <c r="D57" t="s">
        <v>86</v>
      </c>
      <c r="E57" s="6" t="s">
        <v>87</v>
      </c>
      <c r="F57" t="s">
        <v>15</v>
      </c>
      <c r="G57" s="4">
        <v>12000</v>
      </c>
      <c r="H57" s="5">
        <v>43525</v>
      </c>
      <c r="I57" t="s">
        <v>10</v>
      </c>
    </row>
    <row r="58" spans="1:9" x14ac:dyDescent="0.25">
      <c r="A58" t="s">
        <v>9</v>
      </c>
      <c r="B58" t="s">
        <v>11</v>
      </c>
      <c r="C58" t="s">
        <v>12</v>
      </c>
      <c r="D58" t="s">
        <v>88</v>
      </c>
      <c r="E58" s="6" t="s">
        <v>89</v>
      </c>
      <c r="F58" t="s">
        <v>15</v>
      </c>
      <c r="G58" s="4">
        <v>10000</v>
      </c>
      <c r="H58" s="5">
        <v>43525</v>
      </c>
      <c r="I58" t="s">
        <v>10</v>
      </c>
    </row>
    <row r="59" spans="1:9" x14ac:dyDescent="0.25">
      <c r="A59" t="s">
        <v>9</v>
      </c>
      <c r="B59" t="s">
        <v>11</v>
      </c>
      <c r="C59" t="s">
        <v>12</v>
      </c>
      <c r="D59" t="s">
        <v>90</v>
      </c>
      <c r="E59" s="6" t="s">
        <v>91</v>
      </c>
      <c r="F59" t="s">
        <v>15</v>
      </c>
      <c r="G59" s="4">
        <v>12000</v>
      </c>
      <c r="H59" s="5">
        <v>43619</v>
      </c>
      <c r="I59" t="s">
        <v>10</v>
      </c>
    </row>
    <row r="60" spans="1:9" x14ac:dyDescent="0.25">
      <c r="A60" t="s">
        <v>9</v>
      </c>
      <c r="B60" t="s">
        <v>11</v>
      </c>
      <c r="C60" t="s">
        <v>12</v>
      </c>
      <c r="D60" t="s">
        <v>92</v>
      </c>
      <c r="E60" s="6" t="s">
        <v>93</v>
      </c>
      <c r="F60" t="s">
        <v>15</v>
      </c>
      <c r="G60" s="4">
        <v>10000</v>
      </c>
      <c r="H60" s="5">
        <v>43826</v>
      </c>
      <c r="I60" t="s">
        <v>10</v>
      </c>
    </row>
    <row r="61" spans="1:9" x14ac:dyDescent="0.25">
      <c r="A61" t="s">
        <v>9</v>
      </c>
      <c r="B61" t="s">
        <v>11</v>
      </c>
      <c r="C61" t="s">
        <v>12</v>
      </c>
      <c r="D61" t="s">
        <v>92</v>
      </c>
      <c r="E61" s="6" t="s">
        <v>93</v>
      </c>
      <c r="F61" t="s">
        <v>15</v>
      </c>
      <c r="G61" s="4">
        <v>10000</v>
      </c>
      <c r="H61" s="5">
        <v>43776</v>
      </c>
      <c r="I61" t="s">
        <v>10</v>
      </c>
    </row>
    <row r="62" spans="1:9" x14ac:dyDescent="0.25">
      <c r="A62" t="s">
        <v>9</v>
      </c>
      <c r="B62" t="s">
        <v>11</v>
      </c>
      <c r="C62" t="s">
        <v>12</v>
      </c>
      <c r="D62" t="s">
        <v>94</v>
      </c>
      <c r="E62" s="6" t="s">
        <v>95</v>
      </c>
      <c r="F62" t="s">
        <v>15</v>
      </c>
      <c r="G62" s="4">
        <v>10000</v>
      </c>
      <c r="H62" s="5">
        <v>43619</v>
      </c>
      <c r="I62" t="s">
        <v>10</v>
      </c>
    </row>
    <row r="63" spans="1:9" x14ac:dyDescent="0.25">
      <c r="A63" t="s">
        <v>9</v>
      </c>
      <c r="B63" t="s">
        <v>11</v>
      </c>
      <c r="C63" t="s">
        <v>12</v>
      </c>
      <c r="D63" t="s">
        <v>94</v>
      </c>
      <c r="E63" s="6" t="s">
        <v>95</v>
      </c>
      <c r="F63" t="s">
        <v>15</v>
      </c>
      <c r="G63" s="4">
        <v>10000</v>
      </c>
      <c r="H63" s="5">
        <v>43619</v>
      </c>
      <c r="I63" t="s">
        <v>10</v>
      </c>
    </row>
    <row r="64" spans="1:9" x14ac:dyDescent="0.25">
      <c r="A64" t="s">
        <v>9</v>
      </c>
      <c r="B64" t="s">
        <v>11</v>
      </c>
      <c r="C64" t="s">
        <v>12</v>
      </c>
      <c r="D64" t="s">
        <v>365</v>
      </c>
      <c r="E64" s="6" t="s">
        <v>331</v>
      </c>
      <c r="F64" t="s">
        <v>15</v>
      </c>
      <c r="G64" s="4">
        <v>10000</v>
      </c>
      <c r="H64" s="5">
        <v>43619</v>
      </c>
      <c r="I64" t="s">
        <v>10</v>
      </c>
    </row>
    <row r="65" spans="1:9" x14ac:dyDescent="0.25">
      <c r="A65" t="s">
        <v>9</v>
      </c>
      <c r="B65" t="s">
        <v>11</v>
      </c>
      <c r="C65" t="s">
        <v>12</v>
      </c>
      <c r="D65" t="s">
        <v>96</v>
      </c>
      <c r="E65" s="6" t="s">
        <v>97</v>
      </c>
      <c r="F65" t="s">
        <v>15</v>
      </c>
      <c r="G65" s="4">
        <v>10000</v>
      </c>
      <c r="H65" s="5">
        <v>43776</v>
      </c>
      <c r="I65" t="s">
        <v>10</v>
      </c>
    </row>
    <row r="66" spans="1:9" x14ac:dyDescent="0.25">
      <c r="A66" t="s">
        <v>9</v>
      </c>
      <c r="B66" t="s">
        <v>11</v>
      </c>
      <c r="C66" t="s">
        <v>12</v>
      </c>
      <c r="D66" t="s">
        <v>96</v>
      </c>
      <c r="E66" s="6" t="s">
        <v>97</v>
      </c>
      <c r="F66" t="s">
        <v>15</v>
      </c>
      <c r="G66" s="4">
        <v>10000</v>
      </c>
      <c r="H66" s="5">
        <v>43776</v>
      </c>
      <c r="I66" t="s">
        <v>10</v>
      </c>
    </row>
    <row r="67" spans="1:9" x14ac:dyDescent="0.25">
      <c r="A67" t="s">
        <v>9</v>
      </c>
      <c r="B67" t="s">
        <v>11</v>
      </c>
      <c r="C67" t="s">
        <v>12</v>
      </c>
      <c r="D67" t="s">
        <v>366</v>
      </c>
      <c r="E67" s="6" t="s">
        <v>332</v>
      </c>
      <c r="F67" t="s">
        <v>15</v>
      </c>
      <c r="G67" s="4">
        <v>5000</v>
      </c>
      <c r="H67" s="5">
        <v>43826</v>
      </c>
      <c r="I67" t="s">
        <v>10</v>
      </c>
    </row>
    <row r="68" spans="1:9" x14ac:dyDescent="0.25">
      <c r="A68" t="s">
        <v>9</v>
      </c>
      <c r="B68" t="s">
        <v>11</v>
      </c>
      <c r="C68" t="s">
        <v>12</v>
      </c>
      <c r="D68" t="s">
        <v>98</v>
      </c>
      <c r="E68" s="6" t="s">
        <v>99</v>
      </c>
      <c r="F68" t="s">
        <v>15</v>
      </c>
      <c r="G68" s="4">
        <v>10000</v>
      </c>
      <c r="H68" s="5">
        <v>43776</v>
      </c>
      <c r="I68" t="s">
        <v>10</v>
      </c>
    </row>
    <row r="69" spans="1:9" x14ac:dyDescent="0.25">
      <c r="A69" t="s">
        <v>9</v>
      </c>
      <c r="B69" t="s">
        <v>11</v>
      </c>
      <c r="C69" t="s">
        <v>12</v>
      </c>
      <c r="D69" t="s">
        <v>98</v>
      </c>
      <c r="E69" s="6" t="s">
        <v>99</v>
      </c>
      <c r="F69" t="s">
        <v>15</v>
      </c>
      <c r="G69" s="4">
        <v>9000</v>
      </c>
      <c r="H69" s="5">
        <v>43776</v>
      </c>
      <c r="I69" t="s">
        <v>10</v>
      </c>
    </row>
    <row r="70" spans="1:9" x14ac:dyDescent="0.25">
      <c r="A70" t="s">
        <v>9</v>
      </c>
      <c r="B70" t="s">
        <v>11</v>
      </c>
      <c r="C70" t="s">
        <v>12</v>
      </c>
      <c r="D70" t="s">
        <v>100</v>
      </c>
      <c r="E70" s="6" t="s">
        <v>101</v>
      </c>
      <c r="F70" t="s">
        <v>15</v>
      </c>
      <c r="G70" s="4">
        <v>5000</v>
      </c>
      <c r="H70" s="5">
        <v>43776</v>
      </c>
      <c r="I70" t="s">
        <v>10</v>
      </c>
    </row>
    <row r="71" spans="1:9" x14ac:dyDescent="0.25">
      <c r="A71" t="s">
        <v>9</v>
      </c>
      <c r="B71" t="s">
        <v>11</v>
      </c>
      <c r="C71" t="s">
        <v>12</v>
      </c>
      <c r="D71" t="s">
        <v>102</v>
      </c>
      <c r="E71" s="6" t="s">
        <v>103</v>
      </c>
      <c r="F71" t="s">
        <v>15</v>
      </c>
      <c r="G71" s="4">
        <v>12000</v>
      </c>
      <c r="H71" s="5">
        <v>43826</v>
      </c>
      <c r="I71" t="s">
        <v>10</v>
      </c>
    </row>
    <row r="72" spans="1:9" x14ac:dyDescent="0.25">
      <c r="A72" t="s">
        <v>9</v>
      </c>
      <c r="B72" t="s">
        <v>11</v>
      </c>
      <c r="C72" t="s">
        <v>12</v>
      </c>
      <c r="D72" t="s">
        <v>102</v>
      </c>
      <c r="E72" s="6" t="s">
        <v>103</v>
      </c>
      <c r="F72" t="s">
        <v>15</v>
      </c>
      <c r="G72" s="4">
        <v>12000</v>
      </c>
      <c r="H72" s="5">
        <v>43619</v>
      </c>
      <c r="I72" t="s">
        <v>10</v>
      </c>
    </row>
    <row r="73" spans="1:9" x14ac:dyDescent="0.25">
      <c r="A73" t="s">
        <v>9</v>
      </c>
      <c r="B73" t="s">
        <v>11</v>
      </c>
      <c r="C73" t="s">
        <v>12</v>
      </c>
      <c r="D73" t="s">
        <v>104</v>
      </c>
      <c r="E73" s="6" t="s">
        <v>105</v>
      </c>
      <c r="F73" t="s">
        <v>15</v>
      </c>
      <c r="G73" s="4">
        <v>10000</v>
      </c>
      <c r="H73" s="5">
        <v>43564</v>
      </c>
      <c r="I73" t="s">
        <v>10</v>
      </c>
    </row>
    <row r="74" spans="1:9" x14ac:dyDescent="0.25">
      <c r="A74" t="s">
        <v>9</v>
      </c>
      <c r="B74" t="s">
        <v>11</v>
      </c>
      <c r="C74" t="s">
        <v>12</v>
      </c>
      <c r="D74" t="s">
        <v>106</v>
      </c>
      <c r="E74" s="6" t="s">
        <v>107</v>
      </c>
      <c r="F74" t="s">
        <v>15</v>
      </c>
      <c r="G74" s="4">
        <v>10000</v>
      </c>
      <c r="H74" s="5">
        <v>43619</v>
      </c>
      <c r="I74" t="s">
        <v>10</v>
      </c>
    </row>
    <row r="75" spans="1:9" x14ac:dyDescent="0.25">
      <c r="A75" t="s">
        <v>9</v>
      </c>
      <c r="B75" t="s">
        <v>11</v>
      </c>
      <c r="C75" t="s">
        <v>12</v>
      </c>
      <c r="D75" t="s">
        <v>106</v>
      </c>
      <c r="E75" s="6" t="s">
        <v>107</v>
      </c>
      <c r="F75" t="s">
        <v>15</v>
      </c>
      <c r="G75" s="4">
        <v>12000</v>
      </c>
      <c r="H75" s="5">
        <v>43776</v>
      </c>
      <c r="I75" t="s">
        <v>10</v>
      </c>
    </row>
    <row r="76" spans="1:9" x14ac:dyDescent="0.25">
      <c r="A76" t="s">
        <v>9</v>
      </c>
      <c r="B76" t="s">
        <v>11</v>
      </c>
      <c r="C76" t="s">
        <v>12</v>
      </c>
      <c r="D76" t="s">
        <v>108</v>
      </c>
      <c r="E76" s="6" t="s">
        <v>109</v>
      </c>
      <c r="F76" t="s">
        <v>15</v>
      </c>
      <c r="G76" s="4">
        <v>10000</v>
      </c>
      <c r="H76" s="5">
        <v>43525</v>
      </c>
      <c r="I76" t="s">
        <v>10</v>
      </c>
    </row>
    <row r="77" spans="1:9" x14ac:dyDescent="0.25">
      <c r="A77" t="s">
        <v>9</v>
      </c>
      <c r="B77" t="s">
        <v>11</v>
      </c>
      <c r="C77" t="s">
        <v>12</v>
      </c>
      <c r="D77" t="s">
        <v>110</v>
      </c>
      <c r="E77" s="6" t="s">
        <v>111</v>
      </c>
      <c r="F77" t="s">
        <v>15</v>
      </c>
      <c r="G77" s="4">
        <v>12000</v>
      </c>
      <c r="H77" s="5">
        <v>43619</v>
      </c>
      <c r="I77" t="s">
        <v>10</v>
      </c>
    </row>
    <row r="78" spans="1:9" x14ac:dyDescent="0.25">
      <c r="A78" t="s">
        <v>9</v>
      </c>
      <c r="B78" t="s">
        <v>11</v>
      </c>
      <c r="C78" t="s">
        <v>12</v>
      </c>
      <c r="D78" t="s">
        <v>367</v>
      </c>
      <c r="E78" s="6" t="s">
        <v>333</v>
      </c>
      <c r="F78" t="s">
        <v>15</v>
      </c>
      <c r="G78" s="4">
        <v>10000</v>
      </c>
      <c r="H78" s="5">
        <v>43776</v>
      </c>
      <c r="I78" t="s">
        <v>10</v>
      </c>
    </row>
    <row r="79" spans="1:9" x14ac:dyDescent="0.25">
      <c r="A79" t="s">
        <v>9</v>
      </c>
      <c r="B79" t="s">
        <v>11</v>
      </c>
      <c r="C79" t="s">
        <v>12</v>
      </c>
      <c r="D79" t="s">
        <v>368</v>
      </c>
      <c r="E79" s="6" t="s">
        <v>334</v>
      </c>
      <c r="F79" t="s">
        <v>15</v>
      </c>
      <c r="G79" s="4">
        <v>12000</v>
      </c>
      <c r="H79" s="5">
        <v>43826</v>
      </c>
      <c r="I79" t="s">
        <v>10</v>
      </c>
    </row>
    <row r="80" spans="1:9" x14ac:dyDescent="0.25">
      <c r="A80" t="s">
        <v>9</v>
      </c>
      <c r="B80" t="s">
        <v>11</v>
      </c>
      <c r="C80" t="s">
        <v>12</v>
      </c>
      <c r="D80" t="s">
        <v>112</v>
      </c>
      <c r="E80" s="6" t="s">
        <v>113</v>
      </c>
      <c r="F80" t="s">
        <v>15</v>
      </c>
      <c r="G80" s="4">
        <v>12000</v>
      </c>
      <c r="H80" s="5">
        <v>43525</v>
      </c>
      <c r="I80" t="s">
        <v>10</v>
      </c>
    </row>
    <row r="81" spans="1:9" x14ac:dyDescent="0.25">
      <c r="A81" t="s">
        <v>9</v>
      </c>
      <c r="B81" t="s">
        <v>11</v>
      </c>
      <c r="C81" t="s">
        <v>12</v>
      </c>
      <c r="D81" t="s">
        <v>114</v>
      </c>
      <c r="E81" s="6" t="s">
        <v>115</v>
      </c>
      <c r="F81" t="s">
        <v>15</v>
      </c>
      <c r="G81" s="4">
        <v>10000</v>
      </c>
      <c r="H81" s="5">
        <v>43619</v>
      </c>
      <c r="I81" t="s">
        <v>10</v>
      </c>
    </row>
    <row r="82" spans="1:9" x14ac:dyDescent="0.25">
      <c r="A82" t="s">
        <v>9</v>
      </c>
      <c r="B82" t="s">
        <v>11</v>
      </c>
      <c r="C82" t="s">
        <v>12</v>
      </c>
      <c r="D82" t="s">
        <v>116</v>
      </c>
      <c r="E82" s="6" t="s">
        <v>117</v>
      </c>
      <c r="F82" t="s">
        <v>15</v>
      </c>
      <c r="G82" s="4">
        <v>10000</v>
      </c>
      <c r="H82" s="5">
        <v>43826</v>
      </c>
      <c r="I82" t="s">
        <v>10</v>
      </c>
    </row>
    <row r="83" spans="1:9" x14ac:dyDescent="0.25">
      <c r="A83" t="s">
        <v>9</v>
      </c>
      <c r="B83" t="s">
        <v>11</v>
      </c>
      <c r="C83" t="s">
        <v>12</v>
      </c>
      <c r="D83" t="s">
        <v>118</v>
      </c>
      <c r="E83" s="6" t="s">
        <v>119</v>
      </c>
      <c r="F83" t="s">
        <v>15</v>
      </c>
      <c r="G83" s="4">
        <v>12000</v>
      </c>
      <c r="H83" s="5">
        <v>43564</v>
      </c>
      <c r="I83" t="s">
        <v>10</v>
      </c>
    </row>
    <row r="84" spans="1:9" x14ac:dyDescent="0.25">
      <c r="A84" t="s">
        <v>9</v>
      </c>
      <c r="B84" t="s">
        <v>11</v>
      </c>
      <c r="C84" t="s">
        <v>12</v>
      </c>
      <c r="D84" t="s">
        <v>118</v>
      </c>
      <c r="E84" s="6" t="s">
        <v>119</v>
      </c>
      <c r="F84" t="s">
        <v>15</v>
      </c>
      <c r="G84" s="4">
        <v>12000</v>
      </c>
      <c r="H84" s="5">
        <v>43564</v>
      </c>
      <c r="I84" t="s">
        <v>10</v>
      </c>
    </row>
    <row r="85" spans="1:9" x14ac:dyDescent="0.25">
      <c r="A85" t="s">
        <v>9</v>
      </c>
      <c r="B85" t="s">
        <v>11</v>
      </c>
      <c r="C85" t="s">
        <v>12</v>
      </c>
      <c r="D85" t="s">
        <v>120</v>
      </c>
      <c r="E85" s="6" t="s">
        <v>121</v>
      </c>
      <c r="F85" t="s">
        <v>15</v>
      </c>
      <c r="G85" s="4">
        <v>12000</v>
      </c>
      <c r="H85" s="5">
        <v>43564</v>
      </c>
      <c r="I85" t="s">
        <v>10</v>
      </c>
    </row>
    <row r="86" spans="1:9" x14ac:dyDescent="0.25">
      <c r="A86" t="s">
        <v>9</v>
      </c>
      <c r="B86" t="s">
        <v>11</v>
      </c>
      <c r="C86" t="s">
        <v>12</v>
      </c>
      <c r="D86" t="s">
        <v>369</v>
      </c>
      <c r="E86" s="6" t="s">
        <v>335</v>
      </c>
      <c r="F86" t="s">
        <v>15</v>
      </c>
      <c r="G86" s="4">
        <v>10000</v>
      </c>
      <c r="H86" s="5">
        <v>43776</v>
      </c>
      <c r="I86" t="s">
        <v>10</v>
      </c>
    </row>
    <row r="87" spans="1:9" x14ac:dyDescent="0.25">
      <c r="A87" t="s">
        <v>9</v>
      </c>
      <c r="B87" t="s">
        <v>11</v>
      </c>
      <c r="C87" t="s">
        <v>12</v>
      </c>
      <c r="D87" t="s">
        <v>122</v>
      </c>
      <c r="E87" s="6" t="s">
        <v>123</v>
      </c>
      <c r="F87" t="s">
        <v>15</v>
      </c>
      <c r="G87" s="4">
        <v>10000</v>
      </c>
      <c r="H87" s="5">
        <v>43826</v>
      </c>
      <c r="I87" t="s">
        <v>10</v>
      </c>
    </row>
    <row r="88" spans="1:9" x14ac:dyDescent="0.25">
      <c r="A88" t="s">
        <v>9</v>
      </c>
      <c r="B88" t="s">
        <v>11</v>
      </c>
      <c r="C88" t="s">
        <v>12</v>
      </c>
      <c r="D88" t="s">
        <v>370</v>
      </c>
      <c r="E88" s="6" t="s">
        <v>336</v>
      </c>
      <c r="F88" t="s">
        <v>15</v>
      </c>
      <c r="G88" s="4">
        <v>5000</v>
      </c>
      <c r="H88" s="5">
        <v>43619</v>
      </c>
      <c r="I88" t="s">
        <v>10</v>
      </c>
    </row>
    <row r="89" spans="1:9" x14ac:dyDescent="0.25">
      <c r="A89" t="s">
        <v>9</v>
      </c>
      <c r="B89" t="s">
        <v>11</v>
      </c>
      <c r="C89" t="s">
        <v>12</v>
      </c>
      <c r="D89" t="s">
        <v>124</v>
      </c>
      <c r="E89" s="6" t="s">
        <v>125</v>
      </c>
      <c r="F89" t="s">
        <v>15</v>
      </c>
      <c r="G89" s="4">
        <v>10000</v>
      </c>
      <c r="H89" s="5">
        <v>43826</v>
      </c>
      <c r="I89" t="s">
        <v>10</v>
      </c>
    </row>
    <row r="90" spans="1:9" x14ac:dyDescent="0.25">
      <c r="A90" t="s">
        <v>9</v>
      </c>
      <c r="B90" t="s">
        <v>11</v>
      </c>
      <c r="C90" t="s">
        <v>12</v>
      </c>
      <c r="D90" t="s">
        <v>124</v>
      </c>
      <c r="E90" s="6" t="s">
        <v>125</v>
      </c>
      <c r="F90" t="s">
        <v>15</v>
      </c>
      <c r="G90" s="4">
        <v>10000</v>
      </c>
      <c r="H90" s="5">
        <v>43826</v>
      </c>
      <c r="I90" t="s">
        <v>10</v>
      </c>
    </row>
    <row r="91" spans="1:9" x14ac:dyDescent="0.25">
      <c r="A91" t="s">
        <v>9</v>
      </c>
      <c r="B91" t="s">
        <v>11</v>
      </c>
      <c r="C91" t="s">
        <v>12</v>
      </c>
      <c r="D91" t="s">
        <v>371</v>
      </c>
      <c r="E91" s="6" t="s">
        <v>337</v>
      </c>
      <c r="F91" t="s">
        <v>15</v>
      </c>
      <c r="G91" s="4">
        <v>6000</v>
      </c>
      <c r="H91" s="5">
        <v>43776</v>
      </c>
      <c r="I91" t="s">
        <v>10</v>
      </c>
    </row>
    <row r="92" spans="1:9" x14ac:dyDescent="0.25">
      <c r="A92" t="s">
        <v>9</v>
      </c>
      <c r="B92" t="s">
        <v>11</v>
      </c>
      <c r="C92" t="s">
        <v>12</v>
      </c>
      <c r="D92" t="s">
        <v>126</v>
      </c>
      <c r="E92" s="6" t="s">
        <v>127</v>
      </c>
      <c r="F92" t="s">
        <v>15</v>
      </c>
      <c r="G92" s="4">
        <v>12000</v>
      </c>
      <c r="H92" s="5">
        <v>43619</v>
      </c>
      <c r="I92" t="s">
        <v>10</v>
      </c>
    </row>
    <row r="93" spans="1:9" x14ac:dyDescent="0.25">
      <c r="A93" t="s">
        <v>9</v>
      </c>
      <c r="B93" t="s">
        <v>11</v>
      </c>
      <c r="C93" t="s">
        <v>12</v>
      </c>
      <c r="D93" t="s">
        <v>372</v>
      </c>
      <c r="E93" s="6" t="s">
        <v>338</v>
      </c>
      <c r="F93" t="s">
        <v>15</v>
      </c>
      <c r="G93" s="4">
        <v>10000</v>
      </c>
      <c r="H93" s="5">
        <v>43776</v>
      </c>
      <c r="I93" t="s">
        <v>10</v>
      </c>
    </row>
    <row r="94" spans="1:9" x14ac:dyDescent="0.25">
      <c r="A94" t="s">
        <v>9</v>
      </c>
      <c r="B94" t="s">
        <v>11</v>
      </c>
      <c r="C94" t="s">
        <v>12</v>
      </c>
      <c r="D94" t="s">
        <v>128</v>
      </c>
      <c r="E94" s="6" t="s">
        <v>129</v>
      </c>
      <c r="F94" t="s">
        <v>15</v>
      </c>
      <c r="G94" s="4">
        <v>10000</v>
      </c>
      <c r="H94" s="5">
        <v>43525</v>
      </c>
      <c r="I94" t="s">
        <v>10</v>
      </c>
    </row>
    <row r="95" spans="1:9" x14ac:dyDescent="0.25">
      <c r="A95" t="s">
        <v>9</v>
      </c>
      <c r="B95" t="s">
        <v>11</v>
      </c>
      <c r="C95" t="s">
        <v>12</v>
      </c>
      <c r="D95" t="s">
        <v>130</v>
      </c>
      <c r="E95" s="6" t="s">
        <v>131</v>
      </c>
      <c r="F95" t="s">
        <v>15</v>
      </c>
      <c r="G95" s="4">
        <v>6000</v>
      </c>
      <c r="H95" s="5">
        <v>43619</v>
      </c>
      <c r="I95" t="s">
        <v>10</v>
      </c>
    </row>
    <row r="96" spans="1:9" x14ac:dyDescent="0.25">
      <c r="A96" t="s">
        <v>9</v>
      </c>
      <c r="B96" t="s">
        <v>11</v>
      </c>
      <c r="C96" t="s">
        <v>12</v>
      </c>
      <c r="D96" t="s">
        <v>132</v>
      </c>
      <c r="E96" s="6" t="s">
        <v>133</v>
      </c>
      <c r="F96" t="s">
        <v>15</v>
      </c>
      <c r="G96" s="4">
        <v>10000</v>
      </c>
      <c r="H96" s="5">
        <v>43564</v>
      </c>
      <c r="I96" t="s">
        <v>10</v>
      </c>
    </row>
    <row r="97" spans="1:9" x14ac:dyDescent="0.25">
      <c r="A97" t="s">
        <v>9</v>
      </c>
      <c r="B97" t="s">
        <v>11</v>
      </c>
      <c r="C97" t="s">
        <v>12</v>
      </c>
      <c r="D97" t="s">
        <v>134</v>
      </c>
      <c r="E97" s="6" t="s">
        <v>135</v>
      </c>
      <c r="F97" t="s">
        <v>15</v>
      </c>
      <c r="G97" s="4">
        <v>12000</v>
      </c>
      <c r="H97" s="5">
        <v>43776</v>
      </c>
      <c r="I97" t="s">
        <v>10</v>
      </c>
    </row>
    <row r="98" spans="1:9" x14ac:dyDescent="0.25">
      <c r="A98" t="s">
        <v>9</v>
      </c>
      <c r="B98" t="s">
        <v>11</v>
      </c>
      <c r="C98" t="s">
        <v>12</v>
      </c>
      <c r="D98" t="s">
        <v>136</v>
      </c>
      <c r="E98" s="6" t="s">
        <v>137</v>
      </c>
      <c r="F98" t="s">
        <v>15</v>
      </c>
      <c r="G98" s="4">
        <v>12000</v>
      </c>
      <c r="H98" s="5">
        <v>43619</v>
      </c>
      <c r="I98" t="s">
        <v>10</v>
      </c>
    </row>
    <row r="99" spans="1:9" x14ac:dyDescent="0.25">
      <c r="A99" t="s">
        <v>9</v>
      </c>
      <c r="B99" t="s">
        <v>11</v>
      </c>
      <c r="C99" t="s">
        <v>12</v>
      </c>
      <c r="D99" t="s">
        <v>138</v>
      </c>
      <c r="E99" s="6" t="s">
        <v>139</v>
      </c>
      <c r="F99" t="s">
        <v>15</v>
      </c>
      <c r="G99" s="4">
        <v>12000</v>
      </c>
      <c r="H99" s="5">
        <v>43776</v>
      </c>
      <c r="I99" t="s">
        <v>10</v>
      </c>
    </row>
    <row r="100" spans="1:9" x14ac:dyDescent="0.25">
      <c r="A100" t="s">
        <v>9</v>
      </c>
      <c r="B100" t="s">
        <v>11</v>
      </c>
      <c r="C100" t="s">
        <v>12</v>
      </c>
      <c r="D100" t="s">
        <v>140</v>
      </c>
      <c r="E100" s="6" t="s">
        <v>141</v>
      </c>
      <c r="F100" t="s">
        <v>15</v>
      </c>
      <c r="G100" s="4">
        <v>10000</v>
      </c>
      <c r="H100" s="5">
        <v>43564</v>
      </c>
      <c r="I100" t="s">
        <v>10</v>
      </c>
    </row>
    <row r="101" spans="1:9" x14ac:dyDescent="0.25">
      <c r="A101" t="s">
        <v>9</v>
      </c>
      <c r="B101" t="s">
        <v>11</v>
      </c>
      <c r="C101" t="s">
        <v>12</v>
      </c>
      <c r="D101" t="s">
        <v>140</v>
      </c>
      <c r="E101" s="6" t="s">
        <v>141</v>
      </c>
      <c r="F101" t="s">
        <v>15</v>
      </c>
      <c r="G101" s="4">
        <v>10000</v>
      </c>
      <c r="H101" s="5">
        <v>43564</v>
      </c>
      <c r="I101" t="s">
        <v>10</v>
      </c>
    </row>
    <row r="102" spans="1:9" x14ac:dyDescent="0.25">
      <c r="A102" t="s">
        <v>9</v>
      </c>
      <c r="B102" t="s">
        <v>11</v>
      </c>
      <c r="C102" t="s">
        <v>12</v>
      </c>
      <c r="D102" t="s">
        <v>142</v>
      </c>
      <c r="E102" s="6" t="s">
        <v>143</v>
      </c>
      <c r="F102" t="s">
        <v>15</v>
      </c>
      <c r="G102" s="4">
        <v>10000</v>
      </c>
      <c r="H102" s="5">
        <v>43776</v>
      </c>
      <c r="I102" t="s">
        <v>10</v>
      </c>
    </row>
    <row r="103" spans="1:9" x14ac:dyDescent="0.25">
      <c r="A103" t="s">
        <v>9</v>
      </c>
      <c r="B103" t="s">
        <v>11</v>
      </c>
      <c r="C103" t="s">
        <v>12</v>
      </c>
      <c r="D103" t="s">
        <v>144</v>
      </c>
      <c r="E103" s="6" t="s">
        <v>145</v>
      </c>
      <c r="F103" t="s">
        <v>15</v>
      </c>
      <c r="G103" s="4">
        <v>7500</v>
      </c>
      <c r="H103" s="5">
        <v>43525</v>
      </c>
      <c r="I103" t="s">
        <v>10</v>
      </c>
    </row>
    <row r="104" spans="1:9" x14ac:dyDescent="0.25">
      <c r="A104" t="s">
        <v>9</v>
      </c>
      <c r="B104" t="s">
        <v>11</v>
      </c>
      <c r="C104" t="s">
        <v>12</v>
      </c>
      <c r="D104" t="s">
        <v>146</v>
      </c>
      <c r="E104" s="6" t="s">
        <v>147</v>
      </c>
      <c r="F104" t="s">
        <v>15</v>
      </c>
      <c r="G104" s="4">
        <v>10000</v>
      </c>
      <c r="H104" s="5">
        <v>43619</v>
      </c>
      <c r="I104" t="s">
        <v>10</v>
      </c>
    </row>
    <row r="105" spans="1:9" x14ac:dyDescent="0.25">
      <c r="A105" t="s">
        <v>9</v>
      </c>
      <c r="B105" t="s">
        <v>11</v>
      </c>
      <c r="C105" t="s">
        <v>12</v>
      </c>
      <c r="D105" t="s">
        <v>148</v>
      </c>
      <c r="E105" s="6" t="s">
        <v>149</v>
      </c>
      <c r="F105" t="s">
        <v>15</v>
      </c>
      <c r="G105" s="4">
        <v>12000</v>
      </c>
      <c r="H105" s="5">
        <v>43525</v>
      </c>
      <c r="I105" t="s">
        <v>10</v>
      </c>
    </row>
    <row r="106" spans="1:9" x14ac:dyDescent="0.25">
      <c r="A106" t="s">
        <v>9</v>
      </c>
      <c r="B106" t="s">
        <v>11</v>
      </c>
      <c r="C106" t="s">
        <v>12</v>
      </c>
      <c r="D106" t="s">
        <v>150</v>
      </c>
      <c r="E106" s="6" t="s">
        <v>151</v>
      </c>
      <c r="F106" t="s">
        <v>15</v>
      </c>
      <c r="G106" s="4">
        <v>6000</v>
      </c>
      <c r="H106" s="5">
        <v>43776</v>
      </c>
      <c r="I106" t="s">
        <v>10</v>
      </c>
    </row>
    <row r="107" spans="1:9" x14ac:dyDescent="0.25">
      <c r="A107" t="s">
        <v>9</v>
      </c>
      <c r="B107" t="s">
        <v>11</v>
      </c>
      <c r="C107" t="s">
        <v>12</v>
      </c>
      <c r="D107" t="s">
        <v>152</v>
      </c>
      <c r="E107" s="6" t="s">
        <v>153</v>
      </c>
      <c r="F107" t="s">
        <v>15</v>
      </c>
      <c r="G107" s="4">
        <v>6000</v>
      </c>
      <c r="H107" s="5">
        <v>43826</v>
      </c>
      <c r="I107" t="s">
        <v>10</v>
      </c>
    </row>
    <row r="108" spans="1:9" x14ac:dyDescent="0.25">
      <c r="A108" t="s">
        <v>9</v>
      </c>
      <c r="B108" t="s">
        <v>11</v>
      </c>
      <c r="C108" t="s">
        <v>12</v>
      </c>
      <c r="D108" t="s">
        <v>154</v>
      </c>
      <c r="E108" s="6" t="s">
        <v>155</v>
      </c>
      <c r="F108" t="s">
        <v>15</v>
      </c>
      <c r="G108" s="4">
        <v>5000</v>
      </c>
      <c r="H108" s="5">
        <v>43525</v>
      </c>
      <c r="I108" t="s">
        <v>10</v>
      </c>
    </row>
    <row r="109" spans="1:9" x14ac:dyDescent="0.25">
      <c r="A109" t="s">
        <v>9</v>
      </c>
      <c r="B109" t="s">
        <v>11</v>
      </c>
      <c r="C109" t="s">
        <v>12</v>
      </c>
      <c r="D109" t="s">
        <v>156</v>
      </c>
      <c r="E109" s="6" t="s">
        <v>157</v>
      </c>
      <c r="F109" t="s">
        <v>15</v>
      </c>
      <c r="G109" s="4">
        <v>12000</v>
      </c>
      <c r="H109" s="5">
        <v>43776</v>
      </c>
      <c r="I109" t="s">
        <v>10</v>
      </c>
    </row>
    <row r="110" spans="1:9" x14ac:dyDescent="0.25">
      <c r="A110" t="s">
        <v>9</v>
      </c>
      <c r="B110" t="s">
        <v>11</v>
      </c>
      <c r="C110" t="s">
        <v>12</v>
      </c>
      <c r="D110" t="s">
        <v>158</v>
      </c>
      <c r="E110" s="6" t="s">
        <v>159</v>
      </c>
      <c r="F110" t="s">
        <v>15</v>
      </c>
      <c r="G110" s="4">
        <v>6000</v>
      </c>
      <c r="H110" s="5">
        <v>43776</v>
      </c>
      <c r="I110" t="s">
        <v>10</v>
      </c>
    </row>
    <row r="111" spans="1:9" x14ac:dyDescent="0.25">
      <c r="A111" t="s">
        <v>9</v>
      </c>
      <c r="B111" t="s">
        <v>11</v>
      </c>
      <c r="C111" t="s">
        <v>12</v>
      </c>
      <c r="D111" t="s">
        <v>160</v>
      </c>
      <c r="E111" s="6" t="s">
        <v>161</v>
      </c>
      <c r="F111" t="s">
        <v>15</v>
      </c>
      <c r="G111" s="4">
        <v>12000</v>
      </c>
      <c r="H111" s="5">
        <v>43776</v>
      </c>
      <c r="I111" t="s">
        <v>10</v>
      </c>
    </row>
    <row r="112" spans="1:9" x14ac:dyDescent="0.25">
      <c r="A112" t="s">
        <v>9</v>
      </c>
      <c r="B112" t="s">
        <v>11</v>
      </c>
      <c r="C112" t="s">
        <v>12</v>
      </c>
      <c r="D112" t="s">
        <v>160</v>
      </c>
      <c r="E112" s="6" t="s">
        <v>161</v>
      </c>
      <c r="F112" t="s">
        <v>15</v>
      </c>
      <c r="G112" s="4">
        <v>10000</v>
      </c>
      <c r="H112" s="5">
        <v>43525</v>
      </c>
      <c r="I112" t="s">
        <v>10</v>
      </c>
    </row>
    <row r="113" spans="1:9" x14ac:dyDescent="0.25">
      <c r="A113" t="s">
        <v>9</v>
      </c>
      <c r="B113" t="s">
        <v>11</v>
      </c>
      <c r="C113" t="s">
        <v>12</v>
      </c>
      <c r="D113" t="s">
        <v>160</v>
      </c>
      <c r="E113" s="6" t="s">
        <v>161</v>
      </c>
      <c r="F113" t="s">
        <v>15</v>
      </c>
      <c r="G113" s="4">
        <v>12000</v>
      </c>
      <c r="H113" s="5">
        <v>43525</v>
      </c>
      <c r="I113" t="s">
        <v>10</v>
      </c>
    </row>
    <row r="114" spans="1:9" x14ac:dyDescent="0.25">
      <c r="A114" t="s">
        <v>9</v>
      </c>
      <c r="B114" t="s">
        <v>11</v>
      </c>
      <c r="C114" t="s">
        <v>12</v>
      </c>
      <c r="D114" t="s">
        <v>162</v>
      </c>
      <c r="E114" s="6" t="s">
        <v>163</v>
      </c>
      <c r="F114" t="s">
        <v>15</v>
      </c>
      <c r="G114" s="4">
        <v>10000</v>
      </c>
      <c r="H114" s="5">
        <v>43564</v>
      </c>
      <c r="I114" t="s">
        <v>10</v>
      </c>
    </row>
    <row r="115" spans="1:9" x14ac:dyDescent="0.25">
      <c r="A115" t="s">
        <v>9</v>
      </c>
      <c r="B115" t="s">
        <v>11</v>
      </c>
      <c r="C115" t="s">
        <v>12</v>
      </c>
      <c r="D115" t="s">
        <v>164</v>
      </c>
      <c r="E115" s="6" t="s">
        <v>165</v>
      </c>
      <c r="F115" t="s">
        <v>15</v>
      </c>
      <c r="G115" s="4">
        <v>5000</v>
      </c>
      <c r="H115" s="5">
        <v>43619</v>
      </c>
      <c r="I115" t="s">
        <v>10</v>
      </c>
    </row>
    <row r="116" spans="1:9" x14ac:dyDescent="0.25">
      <c r="A116" t="s">
        <v>9</v>
      </c>
      <c r="B116" t="s">
        <v>11</v>
      </c>
      <c r="C116" t="s">
        <v>12</v>
      </c>
      <c r="D116" t="s">
        <v>166</v>
      </c>
      <c r="E116" s="6" t="s">
        <v>167</v>
      </c>
      <c r="F116" t="s">
        <v>15</v>
      </c>
      <c r="G116" s="4">
        <v>10000</v>
      </c>
      <c r="H116" s="5">
        <v>43564</v>
      </c>
      <c r="I116" t="s">
        <v>10</v>
      </c>
    </row>
    <row r="117" spans="1:9" x14ac:dyDescent="0.25">
      <c r="A117" t="s">
        <v>9</v>
      </c>
      <c r="B117" t="s">
        <v>11</v>
      </c>
      <c r="C117" t="s">
        <v>12</v>
      </c>
      <c r="D117" t="s">
        <v>168</v>
      </c>
      <c r="E117" s="6" t="s">
        <v>169</v>
      </c>
      <c r="F117" t="s">
        <v>15</v>
      </c>
      <c r="G117" s="4">
        <v>10000</v>
      </c>
      <c r="H117" s="5">
        <v>43525</v>
      </c>
      <c r="I117" t="s">
        <v>10</v>
      </c>
    </row>
    <row r="118" spans="1:9" x14ac:dyDescent="0.25">
      <c r="A118" t="s">
        <v>9</v>
      </c>
      <c r="B118" t="s">
        <v>11</v>
      </c>
      <c r="C118" t="s">
        <v>12</v>
      </c>
      <c r="D118" t="s">
        <v>170</v>
      </c>
      <c r="E118" s="6" t="s">
        <v>171</v>
      </c>
      <c r="F118" t="s">
        <v>15</v>
      </c>
      <c r="G118" s="4">
        <v>5000</v>
      </c>
      <c r="H118" s="5">
        <v>43826</v>
      </c>
      <c r="I118" t="s">
        <v>10</v>
      </c>
    </row>
    <row r="119" spans="1:9" x14ac:dyDescent="0.25">
      <c r="A119" t="s">
        <v>9</v>
      </c>
      <c r="B119" t="s">
        <v>11</v>
      </c>
      <c r="C119" t="s">
        <v>12</v>
      </c>
      <c r="D119" t="s">
        <v>172</v>
      </c>
      <c r="E119" s="6" t="s">
        <v>173</v>
      </c>
      <c r="F119" t="s">
        <v>15</v>
      </c>
      <c r="G119" s="4">
        <v>9000</v>
      </c>
      <c r="H119" s="5">
        <v>43564</v>
      </c>
      <c r="I119" t="s">
        <v>10</v>
      </c>
    </row>
    <row r="120" spans="1:9" x14ac:dyDescent="0.25">
      <c r="A120" t="s">
        <v>9</v>
      </c>
      <c r="B120" t="s">
        <v>11</v>
      </c>
      <c r="C120" t="s">
        <v>12</v>
      </c>
      <c r="D120" t="s">
        <v>174</v>
      </c>
      <c r="E120" s="6" t="s">
        <v>175</v>
      </c>
      <c r="F120" t="s">
        <v>15</v>
      </c>
      <c r="G120" s="4">
        <v>6000</v>
      </c>
      <c r="H120" s="5">
        <v>43776</v>
      </c>
      <c r="I120" t="s">
        <v>10</v>
      </c>
    </row>
    <row r="121" spans="1:9" x14ac:dyDescent="0.25">
      <c r="A121" t="s">
        <v>9</v>
      </c>
      <c r="B121" t="s">
        <v>11</v>
      </c>
      <c r="C121" t="s">
        <v>12</v>
      </c>
      <c r="D121" t="s">
        <v>373</v>
      </c>
      <c r="E121" s="6" t="s">
        <v>339</v>
      </c>
      <c r="F121" t="s">
        <v>15</v>
      </c>
      <c r="G121" s="4">
        <v>12000</v>
      </c>
      <c r="H121" s="5">
        <v>43564</v>
      </c>
      <c r="I121" t="s">
        <v>10</v>
      </c>
    </row>
    <row r="122" spans="1:9" x14ac:dyDescent="0.25">
      <c r="A122" t="s">
        <v>9</v>
      </c>
      <c r="B122" t="s">
        <v>11</v>
      </c>
      <c r="C122" t="s">
        <v>12</v>
      </c>
      <c r="D122" t="s">
        <v>176</v>
      </c>
      <c r="E122" s="6" t="s">
        <v>177</v>
      </c>
      <c r="F122" t="s">
        <v>15</v>
      </c>
      <c r="G122" s="4">
        <v>6000</v>
      </c>
      <c r="H122" s="5">
        <v>43525</v>
      </c>
      <c r="I122" t="s">
        <v>10</v>
      </c>
    </row>
    <row r="123" spans="1:9" x14ac:dyDescent="0.25">
      <c r="A123" t="s">
        <v>9</v>
      </c>
      <c r="B123" t="s">
        <v>11</v>
      </c>
      <c r="C123" t="s">
        <v>12</v>
      </c>
      <c r="D123" t="s">
        <v>178</v>
      </c>
      <c r="E123" s="6" t="s">
        <v>179</v>
      </c>
      <c r="F123" t="s">
        <v>15</v>
      </c>
      <c r="G123" s="4">
        <v>12000</v>
      </c>
      <c r="H123" s="5">
        <v>43776</v>
      </c>
      <c r="I123" t="s">
        <v>10</v>
      </c>
    </row>
    <row r="124" spans="1:9" x14ac:dyDescent="0.25">
      <c r="A124" t="s">
        <v>9</v>
      </c>
      <c r="B124" t="s">
        <v>11</v>
      </c>
      <c r="C124" t="s">
        <v>12</v>
      </c>
      <c r="D124" t="s">
        <v>180</v>
      </c>
      <c r="E124" s="6" t="s">
        <v>181</v>
      </c>
      <c r="F124" t="s">
        <v>15</v>
      </c>
      <c r="G124" s="4">
        <v>7500</v>
      </c>
      <c r="H124" s="5">
        <v>43525</v>
      </c>
      <c r="I124" t="s">
        <v>10</v>
      </c>
    </row>
    <row r="125" spans="1:9" x14ac:dyDescent="0.25">
      <c r="A125" t="s">
        <v>9</v>
      </c>
      <c r="B125" t="s">
        <v>11</v>
      </c>
      <c r="C125" t="s">
        <v>12</v>
      </c>
      <c r="D125" t="s">
        <v>182</v>
      </c>
      <c r="E125" s="6" t="s">
        <v>183</v>
      </c>
      <c r="F125" t="s">
        <v>15</v>
      </c>
      <c r="G125" s="4">
        <v>12000</v>
      </c>
      <c r="H125" s="5">
        <v>43619</v>
      </c>
      <c r="I125" t="s">
        <v>10</v>
      </c>
    </row>
    <row r="126" spans="1:9" x14ac:dyDescent="0.25">
      <c r="A126" t="s">
        <v>9</v>
      </c>
      <c r="B126" t="s">
        <v>11</v>
      </c>
      <c r="C126" t="s">
        <v>12</v>
      </c>
      <c r="D126" t="s">
        <v>184</v>
      </c>
      <c r="E126" s="6" t="s">
        <v>185</v>
      </c>
      <c r="F126" t="s">
        <v>15</v>
      </c>
      <c r="G126" s="4">
        <v>10000</v>
      </c>
      <c r="H126" s="5">
        <v>43826</v>
      </c>
      <c r="I126" t="s">
        <v>10</v>
      </c>
    </row>
    <row r="127" spans="1:9" x14ac:dyDescent="0.25">
      <c r="A127" t="s">
        <v>9</v>
      </c>
      <c r="B127" t="s">
        <v>11</v>
      </c>
      <c r="C127" t="s">
        <v>12</v>
      </c>
      <c r="D127" t="s">
        <v>186</v>
      </c>
      <c r="E127" s="6" t="s">
        <v>187</v>
      </c>
      <c r="F127" t="s">
        <v>15</v>
      </c>
      <c r="G127" s="4">
        <v>12000</v>
      </c>
      <c r="H127" s="5">
        <v>43619</v>
      </c>
      <c r="I127" t="s">
        <v>10</v>
      </c>
    </row>
    <row r="128" spans="1:9" x14ac:dyDescent="0.25">
      <c r="A128" t="s">
        <v>9</v>
      </c>
      <c r="B128" t="s">
        <v>11</v>
      </c>
      <c r="C128" t="s">
        <v>12</v>
      </c>
      <c r="D128" t="s">
        <v>186</v>
      </c>
      <c r="E128" s="6" t="s">
        <v>187</v>
      </c>
      <c r="F128" t="s">
        <v>15</v>
      </c>
      <c r="G128" s="4">
        <v>10000</v>
      </c>
      <c r="H128" s="5">
        <v>43619</v>
      </c>
      <c r="I128" t="s">
        <v>10</v>
      </c>
    </row>
    <row r="129" spans="1:9" x14ac:dyDescent="0.25">
      <c r="A129" t="s">
        <v>9</v>
      </c>
      <c r="B129" t="s">
        <v>11</v>
      </c>
      <c r="C129" t="s">
        <v>12</v>
      </c>
      <c r="D129" t="s">
        <v>186</v>
      </c>
      <c r="E129" s="6" t="s">
        <v>187</v>
      </c>
      <c r="F129" t="s">
        <v>15</v>
      </c>
      <c r="G129" s="4">
        <v>10000</v>
      </c>
      <c r="H129" s="5">
        <v>43619</v>
      </c>
      <c r="I129" t="s">
        <v>10</v>
      </c>
    </row>
    <row r="130" spans="1:9" x14ac:dyDescent="0.25">
      <c r="A130" t="s">
        <v>9</v>
      </c>
      <c r="B130" t="s">
        <v>11</v>
      </c>
      <c r="C130" t="s">
        <v>12</v>
      </c>
      <c r="D130" t="s">
        <v>188</v>
      </c>
      <c r="E130" s="6" t="s">
        <v>189</v>
      </c>
      <c r="F130" t="s">
        <v>15</v>
      </c>
      <c r="G130" s="4">
        <v>10000</v>
      </c>
      <c r="H130" s="5">
        <v>43826</v>
      </c>
      <c r="I130" t="s">
        <v>10</v>
      </c>
    </row>
    <row r="131" spans="1:9" x14ac:dyDescent="0.25">
      <c r="A131" t="s">
        <v>9</v>
      </c>
      <c r="B131" t="s">
        <v>11</v>
      </c>
      <c r="C131" t="s">
        <v>12</v>
      </c>
      <c r="D131" t="s">
        <v>190</v>
      </c>
      <c r="E131" s="6" t="s">
        <v>191</v>
      </c>
      <c r="F131" t="s">
        <v>15</v>
      </c>
      <c r="G131" s="4">
        <v>10000</v>
      </c>
      <c r="H131" s="5">
        <v>43525</v>
      </c>
      <c r="I131" t="s">
        <v>10</v>
      </c>
    </row>
    <row r="132" spans="1:9" x14ac:dyDescent="0.25">
      <c r="A132" t="s">
        <v>9</v>
      </c>
      <c r="B132" t="s">
        <v>11</v>
      </c>
      <c r="C132" t="s">
        <v>12</v>
      </c>
      <c r="D132" t="s">
        <v>192</v>
      </c>
      <c r="E132" s="6" t="s">
        <v>193</v>
      </c>
      <c r="F132" t="s">
        <v>15</v>
      </c>
      <c r="G132" s="4">
        <v>10000</v>
      </c>
      <c r="H132" s="5">
        <v>43564</v>
      </c>
      <c r="I132" t="s">
        <v>10</v>
      </c>
    </row>
    <row r="133" spans="1:9" x14ac:dyDescent="0.25">
      <c r="A133" t="s">
        <v>9</v>
      </c>
      <c r="B133" t="s">
        <v>11</v>
      </c>
      <c r="C133" t="s">
        <v>12</v>
      </c>
      <c r="D133" t="s">
        <v>194</v>
      </c>
      <c r="E133" s="6" t="s">
        <v>195</v>
      </c>
      <c r="F133" t="s">
        <v>15</v>
      </c>
      <c r="G133" s="4">
        <v>6000</v>
      </c>
      <c r="H133" s="5">
        <v>43776</v>
      </c>
      <c r="I133" t="s">
        <v>10</v>
      </c>
    </row>
    <row r="134" spans="1:9" x14ac:dyDescent="0.25">
      <c r="A134" t="s">
        <v>9</v>
      </c>
      <c r="B134" t="s">
        <v>11</v>
      </c>
      <c r="C134" t="s">
        <v>12</v>
      </c>
      <c r="D134" t="s">
        <v>194</v>
      </c>
      <c r="E134" s="6" t="s">
        <v>195</v>
      </c>
      <c r="F134" t="s">
        <v>15</v>
      </c>
      <c r="G134" s="4">
        <v>6000</v>
      </c>
      <c r="H134" s="5">
        <v>43776</v>
      </c>
      <c r="I134" t="s">
        <v>10</v>
      </c>
    </row>
    <row r="135" spans="1:9" x14ac:dyDescent="0.25">
      <c r="A135" t="s">
        <v>9</v>
      </c>
      <c r="B135" t="s">
        <v>11</v>
      </c>
      <c r="C135" t="s">
        <v>12</v>
      </c>
      <c r="D135" t="s">
        <v>374</v>
      </c>
      <c r="E135" s="6" t="s">
        <v>340</v>
      </c>
      <c r="F135" t="s">
        <v>15</v>
      </c>
      <c r="G135" s="4">
        <v>12000</v>
      </c>
      <c r="H135" s="5">
        <v>43619</v>
      </c>
      <c r="I135" t="s">
        <v>10</v>
      </c>
    </row>
    <row r="136" spans="1:9" x14ac:dyDescent="0.25">
      <c r="A136" t="s">
        <v>9</v>
      </c>
      <c r="B136" t="s">
        <v>11</v>
      </c>
      <c r="C136" t="s">
        <v>12</v>
      </c>
      <c r="D136" t="s">
        <v>375</v>
      </c>
      <c r="E136" s="6" t="s">
        <v>341</v>
      </c>
      <c r="F136" t="s">
        <v>15</v>
      </c>
      <c r="G136" s="4">
        <v>12000</v>
      </c>
      <c r="H136" s="5">
        <v>43826</v>
      </c>
      <c r="I136" t="s">
        <v>10</v>
      </c>
    </row>
    <row r="137" spans="1:9" x14ac:dyDescent="0.25">
      <c r="A137" t="s">
        <v>9</v>
      </c>
      <c r="B137" t="s">
        <v>11</v>
      </c>
      <c r="C137" t="s">
        <v>12</v>
      </c>
      <c r="D137" t="s">
        <v>375</v>
      </c>
      <c r="E137" s="6" t="s">
        <v>341</v>
      </c>
      <c r="F137" t="s">
        <v>15</v>
      </c>
      <c r="G137" s="4">
        <v>12000</v>
      </c>
      <c r="H137" s="5">
        <v>43525</v>
      </c>
      <c r="I137" t="s">
        <v>10</v>
      </c>
    </row>
    <row r="138" spans="1:9" x14ac:dyDescent="0.25">
      <c r="A138" t="s">
        <v>9</v>
      </c>
      <c r="B138" t="s">
        <v>11</v>
      </c>
      <c r="C138" t="s">
        <v>12</v>
      </c>
      <c r="D138" t="s">
        <v>376</v>
      </c>
      <c r="E138" s="6" t="s">
        <v>342</v>
      </c>
      <c r="F138" t="s">
        <v>15</v>
      </c>
      <c r="G138" s="4">
        <v>10000</v>
      </c>
      <c r="H138" s="5">
        <v>43525</v>
      </c>
      <c r="I138" t="s">
        <v>10</v>
      </c>
    </row>
    <row r="139" spans="1:9" x14ac:dyDescent="0.25">
      <c r="A139" t="s">
        <v>9</v>
      </c>
      <c r="B139" t="s">
        <v>11</v>
      </c>
      <c r="C139" t="s">
        <v>12</v>
      </c>
      <c r="D139" t="s">
        <v>377</v>
      </c>
      <c r="E139" s="6" t="s">
        <v>343</v>
      </c>
      <c r="F139" t="s">
        <v>15</v>
      </c>
      <c r="G139" s="4">
        <v>12000</v>
      </c>
      <c r="H139" s="5">
        <v>43619</v>
      </c>
      <c r="I139" t="s">
        <v>10</v>
      </c>
    </row>
    <row r="140" spans="1:9" x14ac:dyDescent="0.25">
      <c r="A140" t="s">
        <v>9</v>
      </c>
      <c r="B140" t="s">
        <v>11</v>
      </c>
      <c r="C140" t="s">
        <v>12</v>
      </c>
      <c r="D140" t="s">
        <v>377</v>
      </c>
      <c r="E140" s="6" t="s">
        <v>343</v>
      </c>
      <c r="F140" t="s">
        <v>15</v>
      </c>
      <c r="G140" s="4">
        <v>9000</v>
      </c>
      <c r="H140" s="5">
        <v>43826</v>
      </c>
      <c r="I140" t="s">
        <v>10</v>
      </c>
    </row>
    <row r="141" spans="1:9" x14ac:dyDescent="0.25">
      <c r="A141" t="s">
        <v>9</v>
      </c>
      <c r="B141" t="s">
        <v>11</v>
      </c>
      <c r="C141" t="s">
        <v>12</v>
      </c>
      <c r="D141" t="s">
        <v>196</v>
      </c>
      <c r="E141" s="6" t="s">
        <v>197</v>
      </c>
      <c r="F141" t="s">
        <v>15</v>
      </c>
      <c r="G141" s="4">
        <v>12000</v>
      </c>
      <c r="H141" s="5">
        <v>43525</v>
      </c>
      <c r="I141" t="s">
        <v>10</v>
      </c>
    </row>
    <row r="142" spans="1:9" x14ac:dyDescent="0.25">
      <c r="A142" t="s">
        <v>9</v>
      </c>
      <c r="B142" t="s">
        <v>11</v>
      </c>
      <c r="C142" t="s">
        <v>12</v>
      </c>
      <c r="D142" t="s">
        <v>198</v>
      </c>
      <c r="E142" s="6" t="s">
        <v>199</v>
      </c>
      <c r="F142" t="s">
        <v>15</v>
      </c>
      <c r="G142" s="4">
        <v>10000</v>
      </c>
      <c r="H142" s="5">
        <v>43564</v>
      </c>
      <c r="I142" t="s">
        <v>10</v>
      </c>
    </row>
    <row r="143" spans="1:9" x14ac:dyDescent="0.25">
      <c r="A143" t="s">
        <v>9</v>
      </c>
      <c r="B143" t="s">
        <v>11</v>
      </c>
      <c r="C143" t="s">
        <v>12</v>
      </c>
      <c r="D143" t="s">
        <v>200</v>
      </c>
      <c r="E143" s="6" t="s">
        <v>201</v>
      </c>
      <c r="F143" t="s">
        <v>15</v>
      </c>
      <c r="G143" s="4">
        <v>7500</v>
      </c>
      <c r="H143" s="5">
        <v>43525</v>
      </c>
      <c r="I143" t="s">
        <v>10</v>
      </c>
    </row>
    <row r="144" spans="1:9" x14ac:dyDescent="0.25">
      <c r="A144" t="s">
        <v>9</v>
      </c>
      <c r="B144" t="s">
        <v>11</v>
      </c>
      <c r="C144" t="s">
        <v>12</v>
      </c>
      <c r="D144" t="s">
        <v>202</v>
      </c>
      <c r="E144" s="6" t="s">
        <v>203</v>
      </c>
      <c r="F144" t="s">
        <v>15</v>
      </c>
      <c r="G144" s="4">
        <v>10000</v>
      </c>
      <c r="H144" s="5">
        <v>43776</v>
      </c>
      <c r="I144" t="s">
        <v>10</v>
      </c>
    </row>
    <row r="145" spans="1:9" x14ac:dyDescent="0.25">
      <c r="A145" t="s">
        <v>9</v>
      </c>
      <c r="B145" t="s">
        <v>11</v>
      </c>
      <c r="C145" t="s">
        <v>12</v>
      </c>
      <c r="D145" t="s">
        <v>202</v>
      </c>
      <c r="E145" s="6" t="s">
        <v>203</v>
      </c>
      <c r="F145" t="s">
        <v>15</v>
      </c>
      <c r="G145" s="4">
        <v>12000</v>
      </c>
      <c r="H145" s="5">
        <v>43776</v>
      </c>
      <c r="I145" t="s">
        <v>10</v>
      </c>
    </row>
    <row r="146" spans="1:9" x14ac:dyDescent="0.25">
      <c r="A146" t="s">
        <v>9</v>
      </c>
      <c r="B146" t="s">
        <v>11</v>
      </c>
      <c r="C146" t="s">
        <v>12</v>
      </c>
      <c r="D146" t="s">
        <v>204</v>
      </c>
      <c r="E146" s="6" t="s">
        <v>205</v>
      </c>
      <c r="F146" t="s">
        <v>15</v>
      </c>
      <c r="G146" s="4">
        <v>10000</v>
      </c>
      <c r="H146" s="5">
        <v>43619</v>
      </c>
      <c r="I146" t="s">
        <v>10</v>
      </c>
    </row>
    <row r="147" spans="1:9" x14ac:dyDescent="0.25">
      <c r="A147" t="s">
        <v>9</v>
      </c>
      <c r="B147" t="s">
        <v>11</v>
      </c>
      <c r="C147" t="s">
        <v>12</v>
      </c>
      <c r="D147" t="s">
        <v>206</v>
      </c>
      <c r="E147" s="6" t="s">
        <v>207</v>
      </c>
      <c r="F147" t="s">
        <v>15</v>
      </c>
      <c r="G147" s="4">
        <v>10000</v>
      </c>
      <c r="H147" s="5">
        <v>43619</v>
      </c>
      <c r="I147" t="s">
        <v>10</v>
      </c>
    </row>
    <row r="148" spans="1:9" x14ac:dyDescent="0.25">
      <c r="A148" t="s">
        <v>9</v>
      </c>
      <c r="B148" t="s">
        <v>11</v>
      </c>
      <c r="C148" t="s">
        <v>12</v>
      </c>
      <c r="D148" t="s">
        <v>208</v>
      </c>
      <c r="E148" s="6" t="s">
        <v>209</v>
      </c>
      <c r="F148" t="s">
        <v>15</v>
      </c>
      <c r="G148" s="4">
        <v>5000</v>
      </c>
      <c r="H148" s="5">
        <v>43510</v>
      </c>
      <c r="I148" t="s">
        <v>10</v>
      </c>
    </row>
    <row r="149" spans="1:9" x14ac:dyDescent="0.25">
      <c r="A149" t="s">
        <v>9</v>
      </c>
      <c r="B149" t="s">
        <v>11</v>
      </c>
      <c r="C149" t="s">
        <v>12</v>
      </c>
      <c r="D149" t="s">
        <v>210</v>
      </c>
      <c r="E149" s="6" t="s">
        <v>211</v>
      </c>
      <c r="F149" t="s">
        <v>15</v>
      </c>
      <c r="G149" s="4">
        <v>12000</v>
      </c>
      <c r="H149" s="5">
        <v>43619</v>
      </c>
      <c r="I149" t="s">
        <v>10</v>
      </c>
    </row>
    <row r="150" spans="1:9" x14ac:dyDescent="0.25">
      <c r="A150" t="s">
        <v>9</v>
      </c>
      <c r="B150" t="s">
        <v>11</v>
      </c>
      <c r="C150" t="s">
        <v>12</v>
      </c>
      <c r="D150" t="s">
        <v>212</v>
      </c>
      <c r="E150" s="6" t="s">
        <v>213</v>
      </c>
      <c r="F150" t="s">
        <v>15</v>
      </c>
      <c r="G150" s="4">
        <v>10000</v>
      </c>
      <c r="H150" s="5">
        <v>43525</v>
      </c>
      <c r="I150" t="s">
        <v>10</v>
      </c>
    </row>
    <row r="151" spans="1:9" x14ac:dyDescent="0.25">
      <c r="A151" t="s">
        <v>9</v>
      </c>
      <c r="B151" t="s">
        <v>11</v>
      </c>
      <c r="C151" t="s">
        <v>12</v>
      </c>
      <c r="D151" t="s">
        <v>214</v>
      </c>
      <c r="E151" s="6" t="s">
        <v>215</v>
      </c>
      <c r="F151" t="s">
        <v>15</v>
      </c>
      <c r="G151" s="4">
        <v>10000</v>
      </c>
      <c r="H151" s="5">
        <v>43826</v>
      </c>
      <c r="I151" t="s">
        <v>10</v>
      </c>
    </row>
    <row r="152" spans="1:9" x14ac:dyDescent="0.25">
      <c r="A152" t="s">
        <v>9</v>
      </c>
      <c r="B152" t="s">
        <v>11</v>
      </c>
      <c r="C152" t="s">
        <v>12</v>
      </c>
      <c r="D152" t="s">
        <v>216</v>
      </c>
      <c r="E152" s="6" t="s">
        <v>217</v>
      </c>
      <c r="F152" t="s">
        <v>15</v>
      </c>
      <c r="G152" s="4">
        <v>12000</v>
      </c>
      <c r="H152" s="5">
        <v>43619</v>
      </c>
      <c r="I152" t="s">
        <v>10</v>
      </c>
    </row>
    <row r="153" spans="1:9" x14ac:dyDescent="0.25">
      <c r="A153" t="s">
        <v>9</v>
      </c>
      <c r="B153" t="s">
        <v>11</v>
      </c>
      <c r="C153" t="s">
        <v>12</v>
      </c>
      <c r="D153" t="s">
        <v>218</v>
      </c>
      <c r="E153" s="6" t="s">
        <v>219</v>
      </c>
      <c r="F153" t="s">
        <v>15</v>
      </c>
      <c r="G153" s="4">
        <v>12000</v>
      </c>
      <c r="H153" s="5">
        <v>43564</v>
      </c>
      <c r="I153" t="s">
        <v>10</v>
      </c>
    </row>
    <row r="154" spans="1:9" x14ac:dyDescent="0.25">
      <c r="A154" t="s">
        <v>9</v>
      </c>
      <c r="B154" t="s">
        <v>11</v>
      </c>
      <c r="C154" t="s">
        <v>12</v>
      </c>
      <c r="D154" t="s">
        <v>220</v>
      </c>
      <c r="E154" s="6" t="s">
        <v>221</v>
      </c>
      <c r="F154" t="s">
        <v>15</v>
      </c>
      <c r="G154" s="4">
        <v>10000</v>
      </c>
      <c r="H154" s="5">
        <v>43525</v>
      </c>
      <c r="I154" t="s">
        <v>10</v>
      </c>
    </row>
    <row r="155" spans="1:9" x14ac:dyDescent="0.25">
      <c r="A155" t="s">
        <v>9</v>
      </c>
      <c r="B155" t="s">
        <v>11</v>
      </c>
      <c r="C155" t="s">
        <v>12</v>
      </c>
      <c r="D155" t="s">
        <v>220</v>
      </c>
      <c r="E155" s="6" t="s">
        <v>221</v>
      </c>
      <c r="F155" t="s">
        <v>15</v>
      </c>
      <c r="G155" s="4">
        <v>5000</v>
      </c>
      <c r="H155" s="5">
        <v>43525</v>
      </c>
      <c r="I155" t="s">
        <v>10</v>
      </c>
    </row>
    <row r="156" spans="1:9" x14ac:dyDescent="0.25">
      <c r="A156" t="s">
        <v>9</v>
      </c>
      <c r="B156" t="s">
        <v>11</v>
      </c>
      <c r="C156" t="s">
        <v>12</v>
      </c>
      <c r="D156" t="s">
        <v>222</v>
      </c>
      <c r="E156" s="6" t="s">
        <v>223</v>
      </c>
      <c r="F156" t="s">
        <v>15</v>
      </c>
      <c r="G156" s="4">
        <v>10000</v>
      </c>
      <c r="H156" s="5">
        <v>43826</v>
      </c>
      <c r="I156" t="s">
        <v>10</v>
      </c>
    </row>
    <row r="157" spans="1:9" x14ac:dyDescent="0.25">
      <c r="A157" t="s">
        <v>9</v>
      </c>
      <c r="B157" t="s">
        <v>11</v>
      </c>
      <c r="C157" t="s">
        <v>12</v>
      </c>
      <c r="D157" t="s">
        <v>378</v>
      </c>
      <c r="E157" s="6" t="s">
        <v>344</v>
      </c>
      <c r="F157" t="s">
        <v>15</v>
      </c>
      <c r="G157" s="4">
        <v>12000</v>
      </c>
      <c r="H157" s="5">
        <v>43564</v>
      </c>
      <c r="I157" t="s">
        <v>10</v>
      </c>
    </row>
    <row r="158" spans="1:9" x14ac:dyDescent="0.25">
      <c r="A158" t="s">
        <v>9</v>
      </c>
      <c r="B158" t="s">
        <v>11</v>
      </c>
      <c r="C158" t="s">
        <v>12</v>
      </c>
      <c r="D158" t="s">
        <v>379</v>
      </c>
      <c r="E158" s="6" t="s">
        <v>345</v>
      </c>
      <c r="F158" t="s">
        <v>15</v>
      </c>
      <c r="G158" s="4">
        <v>12000</v>
      </c>
      <c r="H158" s="5">
        <v>43564</v>
      </c>
      <c r="I158" t="s">
        <v>10</v>
      </c>
    </row>
    <row r="159" spans="1:9" x14ac:dyDescent="0.25">
      <c r="A159" t="s">
        <v>9</v>
      </c>
      <c r="B159" t="s">
        <v>11</v>
      </c>
      <c r="C159" t="s">
        <v>12</v>
      </c>
      <c r="D159" t="s">
        <v>380</v>
      </c>
      <c r="E159" s="6" t="s">
        <v>346</v>
      </c>
      <c r="F159" t="s">
        <v>15</v>
      </c>
      <c r="G159" s="4">
        <v>7500</v>
      </c>
      <c r="H159" s="5">
        <v>43525</v>
      </c>
      <c r="I159" t="s">
        <v>10</v>
      </c>
    </row>
    <row r="160" spans="1:9" x14ac:dyDescent="0.25">
      <c r="A160" t="s">
        <v>9</v>
      </c>
      <c r="B160" t="s">
        <v>11</v>
      </c>
      <c r="C160" t="s">
        <v>12</v>
      </c>
      <c r="D160" t="s">
        <v>224</v>
      </c>
      <c r="E160" s="6" t="s">
        <v>225</v>
      </c>
      <c r="F160" t="s">
        <v>15</v>
      </c>
      <c r="G160" s="4">
        <v>10000</v>
      </c>
      <c r="H160" s="5">
        <v>43826</v>
      </c>
      <c r="I160" t="s">
        <v>10</v>
      </c>
    </row>
    <row r="161" spans="1:9" x14ac:dyDescent="0.25">
      <c r="A161" t="s">
        <v>9</v>
      </c>
      <c r="B161" t="s">
        <v>11</v>
      </c>
      <c r="C161" t="s">
        <v>12</v>
      </c>
      <c r="D161" t="s">
        <v>226</v>
      </c>
      <c r="E161" s="6" t="s">
        <v>227</v>
      </c>
      <c r="F161" t="s">
        <v>15</v>
      </c>
      <c r="G161" s="4">
        <v>10000</v>
      </c>
      <c r="H161" s="5">
        <v>43776</v>
      </c>
      <c r="I161" t="s">
        <v>10</v>
      </c>
    </row>
    <row r="162" spans="1:9" x14ac:dyDescent="0.25">
      <c r="A162" t="s">
        <v>9</v>
      </c>
      <c r="B162" t="s">
        <v>11</v>
      </c>
      <c r="C162" t="s">
        <v>12</v>
      </c>
      <c r="D162" t="s">
        <v>381</v>
      </c>
      <c r="E162" s="6" t="s">
        <v>347</v>
      </c>
      <c r="F162" t="s">
        <v>15</v>
      </c>
      <c r="G162" s="4">
        <v>10000</v>
      </c>
      <c r="H162" s="5">
        <v>43826</v>
      </c>
      <c r="I162" t="s">
        <v>10</v>
      </c>
    </row>
    <row r="163" spans="1:9" x14ac:dyDescent="0.25">
      <c r="A163" t="s">
        <v>9</v>
      </c>
      <c r="B163" t="s">
        <v>11</v>
      </c>
      <c r="C163" t="s">
        <v>12</v>
      </c>
      <c r="D163" t="s">
        <v>228</v>
      </c>
      <c r="E163" s="6" t="s">
        <v>229</v>
      </c>
      <c r="F163" t="s">
        <v>15</v>
      </c>
      <c r="G163" s="4">
        <v>7500</v>
      </c>
      <c r="H163" s="5">
        <v>43776</v>
      </c>
      <c r="I163" t="s">
        <v>10</v>
      </c>
    </row>
    <row r="164" spans="1:9" x14ac:dyDescent="0.25">
      <c r="A164" t="s">
        <v>9</v>
      </c>
      <c r="B164" t="s">
        <v>11</v>
      </c>
      <c r="C164" t="s">
        <v>12</v>
      </c>
      <c r="D164" t="s">
        <v>228</v>
      </c>
      <c r="E164" s="6" t="s">
        <v>229</v>
      </c>
      <c r="F164" t="s">
        <v>15</v>
      </c>
      <c r="G164" s="4">
        <v>10000</v>
      </c>
      <c r="H164" s="5">
        <v>43776</v>
      </c>
      <c r="I164" t="s">
        <v>10</v>
      </c>
    </row>
    <row r="165" spans="1:9" x14ac:dyDescent="0.25">
      <c r="A165" t="s">
        <v>9</v>
      </c>
      <c r="B165" t="s">
        <v>11</v>
      </c>
      <c r="C165" t="s">
        <v>12</v>
      </c>
      <c r="D165" t="s">
        <v>230</v>
      </c>
      <c r="E165" s="6" t="s">
        <v>231</v>
      </c>
      <c r="F165" t="s">
        <v>15</v>
      </c>
      <c r="G165" s="4">
        <v>9000</v>
      </c>
      <c r="H165" s="5">
        <v>43525</v>
      </c>
      <c r="I165" t="s">
        <v>10</v>
      </c>
    </row>
    <row r="166" spans="1:9" x14ac:dyDescent="0.25">
      <c r="A166" t="s">
        <v>9</v>
      </c>
      <c r="B166" t="s">
        <v>11</v>
      </c>
      <c r="C166" t="s">
        <v>12</v>
      </c>
      <c r="D166" t="s">
        <v>230</v>
      </c>
      <c r="E166" s="6" t="s">
        <v>231</v>
      </c>
      <c r="F166" t="s">
        <v>15</v>
      </c>
      <c r="G166" s="4">
        <v>12000</v>
      </c>
      <c r="H166" s="5">
        <v>43619</v>
      </c>
      <c r="I166" t="s">
        <v>10</v>
      </c>
    </row>
    <row r="167" spans="1:9" x14ac:dyDescent="0.25">
      <c r="A167" t="s">
        <v>9</v>
      </c>
      <c r="B167" t="s">
        <v>11</v>
      </c>
      <c r="C167" t="s">
        <v>12</v>
      </c>
      <c r="D167" t="s">
        <v>230</v>
      </c>
      <c r="E167" s="6" t="s">
        <v>231</v>
      </c>
      <c r="F167" t="s">
        <v>15</v>
      </c>
      <c r="G167" s="4">
        <v>12000</v>
      </c>
      <c r="H167" s="5">
        <v>43564</v>
      </c>
      <c r="I167" t="s">
        <v>10</v>
      </c>
    </row>
    <row r="168" spans="1:9" x14ac:dyDescent="0.25">
      <c r="A168" t="s">
        <v>9</v>
      </c>
      <c r="B168" t="s">
        <v>11</v>
      </c>
      <c r="C168" t="s">
        <v>12</v>
      </c>
      <c r="D168" t="s">
        <v>230</v>
      </c>
      <c r="E168" s="6" t="s">
        <v>231</v>
      </c>
      <c r="F168" t="s">
        <v>15</v>
      </c>
      <c r="G168" s="4">
        <v>12000</v>
      </c>
      <c r="H168" s="5">
        <v>43826</v>
      </c>
      <c r="I168" t="s">
        <v>10</v>
      </c>
    </row>
    <row r="169" spans="1:9" x14ac:dyDescent="0.25">
      <c r="A169" t="s">
        <v>9</v>
      </c>
      <c r="B169" t="s">
        <v>11</v>
      </c>
      <c r="C169" t="s">
        <v>12</v>
      </c>
      <c r="D169" t="s">
        <v>232</v>
      </c>
      <c r="E169" s="6" t="s">
        <v>233</v>
      </c>
      <c r="F169" t="s">
        <v>15</v>
      </c>
      <c r="G169" s="4">
        <v>12000</v>
      </c>
      <c r="H169" s="5">
        <v>43619</v>
      </c>
      <c r="I169" t="s">
        <v>10</v>
      </c>
    </row>
    <row r="170" spans="1:9" x14ac:dyDescent="0.25">
      <c r="A170" t="s">
        <v>9</v>
      </c>
      <c r="B170" t="s">
        <v>11</v>
      </c>
      <c r="C170" t="s">
        <v>12</v>
      </c>
      <c r="D170" t="s">
        <v>232</v>
      </c>
      <c r="E170" s="6" t="s">
        <v>233</v>
      </c>
      <c r="F170" t="s">
        <v>15</v>
      </c>
      <c r="G170" s="4">
        <v>12000</v>
      </c>
      <c r="H170" s="5">
        <v>43564</v>
      </c>
      <c r="I170" t="s">
        <v>10</v>
      </c>
    </row>
    <row r="171" spans="1:9" x14ac:dyDescent="0.25">
      <c r="A171" t="s">
        <v>9</v>
      </c>
      <c r="B171" t="s">
        <v>11</v>
      </c>
      <c r="C171" t="s">
        <v>12</v>
      </c>
      <c r="D171" t="s">
        <v>232</v>
      </c>
      <c r="E171" s="6" t="s">
        <v>233</v>
      </c>
      <c r="F171" t="s">
        <v>15</v>
      </c>
      <c r="G171" s="4">
        <v>6000</v>
      </c>
      <c r="H171" s="5">
        <v>43564</v>
      </c>
      <c r="I171" t="s">
        <v>10</v>
      </c>
    </row>
    <row r="172" spans="1:9" x14ac:dyDescent="0.25">
      <c r="A172" t="s">
        <v>9</v>
      </c>
      <c r="B172" t="s">
        <v>11</v>
      </c>
      <c r="C172" t="s">
        <v>12</v>
      </c>
      <c r="D172" t="s">
        <v>232</v>
      </c>
      <c r="E172" s="6" t="s">
        <v>233</v>
      </c>
      <c r="F172" t="s">
        <v>15</v>
      </c>
      <c r="G172" s="4">
        <v>12000</v>
      </c>
      <c r="H172" s="5">
        <v>43619</v>
      </c>
      <c r="I172" t="s">
        <v>10</v>
      </c>
    </row>
    <row r="173" spans="1:9" x14ac:dyDescent="0.25">
      <c r="A173" t="s">
        <v>9</v>
      </c>
      <c r="B173" t="s">
        <v>11</v>
      </c>
      <c r="C173" t="s">
        <v>12</v>
      </c>
      <c r="D173" t="s">
        <v>232</v>
      </c>
      <c r="E173" s="6" t="s">
        <v>233</v>
      </c>
      <c r="F173" t="s">
        <v>15</v>
      </c>
      <c r="G173" s="4">
        <v>12000</v>
      </c>
      <c r="H173" s="5">
        <v>43564</v>
      </c>
      <c r="I173" t="s">
        <v>10</v>
      </c>
    </row>
    <row r="174" spans="1:9" x14ac:dyDescent="0.25">
      <c r="A174" t="s">
        <v>9</v>
      </c>
      <c r="B174" t="s">
        <v>11</v>
      </c>
      <c r="C174" t="s">
        <v>12</v>
      </c>
      <c r="D174" t="s">
        <v>232</v>
      </c>
      <c r="E174" s="6" t="s">
        <v>233</v>
      </c>
      <c r="F174" t="s">
        <v>15</v>
      </c>
      <c r="G174" s="4">
        <v>12000</v>
      </c>
      <c r="H174" s="5">
        <v>43564</v>
      </c>
      <c r="I174" t="s">
        <v>10</v>
      </c>
    </row>
    <row r="175" spans="1:9" x14ac:dyDescent="0.25">
      <c r="A175" t="s">
        <v>9</v>
      </c>
      <c r="B175" t="s">
        <v>11</v>
      </c>
      <c r="C175" t="s">
        <v>12</v>
      </c>
      <c r="D175" t="s">
        <v>232</v>
      </c>
      <c r="E175" s="6" t="s">
        <v>233</v>
      </c>
      <c r="F175" t="s">
        <v>15</v>
      </c>
      <c r="G175" s="4">
        <v>12000</v>
      </c>
      <c r="H175" s="5">
        <v>43776</v>
      </c>
      <c r="I175" t="s">
        <v>10</v>
      </c>
    </row>
    <row r="176" spans="1:9" x14ac:dyDescent="0.25">
      <c r="A176" t="s">
        <v>9</v>
      </c>
      <c r="B176" t="s">
        <v>11</v>
      </c>
      <c r="C176" t="s">
        <v>12</v>
      </c>
      <c r="D176" t="s">
        <v>382</v>
      </c>
      <c r="E176" s="6" t="s">
        <v>348</v>
      </c>
      <c r="F176" t="s">
        <v>15</v>
      </c>
      <c r="G176" s="4">
        <v>9000</v>
      </c>
      <c r="H176" s="5">
        <v>43525</v>
      </c>
      <c r="I176" t="s">
        <v>10</v>
      </c>
    </row>
    <row r="177" spans="1:9" x14ac:dyDescent="0.25">
      <c r="A177" t="s">
        <v>9</v>
      </c>
      <c r="B177" t="s">
        <v>11</v>
      </c>
      <c r="C177" t="s">
        <v>12</v>
      </c>
      <c r="D177" t="s">
        <v>234</v>
      </c>
      <c r="E177" s="6" t="s">
        <v>235</v>
      </c>
      <c r="F177" t="s">
        <v>15</v>
      </c>
      <c r="G177" s="4">
        <v>12000</v>
      </c>
      <c r="H177" s="5">
        <v>43564</v>
      </c>
      <c r="I177" t="s">
        <v>10</v>
      </c>
    </row>
    <row r="178" spans="1:9" x14ac:dyDescent="0.25">
      <c r="A178" t="s">
        <v>9</v>
      </c>
      <c r="B178" t="s">
        <v>11</v>
      </c>
      <c r="C178" t="s">
        <v>12</v>
      </c>
      <c r="D178" t="s">
        <v>383</v>
      </c>
      <c r="E178" s="6" t="s">
        <v>349</v>
      </c>
      <c r="F178" t="s">
        <v>15</v>
      </c>
      <c r="G178" s="4">
        <v>5000</v>
      </c>
      <c r="H178" s="5">
        <v>43826</v>
      </c>
      <c r="I178" t="s">
        <v>10</v>
      </c>
    </row>
    <row r="179" spans="1:9" x14ac:dyDescent="0.25">
      <c r="A179" t="s">
        <v>9</v>
      </c>
      <c r="B179" t="s">
        <v>11</v>
      </c>
      <c r="C179" t="s">
        <v>12</v>
      </c>
      <c r="D179" t="s">
        <v>384</v>
      </c>
      <c r="E179" s="6" t="s">
        <v>350</v>
      </c>
      <c r="F179" t="s">
        <v>15</v>
      </c>
      <c r="G179" s="4">
        <v>5000</v>
      </c>
      <c r="H179" s="5">
        <v>43564</v>
      </c>
      <c r="I179" t="s">
        <v>10</v>
      </c>
    </row>
    <row r="180" spans="1:9" x14ac:dyDescent="0.25">
      <c r="A180" t="s">
        <v>9</v>
      </c>
      <c r="B180" t="s">
        <v>11</v>
      </c>
      <c r="C180" t="s">
        <v>12</v>
      </c>
      <c r="D180" t="s">
        <v>385</v>
      </c>
      <c r="E180" s="6" t="s">
        <v>351</v>
      </c>
      <c r="F180" t="s">
        <v>15</v>
      </c>
      <c r="G180" s="4">
        <v>12000</v>
      </c>
      <c r="H180" s="5">
        <v>43525</v>
      </c>
      <c r="I180" t="s">
        <v>10</v>
      </c>
    </row>
    <row r="181" spans="1:9" x14ac:dyDescent="0.25">
      <c r="A181" t="s">
        <v>9</v>
      </c>
      <c r="B181" t="s">
        <v>11</v>
      </c>
      <c r="C181" t="s">
        <v>12</v>
      </c>
      <c r="D181" t="s">
        <v>236</v>
      </c>
      <c r="E181" s="6" t="s">
        <v>237</v>
      </c>
      <c r="F181" t="s">
        <v>15</v>
      </c>
      <c r="G181" s="4">
        <v>12000</v>
      </c>
      <c r="H181" s="5">
        <v>43826</v>
      </c>
      <c r="I181" t="s">
        <v>10</v>
      </c>
    </row>
    <row r="182" spans="1:9" x14ac:dyDescent="0.25">
      <c r="A182" t="s">
        <v>9</v>
      </c>
      <c r="B182" t="s">
        <v>11</v>
      </c>
      <c r="C182" t="s">
        <v>12</v>
      </c>
      <c r="D182" t="s">
        <v>386</v>
      </c>
      <c r="E182" s="6" t="s">
        <v>352</v>
      </c>
      <c r="F182" t="s">
        <v>15</v>
      </c>
      <c r="G182" s="4">
        <v>10000</v>
      </c>
      <c r="H182" s="5">
        <v>43564</v>
      </c>
      <c r="I182" t="s">
        <v>10</v>
      </c>
    </row>
    <row r="183" spans="1:9" x14ac:dyDescent="0.25">
      <c r="A183" t="s">
        <v>9</v>
      </c>
      <c r="B183" t="s">
        <v>11</v>
      </c>
      <c r="C183" t="s">
        <v>12</v>
      </c>
      <c r="D183" t="s">
        <v>238</v>
      </c>
      <c r="E183" s="6" t="s">
        <v>239</v>
      </c>
      <c r="F183" t="s">
        <v>15</v>
      </c>
      <c r="G183" s="4">
        <v>12000</v>
      </c>
      <c r="H183" s="5">
        <v>43826</v>
      </c>
      <c r="I183" t="s">
        <v>10</v>
      </c>
    </row>
    <row r="184" spans="1:9" x14ac:dyDescent="0.25">
      <c r="A184" t="s">
        <v>9</v>
      </c>
      <c r="B184" t="s">
        <v>11</v>
      </c>
      <c r="C184" t="s">
        <v>12</v>
      </c>
      <c r="D184" t="s">
        <v>240</v>
      </c>
      <c r="E184" s="6" t="s">
        <v>241</v>
      </c>
      <c r="F184" t="s">
        <v>15</v>
      </c>
      <c r="G184" s="4">
        <v>10000</v>
      </c>
      <c r="H184" s="5">
        <v>43525</v>
      </c>
      <c r="I184" t="s">
        <v>10</v>
      </c>
    </row>
    <row r="185" spans="1:9" x14ac:dyDescent="0.25">
      <c r="A185" t="s">
        <v>9</v>
      </c>
      <c r="B185" t="s">
        <v>11</v>
      </c>
      <c r="C185" t="s">
        <v>12</v>
      </c>
      <c r="D185" t="s">
        <v>387</v>
      </c>
      <c r="E185" s="6" t="s">
        <v>353</v>
      </c>
      <c r="F185" t="s">
        <v>15</v>
      </c>
      <c r="G185" s="4">
        <v>5000</v>
      </c>
      <c r="H185" s="5">
        <v>43564</v>
      </c>
      <c r="I185" t="s">
        <v>10</v>
      </c>
    </row>
    <row r="186" spans="1:9" x14ac:dyDescent="0.25">
      <c r="A186" t="s">
        <v>9</v>
      </c>
      <c r="B186" t="s">
        <v>11</v>
      </c>
      <c r="C186" t="s">
        <v>12</v>
      </c>
      <c r="D186" t="s">
        <v>242</v>
      </c>
      <c r="E186" s="6" t="s">
        <v>243</v>
      </c>
      <c r="F186" t="s">
        <v>15</v>
      </c>
      <c r="G186" s="4">
        <v>7500</v>
      </c>
      <c r="H186" s="5">
        <v>43564</v>
      </c>
      <c r="I186" t="s">
        <v>10</v>
      </c>
    </row>
    <row r="187" spans="1:9" x14ac:dyDescent="0.25">
      <c r="A187" t="s">
        <v>9</v>
      </c>
      <c r="B187" t="s">
        <v>11</v>
      </c>
      <c r="C187" t="s">
        <v>12</v>
      </c>
      <c r="D187" t="s">
        <v>244</v>
      </c>
      <c r="E187" s="6" t="s">
        <v>245</v>
      </c>
      <c r="F187" t="s">
        <v>15</v>
      </c>
      <c r="G187" s="4">
        <v>10000</v>
      </c>
      <c r="H187" s="5">
        <v>43826</v>
      </c>
      <c r="I187" t="s">
        <v>10</v>
      </c>
    </row>
    <row r="188" spans="1:9" x14ac:dyDescent="0.25">
      <c r="A188" t="s">
        <v>9</v>
      </c>
      <c r="B188" t="s">
        <v>11</v>
      </c>
      <c r="C188" t="s">
        <v>12</v>
      </c>
      <c r="D188" t="s">
        <v>246</v>
      </c>
      <c r="E188" s="6" t="s">
        <v>247</v>
      </c>
      <c r="F188" t="s">
        <v>15</v>
      </c>
      <c r="G188" s="4">
        <v>12000</v>
      </c>
      <c r="H188" s="5">
        <v>43826</v>
      </c>
      <c r="I188" t="s">
        <v>10</v>
      </c>
    </row>
    <row r="189" spans="1:9" x14ac:dyDescent="0.25">
      <c r="A189" t="s">
        <v>9</v>
      </c>
      <c r="B189" t="s">
        <v>11</v>
      </c>
      <c r="C189" t="s">
        <v>12</v>
      </c>
      <c r="D189" t="s">
        <v>248</v>
      </c>
      <c r="E189" s="6" t="s">
        <v>249</v>
      </c>
      <c r="F189" t="s">
        <v>15</v>
      </c>
      <c r="G189" s="4">
        <v>10000</v>
      </c>
      <c r="H189" s="5">
        <v>43619</v>
      </c>
      <c r="I189" t="s">
        <v>10</v>
      </c>
    </row>
    <row r="190" spans="1:9" x14ac:dyDescent="0.25">
      <c r="A190" t="s">
        <v>9</v>
      </c>
      <c r="B190" t="s">
        <v>11</v>
      </c>
      <c r="C190" t="s">
        <v>12</v>
      </c>
      <c r="D190" t="s">
        <v>250</v>
      </c>
      <c r="E190" s="6" t="s">
        <v>251</v>
      </c>
      <c r="F190" t="s">
        <v>15</v>
      </c>
      <c r="G190" s="4">
        <v>10000</v>
      </c>
      <c r="H190" s="5">
        <v>43525</v>
      </c>
      <c r="I190" t="s">
        <v>10</v>
      </c>
    </row>
    <row r="191" spans="1:9" x14ac:dyDescent="0.25">
      <c r="A191" t="s">
        <v>9</v>
      </c>
      <c r="B191" t="s">
        <v>11</v>
      </c>
      <c r="C191" t="s">
        <v>12</v>
      </c>
      <c r="D191" t="s">
        <v>252</v>
      </c>
      <c r="E191" s="6" t="s">
        <v>253</v>
      </c>
      <c r="F191" t="s">
        <v>15</v>
      </c>
      <c r="G191" s="4">
        <v>10000</v>
      </c>
      <c r="H191" s="5">
        <v>43776</v>
      </c>
      <c r="I191" t="s">
        <v>10</v>
      </c>
    </row>
    <row r="192" spans="1:9" x14ac:dyDescent="0.25">
      <c r="A192" t="s">
        <v>9</v>
      </c>
      <c r="B192" t="s">
        <v>11</v>
      </c>
      <c r="C192" t="s">
        <v>12</v>
      </c>
      <c r="D192" t="s">
        <v>254</v>
      </c>
      <c r="E192" s="6" t="s">
        <v>255</v>
      </c>
      <c r="F192" t="s">
        <v>15</v>
      </c>
      <c r="G192" s="4">
        <v>6000</v>
      </c>
      <c r="H192" s="5">
        <v>43525</v>
      </c>
      <c r="I192" t="s">
        <v>10</v>
      </c>
    </row>
    <row r="193" spans="1:9" x14ac:dyDescent="0.25">
      <c r="A193" t="s">
        <v>9</v>
      </c>
      <c r="B193" t="s">
        <v>11</v>
      </c>
      <c r="C193" t="s">
        <v>12</v>
      </c>
      <c r="D193" t="s">
        <v>254</v>
      </c>
      <c r="E193" s="6" t="s">
        <v>255</v>
      </c>
      <c r="F193" t="s">
        <v>15</v>
      </c>
      <c r="G193" s="4">
        <v>12000</v>
      </c>
      <c r="H193" s="5">
        <v>43525</v>
      </c>
      <c r="I193" t="s">
        <v>10</v>
      </c>
    </row>
    <row r="194" spans="1:9" x14ac:dyDescent="0.25">
      <c r="A194" t="s">
        <v>9</v>
      </c>
      <c r="B194" t="s">
        <v>11</v>
      </c>
      <c r="C194" t="s">
        <v>12</v>
      </c>
      <c r="D194" t="s">
        <v>256</v>
      </c>
      <c r="E194" s="6" t="s">
        <v>257</v>
      </c>
      <c r="F194" t="s">
        <v>15</v>
      </c>
      <c r="G194" s="4">
        <v>10000</v>
      </c>
      <c r="H194" s="5">
        <v>43525</v>
      </c>
      <c r="I194" t="s">
        <v>10</v>
      </c>
    </row>
    <row r="195" spans="1:9" x14ac:dyDescent="0.25">
      <c r="A195" t="s">
        <v>9</v>
      </c>
      <c r="B195" t="s">
        <v>11</v>
      </c>
      <c r="C195" t="s">
        <v>12</v>
      </c>
      <c r="D195" t="s">
        <v>258</v>
      </c>
      <c r="E195" s="6" t="s">
        <v>259</v>
      </c>
      <c r="F195" t="s">
        <v>15</v>
      </c>
      <c r="G195" s="4">
        <v>12000</v>
      </c>
      <c r="H195" s="5">
        <v>43525</v>
      </c>
      <c r="I195" t="s">
        <v>10</v>
      </c>
    </row>
    <row r="196" spans="1:9" x14ac:dyDescent="0.25">
      <c r="A196" t="s">
        <v>9</v>
      </c>
      <c r="B196" t="s">
        <v>11</v>
      </c>
      <c r="C196" t="s">
        <v>12</v>
      </c>
      <c r="D196" t="s">
        <v>260</v>
      </c>
      <c r="E196" s="6" t="s">
        <v>261</v>
      </c>
      <c r="F196" t="s">
        <v>15</v>
      </c>
      <c r="G196" s="4">
        <v>7500</v>
      </c>
      <c r="H196" s="5">
        <v>43564</v>
      </c>
      <c r="I196" t="s">
        <v>10</v>
      </c>
    </row>
    <row r="197" spans="1:9" x14ac:dyDescent="0.25">
      <c r="A197" t="s">
        <v>9</v>
      </c>
      <c r="B197" t="s">
        <v>11</v>
      </c>
      <c r="C197" t="s">
        <v>12</v>
      </c>
      <c r="D197" t="s">
        <v>262</v>
      </c>
      <c r="E197" s="6" t="s">
        <v>263</v>
      </c>
      <c r="F197" t="s">
        <v>15</v>
      </c>
      <c r="G197" s="4">
        <v>10000</v>
      </c>
      <c r="H197" s="5">
        <v>43776</v>
      </c>
      <c r="I197" t="s">
        <v>10</v>
      </c>
    </row>
    <row r="198" spans="1:9" x14ac:dyDescent="0.25">
      <c r="A198" t="s">
        <v>9</v>
      </c>
      <c r="B198" t="s">
        <v>11</v>
      </c>
      <c r="C198" t="s">
        <v>12</v>
      </c>
      <c r="D198" t="s">
        <v>388</v>
      </c>
      <c r="E198" s="6" t="s">
        <v>354</v>
      </c>
      <c r="F198" t="s">
        <v>15</v>
      </c>
      <c r="G198" s="4">
        <v>10000</v>
      </c>
      <c r="H198" s="5">
        <v>43564</v>
      </c>
      <c r="I198" t="s">
        <v>10</v>
      </c>
    </row>
    <row r="199" spans="1:9" x14ac:dyDescent="0.25">
      <c r="A199" t="s">
        <v>9</v>
      </c>
      <c r="B199" t="s">
        <v>11</v>
      </c>
      <c r="C199" t="s">
        <v>12</v>
      </c>
      <c r="D199" t="s">
        <v>264</v>
      </c>
      <c r="E199" s="6" t="s">
        <v>265</v>
      </c>
      <c r="F199" t="s">
        <v>15</v>
      </c>
      <c r="G199" s="4">
        <v>9000</v>
      </c>
      <c r="H199" s="5">
        <v>43826</v>
      </c>
      <c r="I199" t="s">
        <v>10</v>
      </c>
    </row>
    <row r="200" spans="1:9" x14ac:dyDescent="0.25">
      <c r="A200" t="s">
        <v>9</v>
      </c>
      <c r="B200" t="s">
        <v>11</v>
      </c>
      <c r="C200" t="s">
        <v>12</v>
      </c>
      <c r="D200" t="s">
        <v>266</v>
      </c>
      <c r="E200" s="6" t="s">
        <v>267</v>
      </c>
      <c r="F200" t="s">
        <v>15</v>
      </c>
      <c r="G200" s="4">
        <v>12000</v>
      </c>
      <c r="H200" s="5">
        <v>43826</v>
      </c>
      <c r="I200" t="s">
        <v>10</v>
      </c>
    </row>
    <row r="201" spans="1:9" x14ac:dyDescent="0.25">
      <c r="A201" t="s">
        <v>9</v>
      </c>
      <c r="B201" t="s">
        <v>11</v>
      </c>
      <c r="C201" t="s">
        <v>12</v>
      </c>
      <c r="D201" t="s">
        <v>268</v>
      </c>
      <c r="E201" s="6" t="s">
        <v>269</v>
      </c>
      <c r="F201" t="s">
        <v>15</v>
      </c>
      <c r="G201" s="4">
        <v>12000</v>
      </c>
      <c r="H201" s="5">
        <v>43525</v>
      </c>
      <c r="I201" t="s">
        <v>10</v>
      </c>
    </row>
    <row r="202" spans="1:9" x14ac:dyDescent="0.25">
      <c r="A202" t="s">
        <v>9</v>
      </c>
      <c r="B202" t="s">
        <v>11</v>
      </c>
      <c r="C202" t="s">
        <v>12</v>
      </c>
      <c r="D202" t="s">
        <v>270</v>
      </c>
      <c r="E202" s="6" t="s">
        <v>271</v>
      </c>
      <c r="F202" t="s">
        <v>15</v>
      </c>
      <c r="G202" s="4">
        <v>12000</v>
      </c>
      <c r="H202" s="5">
        <v>43564</v>
      </c>
      <c r="I202" t="s">
        <v>10</v>
      </c>
    </row>
    <row r="203" spans="1:9" x14ac:dyDescent="0.25">
      <c r="A203" t="s">
        <v>9</v>
      </c>
      <c r="B203" t="s">
        <v>11</v>
      </c>
      <c r="C203" t="s">
        <v>12</v>
      </c>
      <c r="D203" t="s">
        <v>270</v>
      </c>
      <c r="E203" s="6" t="s">
        <v>271</v>
      </c>
      <c r="F203" t="s">
        <v>15</v>
      </c>
      <c r="G203" s="4">
        <v>12000</v>
      </c>
      <c r="H203" s="5">
        <v>43564</v>
      </c>
      <c r="I203" t="s">
        <v>10</v>
      </c>
    </row>
    <row r="204" spans="1:9" x14ac:dyDescent="0.25">
      <c r="A204" t="s">
        <v>9</v>
      </c>
      <c r="B204" t="s">
        <v>11</v>
      </c>
      <c r="C204" t="s">
        <v>12</v>
      </c>
      <c r="D204" t="s">
        <v>270</v>
      </c>
      <c r="E204" s="6" t="s">
        <v>271</v>
      </c>
      <c r="F204" t="s">
        <v>15</v>
      </c>
      <c r="G204" s="4">
        <v>12000</v>
      </c>
      <c r="H204" s="5">
        <v>43564</v>
      </c>
      <c r="I204" t="s">
        <v>10</v>
      </c>
    </row>
    <row r="205" spans="1:9" x14ac:dyDescent="0.25">
      <c r="A205" t="s">
        <v>9</v>
      </c>
      <c r="B205" t="s">
        <v>11</v>
      </c>
      <c r="C205" t="s">
        <v>12</v>
      </c>
      <c r="D205" t="s">
        <v>270</v>
      </c>
      <c r="E205" s="6" t="s">
        <v>271</v>
      </c>
      <c r="F205" t="s">
        <v>15</v>
      </c>
      <c r="G205" s="4">
        <v>12000</v>
      </c>
      <c r="H205" s="5">
        <v>43564</v>
      </c>
      <c r="I205" t="s">
        <v>10</v>
      </c>
    </row>
    <row r="206" spans="1:9" x14ac:dyDescent="0.25">
      <c r="A206" t="s">
        <v>9</v>
      </c>
      <c r="B206" t="s">
        <v>11</v>
      </c>
      <c r="C206" t="s">
        <v>12</v>
      </c>
      <c r="D206" t="s">
        <v>389</v>
      </c>
      <c r="E206" s="6" t="s">
        <v>355</v>
      </c>
      <c r="F206" t="s">
        <v>15</v>
      </c>
      <c r="G206" s="4">
        <v>12000</v>
      </c>
      <c r="H206" s="5">
        <v>43564</v>
      </c>
      <c r="I206" t="s">
        <v>10</v>
      </c>
    </row>
    <row r="207" spans="1:9" x14ac:dyDescent="0.25">
      <c r="A207" t="s">
        <v>9</v>
      </c>
      <c r="B207" t="s">
        <v>11</v>
      </c>
      <c r="C207" t="s">
        <v>12</v>
      </c>
      <c r="D207" t="s">
        <v>390</v>
      </c>
      <c r="E207" s="6" t="s">
        <v>356</v>
      </c>
      <c r="F207" t="s">
        <v>15</v>
      </c>
      <c r="G207" s="4">
        <v>7500</v>
      </c>
      <c r="H207" s="5">
        <v>43619</v>
      </c>
      <c r="I207" t="s">
        <v>10</v>
      </c>
    </row>
    <row r="208" spans="1:9" x14ac:dyDescent="0.25">
      <c r="A208" t="s">
        <v>9</v>
      </c>
      <c r="B208" t="s">
        <v>11</v>
      </c>
      <c r="C208" t="s">
        <v>12</v>
      </c>
      <c r="D208" t="s">
        <v>272</v>
      </c>
      <c r="E208" s="6" t="s">
        <v>273</v>
      </c>
      <c r="F208" t="s">
        <v>15</v>
      </c>
      <c r="G208" s="4">
        <v>10000</v>
      </c>
      <c r="H208" s="5">
        <v>43564</v>
      </c>
      <c r="I208" t="s">
        <v>10</v>
      </c>
    </row>
    <row r="209" spans="1:9" x14ac:dyDescent="0.25">
      <c r="A209" t="s">
        <v>9</v>
      </c>
      <c r="B209" t="s">
        <v>11</v>
      </c>
      <c r="C209" t="s">
        <v>12</v>
      </c>
      <c r="D209" t="s">
        <v>274</v>
      </c>
      <c r="E209" s="6" t="s">
        <v>275</v>
      </c>
      <c r="F209" t="s">
        <v>15</v>
      </c>
      <c r="G209" s="4">
        <v>12000</v>
      </c>
      <c r="H209" s="5">
        <v>43826</v>
      </c>
      <c r="I209" t="s">
        <v>10</v>
      </c>
    </row>
    <row r="210" spans="1:9" x14ac:dyDescent="0.25">
      <c r="A210" t="s">
        <v>9</v>
      </c>
      <c r="B210" t="s">
        <v>11</v>
      </c>
      <c r="C210" t="s">
        <v>12</v>
      </c>
      <c r="D210" t="s">
        <v>274</v>
      </c>
      <c r="E210" s="6" t="s">
        <v>275</v>
      </c>
      <c r="F210" t="s">
        <v>15</v>
      </c>
      <c r="G210" s="4">
        <v>10000</v>
      </c>
      <c r="H210" s="5">
        <v>43619</v>
      </c>
      <c r="I210" t="s">
        <v>10</v>
      </c>
    </row>
    <row r="211" spans="1:9" x14ac:dyDescent="0.25">
      <c r="A211" t="s">
        <v>9</v>
      </c>
      <c r="B211" t="s">
        <v>11</v>
      </c>
      <c r="C211" t="s">
        <v>12</v>
      </c>
      <c r="D211" t="s">
        <v>276</v>
      </c>
      <c r="E211" s="6" t="s">
        <v>277</v>
      </c>
      <c r="F211" t="s">
        <v>15</v>
      </c>
      <c r="G211" s="4">
        <v>7500</v>
      </c>
      <c r="H211" s="5">
        <v>43826</v>
      </c>
      <c r="I211" t="s">
        <v>10</v>
      </c>
    </row>
    <row r="212" spans="1:9" x14ac:dyDescent="0.25">
      <c r="A212" t="s">
        <v>9</v>
      </c>
      <c r="B212" t="s">
        <v>11</v>
      </c>
      <c r="C212" t="s">
        <v>12</v>
      </c>
      <c r="D212" t="s">
        <v>278</v>
      </c>
      <c r="E212" s="6" t="s">
        <v>279</v>
      </c>
      <c r="F212" t="s">
        <v>15</v>
      </c>
      <c r="G212" s="4">
        <v>12000</v>
      </c>
      <c r="H212" s="5">
        <v>43619</v>
      </c>
      <c r="I212" t="s">
        <v>10</v>
      </c>
    </row>
    <row r="213" spans="1:9" x14ac:dyDescent="0.25">
      <c r="A213" t="s">
        <v>9</v>
      </c>
      <c r="B213" t="s">
        <v>11</v>
      </c>
      <c r="C213" t="s">
        <v>12</v>
      </c>
      <c r="D213" t="s">
        <v>280</v>
      </c>
      <c r="E213" s="6" t="s">
        <v>281</v>
      </c>
      <c r="F213" t="s">
        <v>15</v>
      </c>
      <c r="G213" s="4">
        <v>12000</v>
      </c>
      <c r="H213" s="5">
        <v>43525</v>
      </c>
      <c r="I213" t="s">
        <v>10</v>
      </c>
    </row>
    <row r="214" spans="1:9" x14ac:dyDescent="0.25">
      <c r="A214" t="s">
        <v>9</v>
      </c>
      <c r="B214" t="s">
        <v>11</v>
      </c>
      <c r="C214" t="s">
        <v>12</v>
      </c>
      <c r="D214" t="s">
        <v>280</v>
      </c>
      <c r="E214" s="6" t="s">
        <v>281</v>
      </c>
      <c r="F214" t="s">
        <v>15</v>
      </c>
      <c r="G214" s="4">
        <v>12000</v>
      </c>
      <c r="H214" s="5">
        <v>43776</v>
      </c>
      <c r="I214" t="s">
        <v>10</v>
      </c>
    </row>
    <row r="215" spans="1:9" x14ac:dyDescent="0.25">
      <c r="A215" t="s">
        <v>9</v>
      </c>
      <c r="B215" t="s">
        <v>11</v>
      </c>
      <c r="C215" t="s">
        <v>12</v>
      </c>
      <c r="D215" t="s">
        <v>282</v>
      </c>
      <c r="E215" s="6" t="s">
        <v>283</v>
      </c>
      <c r="F215" t="s">
        <v>15</v>
      </c>
      <c r="G215" s="4">
        <v>9000</v>
      </c>
      <c r="H215" s="5">
        <v>43525</v>
      </c>
      <c r="I215" t="s">
        <v>10</v>
      </c>
    </row>
    <row r="216" spans="1:9" x14ac:dyDescent="0.25">
      <c r="A216" t="s">
        <v>9</v>
      </c>
      <c r="B216" t="s">
        <v>11</v>
      </c>
      <c r="C216" t="s">
        <v>12</v>
      </c>
      <c r="D216" t="s">
        <v>282</v>
      </c>
      <c r="E216" s="6" t="s">
        <v>283</v>
      </c>
      <c r="F216" t="s">
        <v>15</v>
      </c>
      <c r="G216" s="4">
        <v>9000</v>
      </c>
      <c r="H216" s="5">
        <v>43525</v>
      </c>
      <c r="I216" t="s">
        <v>10</v>
      </c>
    </row>
    <row r="217" spans="1:9" x14ac:dyDescent="0.25">
      <c r="A217" t="s">
        <v>9</v>
      </c>
      <c r="B217" t="s">
        <v>11</v>
      </c>
      <c r="C217" t="s">
        <v>12</v>
      </c>
      <c r="D217" t="s">
        <v>282</v>
      </c>
      <c r="E217" s="6" t="s">
        <v>283</v>
      </c>
      <c r="F217" t="s">
        <v>15</v>
      </c>
      <c r="G217" s="4">
        <v>9000</v>
      </c>
      <c r="H217" s="5">
        <v>43525</v>
      </c>
      <c r="I217" t="s">
        <v>10</v>
      </c>
    </row>
    <row r="218" spans="1:9" x14ac:dyDescent="0.25">
      <c r="A218" t="s">
        <v>9</v>
      </c>
      <c r="B218" t="s">
        <v>11</v>
      </c>
      <c r="C218" t="s">
        <v>12</v>
      </c>
      <c r="D218" t="s">
        <v>284</v>
      </c>
      <c r="E218" s="6" t="s">
        <v>285</v>
      </c>
      <c r="F218" t="s">
        <v>15</v>
      </c>
      <c r="G218" s="4">
        <v>10000</v>
      </c>
      <c r="H218" s="5">
        <v>43776</v>
      </c>
      <c r="I218" t="s">
        <v>10</v>
      </c>
    </row>
    <row r="219" spans="1:9" x14ac:dyDescent="0.25">
      <c r="A219" t="s">
        <v>9</v>
      </c>
      <c r="B219" t="s">
        <v>11</v>
      </c>
      <c r="C219" t="s">
        <v>12</v>
      </c>
      <c r="D219" t="s">
        <v>284</v>
      </c>
      <c r="E219" s="6" t="s">
        <v>285</v>
      </c>
      <c r="F219" t="s">
        <v>15</v>
      </c>
      <c r="G219" s="4">
        <v>6000</v>
      </c>
      <c r="H219" s="5">
        <v>43776</v>
      </c>
      <c r="I219" t="s">
        <v>10</v>
      </c>
    </row>
    <row r="220" spans="1:9" x14ac:dyDescent="0.25">
      <c r="A220" t="s">
        <v>9</v>
      </c>
      <c r="B220" t="s">
        <v>11</v>
      </c>
      <c r="C220" t="s">
        <v>12</v>
      </c>
      <c r="D220" t="s">
        <v>284</v>
      </c>
      <c r="E220" s="6" t="s">
        <v>285</v>
      </c>
      <c r="F220" t="s">
        <v>15</v>
      </c>
      <c r="G220" s="4">
        <v>6000</v>
      </c>
      <c r="H220" s="5">
        <v>43776</v>
      </c>
      <c r="I220" t="s">
        <v>10</v>
      </c>
    </row>
    <row r="221" spans="1:9" x14ac:dyDescent="0.25">
      <c r="A221" t="s">
        <v>9</v>
      </c>
      <c r="B221" t="s">
        <v>11</v>
      </c>
      <c r="C221" t="s">
        <v>12</v>
      </c>
      <c r="D221" t="s">
        <v>391</v>
      </c>
      <c r="E221" s="6" t="s">
        <v>357</v>
      </c>
      <c r="F221" t="s">
        <v>15</v>
      </c>
      <c r="G221" s="4">
        <v>7500</v>
      </c>
      <c r="H221" s="5">
        <v>43619</v>
      </c>
      <c r="I221" t="s">
        <v>10</v>
      </c>
    </row>
    <row r="222" spans="1:9" x14ac:dyDescent="0.25">
      <c r="A222" t="s">
        <v>9</v>
      </c>
      <c r="B222" t="s">
        <v>11</v>
      </c>
      <c r="C222" t="s">
        <v>12</v>
      </c>
      <c r="D222" t="s">
        <v>286</v>
      </c>
      <c r="E222" s="6" t="s">
        <v>287</v>
      </c>
      <c r="F222" t="s">
        <v>15</v>
      </c>
      <c r="G222" s="4">
        <v>10000</v>
      </c>
      <c r="H222" s="5">
        <v>43564</v>
      </c>
      <c r="I222" t="s">
        <v>10</v>
      </c>
    </row>
    <row r="223" spans="1:9" x14ac:dyDescent="0.25">
      <c r="A223" t="s">
        <v>9</v>
      </c>
      <c r="B223" t="s">
        <v>11</v>
      </c>
      <c r="C223" t="s">
        <v>12</v>
      </c>
      <c r="D223" t="s">
        <v>288</v>
      </c>
      <c r="E223" s="6" t="s">
        <v>289</v>
      </c>
      <c r="F223" t="s">
        <v>15</v>
      </c>
      <c r="G223" s="4">
        <v>10000</v>
      </c>
      <c r="H223" s="5">
        <v>43776</v>
      </c>
      <c r="I223" t="s">
        <v>10</v>
      </c>
    </row>
    <row r="224" spans="1:9" x14ac:dyDescent="0.25">
      <c r="A224" t="s">
        <v>9</v>
      </c>
      <c r="B224" t="s">
        <v>11</v>
      </c>
      <c r="C224" t="s">
        <v>12</v>
      </c>
      <c r="D224" t="s">
        <v>290</v>
      </c>
      <c r="E224" s="6" t="s">
        <v>291</v>
      </c>
      <c r="F224" t="s">
        <v>15</v>
      </c>
      <c r="G224" s="4">
        <v>10000</v>
      </c>
      <c r="H224" s="5">
        <v>43826</v>
      </c>
      <c r="I224" t="s">
        <v>10</v>
      </c>
    </row>
    <row r="225" spans="1:9" x14ac:dyDescent="0.25">
      <c r="A225" t="s">
        <v>9</v>
      </c>
      <c r="B225" t="s">
        <v>11</v>
      </c>
      <c r="C225" t="s">
        <v>12</v>
      </c>
      <c r="D225" t="s">
        <v>292</v>
      </c>
      <c r="E225" s="6" t="s">
        <v>293</v>
      </c>
      <c r="F225" t="s">
        <v>15</v>
      </c>
      <c r="G225" s="4">
        <v>12000</v>
      </c>
      <c r="H225" s="5">
        <v>43564</v>
      </c>
      <c r="I225" t="s">
        <v>10</v>
      </c>
    </row>
    <row r="226" spans="1:9" x14ac:dyDescent="0.25">
      <c r="A226" t="s">
        <v>9</v>
      </c>
      <c r="B226" t="s">
        <v>11</v>
      </c>
      <c r="C226" t="s">
        <v>12</v>
      </c>
      <c r="D226" t="s">
        <v>294</v>
      </c>
      <c r="E226" s="6" t="s">
        <v>295</v>
      </c>
      <c r="F226" t="s">
        <v>15</v>
      </c>
      <c r="G226" s="4">
        <v>10000</v>
      </c>
      <c r="H226" s="5">
        <v>43826</v>
      </c>
      <c r="I226" t="s">
        <v>10</v>
      </c>
    </row>
    <row r="227" spans="1:9" x14ac:dyDescent="0.25">
      <c r="A227" t="s">
        <v>9</v>
      </c>
      <c r="B227" t="s">
        <v>11</v>
      </c>
      <c r="C227" t="s">
        <v>12</v>
      </c>
      <c r="D227" t="s">
        <v>392</v>
      </c>
      <c r="E227" s="6" t="s">
        <v>358</v>
      </c>
      <c r="F227" t="s">
        <v>15</v>
      </c>
      <c r="G227" s="4">
        <v>10000</v>
      </c>
      <c r="H227" s="5">
        <v>43525</v>
      </c>
      <c r="I227" t="s">
        <v>10</v>
      </c>
    </row>
    <row r="228" spans="1:9" x14ac:dyDescent="0.25">
      <c r="A228" t="s">
        <v>9</v>
      </c>
      <c r="B228" t="s">
        <v>11</v>
      </c>
      <c r="C228" t="s">
        <v>12</v>
      </c>
      <c r="D228" t="s">
        <v>296</v>
      </c>
      <c r="E228" s="6" t="s">
        <v>297</v>
      </c>
      <c r="F228" t="s">
        <v>15</v>
      </c>
      <c r="G228" s="4">
        <v>6000</v>
      </c>
      <c r="H228" s="5">
        <v>43619</v>
      </c>
      <c r="I228" t="s">
        <v>10</v>
      </c>
    </row>
    <row r="229" spans="1:9" x14ac:dyDescent="0.25">
      <c r="A229" t="s">
        <v>9</v>
      </c>
      <c r="B229" t="s">
        <v>11</v>
      </c>
      <c r="C229" t="s">
        <v>12</v>
      </c>
      <c r="D229" t="s">
        <v>298</v>
      </c>
      <c r="E229" s="6" t="s">
        <v>299</v>
      </c>
      <c r="F229" t="s">
        <v>15</v>
      </c>
      <c r="G229" s="4">
        <v>9000</v>
      </c>
      <c r="H229" s="5">
        <v>43525</v>
      </c>
      <c r="I229" t="s">
        <v>10</v>
      </c>
    </row>
    <row r="230" spans="1:9" x14ac:dyDescent="0.25">
      <c r="A230" t="s">
        <v>9</v>
      </c>
      <c r="B230" t="s">
        <v>11</v>
      </c>
      <c r="C230" t="s">
        <v>12</v>
      </c>
      <c r="D230" t="s">
        <v>298</v>
      </c>
      <c r="E230" s="6" t="s">
        <v>299</v>
      </c>
      <c r="F230" t="s">
        <v>15</v>
      </c>
      <c r="G230" s="4">
        <v>10000</v>
      </c>
      <c r="H230" s="5">
        <v>43525</v>
      </c>
      <c r="I230" t="s">
        <v>10</v>
      </c>
    </row>
    <row r="231" spans="1:9" x14ac:dyDescent="0.25">
      <c r="A231" t="s">
        <v>9</v>
      </c>
      <c r="B231" t="s">
        <v>11</v>
      </c>
      <c r="C231" t="s">
        <v>12</v>
      </c>
      <c r="D231" t="s">
        <v>298</v>
      </c>
      <c r="E231" s="6" t="s">
        <v>299</v>
      </c>
      <c r="F231" t="s">
        <v>15</v>
      </c>
      <c r="G231" s="4">
        <v>7500</v>
      </c>
      <c r="H231" s="5">
        <v>43525</v>
      </c>
      <c r="I231" t="s">
        <v>10</v>
      </c>
    </row>
    <row r="232" spans="1:9" x14ac:dyDescent="0.25">
      <c r="A232" t="s">
        <v>9</v>
      </c>
      <c r="B232" t="s">
        <v>11</v>
      </c>
      <c r="C232" t="s">
        <v>12</v>
      </c>
      <c r="D232" t="s">
        <v>298</v>
      </c>
      <c r="E232" s="6" t="s">
        <v>299</v>
      </c>
      <c r="F232" t="s">
        <v>15</v>
      </c>
      <c r="G232" s="4">
        <v>7500</v>
      </c>
      <c r="H232" s="5">
        <v>43826</v>
      </c>
      <c r="I232" t="s">
        <v>10</v>
      </c>
    </row>
    <row r="233" spans="1:9" x14ac:dyDescent="0.25">
      <c r="A233" t="s">
        <v>9</v>
      </c>
      <c r="B233" t="s">
        <v>11</v>
      </c>
      <c r="C233" t="s">
        <v>12</v>
      </c>
      <c r="D233" t="s">
        <v>300</v>
      </c>
      <c r="E233" s="6" t="s">
        <v>301</v>
      </c>
      <c r="F233" t="s">
        <v>15</v>
      </c>
      <c r="G233" s="4">
        <v>12000</v>
      </c>
      <c r="H233" s="5">
        <v>43776</v>
      </c>
      <c r="I233" t="s">
        <v>10</v>
      </c>
    </row>
    <row r="234" spans="1:9" x14ac:dyDescent="0.25">
      <c r="A234" t="s">
        <v>9</v>
      </c>
      <c r="B234" t="s">
        <v>11</v>
      </c>
      <c r="C234" t="s">
        <v>12</v>
      </c>
      <c r="D234" t="s">
        <v>300</v>
      </c>
      <c r="E234" s="6" t="s">
        <v>301</v>
      </c>
      <c r="F234" t="s">
        <v>15</v>
      </c>
      <c r="G234" s="4">
        <v>12000</v>
      </c>
      <c r="H234" s="5">
        <v>43826</v>
      </c>
      <c r="I234" t="s">
        <v>10</v>
      </c>
    </row>
    <row r="235" spans="1:9" x14ac:dyDescent="0.25">
      <c r="A235" t="s">
        <v>9</v>
      </c>
      <c r="B235" t="s">
        <v>11</v>
      </c>
      <c r="C235" t="s">
        <v>12</v>
      </c>
      <c r="D235" t="s">
        <v>302</v>
      </c>
      <c r="E235" s="6" t="s">
        <v>303</v>
      </c>
      <c r="F235" t="s">
        <v>15</v>
      </c>
      <c r="G235" s="4">
        <v>10000</v>
      </c>
      <c r="H235" s="5">
        <v>43619</v>
      </c>
      <c r="I235" t="s">
        <v>10</v>
      </c>
    </row>
    <row r="236" spans="1:9" x14ac:dyDescent="0.25">
      <c r="A236" t="s">
        <v>9</v>
      </c>
      <c r="B236" t="s">
        <v>11</v>
      </c>
      <c r="C236" t="s">
        <v>12</v>
      </c>
      <c r="D236" t="s">
        <v>302</v>
      </c>
      <c r="E236" s="6" t="s">
        <v>303</v>
      </c>
      <c r="F236" t="s">
        <v>15</v>
      </c>
      <c r="G236" s="4">
        <v>12000</v>
      </c>
      <c r="H236" s="5">
        <v>43619</v>
      </c>
      <c r="I236" t="s">
        <v>10</v>
      </c>
    </row>
    <row r="237" spans="1:9" x14ac:dyDescent="0.25">
      <c r="A237" t="s">
        <v>9</v>
      </c>
      <c r="B237" t="s">
        <v>11</v>
      </c>
      <c r="C237" t="s">
        <v>12</v>
      </c>
      <c r="D237" t="s">
        <v>304</v>
      </c>
      <c r="E237" s="6" t="s">
        <v>305</v>
      </c>
      <c r="F237" t="s">
        <v>15</v>
      </c>
      <c r="G237" s="4">
        <v>10000</v>
      </c>
      <c r="H237" s="5">
        <v>43826</v>
      </c>
      <c r="I237" t="s">
        <v>10</v>
      </c>
    </row>
    <row r="238" spans="1:9" x14ac:dyDescent="0.25">
      <c r="A238" t="s">
        <v>9</v>
      </c>
      <c r="B238" t="s">
        <v>11</v>
      </c>
      <c r="C238" t="s">
        <v>12</v>
      </c>
      <c r="D238" t="s">
        <v>306</v>
      </c>
      <c r="E238" s="6" t="s">
        <v>307</v>
      </c>
      <c r="F238" t="s">
        <v>15</v>
      </c>
      <c r="G238" s="4">
        <v>10000</v>
      </c>
      <c r="H238" s="5">
        <v>43564</v>
      </c>
      <c r="I238" t="s">
        <v>10</v>
      </c>
    </row>
    <row r="239" spans="1:9" x14ac:dyDescent="0.25">
      <c r="A239" t="s">
        <v>9</v>
      </c>
      <c r="B239" t="s">
        <v>11</v>
      </c>
      <c r="C239" t="s">
        <v>12</v>
      </c>
      <c r="D239" t="s">
        <v>393</v>
      </c>
      <c r="E239" s="6" t="s">
        <v>359</v>
      </c>
      <c r="F239" t="s">
        <v>15</v>
      </c>
      <c r="G239" s="4">
        <v>5000</v>
      </c>
      <c r="H239" s="5">
        <v>43525</v>
      </c>
      <c r="I239" t="s">
        <v>10</v>
      </c>
    </row>
    <row r="240" spans="1:9" x14ac:dyDescent="0.25">
      <c r="A240" t="s">
        <v>9</v>
      </c>
      <c r="B240" t="s">
        <v>11</v>
      </c>
      <c r="C240" t="s">
        <v>12</v>
      </c>
      <c r="D240" t="s">
        <v>308</v>
      </c>
      <c r="E240" s="6" t="s">
        <v>309</v>
      </c>
      <c r="F240" t="s">
        <v>15</v>
      </c>
      <c r="G240" s="4">
        <v>7500</v>
      </c>
      <c r="H240" s="5">
        <v>43776</v>
      </c>
      <c r="I240" t="s">
        <v>10</v>
      </c>
    </row>
    <row r="241" spans="1:9" x14ac:dyDescent="0.25">
      <c r="A241" t="s">
        <v>9</v>
      </c>
      <c r="B241" t="s">
        <v>11</v>
      </c>
      <c r="C241" t="s">
        <v>12</v>
      </c>
      <c r="D241" t="s">
        <v>310</v>
      </c>
      <c r="E241" s="6" t="s">
        <v>311</v>
      </c>
      <c r="F241" t="s">
        <v>15</v>
      </c>
      <c r="G241" s="4">
        <v>5000</v>
      </c>
      <c r="H241" s="5">
        <v>43525</v>
      </c>
      <c r="I241" t="s">
        <v>10</v>
      </c>
    </row>
    <row r="242" spans="1:9" x14ac:dyDescent="0.25">
      <c r="A242" t="s">
        <v>9</v>
      </c>
      <c r="B242" t="s">
        <v>11</v>
      </c>
      <c r="C242" t="s">
        <v>12</v>
      </c>
      <c r="D242" t="s">
        <v>394</v>
      </c>
      <c r="E242" s="6" t="s">
        <v>360</v>
      </c>
      <c r="F242" t="s">
        <v>15</v>
      </c>
      <c r="G242" s="4">
        <v>6000</v>
      </c>
      <c r="H242" s="5">
        <v>43619</v>
      </c>
      <c r="I242" t="s">
        <v>10</v>
      </c>
    </row>
    <row r="243" spans="1:9" x14ac:dyDescent="0.25">
      <c r="A243" t="s">
        <v>9</v>
      </c>
      <c r="B243" t="s">
        <v>11</v>
      </c>
      <c r="C243" t="s">
        <v>12</v>
      </c>
      <c r="D243" t="s">
        <v>312</v>
      </c>
      <c r="E243" s="6" t="s">
        <v>313</v>
      </c>
      <c r="F243" t="s">
        <v>15</v>
      </c>
      <c r="G243" s="4">
        <v>10000</v>
      </c>
      <c r="H243" s="5">
        <v>43564</v>
      </c>
      <c r="I243" t="s">
        <v>10</v>
      </c>
    </row>
    <row r="244" spans="1:9" x14ac:dyDescent="0.25">
      <c r="A244" t="s">
        <v>9</v>
      </c>
      <c r="B244" t="s">
        <v>11</v>
      </c>
      <c r="C244" t="s">
        <v>12</v>
      </c>
      <c r="D244" t="s">
        <v>312</v>
      </c>
      <c r="E244" s="6" t="s">
        <v>313</v>
      </c>
      <c r="F244" t="s">
        <v>15</v>
      </c>
      <c r="G244" s="4">
        <v>7500</v>
      </c>
      <c r="H244" s="5">
        <v>43564</v>
      </c>
      <c r="I244" t="s">
        <v>10</v>
      </c>
    </row>
    <row r="245" spans="1:9" x14ac:dyDescent="0.25">
      <c r="A245" t="s">
        <v>9</v>
      </c>
      <c r="B245" t="s">
        <v>11</v>
      </c>
      <c r="C245" t="s">
        <v>12</v>
      </c>
      <c r="D245" t="s">
        <v>314</v>
      </c>
      <c r="E245" s="6" t="s">
        <v>315</v>
      </c>
      <c r="F245" t="s">
        <v>15</v>
      </c>
      <c r="G245" s="4">
        <v>7500</v>
      </c>
      <c r="H245" s="5">
        <v>43564</v>
      </c>
      <c r="I245" t="s">
        <v>10</v>
      </c>
    </row>
    <row r="246" spans="1:9" x14ac:dyDescent="0.25">
      <c r="A246" t="s">
        <v>9</v>
      </c>
      <c r="B246" t="s">
        <v>11</v>
      </c>
      <c r="C246" t="s">
        <v>12</v>
      </c>
      <c r="D246" t="s">
        <v>316</v>
      </c>
      <c r="E246" s="6" t="s">
        <v>317</v>
      </c>
      <c r="F246" t="s">
        <v>15</v>
      </c>
      <c r="G246" s="4">
        <v>9000</v>
      </c>
      <c r="H246" s="5">
        <v>43564</v>
      </c>
      <c r="I246" t="s">
        <v>10</v>
      </c>
    </row>
    <row r="247" spans="1:9" x14ac:dyDescent="0.25">
      <c r="A247" t="s">
        <v>9</v>
      </c>
      <c r="B247" t="s">
        <v>11</v>
      </c>
      <c r="C247" t="s">
        <v>12</v>
      </c>
      <c r="D247" t="s">
        <v>316</v>
      </c>
      <c r="E247" s="6" t="s">
        <v>317</v>
      </c>
      <c r="F247" t="s">
        <v>15</v>
      </c>
      <c r="G247" s="4">
        <v>6000</v>
      </c>
      <c r="H247" s="5">
        <v>43564</v>
      </c>
      <c r="I247" t="s">
        <v>10</v>
      </c>
    </row>
    <row r="248" spans="1:9" x14ac:dyDescent="0.25">
      <c r="A248" t="s">
        <v>9</v>
      </c>
      <c r="B248" t="s">
        <v>11</v>
      </c>
      <c r="C248" t="s">
        <v>12</v>
      </c>
      <c r="D248" t="s">
        <v>395</v>
      </c>
      <c r="E248" s="6" t="s">
        <v>361</v>
      </c>
      <c r="F248" t="s">
        <v>15</v>
      </c>
      <c r="G248" s="4">
        <v>6000</v>
      </c>
      <c r="H248" s="5">
        <v>43776</v>
      </c>
      <c r="I248" t="s">
        <v>10</v>
      </c>
    </row>
    <row r="249" spans="1:9" x14ac:dyDescent="0.25">
      <c r="A249" t="s">
        <v>9</v>
      </c>
      <c r="B249" t="s">
        <v>11</v>
      </c>
      <c r="C249" t="s">
        <v>12</v>
      </c>
      <c r="D249" t="s">
        <v>318</v>
      </c>
      <c r="E249" s="6" t="s">
        <v>319</v>
      </c>
      <c r="F249" t="s">
        <v>15</v>
      </c>
      <c r="G249" s="4">
        <v>12000</v>
      </c>
      <c r="H249" s="5">
        <v>43619</v>
      </c>
      <c r="I249" t="s">
        <v>10</v>
      </c>
    </row>
    <row r="250" spans="1:9" x14ac:dyDescent="0.25">
      <c r="A250" t="s">
        <v>9</v>
      </c>
      <c r="B250" t="s">
        <v>11</v>
      </c>
      <c r="C250" t="s">
        <v>12</v>
      </c>
      <c r="D250" t="s">
        <v>318</v>
      </c>
      <c r="E250" s="6" t="s">
        <v>319</v>
      </c>
      <c r="F250" t="s">
        <v>15</v>
      </c>
      <c r="G250" s="4">
        <v>12000</v>
      </c>
      <c r="H250" s="5">
        <v>43619</v>
      </c>
      <c r="I250" t="s">
        <v>10</v>
      </c>
    </row>
    <row r="251" spans="1:9" x14ac:dyDescent="0.25">
      <c r="A251" t="s">
        <v>9</v>
      </c>
      <c r="B251" t="s">
        <v>11</v>
      </c>
      <c r="C251" t="s">
        <v>12</v>
      </c>
      <c r="D251" t="s">
        <v>320</v>
      </c>
      <c r="E251" s="6" t="s">
        <v>321</v>
      </c>
      <c r="F251" t="s">
        <v>15</v>
      </c>
      <c r="G251" s="4">
        <v>12000</v>
      </c>
      <c r="H251" s="5">
        <v>43776</v>
      </c>
      <c r="I251" t="s">
        <v>10</v>
      </c>
    </row>
    <row r="252" spans="1:9" x14ac:dyDescent="0.25">
      <c r="A252" t="s">
        <v>9</v>
      </c>
      <c r="B252" t="s">
        <v>11</v>
      </c>
      <c r="C252" t="s">
        <v>12</v>
      </c>
      <c r="D252" t="s">
        <v>322</v>
      </c>
      <c r="E252" s="6" t="s">
        <v>323</v>
      </c>
      <c r="F252" t="s">
        <v>15</v>
      </c>
      <c r="G252" s="4">
        <v>10000</v>
      </c>
      <c r="H252" s="5">
        <v>43776</v>
      </c>
      <c r="I252" t="s">
        <v>10</v>
      </c>
    </row>
    <row r="253" spans="1:9" x14ac:dyDescent="0.25">
      <c r="A253" t="s">
        <v>9</v>
      </c>
      <c r="B253" t="s">
        <v>11</v>
      </c>
      <c r="C253" t="s">
        <v>12</v>
      </c>
      <c r="D253" t="s">
        <v>324</v>
      </c>
      <c r="E253" s="6" t="s">
        <v>325</v>
      </c>
      <c r="F253" t="s">
        <v>15</v>
      </c>
      <c r="G253" s="4">
        <v>12000</v>
      </c>
      <c r="H253" s="5">
        <v>43619</v>
      </c>
      <c r="I253" t="s">
        <v>10</v>
      </c>
    </row>
    <row r="254" spans="1:9" x14ac:dyDescent="0.25">
      <c r="A254" t="s">
        <v>9</v>
      </c>
      <c r="B254" t="s">
        <v>11</v>
      </c>
      <c r="C254" t="s">
        <v>12</v>
      </c>
      <c r="D254" t="s">
        <v>324</v>
      </c>
      <c r="E254" s="6" t="s">
        <v>325</v>
      </c>
      <c r="F254" t="s">
        <v>15</v>
      </c>
      <c r="G254" s="4">
        <v>12000</v>
      </c>
      <c r="H254" s="5">
        <v>43619</v>
      </c>
      <c r="I254" t="s">
        <v>10</v>
      </c>
    </row>
    <row r="255" spans="1:9" x14ac:dyDescent="0.25">
      <c r="A255" t="s">
        <v>9</v>
      </c>
      <c r="B255" t="s">
        <v>11</v>
      </c>
      <c r="C255" t="s">
        <v>12</v>
      </c>
      <c r="D255" t="s">
        <v>326</v>
      </c>
      <c r="E255" s="6" t="s">
        <v>327</v>
      </c>
      <c r="F255" t="s">
        <v>15</v>
      </c>
      <c r="G255" s="4">
        <v>10000</v>
      </c>
      <c r="H255" s="5">
        <v>43826</v>
      </c>
      <c r="I255" t="s">
        <v>10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4"/>
  <dimension ref="A2:I30"/>
  <sheetViews>
    <sheetView topLeftCell="A2" zoomScaleNormal="100" workbookViewId="0">
      <selection activeCell="C229" sqref="C229"/>
    </sheetView>
  </sheetViews>
  <sheetFormatPr defaultColWidth="9.28515625" defaultRowHeight="12" x14ac:dyDescent="0.2"/>
  <cols>
    <col min="1" max="1" width="38.7109375" style="7" bestFit="1" customWidth="1"/>
    <col min="2" max="2" width="28.28515625" style="7" customWidth="1"/>
    <col min="3" max="3" width="12.7109375" style="7" customWidth="1"/>
    <col min="4" max="4" width="31.42578125" style="7" customWidth="1"/>
    <col min="5" max="5" width="13.28515625" style="7" bestFit="1" customWidth="1"/>
    <col min="6" max="6" width="43.28515625" style="7" customWidth="1"/>
    <col min="7" max="8" width="15.7109375" style="7" customWidth="1"/>
    <col min="9" max="253" width="11.42578125" style="7" customWidth="1"/>
    <col min="254" max="16384" width="9.28515625" style="7"/>
  </cols>
  <sheetData>
    <row r="2" spans="1:9" ht="18" x14ac:dyDescent="0.2">
      <c r="B2" s="38" t="s">
        <v>436</v>
      </c>
      <c r="C2" s="38"/>
      <c r="D2" s="38"/>
      <c r="E2" s="37"/>
      <c r="F2" s="37"/>
      <c r="G2" s="38"/>
      <c r="H2" s="37"/>
      <c r="I2" s="37"/>
    </row>
    <row r="3" spans="1:9" ht="11.45" x14ac:dyDescent="0.2">
      <c r="B3" s="35"/>
      <c r="C3" s="35"/>
      <c r="D3" s="35"/>
      <c r="E3" s="35"/>
      <c r="F3" s="35"/>
      <c r="G3" s="35"/>
      <c r="H3" s="35"/>
      <c r="I3" s="35"/>
    </row>
    <row r="4" spans="1:9" ht="15.75" x14ac:dyDescent="0.2">
      <c r="B4" s="36" t="s">
        <v>435</v>
      </c>
      <c r="C4" s="35"/>
      <c r="D4" s="35"/>
      <c r="E4" s="35"/>
      <c r="F4" s="35"/>
      <c r="G4" s="35"/>
      <c r="H4" s="35"/>
      <c r="I4" s="35"/>
    </row>
    <row r="5" spans="1:9" ht="11.45" x14ac:dyDescent="0.2">
      <c r="B5" s="35"/>
      <c r="C5" s="35"/>
      <c r="D5" s="35"/>
      <c r="E5" s="35"/>
      <c r="F5" s="35"/>
      <c r="G5" s="35"/>
      <c r="H5" s="35"/>
      <c r="I5" s="35"/>
    </row>
    <row r="6" spans="1:9" ht="11.45" x14ac:dyDescent="0.2">
      <c r="B6" s="34"/>
      <c r="C6" s="33"/>
      <c r="D6" s="33"/>
      <c r="E6" s="33"/>
      <c r="F6" s="33"/>
      <c r="G6" s="32"/>
      <c r="H6" s="32"/>
      <c r="I6" s="32"/>
    </row>
    <row r="7" spans="1:9" s="25" customFormat="1" ht="15.6" x14ac:dyDescent="0.3">
      <c r="B7" s="31" t="s">
        <v>437</v>
      </c>
      <c r="C7" s="30"/>
      <c r="D7" s="29"/>
      <c r="E7" s="28"/>
      <c r="F7" s="27"/>
      <c r="G7" s="26"/>
    </row>
    <row r="8" spans="1:9" ht="12.75" customHeight="1" thickBot="1" x14ac:dyDescent="0.3">
      <c r="A8" s="1" t="s">
        <v>0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2" t="s">
        <v>7</v>
      </c>
      <c r="H8" s="1" t="s">
        <v>8</v>
      </c>
    </row>
    <row r="9" spans="1:9" ht="20.25" customHeight="1" x14ac:dyDescent="0.2">
      <c r="A9" s="112" t="s">
        <v>434</v>
      </c>
      <c r="B9" s="112" t="s">
        <v>433</v>
      </c>
      <c r="C9" s="115" t="s">
        <v>432</v>
      </c>
      <c r="D9" s="110" t="s">
        <v>431</v>
      </c>
      <c r="E9" s="117" t="s">
        <v>430</v>
      </c>
      <c r="F9" s="112" t="s">
        <v>429</v>
      </c>
      <c r="G9" s="115" t="s">
        <v>428</v>
      </c>
      <c r="H9" s="115" t="s">
        <v>427</v>
      </c>
    </row>
    <row r="10" spans="1:9" ht="27.75" customHeight="1" thickBot="1" x14ac:dyDescent="0.25">
      <c r="A10" s="114"/>
      <c r="B10" s="113"/>
      <c r="C10" s="116"/>
      <c r="D10" s="111"/>
      <c r="E10" s="118"/>
      <c r="F10" s="113"/>
      <c r="G10" s="116"/>
      <c r="H10" s="116"/>
    </row>
    <row r="11" spans="1:9" x14ac:dyDescent="0.2">
      <c r="A11" s="39" t="str">
        <f>+$B$7</f>
        <v>CONSORCI DE BIBLIOTEQUES DE BARCELONA</v>
      </c>
      <c r="B11" s="20" t="s">
        <v>438</v>
      </c>
      <c r="C11" s="21" t="s">
        <v>426</v>
      </c>
      <c r="D11" s="21" t="s">
        <v>425</v>
      </c>
      <c r="E11" s="21" t="s">
        <v>424</v>
      </c>
      <c r="F11" s="21" t="s">
        <v>423</v>
      </c>
      <c r="G11" s="23">
        <v>47822.400000000001</v>
      </c>
      <c r="H11" s="22">
        <v>43801</v>
      </c>
    </row>
    <row r="12" spans="1:9" x14ac:dyDescent="0.2">
      <c r="A12" s="39" t="str">
        <f t="shared" ref="A12:A17" si="0">+$B$7</f>
        <v>CONSORCI DE BIBLIOTEQUES DE BARCELONA</v>
      </c>
      <c r="B12" s="20" t="s">
        <v>438</v>
      </c>
      <c r="C12" s="21" t="s">
        <v>422</v>
      </c>
      <c r="D12" s="21" t="s">
        <v>409</v>
      </c>
      <c r="E12" s="21" t="s">
        <v>408</v>
      </c>
      <c r="F12" s="21" t="s">
        <v>421</v>
      </c>
      <c r="G12" s="23">
        <v>3910.39</v>
      </c>
      <c r="H12" s="22">
        <v>43819</v>
      </c>
    </row>
    <row r="13" spans="1:9" x14ac:dyDescent="0.2">
      <c r="A13" s="39" t="str">
        <f t="shared" si="0"/>
        <v>CONSORCI DE BIBLIOTEQUES DE BARCELONA</v>
      </c>
      <c r="B13" s="20" t="s">
        <v>438</v>
      </c>
      <c r="C13" s="21" t="s">
        <v>420</v>
      </c>
      <c r="D13" s="21" t="s">
        <v>409</v>
      </c>
      <c r="E13" s="21" t="s">
        <v>408</v>
      </c>
      <c r="F13" s="21" t="s">
        <v>419</v>
      </c>
      <c r="G13" s="23">
        <v>842.75</v>
      </c>
      <c r="H13" s="22">
        <v>43860</v>
      </c>
    </row>
    <row r="14" spans="1:9" ht="11.45" x14ac:dyDescent="0.2">
      <c r="A14" s="39" t="str">
        <f t="shared" si="0"/>
        <v>CONSORCI DE BIBLIOTEQUES DE BARCELONA</v>
      </c>
      <c r="B14" s="19" t="s">
        <v>400</v>
      </c>
      <c r="C14" s="21" t="s">
        <v>418</v>
      </c>
      <c r="D14" s="21" t="s">
        <v>417</v>
      </c>
      <c r="E14" s="21" t="s">
        <v>416</v>
      </c>
      <c r="F14" s="21" t="s">
        <v>415</v>
      </c>
      <c r="G14" s="23">
        <v>10394.58</v>
      </c>
      <c r="H14" s="22">
        <v>43830</v>
      </c>
    </row>
    <row r="15" spans="1:9" ht="11.45" x14ac:dyDescent="0.2">
      <c r="A15" s="39" t="str">
        <f t="shared" si="0"/>
        <v>CONSORCI DE BIBLIOTEQUES DE BARCELONA</v>
      </c>
      <c r="B15" s="24" t="s">
        <v>400</v>
      </c>
      <c r="C15" s="21" t="s">
        <v>414</v>
      </c>
      <c r="D15" s="21" t="s">
        <v>413</v>
      </c>
      <c r="E15" s="21" t="s">
        <v>412</v>
      </c>
      <c r="F15" s="21" t="s">
        <v>411</v>
      </c>
      <c r="G15" s="23">
        <v>200</v>
      </c>
      <c r="H15" s="22">
        <v>43830</v>
      </c>
    </row>
    <row r="16" spans="1:9" x14ac:dyDescent="0.2">
      <c r="A16" s="39" t="str">
        <f t="shared" si="0"/>
        <v>CONSORCI DE BIBLIOTEQUES DE BARCELONA</v>
      </c>
      <c r="B16" s="20" t="s">
        <v>438</v>
      </c>
      <c r="C16" s="21" t="s">
        <v>410</v>
      </c>
      <c r="D16" s="21" t="s">
        <v>409</v>
      </c>
      <c r="E16" s="21" t="s">
        <v>408</v>
      </c>
      <c r="F16" s="21" t="s">
        <v>407</v>
      </c>
      <c r="G16" s="23">
        <v>2144.46</v>
      </c>
      <c r="H16" s="22">
        <v>43860</v>
      </c>
    </row>
    <row r="17" spans="1:8" x14ac:dyDescent="0.2">
      <c r="A17" s="39" t="str">
        <f t="shared" si="0"/>
        <v>CONSORCI DE BIBLIOTEQUES DE BARCELONA</v>
      </c>
      <c r="B17" s="20" t="s">
        <v>438</v>
      </c>
      <c r="C17" s="21" t="s">
        <v>406</v>
      </c>
      <c r="D17" s="21" t="s">
        <v>405</v>
      </c>
      <c r="E17" s="21" t="s">
        <v>404</v>
      </c>
      <c r="F17" s="21" t="s">
        <v>403</v>
      </c>
      <c r="G17" s="23">
        <v>1348.88</v>
      </c>
      <c r="H17" s="22">
        <v>43672</v>
      </c>
    </row>
    <row r="18" spans="1:8" ht="11.45" x14ac:dyDescent="0.2">
      <c r="A18" s="17" t="str">
        <f t="shared" ref="A18:A21" si="1">+B14</f>
        <v>SUBVENCIONS DIRECTES (amb o sense CONVENI)</v>
      </c>
      <c r="B18" s="20"/>
      <c r="C18" s="20"/>
      <c r="D18" s="20"/>
      <c r="E18" s="20"/>
      <c r="F18" s="20"/>
      <c r="G18" s="20"/>
      <c r="H18" s="20"/>
    </row>
    <row r="19" spans="1:8" ht="11.45" x14ac:dyDescent="0.2">
      <c r="A19" s="17" t="str">
        <f t="shared" si="1"/>
        <v>SUBVENCIONS DIRECTES (amb o sense CONVENI)</v>
      </c>
      <c r="B19" s="19"/>
      <c r="C19" s="18"/>
      <c r="D19" s="18"/>
      <c r="E19" s="18"/>
      <c r="F19" s="18"/>
      <c r="G19" s="18"/>
      <c r="H19" s="18"/>
    </row>
    <row r="20" spans="1:8" ht="11.45" x14ac:dyDescent="0.2">
      <c r="A20" s="17" t="str">
        <f t="shared" si="1"/>
        <v>TRANSFERÈNCIA A ENS PÚBLICS I ALTRES</v>
      </c>
      <c r="B20" s="19"/>
      <c r="C20" s="18"/>
      <c r="D20" s="18"/>
      <c r="E20" s="18"/>
      <c r="F20" s="18"/>
      <c r="G20" s="18"/>
      <c r="H20" s="18"/>
    </row>
    <row r="21" spans="1:8" thickBot="1" x14ac:dyDescent="0.25">
      <c r="A21" s="17" t="str">
        <f t="shared" si="1"/>
        <v>TRANSFERÈNCIA A ENS PÚBLICS I ALTRES</v>
      </c>
      <c r="B21" s="16"/>
      <c r="C21" s="15"/>
      <c r="D21" s="15"/>
      <c r="E21" s="15"/>
      <c r="F21" s="15"/>
      <c r="G21" s="15"/>
      <c r="H21" s="15"/>
    </row>
    <row r="22" spans="1:8" ht="12.6" thickBot="1" x14ac:dyDescent="0.3">
      <c r="C22" s="12"/>
      <c r="D22" s="12"/>
      <c r="E22" s="12"/>
      <c r="F22" s="14" t="s">
        <v>402</v>
      </c>
      <c r="G22" s="13">
        <f>SUM(G11:G21)</f>
        <v>66663.460000000006</v>
      </c>
    </row>
    <row r="24" spans="1:8" ht="13.5" x14ac:dyDescent="0.2">
      <c r="B24" s="11" t="s">
        <v>401</v>
      </c>
      <c r="C24" s="11"/>
      <c r="D24" s="11"/>
      <c r="E24" s="11"/>
      <c r="H24" s="11"/>
    </row>
    <row r="25" spans="1:8" x14ac:dyDescent="0.2">
      <c r="B25" s="10" t="s">
        <v>11</v>
      </c>
      <c r="C25" s="8"/>
      <c r="D25" s="8"/>
      <c r="E25" s="8"/>
      <c r="H25" s="8"/>
    </row>
    <row r="26" spans="1:8" x14ac:dyDescent="0.2">
      <c r="B26" s="10" t="s">
        <v>400</v>
      </c>
      <c r="C26" s="8"/>
      <c r="D26" s="8"/>
      <c r="E26" s="8"/>
      <c r="H26" s="8"/>
    </row>
    <row r="27" spans="1:8" x14ac:dyDescent="0.2">
      <c r="B27" s="10" t="s">
        <v>399</v>
      </c>
      <c r="C27" s="8"/>
      <c r="D27" s="8"/>
      <c r="E27" s="8"/>
      <c r="H27" s="8"/>
    </row>
    <row r="28" spans="1:8" x14ac:dyDescent="0.2">
      <c r="B28" s="10" t="s">
        <v>398</v>
      </c>
      <c r="C28" s="8"/>
      <c r="D28" s="8"/>
      <c r="E28" s="8"/>
      <c r="H28" s="8"/>
    </row>
    <row r="29" spans="1:8" x14ac:dyDescent="0.2">
      <c r="B29" s="10" t="s">
        <v>397</v>
      </c>
      <c r="C29" s="8"/>
      <c r="D29" s="8"/>
      <c r="E29" s="8"/>
      <c r="H29" s="8"/>
    </row>
    <row r="30" spans="1:8" ht="13.5" x14ac:dyDescent="0.2">
      <c r="B30" s="9" t="s">
        <v>396</v>
      </c>
      <c r="C30" s="8"/>
      <c r="D30" s="8"/>
      <c r="E30" s="8"/>
      <c r="H30" s="8"/>
    </row>
  </sheetData>
  <autoFilter ref="A9:H22"/>
  <mergeCells count="8">
    <mergeCell ref="D9:D10"/>
    <mergeCell ref="F9:F10"/>
    <mergeCell ref="A9:A10"/>
    <mergeCell ref="G9:G10"/>
    <mergeCell ref="H9:H10"/>
    <mergeCell ref="B9:B10"/>
    <mergeCell ref="C9:C10"/>
    <mergeCell ref="E9:E10"/>
  </mergeCells>
  <pageMargins left="0.19685039370078741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5"/>
  <dimension ref="A2:I24"/>
  <sheetViews>
    <sheetView topLeftCell="A2" zoomScaleNormal="100" workbookViewId="0">
      <selection activeCell="C229" sqref="C229"/>
    </sheetView>
  </sheetViews>
  <sheetFormatPr defaultColWidth="9.28515625" defaultRowHeight="12" x14ac:dyDescent="0.2"/>
  <cols>
    <col min="1" max="1" width="24.28515625" style="7" bestFit="1" customWidth="1"/>
    <col min="2" max="2" width="28.28515625" style="7" customWidth="1"/>
    <col min="3" max="3" width="12.7109375" style="7" customWidth="1"/>
    <col min="4" max="4" width="31.42578125" style="7" customWidth="1"/>
    <col min="5" max="5" width="13.28515625" style="7" bestFit="1" customWidth="1"/>
    <col min="6" max="6" width="43.28515625" style="7" customWidth="1"/>
    <col min="7" max="8" width="15.7109375" style="7" customWidth="1"/>
    <col min="9" max="253" width="11.42578125" style="7" customWidth="1"/>
    <col min="254" max="16384" width="9.28515625" style="7"/>
  </cols>
  <sheetData>
    <row r="2" spans="1:9" ht="18" x14ac:dyDescent="0.2">
      <c r="B2" s="38" t="s">
        <v>436</v>
      </c>
      <c r="C2" s="38"/>
      <c r="D2" s="38"/>
      <c r="E2" s="37"/>
      <c r="F2" s="37"/>
      <c r="G2" s="38"/>
      <c r="H2" s="37"/>
      <c r="I2" s="37"/>
    </row>
    <row r="3" spans="1:9" ht="11.45" x14ac:dyDescent="0.2">
      <c r="B3" s="35"/>
      <c r="C3" s="35"/>
      <c r="D3" s="35"/>
      <c r="E3" s="35"/>
      <c r="F3" s="35"/>
      <c r="G3" s="35"/>
      <c r="H3" s="35"/>
      <c r="I3" s="35"/>
    </row>
    <row r="4" spans="1:9" ht="15.75" x14ac:dyDescent="0.2">
      <c r="B4" s="36" t="s">
        <v>435</v>
      </c>
      <c r="C4" s="35"/>
      <c r="D4" s="35"/>
      <c r="E4" s="35"/>
      <c r="F4" s="35"/>
      <c r="G4" s="35"/>
      <c r="H4" s="35"/>
      <c r="I4" s="35"/>
    </row>
    <row r="5" spans="1:9" ht="11.45" x14ac:dyDescent="0.2">
      <c r="B5" s="35"/>
      <c r="C5" s="35"/>
      <c r="D5" s="35"/>
      <c r="E5" s="35"/>
      <c r="F5" s="35"/>
      <c r="G5" s="35"/>
      <c r="H5" s="35"/>
      <c r="I5" s="35"/>
    </row>
    <row r="6" spans="1:9" ht="11.45" x14ac:dyDescent="0.2">
      <c r="B6" s="34"/>
      <c r="C6" s="33"/>
      <c r="D6" s="33"/>
      <c r="E6" s="33"/>
      <c r="F6" s="33"/>
      <c r="G6" s="32"/>
      <c r="H6" s="32"/>
      <c r="I6" s="32"/>
    </row>
    <row r="7" spans="1:9" s="25" customFormat="1" ht="15.75" x14ac:dyDescent="0.25">
      <c r="B7" s="30" t="s">
        <v>625</v>
      </c>
      <c r="C7" s="30"/>
      <c r="D7" s="29"/>
      <c r="E7" s="28"/>
      <c r="F7" s="27"/>
      <c r="G7" s="26"/>
    </row>
    <row r="8" spans="1:9" ht="12.75" customHeight="1" thickBot="1" x14ac:dyDescent="0.3">
      <c r="A8" s="1" t="s">
        <v>0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2" t="s">
        <v>7</v>
      </c>
      <c r="H8" s="1" t="s">
        <v>8</v>
      </c>
    </row>
    <row r="9" spans="1:9" ht="20.25" customHeight="1" x14ac:dyDescent="0.2">
      <c r="A9" s="112" t="s">
        <v>434</v>
      </c>
      <c r="B9" s="112" t="s">
        <v>433</v>
      </c>
      <c r="C9" s="115" t="s">
        <v>432</v>
      </c>
      <c r="D9" s="110" t="s">
        <v>431</v>
      </c>
      <c r="E9" s="117" t="s">
        <v>430</v>
      </c>
      <c r="F9" s="112" t="s">
        <v>429</v>
      </c>
      <c r="G9" s="115" t="s">
        <v>428</v>
      </c>
      <c r="H9" s="115" t="s">
        <v>427</v>
      </c>
    </row>
    <row r="10" spans="1:9" ht="27.75" customHeight="1" thickBot="1" x14ac:dyDescent="0.25">
      <c r="A10" s="114"/>
      <c r="B10" s="113"/>
      <c r="C10" s="116"/>
      <c r="D10" s="111"/>
      <c r="E10" s="118"/>
      <c r="F10" s="113"/>
      <c r="G10" s="116"/>
      <c r="H10" s="116"/>
    </row>
    <row r="11" spans="1:9" x14ac:dyDescent="0.2">
      <c r="A11" s="39" t="s">
        <v>625</v>
      </c>
      <c r="B11" s="80" t="s">
        <v>624</v>
      </c>
      <c r="C11" s="81"/>
      <c r="D11" s="81" t="s">
        <v>425</v>
      </c>
      <c r="E11" s="81" t="s">
        <v>424</v>
      </c>
      <c r="F11" s="81" t="s">
        <v>439</v>
      </c>
      <c r="G11" s="82">
        <v>49900</v>
      </c>
      <c r="H11" s="83" t="s">
        <v>440</v>
      </c>
    </row>
    <row r="12" spans="1:9" x14ac:dyDescent="0.2">
      <c r="A12" s="39" t="s">
        <v>625</v>
      </c>
      <c r="B12" s="84" t="s">
        <v>623</v>
      </c>
      <c r="C12" s="85"/>
      <c r="D12" s="85" t="s">
        <v>622</v>
      </c>
      <c r="E12" s="85" t="s">
        <v>455</v>
      </c>
      <c r="F12" s="85" t="s">
        <v>621</v>
      </c>
      <c r="G12" s="82">
        <v>6457.04</v>
      </c>
      <c r="H12" s="85" t="s">
        <v>620</v>
      </c>
    </row>
    <row r="13" spans="1:9" ht="11.45" x14ac:dyDescent="0.2">
      <c r="A13" s="17">
        <f>+G11</f>
        <v>49900</v>
      </c>
      <c r="B13" s="19"/>
      <c r="C13" s="18"/>
      <c r="D13" s="18"/>
      <c r="E13" s="18"/>
      <c r="F13" s="18"/>
      <c r="G13" s="18"/>
      <c r="H13" s="18"/>
    </row>
    <row r="14" spans="1:9" ht="11.45" x14ac:dyDescent="0.2">
      <c r="A14" s="17" t="str">
        <f>+H11</f>
        <v>25.07.2019</v>
      </c>
      <c r="B14" s="19"/>
      <c r="C14" s="18"/>
      <c r="D14" s="18"/>
      <c r="E14" s="18"/>
      <c r="F14" s="18"/>
      <c r="G14" s="18"/>
      <c r="H14" s="18"/>
    </row>
    <row r="15" spans="1:9" thickBot="1" x14ac:dyDescent="0.25">
      <c r="A15" s="17" t="e">
        <f>+#REF!</f>
        <v>#REF!</v>
      </c>
      <c r="B15" s="16"/>
      <c r="C15" s="15"/>
      <c r="D15" s="15"/>
      <c r="E15" s="15"/>
      <c r="F15" s="15"/>
      <c r="G15" s="15"/>
      <c r="H15" s="15"/>
    </row>
    <row r="16" spans="1:9" ht="12.6" thickBot="1" x14ac:dyDescent="0.3">
      <c r="C16" s="12"/>
      <c r="D16" s="12"/>
      <c r="E16" s="12"/>
      <c r="F16" s="14" t="s">
        <v>402</v>
      </c>
      <c r="G16" s="13">
        <f>SUM(G11:G15)</f>
        <v>56357.04</v>
      </c>
    </row>
    <row r="18" spans="2:8" ht="13.5" x14ac:dyDescent="0.2">
      <c r="B18" s="11" t="s">
        <v>401</v>
      </c>
      <c r="C18" s="11"/>
      <c r="D18" s="11"/>
      <c r="E18" s="11"/>
      <c r="H18" s="11"/>
    </row>
    <row r="19" spans="2:8" x14ac:dyDescent="0.2">
      <c r="B19" s="10" t="s">
        <v>11</v>
      </c>
      <c r="C19" s="8"/>
      <c r="D19" s="8"/>
      <c r="E19" s="8"/>
      <c r="H19" s="8"/>
    </row>
    <row r="20" spans="2:8" x14ac:dyDescent="0.2">
      <c r="B20" s="10" t="s">
        <v>400</v>
      </c>
      <c r="C20" s="8"/>
      <c r="D20" s="8"/>
      <c r="E20" s="8"/>
      <c r="H20" s="8"/>
    </row>
    <row r="21" spans="2:8" x14ac:dyDescent="0.2">
      <c r="B21" s="10" t="s">
        <v>399</v>
      </c>
      <c r="C21" s="8"/>
      <c r="D21" s="8"/>
      <c r="E21" s="8"/>
      <c r="H21" s="8"/>
    </row>
    <row r="22" spans="2:8" x14ac:dyDescent="0.2">
      <c r="B22" s="10" t="s">
        <v>398</v>
      </c>
      <c r="C22" s="8"/>
      <c r="D22" s="8"/>
      <c r="E22" s="8"/>
      <c r="H22" s="8"/>
    </row>
    <row r="23" spans="2:8" x14ac:dyDescent="0.2">
      <c r="B23" s="10" t="s">
        <v>397</v>
      </c>
      <c r="C23" s="8"/>
      <c r="D23" s="8"/>
      <c r="E23" s="8"/>
      <c r="H23" s="8"/>
    </row>
    <row r="24" spans="2:8" ht="13.5" x14ac:dyDescent="0.2">
      <c r="B24" s="9" t="s">
        <v>396</v>
      </c>
      <c r="C24" s="8"/>
      <c r="D24" s="8"/>
      <c r="E24" s="8"/>
      <c r="H24" s="8"/>
    </row>
  </sheetData>
  <autoFilter ref="A9:H16"/>
  <mergeCells count="8">
    <mergeCell ref="G9:G10"/>
    <mergeCell ref="H9:H10"/>
    <mergeCell ref="A9:A10"/>
    <mergeCell ref="B9:B10"/>
    <mergeCell ref="C9:C10"/>
    <mergeCell ref="D9:D10"/>
    <mergeCell ref="E9:E10"/>
    <mergeCell ref="F9:F10"/>
  </mergeCells>
  <pageMargins left="0.19685039370078741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6">
    <pageSetUpPr fitToPage="1"/>
  </sheetPr>
  <dimension ref="A2:M74"/>
  <sheetViews>
    <sheetView zoomScaleNormal="100" workbookViewId="0">
      <selection activeCell="C229" sqref="C229"/>
    </sheetView>
  </sheetViews>
  <sheetFormatPr defaultColWidth="9.140625" defaultRowHeight="12" x14ac:dyDescent="0.2"/>
  <cols>
    <col min="1" max="1" width="48.7109375" style="7" bestFit="1" customWidth="1"/>
    <col min="2" max="2" width="41.140625" style="7" customWidth="1"/>
    <col min="3" max="3" width="20.7109375" style="7" customWidth="1"/>
    <col min="4" max="4" width="30.140625" style="7" customWidth="1"/>
    <col min="5" max="5" width="20.7109375" style="7" customWidth="1"/>
    <col min="6" max="6" width="70.7109375" style="7" customWidth="1"/>
    <col min="7" max="8" width="15.7109375" style="7" customWidth="1"/>
    <col min="9" max="9" width="25.7109375" style="7" hidden="1" customWidth="1"/>
    <col min="10" max="11" width="15.7109375" style="7" hidden="1" customWidth="1"/>
    <col min="12" max="12" width="20.7109375" style="7" hidden="1" customWidth="1"/>
    <col min="13" max="257" width="11.42578125" style="7" customWidth="1"/>
    <col min="258" max="16384" width="9.140625" style="7"/>
  </cols>
  <sheetData>
    <row r="2" spans="1:13" ht="18" x14ac:dyDescent="0.2">
      <c r="B2" s="38" t="s">
        <v>436</v>
      </c>
      <c r="C2" s="38"/>
      <c r="D2" s="38"/>
      <c r="E2" s="37"/>
      <c r="F2" s="37"/>
      <c r="G2" s="38"/>
      <c r="H2" s="37"/>
      <c r="I2" s="37"/>
      <c r="J2" s="37"/>
      <c r="K2" s="37"/>
      <c r="L2" s="37"/>
      <c r="M2" s="37"/>
    </row>
    <row r="3" spans="1:13" ht="11.45" x14ac:dyDescent="0.2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ht="15.75" x14ac:dyDescent="0.2">
      <c r="B4" s="36" t="s">
        <v>435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ht="11.45" x14ac:dyDescent="0.2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ht="11.45" x14ac:dyDescent="0.2">
      <c r="B6" s="34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s="25" customFormat="1" ht="15.6" x14ac:dyDescent="0.3">
      <c r="B7" s="49" t="s">
        <v>453</v>
      </c>
      <c r="C7" s="53" t="s">
        <v>461</v>
      </c>
      <c r="D7" s="27"/>
      <c r="E7" s="28"/>
      <c r="F7" s="27"/>
      <c r="G7" s="26"/>
    </row>
    <row r="8" spans="1:13" ht="12.75" customHeight="1" thickBot="1" x14ac:dyDescent="0.25">
      <c r="B8" s="54"/>
      <c r="C8" s="54"/>
      <c r="D8" s="54"/>
      <c r="E8" s="54"/>
      <c r="F8" s="54"/>
      <c r="G8" s="54"/>
      <c r="H8" s="54"/>
      <c r="I8" s="54"/>
    </row>
    <row r="9" spans="1:13" ht="20.25" customHeight="1" x14ac:dyDescent="0.2">
      <c r="A9" s="121" t="s">
        <v>434</v>
      </c>
      <c r="B9" s="123" t="s">
        <v>433</v>
      </c>
      <c r="C9" s="125" t="s">
        <v>432</v>
      </c>
      <c r="D9" s="127" t="s">
        <v>431</v>
      </c>
      <c r="E9" s="129" t="s">
        <v>430</v>
      </c>
      <c r="F9" s="123" t="s">
        <v>429</v>
      </c>
      <c r="G9" s="125" t="s">
        <v>428</v>
      </c>
      <c r="H9" s="125" t="s">
        <v>427</v>
      </c>
      <c r="I9" s="125" t="s">
        <v>462</v>
      </c>
      <c r="J9" s="119" t="s">
        <v>463</v>
      </c>
      <c r="K9" s="119" t="s">
        <v>464</v>
      </c>
      <c r="L9" s="119" t="s">
        <v>465</v>
      </c>
    </row>
    <row r="10" spans="1:13" ht="27.75" customHeight="1" thickBot="1" x14ac:dyDescent="0.25">
      <c r="A10" s="122"/>
      <c r="B10" s="124"/>
      <c r="C10" s="126"/>
      <c r="D10" s="128"/>
      <c r="E10" s="130"/>
      <c r="F10" s="124"/>
      <c r="G10" s="126"/>
      <c r="H10" s="126"/>
      <c r="I10" s="126"/>
      <c r="J10" s="120" t="s">
        <v>466</v>
      </c>
      <c r="K10" s="120"/>
      <c r="L10" s="120"/>
    </row>
    <row r="11" spans="1:13" x14ac:dyDescent="0.2">
      <c r="A11" s="39" t="str">
        <f t="shared" ref="A11:A65" si="0">+$C$7</f>
        <v>CONSORCI MUSEU D'ART CONTEMPORANI DE BARCELONA</v>
      </c>
      <c r="B11" s="24" t="s">
        <v>467</v>
      </c>
      <c r="C11" s="55" t="s">
        <v>468</v>
      </c>
      <c r="D11" s="56" t="s">
        <v>320</v>
      </c>
      <c r="E11" s="55" t="s">
        <v>321</v>
      </c>
      <c r="F11" s="55" t="s">
        <v>469</v>
      </c>
      <c r="G11" s="57">
        <v>6010.12</v>
      </c>
      <c r="H11" s="47">
        <v>43790</v>
      </c>
      <c r="I11" s="58" t="s">
        <v>470</v>
      </c>
      <c r="J11" s="45" t="s">
        <v>471</v>
      </c>
      <c r="K11" s="45" t="s">
        <v>472</v>
      </c>
      <c r="L11" s="59" t="s">
        <v>473</v>
      </c>
    </row>
    <row r="12" spans="1:13" ht="15" x14ac:dyDescent="0.2">
      <c r="A12" s="39" t="str">
        <f t="shared" si="0"/>
        <v>CONSORCI MUSEU D'ART CONTEMPORANI DE BARCELONA</v>
      </c>
      <c r="B12" s="19" t="s">
        <v>474</v>
      </c>
      <c r="C12" s="20" t="s">
        <v>475</v>
      </c>
      <c r="D12" s="74" t="s">
        <v>539</v>
      </c>
      <c r="E12" s="6" t="s">
        <v>572</v>
      </c>
      <c r="F12" s="18" t="s">
        <v>476</v>
      </c>
      <c r="G12" s="23">
        <v>1728</v>
      </c>
      <c r="H12" s="46">
        <v>43278</v>
      </c>
      <c r="I12" s="60" t="s">
        <v>477</v>
      </c>
      <c r="J12" s="18" t="s">
        <v>471</v>
      </c>
      <c r="K12" s="18" t="s">
        <v>471</v>
      </c>
      <c r="L12" s="61" t="s">
        <v>473</v>
      </c>
    </row>
    <row r="13" spans="1:13" ht="15" x14ac:dyDescent="0.2">
      <c r="A13" s="39" t="str">
        <f t="shared" si="0"/>
        <v>CONSORCI MUSEU D'ART CONTEMPORANI DE BARCELONA</v>
      </c>
      <c r="B13" s="19" t="s">
        <v>474</v>
      </c>
      <c r="C13" s="20" t="s">
        <v>478</v>
      </c>
      <c r="D13" s="74" t="s">
        <v>540</v>
      </c>
      <c r="E13" s="6" t="s">
        <v>573</v>
      </c>
      <c r="F13" s="18" t="s">
        <v>476</v>
      </c>
      <c r="G13" s="62">
        <v>1620</v>
      </c>
      <c r="H13" s="46">
        <v>43299</v>
      </c>
      <c r="I13" s="60" t="s">
        <v>477</v>
      </c>
      <c r="J13" s="18" t="s">
        <v>471</v>
      </c>
      <c r="K13" s="18" t="s">
        <v>471</v>
      </c>
      <c r="L13" s="61" t="s">
        <v>473</v>
      </c>
    </row>
    <row r="14" spans="1:13" ht="15" x14ac:dyDescent="0.2">
      <c r="A14" s="39" t="str">
        <f t="shared" si="0"/>
        <v>CONSORCI MUSEU D'ART CONTEMPORANI DE BARCELONA</v>
      </c>
      <c r="B14" s="19" t="s">
        <v>474</v>
      </c>
      <c r="C14" s="20" t="s">
        <v>479</v>
      </c>
      <c r="D14" s="74" t="s">
        <v>541</v>
      </c>
      <c r="E14" s="6" t="s">
        <v>574</v>
      </c>
      <c r="F14" s="18" t="s">
        <v>476</v>
      </c>
      <c r="G14" s="23">
        <v>3136</v>
      </c>
      <c r="H14" s="46">
        <v>43353</v>
      </c>
      <c r="I14" s="60" t="s">
        <v>477</v>
      </c>
      <c r="J14" s="18" t="s">
        <v>471</v>
      </c>
      <c r="K14" s="18" t="s">
        <v>471</v>
      </c>
      <c r="L14" s="61" t="s">
        <v>473</v>
      </c>
    </row>
    <row r="15" spans="1:13" ht="15" x14ac:dyDescent="0.2">
      <c r="A15" s="39" t="str">
        <f t="shared" si="0"/>
        <v>CONSORCI MUSEU D'ART CONTEMPORANI DE BARCELONA</v>
      </c>
      <c r="B15" s="19" t="s">
        <v>474</v>
      </c>
      <c r="C15" s="20" t="s">
        <v>480</v>
      </c>
      <c r="D15" s="74" t="s">
        <v>542</v>
      </c>
      <c r="E15" s="6" t="s">
        <v>575</v>
      </c>
      <c r="F15" s="18" t="s">
        <v>476</v>
      </c>
      <c r="G15" s="23">
        <v>2280</v>
      </c>
      <c r="H15" s="46">
        <v>43300</v>
      </c>
      <c r="I15" s="60" t="s">
        <v>477</v>
      </c>
      <c r="J15" s="18" t="s">
        <v>471</v>
      </c>
      <c r="K15" s="18" t="s">
        <v>471</v>
      </c>
      <c r="L15" s="61" t="s">
        <v>473</v>
      </c>
    </row>
    <row r="16" spans="1:13" ht="15" x14ac:dyDescent="0.2">
      <c r="A16" s="39" t="str">
        <f t="shared" si="0"/>
        <v>CONSORCI MUSEU D'ART CONTEMPORANI DE BARCELONA</v>
      </c>
      <c r="B16" s="19" t="s">
        <v>474</v>
      </c>
      <c r="C16" s="20" t="s">
        <v>481</v>
      </c>
      <c r="D16" s="74" t="s">
        <v>543</v>
      </c>
      <c r="E16" s="6" t="s">
        <v>576</v>
      </c>
      <c r="F16" s="18" t="s">
        <v>476</v>
      </c>
      <c r="G16" s="23">
        <v>1718.74</v>
      </c>
      <c r="H16" s="46">
        <v>43384</v>
      </c>
      <c r="I16" s="60" t="s">
        <v>477</v>
      </c>
      <c r="J16" s="18" t="s">
        <v>471</v>
      </c>
      <c r="K16" s="18" t="s">
        <v>471</v>
      </c>
      <c r="L16" s="61" t="s">
        <v>473</v>
      </c>
    </row>
    <row r="17" spans="1:12" ht="15" x14ac:dyDescent="0.2">
      <c r="A17" s="39" t="str">
        <f t="shared" si="0"/>
        <v>CONSORCI MUSEU D'ART CONTEMPORANI DE BARCELONA</v>
      </c>
      <c r="B17" s="19" t="s">
        <v>474</v>
      </c>
      <c r="C17" s="20" t="s">
        <v>482</v>
      </c>
      <c r="D17" s="74" t="s">
        <v>544</v>
      </c>
      <c r="E17" s="6" t="s">
        <v>577</v>
      </c>
      <c r="F17" s="18" t="s">
        <v>476</v>
      </c>
      <c r="G17" s="23">
        <v>1718.8</v>
      </c>
      <c r="H17" s="46">
        <v>43345</v>
      </c>
      <c r="I17" s="60" t="s">
        <v>477</v>
      </c>
      <c r="J17" s="18" t="s">
        <v>471</v>
      </c>
      <c r="K17" s="18" t="s">
        <v>471</v>
      </c>
      <c r="L17" s="61" t="s">
        <v>473</v>
      </c>
    </row>
    <row r="18" spans="1:12" ht="15" x14ac:dyDescent="0.2">
      <c r="A18" s="39" t="str">
        <f t="shared" si="0"/>
        <v>CONSORCI MUSEU D'ART CONTEMPORANI DE BARCELONA</v>
      </c>
      <c r="B18" s="19" t="s">
        <v>474</v>
      </c>
      <c r="C18" s="20" t="s">
        <v>483</v>
      </c>
      <c r="D18" s="74" t="s">
        <v>545</v>
      </c>
      <c r="E18" s="6" t="s">
        <v>578</v>
      </c>
      <c r="F18" s="18" t="s">
        <v>476</v>
      </c>
      <c r="G18" s="23">
        <v>1176</v>
      </c>
      <c r="H18" s="46">
        <v>43344</v>
      </c>
      <c r="I18" s="60" t="s">
        <v>477</v>
      </c>
      <c r="J18" s="18" t="s">
        <v>471</v>
      </c>
      <c r="K18" s="18" t="s">
        <v>471</v>
      </c>
      <c r="L18" s="61" t="s">
        <v>473</v>
      </c>
    </row>
    <row r="19" spans="1:12" ht="15" x14ac:dyDescent="0.2">
      <c r="A19" s="39" t="str">
        <f t="shared" si="0"/>
        <v>CONSORCI MUSEU D'ART CONTEMPORANI DE BARCELONA</v>
      </c>
      <c r="B19" s="19" t="s">
        <v>474</v>
      </c>
      <c r="C19" s="20" t="s">
        <v>484</v>
      </c>
      <c r="D19" s="74" t="s">
        <v>546</v>
      </c>
      <c r="E19" s="6" t="s">
        <v>579</v>
      </c>
      <c r="F19" s="18" t="s">
        <v>476</v>
      </c>
      <c r="G19" s="23">
        <v>2550</v>
      </c>
      <c r="H19" s="46">
        <v>43381</v>
      </c>
      <c r="I19" s="60" t="s">
        <v>477</v>
      </c>
      <c r="J19" s="18" t="s">
        <v>471</v>
      </c>
      <c r="K19" s="18" t="s">
        <v>471</v>
      </c>
      <c r="L19" s="61" t="s">
        <v>473</v>
      </c>
    </row>
    <row r="20" spans="1:12" ht="15" x14ac:dyDescent="0.2">
      <c r="A20" s="39" t="str">
        <f t="shared" si="0"/>
        <v>CONSORCI MUSEU D'ART CONTEMPORANI DE BARCELONA</v>
      </c>
      <c r="B20" s="19" t="s">
        <v>474</v>
      </c>
      <c r="C20" s="20" t="s">
        <v>485</v>
      </c>
      <c r="D20" s="74" t="s">
        <v>547</v>
      </c>
      <c r="E20" s="6" t="s">
        <v>580</v>
      </c>
      <c r="F20" s="18" t="s">
        <v>476</v>
      </c>
      <c r="G20" s="23">
        <v>2568</v>
      </c>
      <c r="H20" s="46">
        <v>43433</v>
      </c>
      <c r="I20" s="60" t="s">
        <v>477</v>
      </c>
      <c r="J20" s="18" t="s">
        <v>471</v>
      </c>
      <c r="K20" s="18" t="s">
        <v>471</v>
      </c>
      <c r="L20" s="61" t="s">
        <v>473</v>
      </c>
    </row>
    <row r="21" spans="1:12" ht="15" x14ac:dyDescent="0.2">
      <c r="A21" s="39" t="str">
        <f t="shared" si="0"/>
        <v>CONSORCI MUSEU D'ART CONTEMPORANI DE BARCELONA</v>
      </c>
      <c r="B21" s="19" t="s">
        <v>474</v>
      </c>
      <c r="C21" s="20" t="s">
        <v>486</v>
      </c>
      <c r="D21" s="74" t="s">
        <v>548</v>
      </c>
      <c r="E21" s="6" t="s">
        <v>581</v>
      </c>
      <c r="F21" s="18" t="s">
        <v>476</v>
      </c>
      <c r="G21" s="23">
        <v>3300</v>
      </c>
      <c r="H21" s="46">
        <v>43433</v>
      </c>
      <c r="I21" s="60" t="s">
        <v>477</v>
      </c>
      <c r="J21" s="18" t="s">
        <v>471</v>
      </c>
      <c r="K21" s="18" t="s">
        <v>471</v>
      </c>
      <c r="L21" s="61" t="s">
        <v>473</v>
      </c>
    </row>
    <row r="22" spans="1:12" ht="15" x14ac:dyDescent="0.2">
      <c r="A22" s="39" t="str">
        <f t="shared" si="0"/>
        <v>CONSORCI MUSEU D'ART CONTEMPORANI DE BARCELONA</v>
      </c>
      <c r="B22" s="19" t="s">
        <v>474</v>
      </c>
      <c r="C22" s="20" t="s">
        <v>487</v>
      </c>
      <c r="D22" s="74" t="s">
        <v>549</v>
      </c>
      <c r="E22" s="6" t="s">
        <v>582</v>
      </c>
      <c r="F22" s="18" t="s">
        <v>476</v>
      </c>
      <c r="G22" s="23">
        <f>1890+390</f>
        <v>2280</v>
      </c>
      <c r="H22" s="46">
        <v>43439</v>
      </c>
      <c r="I22" s="60" t="s">
        <v>477</v>
      </c>
      <c r="J22" s="18" t="s">
        <v>471</v>
      </c>
      <c r="K22" s="18" t="s">
        <v>471</v>
      </c>
      <c r="L22" s="61" t="s">
        <v>473</v>
      </c>
    </row>
    <row r="23" spans="1:12" ht="15" x14ac:dyDescent="0.2">
      <c r="A23" s="39" t="str">
        <f t="shared" si="0"/>
        <v>CONSORCI MUSEU D'ART CONTEMPORANI DE BARCELONA</v>
      </c>
      <c r="B23" s="19" t="s">
        <v>474</v>
      </c>
      <c r="C23" s="20" t="s">
        <v>488</v>
      </c>
      <c r="D23" s="74" t="s">
        <v>550</v>
      </c>
      <c r="E23" s="6" t="s">
        <v>583</v>
      </c>
      <c r="F23" s="18" t="s">
        <v>476</v>
      </c>
      <c r="G23" s="23">
        <v>2220</v>
      </c>
      <c r="H23" s="46">
        <v>43439</v>
      </c>
      <c r="I23" s="60" t="s">
        <v>477</v>
      </c>
      <c r="J23" s="18" t="s">
        <v>471</v>
      </c>
      <c r="K23" s="18" t="s">
        <v>471</v>
      </c>
      <c r="L23" s="61" t="s">
        <v>473</v>
      </c>
    </row>
    <row r="24" spans="1:12" ht="15" x14ac:dyDescent="0.2">
      <c r="A24" s="39" t="str">
        <f t="shared" si="0"/>
        <v>CONSORCI MUSEU D'ART CONTEMPORANI DE BARCELONA</v>
      </c>
      <c r="B24" s="19" t="s">
        <v>474</v>
      </c>
      <c r="C24" s="20" t="s">
        <v>489</v>
      </c>
      <c r="D24" s="74" t="s">
        <v>382</v>
      </c>
      <c r="E24" s="6" t="s">
        <v>584</v>
      </c>
      <c r="F24" s="18" t="s">
        <v>476</v>
      </c>
      <c r="G24" s="23">
        <v>3780</v>
      </c>
      <c r="H24" s="46">
        <v>43411</v>
      </c>
      <c r="I24" s="60" t="s">
        <v>477</v>
      </c>
      <c r="J24" s="18" t="s">
        <v>471</v>
      </c>
      <c r="K24" s="18" t="s">
        <v>471</v>
      </c>
      <c r="L24" s="61" t="s">
        <v>473</v>
      </c>
    </row>
    <row r="25" spans="1:12" ht="15" x14ac:dyDescent="0.2">
      <c r="A25" s="39" t="str">
        <f t="shared" si="0"/>
        <v>CONSORCI MUSEU D'ART CONTEMPORANI DE BARCELONA</v>
      </c>
      <c r="B25" s="19" t="s">
        <v>474</v>
      </c>
      <c r="C25" s="20" t="s">
        <v>490</v>
      </c>
      <c r="D25" s="74" t="s">
        <v>551</v>
      </c>
      <c r="E25" s="6" t="s">
        <v>585</v>
      </c>
      <c r="F25" s="18" t="s">
        <v>476</v>
      </c>
      <c r="G25" s="23">
        <v>2424</v>
      </c>
      <c r="H25" s="46">
        <v>43494</v>
      </c>
      <c r="I25" s="60" t="s">
        <v>477</v>
      </c>
      <c r="J25" s="18" t="s">
        <v>471</v>
      </c>
      <c r="K25" s="18" t="s">
        <v>471</v>
      </c>
      <c r="L25" s="61" t="s">
        <v>473</v>
      </c>
    </row>
    <row r="26" spans="1:12" ht="15" x14ac:dyDescent="0.2">
      <c r="A26" s="39" t="str">
        <f t="shared" si="0"/>
        <v>CONSORCI MUSEU D'ART CONTEMPORANI DE BARCELONA</v>
      </c>
      <c r="B26" s="19" t="s">
        <v>474</v>
      </c>
      <c r="C26" s="20" t="s">
        <v>491</v>
      </c>
      <c r="D26" s="74" t="s">
        <v>552</v>
      </c>
      <c r="E26" s="6" t="s">
        <v>586</v>
      </c>
      <c r="F26" s="18" t="s">
        <v>476</v>
      </c>
      <c r="G26" s="23">
        <v>2952</v>
      </c>
      <c r="H26" s="46">
        <v>43489</v>
      </c>
      <c r="I26" s="60" t="s">
        <v>477</v>
      </c>
      <c r="J26" s="18" t="s">
        <v>471</v>
      </c>
      <c r="K26" s="18" t="s">
        <v>471</v>
      </c>
      <c r="L26" s="61" t="s">
        <v>473</v>
      </c>
    </row>
    <row r="27" spans="1:12" ht="15" x14ac:dyDescent="0.2">
      <c r="A27" s="39" t="str">
        <f t="shared" si="0"/>
        <v>CONSORCI MUSEU D'ART CONTEMPORANI DE BARCELONA</v>
      </c>
      <c r="B27" s="19" t="s">
        <v>474</v>
      </c>
      <c r="C27" s="20" t="s">
        <v>492</v>
      </c>
      <c r="D27" s="74" t="s">
        <v>553</v>
      </c>
      <c r="E27" s="6" t="s">
        <v>587</v>
      </c>
      <c r="F27" s="18" t="s">
        <v>476</v>
      </c>
      <c r="G27" s="23">
        <v>3480</v>
      </c>
      <c r="H27" s="46">
        <v>43522</v>
      </c>
      <c r="I27" s="60" t="s">
        <v>477</v>
      </c>
      <c r="J27" s="18" t="s">
        <v>471</v>
      </c>
      <c r="K27" s="18" t="s">
        <v>471</v>
      </c>
      <c r="L27" s="61" t="s">
        <v>473</v>
      </c>
    </row>
    <row r="28" spans="1:12" ht="15" x14ac:dyDescent="0.2">
      <c r="A28" s="39" t="str">
        <f t="shared" si="0"/>
        <v>CONSORCI MUSEU D'ART CONTEMPORANI DE BARCELONA</v>
      </c>
      <c r="B28" s="19" t="s">
        <v>474</v>
      </c>
      <c r="C28" s="20" t="s">
        <v>493</v>
      </c>
      <c r="D28" s="74" t="s">
        <v>550</v>
      </c>
      <c r="E28" s="6" t="s">
        <v>583</v>
      </c>
      <c r="F28" s="18" t="s">
        <v>476</v>
      </c>
      <c r="G28" s="23">
        <v>2760</v>
      </c>
      <c r="H28" s="46">
        <v>43497</v>
      </c>
      <c r="I28" s="60" t="s">
        <v>477</v>
      </c>
      <c r="J28" s="18" t="s">
        <v>471</v>
      </c>
      <c r="K28" s="18" t="s">
        <v>471</v>
      </c>
      <c r="L28" s="61" t="s">
        <v>473</v>
      </c>
    </row>
    <row r="29" spans="1:12" ht="15" x14ac:dyDescent="0.2">
      <c r="A29" s="39" t="str">
        <f t="shared" si="0"/>
        <v>CONSORCI MUSEU D'ART CONTEMPORANI DE BARCELONA</v>
      </c>
      <c r="B29" s="19" t="s">
        <v>474</v>
      </c>
      <c r="C29" s="20" t="s">
        <v>494</v>
      </c>
      <c r="D29" s="74" t="s">
        <v>554</v>
      </c>
      <c r="E29" s="6" t="s">
        <v>588</v>
      </c>
      <c r="F29" s="18" t="s">
        <v>476</v>
      </c>
      <c r="G29" s="23">
        <v>1290</v>
      </c>
      <c r="H29" s="46">
        <v>43525</v>
      </c>
      <c r="I29" s="60" t="s">
        <v>477</v>
      </c>
      <c r="J29" s="18" t="s">
        <v>471</v>
      </c>
      <c r="K29" s="18" t="s">
        <v>471</v>
      </c>
      <c r="L29" s="61" t="s">
        <v>473</v>
      </c>
    </row>
    <row r="30" spans="1:12" ht="15" x14ac:dyDescent="0.2">
      <c r="A30" s="39" t="str">
        <f t="shared" si="0"/>
        <v>CONSORCI MUSEU D'ART CONTEMPORANI DE BARCELONA</v>
      </c>
      <c r="B30" s="19" t="s">
        <v>474</v>
      </c>
      <c r="C30" s="20" t="s">
        <v>495</v>
      </c>
      <c r="D30" s="74" t="s">
        <v>549</v>
      </c>
      <c r="E30" s="6" t="s">
        <v>582</v>
      </c>
      <c r="F30" s="18" t="s">
        <v>476</v>
      </c>
      <c r="G30" s="23">
        <f>210+2469</f>
        <v>2679</v>
      </c>
      <c r="H30" s="46">
        <v>43497</v>
      </c>
      <c r="I30" s="60" t="s">
        <v>477</v>
      </c>
      <c r="J30" s="18" t="s">
        <v>471</v>
      </c>
      <c r="K30" s="18" t="s">
        <v>471</v>
      </c>
      <c r="L30" s="61" t="s">
        <v>473</v>
      </c>
    </row>
    <row r="31" spans="1:12" ht="15" x14ac:dyDescent="0.2">
      <c r="A31" s="39" t="str">
        <f t="shared" si="0"/>
        <v>CONSORCI MUSEU D'ART CONTEMPORANI DE BARCELONA</v>
      </c>
      <c r="B31" s="19" t="s">
        <v>474</v>
      </c>
      <c r="C31" s="20" t="s">
        <v>496</v>
      </c>
      <c r="D31" s="74" t="s">
        <v>555</v>
      </c>
      <c r="E31" s="6" t="s">
        <v>589</v>
      </c>
      <c r="F31" s="18" t="s">
        <v>476</v>
      </c>
      <c r="G31" s="23">
        <v>1560</v>
      </c>
      <c r="H31" s="46">
        <v>43729</v>
      </c>
      <c r="I31" s="60" t="s">
        <v>477</v>
      </c>
      <c r="J31" s="18" t="s">
        <v>471</v>
      </c>
      <c r="K31" s="18" t="s">
        <v>471</v>
      </c>
      <c r="L31" s="61" t="s">
        <v>473</v>
      </c>
    </row>
    <row r="32" spans="1:12" ht="15" x14ac:dyDescent="0.2">
      <c r="A32" s="39" t="str">
        <f t="shared" si="0"/>
        <v>CONSORCI MUSEU D'ART CONTEMPORANI DE BARCELONA</v>
      </c>
      <c r="B32" s="19" t="s">
        <v>474</v>
      </c>
      <c r="C32" s="20" t="s">
        <v>497</v>
      </c>
      <c r="D32" s="74" t="s">
        <v>556</v>
      </c>
      <c r="E32" s="6" t="s">
        <v>590</v>
      </c>
      <c r="F32" s="18" t="s">
        <v>476</v>
      </c>
      <c r="G32" s="23">
        <v>3552</v>
      </c>
      <c r="H32" s="46">
        <v>43524</v>
      </c>
      <c r="I32" s="60" t="s">
        <v>477</v>
      </c>
      <c r="J32" s="18" t="s">
        <v>471</v>
      </c>
      <c r="K32" s="18" t="s">
        <v>471</v>
      </c>
      <c r="L32" s="61" t="s">
        <v>473</v>
      </c>
    </row>
    <row r="33" spans="1:12" ht="15" x14ac:dyDescent="0.2">
      <c r="A33" s="39" t="str">
        <f t="shared" si="0"/>
        <v>CONSORCI MUSEU D'ART CONTEMPORANI DE BARCELONA</v>
      </c>
      <c r="B33" s="19" t="s">
        <v>474</v>
      </c>
      <c r="C33" s="20" t="s">
        <v>498</v>
      </c>
      <c r="D33" s="74" t="s">
        <v>557</v>
      </c>
      <c r="E33" s="6" t="s">
        <v>591</v>
      </c>
      <c r="F33" s="18" t="s">
        <v>476</v>
      </c>
      <c r="G33" s="23">
        <v>2670</v>
      </c>
      <c r="H33" s="46">
        <v>43535</v>
      </c>
      <c r="I33" s="60" t="s">
        <v>477</v>
      </c>
      <c r="J33" s="18" t="s">
        <v>471</v>
      </c>
      <c r="K33" s="18" t="s">
        <v>471</v>
      </c>
      <c r="L33" s="61" t="s">
        <v>473</v>
      </c>
    </row>
    <row r="34" spans="1:12" ht="15" x14ac:dyDescent="0.2">
      <c r="A34" s="39" t="str">
        <f t="shared" si="0"/>
        <v>CONSORCI MUSEU D'ART CONTEMPORANI DE BARCELONA</v>
      </c>
      <c r="B34" s="19" t="s">
        <v>474</v>
      </c>
      <c r="C34" s="20" t="s">
        <v>499</v>
      </c>
      <c r="D34" s="74" t="s">
        <v>558</v>
      </c>
      <c r="E34" s="6" t="s">
        <v>592</v>
      </c>
      <c r="F34" s="18" t="s">
        <v>476</v>
      </c>
      <c r="G34" s="23">
        <v>2649</v>
      </c>
      <c r="H34" s="46">
        <v>43516</v>
      </c>
      <c r="I34" s="60" t="s">
        <v>477</v>
      </c>
      <c r="J34" s="18" t="s">
        <v>471</v>
      </c>
      <c r="K34" s="18" t="s">
        <v>471</v>
      </c>
      <c r="L34" s="61" t="s">
        <v>473</v>
      </c>
    </row>
    <row r="35" spans="1:12" ht="15" x14ac:dyDescent="0.2">
      <c r="A35" s="39" t="str">
        <f t="shared" si="0"/>
        <v>CONSORCI MUSEU D'ART CONTEMPORANI DE BARCELONA</v>
      </c>
      <c r="B35" s="19" t="s">
        <v>474</v>
      </c>
      <c r="C35" s="20" t="s">
        <v>500</v>
      </c>
      <c r="D35" s="74" t="s">
        <v>559</v>
      </c>
      <c r="E35" s="6" t="s">
        <v>593</v>
      </c>
      <c r="F35" s="18" t="s">
        <v>476</v>
      </c>
      <c r="G35" s="23">
        <v>2130</v>
      </c>
      <c r="H35" s="46">
        <v>43557</v>
      </c>
      <c r="I35" s="60" t="s">
        <v>477</v>
      </c>
      <c r="J35" s="18" t="s">
        <v>471</v>
      </c>
      <c r="K35" s="18" t="s">
        <v>471</v>
      </c>
      <c r="L35" s="61" t="s">
        <v>473</v>
      </c>
    </row>
    <row r="36" spans="1:12" ht="15" x14ac:dyDescent="0.2">
      <c r="A36" s="39" t="str">
        <f t="shared" si="0"/>
        <v>CONSORCI MUSEU D'ART CONTEMPORANI DE BARCELONA</v>
      </c>
      <c r="B36" s="19" t="s">
        <v>474</v>
      </c>
      <c r="C36" s="20" t="s">
        <v>501</v>
      </c>
      <c r="D36" s="74" t="s">
        <v>560</v>
      </c>
      <c r="E36" s="6" t="s">
        <v>594</v>
      </c>
      <c r="F36" s="18" t="s">
        <v>476</v>
      </c>
      <c r="G36" s="23">
        <v>1008</v>
      </c>
      <c r="H36" s="46">
        <v>43531</v>
      </c>
      <c r="I36" s="60" t="s">
        <v>477</v>
      </c>
      <c r="J36" s="18" t="s">
        <v>471</v>
      </c>
      <c r="K36" s="18" t="s">
        <v>471</v>
      </c>
      <c r="L36" s="61" t="s">
        <v>473</v>
      </c>
    </row>
    <row r="37" spans="1:12" ht="15" x14ac:dyDescent="0.2">
      <c r="A37" s="39" t="str">
        <f t="shared" si="0"/>
        <v>CONSORCI MUSEU D'ART CONTEMPORANI DE BARCELONA</v>
      </c>
      <c r="B37" s="19" t="s">
        <v>474</v>
      </c>
      <c r="C37" s="20" t="s">
        <v>502</v>
      </c>
      <c r="D37" s="74" t="s">
        <v>561</v>
      </c>
      <c r="E37" s="6" t="s">
        <v>595</v>
      </c>
      <c r="F37" s="18" t="s">
        <v>476</v>
      </c>
      <c r="G37" s="23">
        <v>1584</v>
      </c>
      <c r="H37" s="46">
        <v>43559</v>
      </c>
      <c r="I37" s="60" t="s">
        <v>477</v>
      </c>
      <c r="J37" s="18" t="s">
        <v>471</v>
      </c>
      <c r="K37" s="18" t="s">
        <v>471</v>
      </c>
      <c r="L37" s="61" t="s">
        <v>473</v>
      </c>
    </row>
    <row r="38" spans="1:12" ht="15" x14ac:dyDescent="0.2">
      <c r="A38" s="39" t="str">
        <f t="shared" si="0"/>
        <v>CONSORCI MUSEU D'ART CONTEMPORANI DE BARCELONA</v>
      </c>
      <c r="B38" s="19" t="s">
        <v>474</v>
      </c>
      <c r="C38" s="20" t="s">
        <v>503</v>
      </c>
      <c r="D38" s="74" t="s">
        <v>562</v>
      </c>
      <c r="E38" s="6" t="s">
        <v>596</v>
      </c>
      <c r="F38" s="18" t="s">
        <v>476</v>
      </c>
      <c r="G38" s="23">
        <v>1806</v>
      </c>
      <c r="H38" s="46">
        <v>43607</v>
      </c>
      <c r="I38" s="60" t="s">
        <v>477</v>
      </c>
      <c r="J38" s="18" t="s">
        <v>471</v>
      </c>
      <c r="K38" s="18" t="s">
        <v>471</v>
      </c>
      <c r="L38" s="61" t="s">
        <v>473</v>
      </c>
    </row>
    <row r="39" spans="1:12" ht="15" x14ac:dyDescent="0.2">
      <c r="A39" s="39" t="str">
        <f t="shared" si="0"/>
        <v>CONSORCI MUSEU D'ART CONTEMPORANI DE BARCELONA</v>
      </c>
      <c r="B39" s="19" t="s">
        <v>474</v>
      </c>
      <c r="C39" s="20" t="s">
        <v>504</v>
      </c>
      <c r="D39" s="74" t="s">
        <v>558</v>
      </c>
      <c r="E39" s="6" t="s">
        <v>592</v>
      </c>
      <c r="F39" s="18" t="s">
        <v>476</v>
      </c>
      <c r="G39" s="23">
        <v>1188</v>
      </c>
      <c r="H39" s="46">
        <v>43601</v>
      </c>
      <c r="I39" s="60" t="s">
        <v>477</v>
      </c>
      <c r="J39" s="18" t="s">
        <v>471</v>
      </c>
      <c r="K39" s="18" t="s">
        <v>471</v>
      </c>
      <c r="L39" s="61" t="s">
        <v>473</v>
      </c>
    </row>
    <row r="40" spans="1:12" ht="15" x14ac:dyDescent="0.2">
      <c r="A40" s="39" t="str">
        <f t="shared" si="0"/>
        <v>CONSORCI MUSEU D'ART CONTEMPORANI DE BARCELONA</v>
      </c>
      <c r="B40" s="19" t="s">
        <v>474</v>
      </c>
      <c r="C40" s="20" t="s">
        <v>505</v>
      </c>
      <c r="D40" s="74" t="s">
        <v>558</v>
      </c>
      <c r="E40" s="6" t="s">
        <v>592</v>
      </c>
      <c r="F40" s="18" t="s">
        <v>476</v>
      </c>
      <c r="G40" s="23">
        <v>2094</v>
      </c>
      <c r="H40" s="46">
        <v>43613</v>
      </c>
      <c r="I40" s="60" t="s">
        <v>477</v>
      </c>
      <c r="J40" s="18" t="s">
        <v>471</v>
      </c>
      <c r="K40" s="18" t="s">
        <v>471</v>
      </c>
      <c r="L40" s="61" t="s">
        <v>473</v>
      </c>
    </row>
    <row r="41" spans="1:12" ht="15" x14ac:dyDescent="0.2">
      <c r="A41" s="39" t="str">
        <f t="shared" si="0"/>
        <v>CONSORCI MUSEU D'ART CONTEMPORANI DE BARCELONA</v>
      </c>
      <c r="B41" s="19" t="s">
        <v>474</v>
      </c>
      <c r="C41" s="20" t="s">
        <v>506</v>
      </c>
      <c r="D41" s="74" t="s">
        <v>548</v>
      </c>
      <c r="E41" s="6" t="s">
        <v>581</v>
      </c>
      <c r="F41" s="18" t="s">
        <v>476</v>
      </c>
      <c r="G41" s="23">
        <v>2280</v>
      </c>
      <c r="H41" s="46">
        <v>43600</v>
      </c>
      <c r="I41" s="60" t="s">
        <v>477</v>
      </c>
      <c r="J41" s="18" t="s">
        <v>471</v>
      </c>
      <c r="K41" s="18" t="s">
        <v>471</v>
      </c>
      <c r="L41" s="61" t="s">
        <v>473</v>
      </c>
    </row>
    <row r="42" spans="1:12" ht="15" x14ac:dyDescent="0.2">
      <c r="A42" s="39" t="str">
        <f t="shared" si="0"/>
        <v>CONSORCI MUSEU D'ART CONTEMPORANI DE BARCELONA</v>
      </c>
      <c r="B42" s="19" t="s">
        <v>474</v>
      </c>
      <c r="C42" s="20" t="s">
        <v>507</v>
      </c>
      <c r="D42" s="74" t="s">
        <v>553</v>
      </c>
      <c r="E42" s="6" t="s">
        <v>587</v>
      </c>
      <c r="F42" s="18" t="s">
        <v>476</v>
      </c>
      <c r="G42" s="23">
        <v>2190</v>
      </c>
      <c r="H42" s="46">
        <v>43606</v>
      </c>
      <c r="I42" s="60" t="s">
        <v>477</v>
      </c>
      <c r="J42" s="18" t="s">
        <v>471</v>
      </c>
      <c r="K42" s="18" t="s">
        <v>471</v>
      </c>
      <c r="L42" s="61" t="s">
        <v>473</v>
      </c>
    </row>
    <row r="43" spans="1:12" ht="15" x14ac:dyDescent="0.2">
      <c r="A43" s="39" t="str">
        <f t="shared" si="0"/>
        <v>CONSORCI MUSEU D'ART CONTEMPORANI DE BARCELONA</v>
      </c>
      <c r="B43" s="19" t="s">
        <v>474</v>
      </c>
      <c r="C43" s="20" t="s">
        <v>508</v>
      </c>
      <c r="D43" s="74" t="s">
        <v>563</v>
      </c>
      <c r="E43" s="6" t="s">
        <v>597</v>
      </c>
      <c r="F43" s="18" t="s">
        <v>476</v>
      </c>
      <c r="G43" s="23">
        <v>1176</v>
      </c>
      <c r="H43" s="46">
        <v>43627</v>
      </c>
      <c r="I43" s="60" t="s">
        <v>477</v>
      </c>
      <c r="J43" s="18" t="s">
        <v>471</v>
      </c>
      <c r="K43" s="18" t="s">
        <v>471</v>
      </c>
      <c r="L43" s="61" t="s">
        <v>473</v>
      </c>
    </row>
    <row r="44" spans="1:12" ht="15" x14ac:dyDescent="0.2">
      <c r="A44" s="39" t="str">
        <f t="shared" si="0"/>
        <v>CONSORCI MUSEU D'ART CONTEMPORANI DE BARCELONA</v>
      </c>
      <c r="B44" s="19" t="s">
        <v>474</v>
      </c>
      <c r="C44" s="20" t="s">
        <v>509</v>
      </c>
      <c r="D44" s="74" t="s">
        <v>557</v>
      </c>
      <c r="E44" s="6" t="s">
        <v>591</v>
      </c>
      <c r="F44" s="18" t="s">
        <v>476</v>
      </c>
      <c r="G44" s="23">
        <v>2190</v>
      </c>
      <c r="H44" s="46">
        <v>43612</v>
      </c>
      <c r="I44" s="60" t="s">
        <v>477</v>
      </c>
      <c r="J44" s="18" t="s">
        <v>471</v>
      </c>
      <c r="K44" s="18" t="s">
        <v>471</v>
      </c>
      <c r="L44" s="61" t="s">
        <v>473</v>
      </c>
    </row>
    <row r="45" spans="1:12" ht="15" x14ac:dyDescent="0.2">
      <c r="A45" s="39" t="str">
        <f t="shared" si="0"/>
        <v>CONSORCI MUSEU D'ART CONTEMPORANI DE BARCELONA</v>
      </c>
      <c r="B45" s="19" t="s">
        <v>474</v>
      </c>
      <c r="C45" s="20" t="s">
        <v>510</v>
      </c>
      <c r="D45" s="74" t="s">
        <v>550</v>
      </c>
      <c r="E45" s="6" t="s">
        <v>583</v>
      </c>
      <c r="F45" s="18" t="s">
        <v>476</v>
      </c>
      <c r="G45" s="23">
        <v>1728</v>
      </c>
      <c r="H45" s="46">
        <v>43622</v>
      </c>
      <c r="I45" s="60" t="s">
        <v>477</v>
      </c>
      <c r="J45" s="18" t="s">
        <v>471</v>
      </c>
      <c r="K45" s="18" t="s">
        <v>471</v>
      </c>
      <c r="L45" s="61" t="s">
        <v>473</v>
      </c>
    </row>
    <row r="46" spans="1:12" ht="15" x14ac:dyDescent="0.2">
      <c r="A46" s="39" t="str">
        <f t="shared" si="0"/>
        <v>CONSORCI MUSEU D'ART CONTEMPORANI DE BARCELONA</v>
      </c>
      <c r="B46" s="19" t="s">
        <v>474</v>
      </c>
      <c r="C46" s="20" t="s">
        <v>511</v>
      </c>
      <c r="D46" s="74" t="s">
        <v>552</v>
      </c>
      <c r="E46" s="6" t="s">
        <v>586</v>
      </c>
      <c r="F46" s="18" t="s">
        <v>476</v>
      </c>
      <c r="G46" s="23">
        <v>216</v>
      </c>
      <c r="H46" s="46">
        <v>43627</v>
      </c>
      <c r="I46" s="60" t="s">
        <v>477</v>
      </c>
      <c r="J46" s="18" t="s">
        <v>471</v>
      </c>
      <c r="K46" s="18" t="s">
        <v>471</v>
      </c>
      <c r="L46" s="61" t="s">
        <v>473</v>
      </c>
    </row>
    <row r="47" spans="1:12" ht="15" x14ac:dyDescent="0.2">
      <c r="A47" s="39" t="str">
        <f t="shared" si="0"/>
        <v>CONSORCI MUSEU D'ART CONTEMPORANI DE BARCELONA</v>
      </c>
      <c r="B47" s="19" t="s">
        <v>474</v>
      </c>
      <c r="C47" s="20" t="s">
        <v>512</v>
      </c>
      <c r="D47" s="74" t="s">
        <v>563</v>
      </c>
      <c r="E47" s="6" t="s">
        <v>597</v>
      </c>
      <c r="F47" s="18" t="s">
        <v>476</v>
      </c>
      <c r="G47" s="23">
        <v>1950</v>
      </c>
      <c r="H47" s="46">
        <v>43629</v>
      </c>
      <c r="I47" s="60" t="s">
        <v>477</v>
      </c>
      <c r="J47" s="18" t="s">
        <v>471</v>
      </c>
      <c r="K47" s="18" t="s">
        <v>471</v>
      </c>
      <c r="L47" s="61" t="s">
        <v>473</v>
      </c>
    </row>
    <row r="48" spans="1:12" ht="15" x14ac:dyDescent="0.2">
      <c r="A48" s="39" t="str">
        <f t="shared" si="0"/>
        <v>CONSORCI MUSEU D'ART CONTEMPORANI DE BARCELONA</v>
      </c>
      <c r="B48" s="19" t="s">
        <v>474</v>
      </c>
      <c r="C48" s="20" t="s">
        <v>513</v>
      </c>
      <c r="D48" s="74" t="s">
        <v>559</v>
      </c>
      <c r="E48" s="6" t="s">
        <v>593</v>
      </c>
      <c r="F48" s="18" t="s">
        <v>476</v>
      </c>
      <c r="G48" s="23">
        <v>2610</v>
      </c>
      <c r="H48" s="46">
        <v>43557</v>
      </c>
      <c r="I48" s="60" t="s">
        <v>477</v>
      </c>
      <c r="J48" s="18" t="s">
        <v>471</v>
      </c>
      <c r="K48" s="18" t="s">
        <v>471</v>
      </c>
      <c r="L48" s="61" t="s">
        <v>473</v>
      </c>
    </row>
    <row r="49" spans="1:12" ht="15" x14ac:dyDescent="0.2">
      <c r="A49" s="39" t="str">
        <f t="shared" si="0"/>
        <v>CONSORCI MUSEU D'ART CONTEMPORANI DE BARCELONA</v>
      </c>
      <c r="B49" s="19" t="s">
        <v>474</v>
      </c>
      <c r="C49" s="20" t="s">
        <v>514</v>
      </c>
      <c r="D49" s="74" t="s">
        <v>382</v>
      </c>
      <c r="E49" s="6" t="s">
        <v>584</v>
      </c>
      <c r="F49" s="18" t="s">
        <v>476</v>
      </c>
      <c r="G49" s="23">
        <v>1620</v>
      </c>
      <c r="H49" s="46">
        <v>43710</v>
      </c>
      <c r="I49" s="60" t="s">
        <v>477</v>
      </c>
      <c r="J49" s="18" t="s">
        <v>471</v>
      </c>
      <c r="K49" s="18" t="s">
        <v>471</v>
      </c>
      <c r="L49" s="61" t="s">
        <v>473</v>
      </c>
    </row>
    <row r="50" spans="1:12" ht="15" x14ac:dyDescent="0.2">
      <c r="A50" s="39" t="str">
        <f t="shared" si="0"/>
        <v>CONSORCI MUSEU D'ART CONTEMPORANI DE BARCELONA</v>
      </c>
      <c r="B50" s="19" t="s">
        <v>474</v>
      </c>
      <c r="C50" s="20" t="s">
        <v>515</v>
      </c>
      <c r="D50" s="74" t="s">
        <v>564</v>
      </c>
      <c r="E50" s="6" t="s">
        <v>598</v>
      </c>
      <c r="F50" s="18" t="s">
        <v>476</v>
      </c>
      <c r="G50" s="23">
        <v>1830</v>
      </c>
      <c r="H50" s="46">
        <v>43636</v>
      </c>
      <c r="I50" s="60" t="s">
        <v>477</v>
      </c>
      <c r="J50" s="18" t="s">
        <v>471</v>
      </c>
      <c r="K50" s="18" t="s">
        <v>471</v>
      </c>
      <c r="L50" s="61" t="s">
        <v>473</v>
      </c>
    </row>
    <row r="51" spans="1:12" ht="15" x14ac:dyDescent="0.2">
      <c r="A51" s="39" t="str">
        <f t="shared" si="0"/>
        <v>CONSORCI MUSEU D'ART CONTEMPORANI DE BARCELONA</v>
      </c>
      <c r="B51" s="19" t="s">
        <v>474</v>
      </c>
      <c r="C51" s="20" t="s">
        <v>516</v>
      </c>
      <c r="D51" s="74" t="s">
        <v>551</v>
      </c>
      <c r="E51" s="6" t="s">
        <v>585</v>
      </c>
      <c r="F51" s="18" t="s">
        <v>476</v>
      </c>
      <c r="G51" s="23">
        <v>1464</v>
      </c>
      <c r="H51" s="46">
        <v>43717</v>
      </c>
      <c r="I51" s="60" t="s">
        <v>477</v>
      </c>
      <c r="J51" s="18" t="s">
        <v>471</v>
      </c>
      <c r="K51" s="18" t="s">
        <v>471</v>
      </c>
      <c r="L51" s="61" t="s">
        <v>473</v>
      </c>
    </row>
    <row r="52" spans="1:12" ht="15" x14ac:dyDescent="0.2">
      <c r="A52" s="39" t="str">
        <f t="shared" si="0"/>
        <v>CONSORCI MUSEU D'ART CONTEMPORANI DE BARCELONA</v>
      </c>
      <c r="B52" s="19" t="s">
        <v>474</v>
      </c>
      <c r="C52" s="20" t="s">
        <v>517</v>
      </c>
      <c r="D52" s="74" t="s">
        <v>562</v>
      </c>
      <c r="E52" s="6" t="s">
        <v>596</v>
      </c>
      <c r="F52" s="18" t="s">
        <v>476</v>
      </c>
      <c r="G52" s="23">
        <v>2130</v>
      </c>
      <c r="H52" s="46">
        <v>43612</v>
      </c>
      <c r="I52" s="60" t="s">
        <v>477</v>
      </c>
      <c r="J52" s="18" t="s">
        <v>471</v>
      </c>
      <c r="K52" s="18" t="s">
        <v>471</v>
      </c>
      <c r="L52" s="61" t="s">
        <v>473</v>
      </c>
    </row>
    <row r="53" spans="1:12" ht="15" x14ac:dyDescent="0.2">
      <c r="A53" s="39" t="str">
        <f t="shared" si="0"/>
        <v>CONSORCI MUSEU D'ART CONTEMPORANI DE BARCELONA</v>
      </c>
      <c r="B53" s="19" t="s">
        <v>474</v>
      </c>
      <c r="C53" s="20" t="s">
        <v>518</v>
      </c>
      <c r="D53" s="74" t="s">
        <v>555</v>
      </c>
      <c r="E53" s="6" t="s">
        <v>589</v>
      </c>
      <c r="F53" s="18" t="s">
        <v>476</v>
      </c>
      <c r="G53" s="23">
        <v>2250</v>
      </c>
      <c r="H53" s="46">
        <v>43672</v>
      </c>
      <c r="I53" s="60" t="s">
        <v>477</v>
      </c>
      <c r="J53" s="18" t="s">
        <v>471</v>
      </c>
      <c r="K53" s="18" t="s">
        <v>471</v>
      </c>
      <c r="L53" s="61" t="s">
        <v>473</v>
      </c>
    </row>
    <row r="54" spans="1:12" ht="15" x14ac:dyDescent="0.2">
      <c r="A54" s="39" t="str">
        <f t="shared" si="0"/>
        <v>CONSORCI MUSEU D'ART CONTEMPORANI DE BARCELONA</v>
      </c>
      <c r="B54" s="19" t="s">
        <v>474</v>
      </c>
      <c r="C54" s="20" t="s">
        <v>519</v>
      </c>
      <c r="D54" s="74" t="s">
        <v>552</v>
      </c>
      <c r="E54" s="6" t="s">
        <v>586</v>
      </c>
      <c r="F54" s="18" t="s">
        <v>476</v>
      </c>
      <c r="G54" s="23">
        <v>504</v>
      </c>
      <c r="H54" s="46">
        <v>43658</v>
      </c>
      <c r="I54" s="60" t="s">
        <v>477</v>
      </c>
      <c r="J54" s="18" t="s">
        <v>471</v>
      </c>
      <c r="K54" s="18" t="s">
        <v>471</v>
      </c>
      <c r="L54" s="61" t="s">
        <v>473</v>
      </c>
    </row>
    <row r="55" spans="1:12" ht="15" x14ac:dyDescent="0.2">
      <c r="A55" s="39" t="str">
        <f t="shared" si="0"/>
        <v>CONSORCI MUSEU D'ART CONTEMPORANI DE BARCELONA</v>
      </c>
      <c r="B55" s="19" t="s">
        <v>474</v>
      </c>
      <c r="C55" s="20" t="s">
        <v>520</v>
      </c>
      <c r="D55" s="74" t="s">
        <v>556</v>
      </c>
      <c r="E55" s="6" t="s">
        <v>590</v>
      </c>
      <c r="F55" s="18" t="s">
        <v>476</v>
      </c>
      <c r="G55" s="23">
        <v>1740</v>
      </c>
      <c r="H55" s="46">
        <v>43726</v>
      </c>
      <c r="I55" s="60" t="s">
        <v>477</v>
      </c>
      <c r="J55" s="18" t="s">
        <v>471</v>
      </c>
      <c r="K55" s="18" t="s">
        <v>471</v>
      </c>
      <c r="L55" s="61" t="s">
        <v>473</v>
      </c>
    </row>
    <row r="56" spans="1:12" ht="15" x14ac:dyDescent="0.2">
      <c r="A56" s="39" t="str">
        <f t="shared" si="0"/>
        <v>CONSORCI MUSEU D'ART CONTEMPORANI DE BARCELONA</v>
      </c>
      <c r="B56" s="19" t="s">
        <v>474</v>
      </c>
      <c r="C56" s="20" t="s">
        <v>521</v>
      </c>
      <c r="D56" s="74" t="s">
        <v>565</v>
      </c>
      <c r="E56" s="6" t="s">
        <v>597</v>
      </c>
      <c r="F56" s="18" t="s">
        <v>476</v>
      </c>
      <c r="G56" s="23">
        <v>1952</v>
      </c>
      <c r="H56" s="46">
        <v>43710</v>
      </c>
      <c r="I56" s="60" t="s">
        <v>477</v>
      </c>
      <c r="J56" s="18" t="s">
        <v>471</v>
      </c>
      <c r="K56" s="18" t="s">
        <v>471</v>
      </c>
      <c r="L56" s="61" t="s">
        <v>473</v>
      </c>
    </row>
    <row r="57" spans="1:12" ht="15" x14ac:dyDescent="0.2">
      <c r="A57" s="39" t="str">
        <f t="shared" si="0"/>
        <v>CONSORCI MUSEU D'ART CONTEMPORANI DE BARCELONA</v>
      </c>
      <c r="B57" s="19" t="s">
        <v>474</v>
      </c>
      <c r="C57" s="20" t="s">
        <v>522</v>
      </c>
      <c r="D57" s="74" t="s">
        <v>566</v>
      </c>
      <c r="E57" s="6" t="s">
        <v>599</v>
      </c>
      <c r="F57" s="18" t="s">
        <v>476</v>
      </c>
      <c r="G57" s="23">
        <v>1704</v>
      </c>
      <c r="H57" s="46">
        <v>43720</v>
      </c>
      <c r="I57" s="60" t="s">
        <v>477</v>
      </c>
      <c r="J57" s="18" t="s">
        <v>471</v>
      </c>
      <c r="K57" s="18" t="s">
        <v>471</v>
      </c>
      <c r="L57" s="61" t="s">
        <v>473</v>
      </c>
    </row>
    <row r="58" spans="1:12" ht="15" x14ac:dyDescent="0.2">
      <c r="A58" s="39" t="str">
        <f t="shared" si="0"/>
        <v>CONSORCI MUSEU D'ART CONTEMPORANI DE BARCELONA</v>
      </c>
      <c r="B58" s="19" t="s">
        <v>474</v>
      </c>
      <c r="C58" s="20" t="s">
        <v>523</v>
      </c>
      <c r="D58" s="74" t="s">
        <v>567</v>
      </c>
      <c r="E58" s="6" t="s">
        <v>600</v>
      </c>
      <c r="F58" s="18" t="s">
        <v>476</v>
      </c>
      <c r="G58" s="23">
        <v>1230</v>
      </c>
      <c r="H58" s="46">
        <v>43755</v>
      </c>
      <c r="I58" s="60" t="s">
        <v>477</v>
      </c>
      <c r="J58" s="18" t="s">
        <v>471</v>
      </c>
      <c r="K58" s="18" t="s">
        <v>471</v>
      </c>
      <c r="L58" s="61" t="s">
        <v>473</v>
      </c>
    </row>
    <row r="59" spans="1:12" ht="15" x14ac:dyDescent="0.2">
      <c r="A59" s="39" t="str">
        <f t="shared" si="0"/>
        <v>CONSORCI MUSEU D'ART CONTEMPORANI DE BARCELONA</v>
      </c>
      <c r="B59" s="19" t="s">
        <v>474</v>
      </c>
      <c r="C59" s="20" t="s">
        <v>524</v>
      </c>
      <c r="D59" s="74" t="s">
        <v>568</v>
      </c>
      <c r="E59" s="6" t="s">
        <v>601</v>
      </c>
      <c r="F59" s="18" t="s">
        <v>476</v>
      </c>
      <c r="G59" s="23">
        <v>1140</v>
      </c>
      <c r="H59" s="46">
        <v>43753</v>
      </c>
      <c r="I59" s="60" t="s">
        <v>477</v>
      </c>
      <c r="J59" s="18" t="s">
        <v>471</v>
      </c>
      <c r="K59" s="18" t="s">
        <v>471</v>
      </c>
      <c r="L59" s="61" t="s">
        <v>473</v>
      </c>
    </row>
    <row r="60" spans="1:12" ht="15" x14ac:dyDescent="0.2">
      <c r="A60" s="39" t="str">
        <f t="shared" si="0"/>
        <v>CONSORCI MUSEU D'ART CONTEMPORANI DE BARCELONA</v>
      </c>
      <c r="B60" s="19" t="s">
        <v>474</v>
      </c>
      <c r="C60" s="20" t="s">
        <v>525</v>
      </c>
      <c r="D60" s="74" t="s">
        <v>569</v>
      </c>
      <c r="E60" s="6" t="s">
        <v>602</v>
      </c>
      <c r="F60" s="18" t="s">
        <v>476</v>
      </c>
      <c r="G60" s="62">
        <v>360</v>
      </c>
      <c r="H60" s="46">
        <v>43790</v>
      </c>
      <c r="I60" s="60" t="s">
        <v>477</v>
      </c>
      <c r="J60" s="18" t="s">
        <v>471</v>
      </c>
      <c r="K60" s="18" t="s">
        <v>471</v>
      </c>
      <c r="L60" s="61" t="s">
        <v>473</v>
      </c>
    </row>
    <row r="61" spans="1:12" ht="15" x14ac:dyDescent="0.2">
      <c r="A61" s="39" t="str">
        <f t="shared" si="0"/>
        <v>CONSORCI MUSEU D'ART CONTEMPORANI DE BARCELONA</v>
      </c>
      <c r="B61" s="19" t="s">
        <v>474</v>
      </c>
      <c r="C61" s="20" t="s">
        <v>526</v>
      </c>
      <c r="D61" s="74" t="s">
        <v>570</v>
      </c>
      <c r="E61" s="6" t="s">
        <v>603</v>
      </c>
      <c r="F61" s="18" t="s">
        <v>476</v>
      </c>
      <c r="G61" s="23">
        <v>2580</v>
      </c>
      <c r="H61" s="46">
        <v>43472</v>
      </c>
      <c r="I61" s="60" t="s">
        <v>477</v>
      </c>
      <c r="J61" s="18" t="s">
        <v>471</v>
      </c>
      <c r="K61" s="18" t="s">
        <v>471</v>
      </c>
      <c r="L61" s="61" t="s">
        <v>473</v>
      </c>
    </row>
    <row r="62" spans="1:12" ht="15" x14ac:dyDescent="0.2">
      <c r="A62" s="39" t="str">
        <f t="shared" si="0"/>
        <v>CONSORCI MUSEU D'ART CONTEMPORANI DE BARCELONA</v>
      </c>
      <c r="B62" s="19" t="s">
        <v>474</v>
      </c>
      <c r="C62" s="20" t="s">
        <v>527</v>
      </c>
      <c r="D62" s="74" t="s">
        <v>571</v>
      </c>
      <c r="E62" s="6" t="s">
        <v>604</v>
      </c>
      <c r="F62" s="18" t="s">
        <v>476</v>
      </c>
      <c r="G62" s="62">
        <v>570</v>
      </c>
      <c r="H62" s="46">
        <v>43790</v>
      </c>
      <c r="I62" s="60" t="s">
        <v>477</v>
      </c>
      <c r="J62" s="18" t="s">
        <v>471</v>
      </c>
      <c r="K62" s="18" t="s">
        <v>471</v>
      </c>
      <c r="L62" s="61" t="s">
        <v>473</v>
      </c>
    </row>
    <row r="63" spans="1:12" ht="15" x14ac:dyDescent="0.2">
      <c r="A63" s="39" t="str">
        <f t="shared" si="0"/>
        <v>CONSORCI MUSEU D'ART CONTEMPORANI DE BARCELONA</v>
      </c>
      <c r="B63" s="19" t="s">
        <v>474</v>
      </c>
      <c r="C63" s="63" t="s">
        <v>528</v>
      </c>
      <c r="D63" s="74" t="s">
        <v>565</v>
      </c>
      <c r="E63" s="6" t="s">
        <v>597</v>
      </c>
      <c r="F63" s="18" t="s">
        <v>476</v>
      </c>
      <c r="G63" s="23">
        <v>2112</v>
      </c>
      <c r="H63" s="46">
        <v>43563</v>
      </c>
      <c r="I63" s="60" t="s">
        <v>477</v>
      </c>
      <c r="J63" s="18" t="s">
        <v>471</v>
      </c>
      <c r="K63" s="18" t="s">
        <v>471</v>
      </c>
      <c r="L63" s="61" t="s">
        <v>473</v>
      </c>
    </row>
    <row r="64" spans="1:12" ht="36" x14ac:dyDescent="0.2">
      <c r="A64" s="39" t="str">
        <f t="shared" si="0"/>
        <v>CONSORCI MUSEU D'ART CONTEMPORANI DE BARCELONA</v>
      </c>
      <c r="B64" s="19" t="s">
        <v>474</v>
      </c>
      <c r="C64" s="55" t="s">
        <v>529</v>
      </c>
      <c r="D64" s="64" t="s">
        <v>530</v>
      </c>
      <c r="E64" s="20" t="s">
        <v>531</v>
      </c>
      <c r="F64" s="20" t="s">
        <v>532</v>
      </c>
      <c r="G64" s="23">
        <v>90000</v>
      </c>
      <c r="H64" s="46">
        <v>43790</v>
      </c>
      <c r="I64" s="60" t="s">
        <v>533</v>
      </c>
      <c r="J64" s="18" t="s">
        <v>471</v>
      </c>
      <c r="K64" s="18" t="s">
        <v>471</v>
      </c>
      <c r="L64" s="61" t="s">
        <v>534</v>
      </c>
    </row>
    <row r="65" spans="1:12" ht="24.75" thickBot="1" x14ac:dyDescent="0.25">
      <c r="A65" s="39" t="str">
        <f t="shared" si="0"/>
        <v>CONSORCI MUSEU D'ART CONTEMPORANI DE BARCELONA</v>
      </c>
      <c r="B65" s="16" t="s">
        <v>474</v>
      </c>
      <c r="C65" s="65" t="s">
        <v>535</v>
      </c>
      <c r="D65" s="66" t="s">
        <v>536</v>
      </c>
      <c r="E65" s="65" t="s">
        <v>537</v>
      </c>
      <c r="F65" s="65" t="s">
        <v>538</v>
      </c>
      <c r="G65" s="67">
        <v>26207.74</v>
      </c>
      <c r="H65" s="68">
        <v>43790</v>
      </c>
      <c r="I65" s="69" t="s">
        <v>533</v>
      </c>
      <c r="J65" s="15" t="s">
        <v>472</v>
      </c>
      <c r="K65" s="15" t="s">
        <v>471</v>
      </c>
      <c r="L65" s="70" t="s">
        <v>473</v>
      </c>
    </row>
    <row r="66" spans="1:12" ht="12.75" thickBot="1" x14ac:dyDescent="0.25">
      <c r="C66" s="12"/>
      <c r="E66" s="12"/>
      <c r="F66" s="14" t="s">
        <v>402</v>
      </c>
      <c r="G66" s="71">
        <f>SUM(G11:G65)</f>
        <v>225645.4</v>
      </c>
      <c r="J66" s="72"/>
      <c r="K66" s="12"/>
    </row>
    <row r="68" spans="1:12" ht="13.5" x14ac:dyDescent="0.2">
      <c r="B68" s="11" t="s">
        <v>401</v>
      </c>
      <c r="C68" s="11"/>
      <c r="D68" s="11"/>
      <c r="E68" s="11"/>
      <c r="G68" s="73"/>
      <c r="H68" s="11"/>
    </row>
    <row r="69" spans="1:12" x14ac:dyDescent="0.2">
      <c r="B69" s="10" t="s">
        <v>11</v>
      </c>
      <c r="C69" s="8"/>
      <c r="D69" s="8"/>
      <c r="E69" s="8"/>
      <c r="H69" s="8"/>
    </row>
    <row r="70" spans="1:12" x14ac:dyDescent="0.2">
      <c r="B70" s="10" t="s">
        <v>400</v>
      </c>
      <c r="C70" s="8"/>
      <c r="D70" s="8"/>
      <c r="E70" s="8"/>
      <c r="H70" s="8"/>
    </row>
    <row r="71" spans="1:12" x14ac:dyDescent="0.2">
      <c r="B71" s="10" t="s">
        <v>399</v>
      </c>
      <c r="C71" s="8"/>
      <c r="D71" s="8"/>
      <c r="E71" s="8"/>
      <c r="H71" s="8"/>
    </row>
    <row r="72" spans="1:12" x14ac:dyDescent="0.2">
      <c r="B72" s="10" t="s">
        <v>398</v>
      </c>
      <c r="C72" s="8"/>
      <c r="D72" s="8"/>
      <c r="E72" s="8"/>
      <c r="H72" s="8"/>
    </row>
    <row r="73" spans="1:12" x14ac:dyDescent="0.2">
      <c r="B73" s="10" t="s">
        <v>397</v>
      </c>
      <c r="C73" s="8"/>
      <c r="D73" s="8"/>
      <c r="E73" s="8"/>
      <c r="H73" s="8"/>
    </row>
    <row r="74" spans="1:12" ht="13.5" x14ac:dyDescent="0.2">
      <c r="B74" s="9" t="s">
        <v>396</v>
      </c>
      <c r="C74" s="8"/>
      <c r="D74" s="8"/>
      <c r="E74" s="8"/>
      <c r="H74" s="8"/>
    </row>
  </sheetData>
  <mergeCells count="12">
    <mergeCell ref="L9:L10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</mergeCells>
  <pageMargins left="0.19685039370078741" right="0.70866141732283472" top="0.74803149606299213" bottom="0.74803149606299213" header="0.31496062992125984" footer="0.31496062992125984"/>
  <pageSetup paperSize="9" scale="3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7"/>
  <dimension ref="A2:I27"/>
  <sheetViews>
    <sheetView zoomScaleNormal="100" workbookViewId="0">
      <selection activeCell="C229" sqref="C229"/>
    </sheetView>
  </sheetViews>
  <sheetFormatPr defaultColWidth="9.140625" defaultRowHeight="12" x14ac:dyDescent="0.2"/>
  <cols>
    <col min="1" max="1" width="17.85546875" style="7" bestFit="1" customWidth="1"/>
    <col min="2" max="2" width="21.7109375" style="7" customWidth="1"/>
    <col min="3" max="3" width="12.85546875" style="7" customWidth="1"/>
    <col min="4" max="4" width="27.140625" style="7" customWidth="1"/>
    <col min="5" max="5" width="13.140625" style="7" bestFit="1" customWidth="1"/>
    <col min="6" max="6" width="29.42578125" style="7" bestFit="1" customWidth="1"/>
    <col min="7" max="7" width="15.7109375" style="7" customWidth="1"/>
    <col min="8" max="8" width="15.85546875" style="7" customWidth="1"/>
    <col min="9" max="253" width="11.42578125" style="7" customWidth="1"/>
    <col min="254" max="16384" width="9.140625" style="7"/>
  </cols>
  <sheetData>
    <row r="2" spans="1:9" ht="18" x14ac:dyDescent="0.2">
      <c r="B2" s="38" t="s">
        <v>436</v>
      </c>
      <c r="C2" s="38"/>
      <c r="D2" s="38"/>
      <c r="E2" s="37"/>
      <c r="F2" s="37"/>
      <c r="G2" s="38"/>
      <c r="H2" s="37"/>
      <c r="I2" s="37"/>
    </row>
    <row r="3" spans="1:9" ht="11.45" x14ac:dyDescent="0.2">
      <c r="B3" s="35"/>
      <c r="C3" s="35"/>
      <c r="D3" s="35"/>
      <c r="E3" s="35"/>
      <c r="F3" s="35"/>
      <c r="G3" s="35"/>
      <c r="H3" s="35"/>
      <c r="I3" s="35"/>
    </row>
    <row r="4" spans="1:9" ht="15.75" x14ac:dyDescent="0.2">
      <c r="B4" s="36" t="s">
        <v>435</v>
      </c>
      <c r="C4" s="35"/>
      <c r="D4" s="35"/>
      <c r="E4" s="35"/>
      <c r="F4" s="35"/>
      <c r="G4" s="35"/>
      <c r="H4" s="35"/>
      <c r="I4" s="35"/>
    </row>
    <row r="5" spans="1:9" ht="11.45" x14ac:dyDescent="0.2">
      <c r="B5" s="35"/>
      <c r="C5" s="35"/>
      <c r="D5" s="35"/>
      <c r="E5" s="35"/>
      <c r="F5" s="35"/>
      <c r="G5" s="35"/>
      <c r="H5" s="35"/>
      <c r="I5" s="35"/>
    </row>
    <row r="6" spans="1:9" ht="11.45" x14ac:dyDescent="0.2">
      <c r="B6" s="34"/>
      <c r="C6" s="32"/>
      <c r="D6" s="32"/>
      <c r="E6" s="32"/>
      <c r="F6" s="32"/>
      <c r="G6" s="32"/>
      <c r="H6" s="32"/>
      <c r="I6" s="32"/>
    </row>
    <row r="7" spans="1:9" s="25" customFormat="1" ht="15.6" x14ac:dyDescent="0.3">
      <c r="B7" s="49" t="s">
        <v>453</v>
      </c>
      <c r="C7" s="30" t="s">
        <v>448</v>
      </c>
      <c r="D7" s="29"/>
      <c r="E7" s="31"/>
      <c r="F7" s="29"/>
      <c r="G7" s="26"/>
    </row>
    <row r="8" spans="1:9" ht="12.75" customHeight="1" thickBot="1" x14ac:dyDescent="0.3">
      <c r="A8" s="1" t="s">
        <v>0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2" t="s">
        <v>7</v>
      </c>
      <c r="H8" s="1" t="s">
        <v>8</v>
      </c>
    </row>
    <row r="9" spans="1:9" ht="20.25" customHeight="1" x14ac:dyDescent="0.2">
      <c r="A9" s="112" t="s">
        <v>434</v>
      </c>
      <c r="B9" s="112" t="s">
        <v>433</v>
      </c>
      <c r="C9" s="115" t="s">
        <v>432</v>
      </c>
      <c r="D9" s="110" t="s">
        <v>431</v>
      </c>
      <c r="E9" s="117" t="s">
        <v>430</v>
      </c>
      <c r="F9" s="112" t="s">
        <v>429</v>
      </c>
      <c r="G9" s="115" t="s">
        <v>428</v>
      </c>
      <c r="H9" s="115" t="s">
        <v>427</v>
      </c>
    </row>
    <row r="10" spans="1:9" ht="27.75" customHeight="1" thickBot="1" x14ac:dyDescent="0.25">
      <c r="A10" s="114"/>
      <c r="B10" s="114"/>
      <c r="C10" s="132"/>
      <c r="D10" s="131"/>
      <c r="E10" s="133"/>
      <c r="F10" s="114"/>
      <c r="G10" s="132"/>
      <c r="H10" s="132"/>
    </row>
    <row r="11" spans="1:9" ht="36" x14ac:dyDescent="0.2">
      <c r="A11" s="39" t="str">
        <f>+$C$7</f>
        <v>AEUB</v>
      </c>
      <c r="B11" s="52" t="s">
        <v>397</v>
      </c>
      <c r="C11" s="45" t="s">
        <v>452</v>
      </c>
      <c r="D11" s="74" t="s">
        <v>608</v>
      </c>
      <c r="E11" s="6" t="s">
        <v>605</v>
      </c>
      <c r="F11" s="45" t="s">
        <v>449</v>
      </c>
      <c r="G11" s="48">
        <v>2000</v>
      </c>
      <c r="H11" s="47">
        <v>43439</v>
      </c>
    </row>
    <row r="12" spans="1:9" ht="36" x14ac:dyDescent="0.2">
      <c r="A12" s="39" t="str">
        <f>+$C$7</f>
        <v>AEUB</v>
      </c>
      <c r="B12" s="52" t="s">
        <v>397</v>
      </c>
      <c r="C12" s="45" t="s">
        <v>451</v>
      </c>
      <c r="D12" s="74" t="s">
        <v>609</v>
      </c>
      <c r="E12" s="6" t="s">
        <v>606</v>
      </c>
      <c r="F12" s="45" t="s">
        <v>449</v>
      </c>
      <c r="G12" s="44">
        <v>3500</v>
      </c>
      <c r="H12" s="47">
        <v>43496</v>
      </c>
    </row>
    <row r="13" spans="1:9" ht="11.45" customHeight="1" x14ac:dyDescent="0.2">
      <c r="A13" s="39" t="str">
        <f>+$C$7</f>
        <v>AEUB</v>
      </c>
      <c r="B13" s="52" t="s">
        <v>397</v>
      </c>
      <c r="C13" s="45" t="s">
        <v>450</v>
      </c>
      <c r="D13" s="74" t="s">
        <v>610</v>
      </c>
      <c r="E13" s="6" t="s">
        <v>607</v>
      </c>
      <c r="F13" s="45" t="s">
        <v>449</v>
      </c>
      <c r="G13" s="44">
        <v>1500</v>
      </c>
      <c r="H13" s="46">
        <v>43531</v>
      </c>
    </row>
    <row r="14" spans="1:9" ht="11.45" x14ac:dyDescent="0.2">
      <c r="A14" s="17"/>
      <c r="B14" s="19"/>
      <c r="C14" s="18"/>
      <c r="D14" s="18"/>
      <c r="E14" s="18"/>
      <c r="F14" s="18"/>
      <c r="G14" s="44"/>
      <c r="H14" s="18"/>
    </row>
    <row r="15" spans="1:9" ht="11.45" x14ac:dyDescent="0.2">
      <c r="A15" s="17"/>
      <c r="B15" s="19"/>
      <c r="C15" s="18"/>
      <c r="D15" s="18"/>
      <c r="E15" s="18"/>
      <c r="F15" s="18"/>
      <c r="G15" s="44"/>
      <c r="H15" s="18"/>
    </row>
    <row r="16" spans="1:9" ht="11.45" x14ac:dyDescent="0.2">
      <c r="A16" s="17"/>
      <c r="B16" s="19"/>
      <c r="C16" s="18"/>
      <c r="D16" s="18"/>
      <c r="E16" s="18"/>
      <c r="F16" s="18"/>
      <c r="G16" s="44"/>
      <c r="H16" s="18"/>
    </row>
    <row r="17" spans="1:8" ht="11.45" x14ac:dyDescent="0.2">
      <c r="A17" s="17"/>
      <c r="B17" s="19"/>
      <c r="C17" s="18"/>
      <c r="D17" s="18"/>
      <c r="E17" s="18"/>
      <c r="F17" s="18"/>
      <c r="G17" s="44"/>
      <c r="H17" s="18"/>
    </row>
    <row r="18" spans="1:8" thickBot="1" x14ac:dyDescent="0.25">
      <c r="A18" s="17"/>
      <c r="B18" s="16"/>
      <c r="C18" s="15"/>
      <c r="D18" s="15"/>
      <c r="E18" s="15"/>
      <c r="F18" s="15"/>
      <c r="G18" s="43"/>
      <c r="H18" s="15"/>
    </row>
    <row r="19" spans="1:8" ht="12.6" thickBot="1" x14ac:dyDescent="0.3">
      <c r="C19" s="12"/>
      <c r="D19" s="12"/>
      <c r="E19" s="12"/>
      <c r="F19" s="14" t="s">
        <v>402</v>
      </c>
      <c r="G19" s="42">
        <f>SUM(G11:G18)</f>
        <v>7000</v>
      </c>
    </row>
    <row r="21" spans="1:8" ht="13.5" x14ac:dyDescent="0.2">
      <c r="B21" s="11" t="s">
        <v>401</v>
      </c>
      <c r="C21" s="11"/>
      <c r="D21" s="11"/>
      <c r="E21" s="11"/>
      <c r="H21" s="11"/>
    </row>
    <row r="22" spans="1:8" x14ac:dyDescent="0.2">
      <c r="B22" s="10" t="s">
        <v>11</v>
      </c>
      <c r="C22" s="8"/>
      <c r="D22" s="8"/>
      <c r="E22" s="8"/>
      <c r="H22" s="8"/>
    </row>
    <row r="23" spans="1:8" x14ac:dyDescent="0.2">
      <c r="B23" s="10" t="s">
        <v>400</v>
      </c>
      <c r="C23" s="8"/>
      <c r="D23" s="8"/>
      <c r="E23" s="8"/>
      <c r="H23" s="8"/>
    </row>
    <row r="24" spans="1:8" x14ac:dyDescent="0.2">
      <c r="B24" s="10" t="s">
        <v>399</v>
      </c>
      <c r="C24" s="8"/>
      <c r="D24" s="8"/>
      <c r="E24" s="8"/>
      <c r="H24" s="8"/>
    </row>
    <row r="25" spans="1:8" x14ac:dyDescent="0.2">
      <c r="B25" s="10" t="s">
        <v>398</v>
      </c>
      <c r="C25" s="8"/>
      <c r="D25" s="8"/>
      <c r="E25" s="8"/>
      <c r="H25" s="8"/>
    </row>
    <row r="26" spans="1:8" x14ac:dyDescent="0.2">
      <c r="B26" s="10" t="s">
        <v>397</v>
      </c>
      <c r="C26" s="8"/>
      <c r="D26" s="8"/>
      <c r="E26" s="8"/>
      <c r="H26" s="8"/>
    </row>
    <row r="27" spans="1:8" ht="13.5" x14ac:dyDescent="0.2">
      <c r="B27" s="9" t="s">
        <v>396</v>
      </c>
      <c r="C27" s="8"/>
      <c r="D27" s="8"/>
      <c r="E27" s="8"/>
      <c r="H27" s="8"/>
    </row>
  </sheetData>
  <mergeCells count="8">
    <mergeCell ref="D9:D10"/>
    <mergeCell ref="F9:F10"/>
    <mergeCell ref="A9:A10"/>
    <mergeCell ref="G9:G10"/>
    <mergeCell ref="H9:H10"/>
    <mergeCell ref="B9:B10"/>
    <mergeCell ref="C9:C10"/>
    <mergeCell ref="E9:E10"/>
  </mergeCells>
  <pageMargins left="0.19685039370078741" right="0.70866141732283472" top="0.74803149606299213" bottom="0.7480314960629921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8"/>
  <dimension ref="A2:I30"/>
  <sheetViews>
    <sheetView topLeftCell="A20" zoomScaleNormal="100" workbookViewId="0">
      <selection activeCell="C229" sqref="C229"/>
    </sheetView>
  </sheetViews>
  <sheetFormatPr defaultColWidth="9.140625" defaultRowHeight="12" x14ac:dyDescent="0.2"/>
  <cols>
    <col min="1" max="1" width="24.140625" style="7" bestFit="1" customWidth="1"/>
    <col min="2" max="2" width="22.7109375" style="7" customWidth="1"/>
    <col min="3" max="3" width="12.85546875" style="7" customWidth="1"/>
    <col min="4" max="4" width="27.140625" style="7" customWidth="1"/>
    <col min="5" max="5" width="13.140625" style="7" bestFit="1" customWidth="1"/>
    <col min="6" max="6" width="29.42578125" style="7" bestFit="1" customWidth="1"/>
    <col min="7" max="7" width="15.7109375" style="7" customWidth="1"/>
    <col min="8" max="8" width="15.85546875" style="7" customWidth="1"/>
    <col min="9" max="253" width="11.42578125" style="7" customWidth="1"/>
    <col min="254" max="16384" width="9.140625" style="7"/>
  </cols>
  <sheetData>
    <row r="2" spans="1:9" ht="18" x14ac:dyDescent="0.2">
      <c r="B2" s="38" t="s">
        <v>436</v>
      </c>
      <c r="C2" s="38"/>
      <c r="D2" s="38"/>
      <c r="E2" s="37"/>
      <c r="F2" s="37"/>
      <c r="G2" s="38"/>
      <c r="H2" s="37"/>
      <c r="I2" s="37"/>
    </row>
    <row r="3" spans="1:9" ht="11.45" x14ac:dyDescent="0.2">
      <c r="B3" s="35"/>
      <c r="C3" s="35"/>
      <c r="D3" s="35"/>
      <c r="E3" s="35"/>
      <c r="F3" s="35"/>
      <c r="G3" s="35"/>
      <c r="H3" s="35"/>
      <c r="I3" s="35"/>
    </row>
    <row r="4" spans="1:9" ht="15.75" x14ac:dyDescent="0.2">
      <c r="B4" s="36" t="s">
        <v>435</v>
      </c>
      <c r="C4" s="35"/>
      <c r="D4" s="35"/>
      <c r="E4" s="35"/>
      <c r="F4" s="35"/>
      <c r="G4" s="35"/>
      <c r="H4" s="35"/>
      <c r="I4" s="35"/>
    </row>
    <row r="5" spans="1:9" ht="11.45" x14ac:dyDescent="0.2">
      <c r="B5" s="35"/>
      <c r="C5" s="35"/>
      <c r="D5" s="35"/>
      <c r="E5" s="35"/>
      <c r="F5" s="35"/>
      <c r="G5" s="35"/>
      <c r="H5" s="35"/>
      <c r="I5" s="35"/>
    </row>
    <row r="6" spans="1:9" ht="11.45" x14ac:dyDescent="0.2">
      <c r="B6" s="34"/>
      <c r="C6" s="32"/>
      <c r="D6" s="32"/>
      <c r="E6" s="32"/>
      <c r="F6" s="32"/>
      <c r="G6" s="32"/>
      <c r="H6" s="32"/>
      <c r="I6" s="32"/>
    </row>
    <row r="7" spans="1:9" s="25" customFormat="1" ht="15.75" x14ac:dyDescent="0.25">
      <c r="B7" s="49" t="s">
        <v>453</v>
      </c>
      <c r="C7" s="30" t="s">
        <v>459</v>
      </c>
      <c r="D7" s="29"/>
      <c r="E7" s="31"/>
      <c r="F7" s="29"/>
      <c r="G7" s="26"/>
    </row>
    <row r="8" spans="1:9" ht="12.75" customHeight="1" thickBot="1" x14ac:dyDescent="0.3">
      <c r="A8" s="1" t="s">
        <v>0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2" t="s">
        <v>7</v>
      </c>
      <c r="H8" s="1" t="s">
        <v>8</v>
      </c>
    </row>
    <row r="9" spans="1:9" ht="20.25" customHeight="1" x14ac:dyDescent="0.2">
      <c r="A9" s="112" t="s">
        <v>434</v>
      </c>
      <c r="B9" s="112" t="s">
        <v>433</v>
      </c>
      <c r="C9" s="115" t="s">
        <v>432</v>
      </c>
      <c r="D9" s="110" t="s">
        <v>431</v>
      </c>
      <c r="E9" s="117" t="s">
        <v>430</v>
      </c>
      <c r="F9" s="112" t="s">
        <v>429</v>
      </c>
      <c r="G9" s="115" t="s">
        <v>428</v>
      </c>
      <c r="H9" s="115" t="s">
        <v>427</v>
      </c>
    </row>
    <row r="10" spans="1:9" ht="27.75" customHeight="1" thickBot="1" x14ac:dyDescent="0.25">
      <c r="A10" s="114"/>
      <c r="B10" s="114"/>
      <c r="C10" s="132"/>
      <c r="D10" s="131"/>
      <c r="E10" s="133"/>
      <c r="F10" s="114"/>
      <c r="G10" s="132"/>
      <c r="H10" s="132"/>
    </row>
    <row r="11" spans="1:9" ht="15" x14ac:dyDescent="0.25">
      <c r="A11" s="39" t="str">
        <f t="shared" ref="A11:A21" si="0">+$C$7</f>
        <v>Agència d'Energia de Barcelona</v>
      </c>
      <c r="B11" s="24" t="s">
        <v>458</v>
      </c>
      <c r="C11" s="45" t="s">
        <v>457</v>
      </c>
      <c r="D11" s="51" t="s">
        <v>456</v>
      </c>
      <c r="E11" s="45" t="s">
        <v>455</v>
      </c>
      <c r="F11" s="45" t="s">
        <v>454</v>
      </c>
      <c r="G11" s="48">
        <v>41957</v>
      </c>
      <c r="H11" s="50">
        <v>43740</v>
      </c>
    </row>
    <row r="12" spans="1:9" ht="11.45" x14ac:dyDescent="0.2">
      <c r="A12" s="17" t="str">
        <f t="shared" si="0"/>
        <v>Agència d'Energia de Barcelona</v>
      </c>
      <c r="B12" s="19"/>
      <c r="C12" s="18"/>
      <c r="D12" s="18"/>
      <c r="E12" s="18"/>
      <c r="F12" s="18"/>
      <c r="G12" s="44"/>
      <c r="H12" s="18"/>
    </row>
    <row r="13" spans="1:9" ht="11.45" x14ac:dyDescent="0.2">
      <c r="A13" s="17" t="str">
        <f t="shared" si="0"/>
        <v>Agència d'Energia de Barcelona</v>
      </c>
      <c r="B13" s="19"/>
      <c r="C13" s="18"/>
      <c r="D13" s="18"/>
      <c r="E13" s="18"/>
      <c r="F13" s="18"/>
      <c r="G13" s="44"/>
      <c r="H13" s="18"/>
    </row>
    <row r="14" spans="1:9" ht="11.45" x14ac:dyDescent="0.2">
      <c r="A14" s="17" t="str">
        <f t="shared" si="0"/>
        <v>Agència d'Energia de Barcelona</v>
      </c>
      <c r="B14" s="19"/>
      <c r="C14" s="18"/>
      <c r="D14" s="18"/>
      <c r="E14" s="18"/>
      <c r="F14" s="18"/>
      <c r="G14" s="44"/>
      <c r="H14" s="18"/>
    </row>
    <row r="15" spans="1:9" ht="11.45" x14ac:dyDescent="0.2">
      <c r="A15" s="17" t="str">
        <f t="shared" si="0"/>
        <v>Agència d'Energia de Barcelona</v>
      </c>
      <c r="B15" s="19"/>
      <c r="C15" s="18"/>
      <c r="D15" s="18"/>
      <c r="E15" s="18"/>
      <c r="F15" s="18"/>
      <c r="G15" s="44"/>
      <c r="H15" s="18"/>
    </row>
    <row r="16" spans="1:9" ht="11.45" x14ac:dyDescent="0.2">
      <c r="A16" s="17" t="str">
        <f t="shared" si="0"/>
        <v>Agència d'Energia de Barcelona</v>
      </c>
      <c r="B16" s="19"/>
      <c r="C16" s="18"/>
      <c r="D16" s="18"/>
      <c r="E16" s="18"/>
      <c r="F16" s="18"/>
      <c r="G16" s="44"/>
      <c r="H16" s="18"/>
    </row>
    <row r="17" spans="1:8" ht="11.45" x14ac:dyDescent="0.2">
      <c r="A17" s="17" t="str">
        <f t="shared" si="0"/>
        <v>Agència d'Energia de Barcelona</v>
      </c>
      <c r="B17" s="19"/>
      <c r="C17" s="18"/>
      <c r="D17" s="18"/>
      <c r="E17" s="18"/>
      <c r="F17" s="18"/>
      <c r="G17" s="44"/>
      <c r="H17" s="18"/>
    </row>
    <row r="18" spans="1:8" ht="11.45" x14ac:dyDescent="0.2">
      <c r="A18" s="17" t="str">
        <f t="shared" si="0"/>
        <v>Agència d'Energia de Barcelona</v>
      </c>
      <c r="B18" s="19"/>
      <c r="C18" s="18"/>
      <c r="D18" s="18"/>
      <c r="E18" s="18"/>
      <c r="F18" s="18"/>
      <c r="G18" s="44"/>
      <c r="H18" s="18"/>
    </row>
    <row r="19" spans="1:8" ht="11.45" x14ac:dyDescent="0.2">
      <c r="A19" s="17" t="str">
        <f t="shared" si="0"/>
        <v>Agència d'Energia de Barcelona</v>
      </c>
      <c r="B19" s="19"/>
      <c r="C19" s="18"/>
      <c r="D19" s="18"/>
      <c r="E19" s="18"/>
      <c r="F19" s="18"/>
      <c r="G19" s="44"/>
      <c r="H19" s="18"/>
    </row>
    <row r="20" spans="1:8" ht="11.45" x14ac:dyDescent="0.2">
      <c r="A20" s="17" t="str">
        <f t="shared" si="0"/>
        <v>Agència d'Energia de Barcelona</v>
      </c>
      <c r="B20" s="19"/>
      <c r="C20" s="18"/>
      <c r="D20" s="18"/>
      <c r="E20" s="18"/>
      <c r="F20" s="18"/>
      <c r="G20" s="44"/>
      <c r="H20" s="18"/>
    </row>
    <row r="21" spans="1:8" thickBot="1" x14ac:dyDescent="0.25">
      <c r="A21" s="17" t="str">
        <f t="shared" si="0"/>
        <v>Agència d'Energia de Barcelona</v>
      </c>
      <c r="B21" s="16"/>
      <c r="C21" s="15"/>
      <c r="D21" s="15"/>
      <c r="E21" s="15"/>
      <c r="F21" s="15"/>
      <c r="G21" s="43"/>
      <c r="H21" s="15"/>
    </row>
    <row r="22" spans="1:8" ht="12.6" thickBot="1" x14ac:dyDescent="0.3">
      <c r="C22" s="12"/>
      <c r="D22" s="12"/>
      <c r="E22" s="12"/>
      <c r="F22" s="14" t="s">
        <v>402</v>
      </c>
      <c r="G22" s="42">
        <f>SUM(G11:G21)</f>
        <v>41957</v>
      </c>
    </row>
    <row r="24" spans="1:8" ht="13.5" x14ac:dyDescent="0.2">
      <c r="B24" s="11" t="s">
        <v>401</v>
      </c>
      <c r="C24" s="11"/>
      <c r="D24" s="11"/>
      <c r="E24" s="11"/>
      <c r="H24" s="11"/>
    </row>
    <row r="25" spans="1:8" x14ac:dyDescent="0.2">
      <c r="B25" s="10" t="s">
        <v>11</v>
      </c>
      <c r="C25" s="8"/>
      <c r="D25" s="8"/>
      <c r="E25" s="8"/>
      <c r="H25" s="8"/>
    </row>
    <row r="26" spans="1:8" x14ac:dyDescent="0.2">
      <c r="B26" s="10" t="s">
        <v>400</v>
      </c>
      <c r="C26" s="8"/>
      <c r="D26" s="8"/>
      <c r="E26" s="8"/>
      <c r="H26" s="8"/>
    </row>
    <row r="27" spans="1:8" x14ac:dyDescent="0.2">
      <c r="B27" s="10" t="s">
        <v>399</v>
      </c>
      <c r="C27" s="8"/>
      <c r="D27" s="8"/>
      <c r="E27" s="8"/>
      <c r="H27" s="8"/>
    </row>
    <row r="28" spans="1:8" x14ac:dyDescent="0.2">
      <c r="B28" s="10" t="s">
        <v>398</v>
      </c>
      <c r="C28" s="8"/>
      <c r="D28" s="8"/>
      <c r="E28" s="8"/>
      <c r="H28" s="8"/>
    </row>
    <row r="29" spans="1:8" x14ac:dyDescent="0.2">
      <c r="B29" s="10" t="s">
        <v>397</v>
      </c>
      <c r="C29" s="8"/>
      <c r="D29" s="8"/>
      <c r="E29" s="8"/>
      <c r="H29" s="8"/>
    </row>
    <row r="30" spans="1:8" ht="15" customHeight="1" x14ac:dyDescent="0.2">
      <c r="B30" s="9" t="s">
        <v>396</v>
      </c>
      <c r="C30" s="8"/>
      <c r="D30" s="8"/>
      <c r="E30" s="8"/>
      <c r="H30" s="8"/>
    </row>
  </sheetData>
  <mergeCells count="8">
    <mergeCell ref="D9:D10"/>
    <mergeCell ref="F9:F10"/>
    <mergeCell ref="A9:A10"/>
    <mergeCell ref="G9:G10"/>
    <mergeCell ref="H9:H10"/>
    <mergeCell ref="B9:B10"/>
    <mergeCell ref="C9:C10"/>
    <mergeCell ref="E9:E10"/>
  </mergeCells>
  <pageMargins left="0.19685039370078741" right="0.70866141732283472" top="0.74803149606299213" bottom="0.74803149606299213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9"/>
  <dimension ref="A2:I30"/>
  <sheetViews>
    <sheetView zoomScaleNormal="100" workbookViewId="0">
      <selection activeCell="C229" sqref="C229"/>
    </sheetView>
  </sheetViews>
  <sheetFormatPr defaultColWidth="9.140625" defaultRowHeight="12" x14ac:dyDescent="0.2"/>
  <cols>
    <col min="1" max="1" width="11.85546875" style="7" customWidth="1"/>
    <col min="2" max="2" width="56" style="7" customWidth="1"/>
    <col min="3" max="3" width="24" style="7" customWidth="1"/>
    <col min="4" max="4" width="17" style="7" customWidth="1"/>
    <col min="5" max="5" width="22" style="7" bestFit="1" customWidth="1"/>
    <col min="6" max="6" width="43.85546875" style="7" bestFit="1" customWidth="1"/>
    <col min="7" max="7" width="15.7109375" style="7" customWidth="1"/>
    <col min="8" max="8" width="15.85546875" style="7" customWidth="1"/>
    <col min="9" max="253" width="11.42578125" style="7" customWidth="1"/>
    <col min="254" max="16384" width="9.140625" style="7"/>
  </cols>
  <sheetData>
    <row r="2" spans="1:9" ht="18" x14ac:dyDescent="0.2">
      <c r="B2" s="38" t="s">
        <v>436</v>
      </c>
      <c r="C2" s="38"/>
      <c r="D2" s="38"/>
      <c r="E2" s="37"/>
      <c r="F2" s="37"/>
      <c r="G2" s="38"/>
      <c r="H2" s="37"/>
      <c r="I2" s="37"/>
    </row>
    <row r="3" spans="1:9" ht="11.45" x14ac:dyDescent="0.2">
      <c r="B3" s="35"/>
      <c r="C3" s="35"/>
      <c r="D3" s="35"/>
      <c r="E3" s="35"/>
      <c r="F3" s="35"/>
      <c r="G3" s="35"/>
      <c r="H3" s="35"/>
      <c r="I3" s="35"/>
    </row>
    <row r="4" spans="1:9" ht="15.75" x14ac:dyDescent="0.2">
      <c r="B4" s="36" t="s">
        <v>435</v>
      </c>
      <c r="C4" s="35"/>
      <c r="D4" s="35"/>
      <c r="E4" s="35"/>
      <c r="F4" s="35"/>
      <c r="G4" s="35"/>
      <c r="H4" s="35"/>
      <c r="I4" s="35"/>
    </row>
    <row r="5" spans="1:9" ht="11.45" x14ac:dyDescent="0.2">
      <c r="B5" s="35"/>
      <c r="C5" s="35"/>
      <c r="D5" s="35"/>
      <c r="E5" s="35"/>
      <c r="F5" s="35"/>
      <c r="G5" s="35"/>
      <c r="H5" s="35"/>
      <c r="I5" s="35"/>
    </row>
    <row r="6" spans="1:9" ht="11.45" x14ac:dyDescent="0.2">
      <c r="B6" s="34"/>
      <c r="C6" s="32"/>
      <c r="D6" s="32"/>
      <c r="E6" s="32"/>
      <c r="F6" s="32"/>
      <c r="G6" s="32"/>
      <c r="H6" s="32"/>
      <c r="I6" s="32"/>
    </row>
    <row r="7" spans="1:9" s="25" customFormat="1" ht="15.6" x14ac:dyDescent="0.3">
      <c r="B7" s="49" t="s">
        <v>615</v>
      </c>
      <c r="C7" s="30" t="s">
        <v>614</v>
      </c>
      <c r="D7" s="29"/>
      <c r="E7" s="31"/>
      <c r="F7" s="29"/>
      <c r="G7" s="26"/>
    </row>
    <row r="8" spans="1:9" ht="12.75" customHeight="1" thickBot="1" x14ac:dyDescent="0.25">
      <c r="B8" s="54"/>
      <c r="C8" s="54"/>
      <c r="D8" s="54"/>
      <c r="E8" s="54"/>
      <c r="F8" s="54"/>
      <c r="G8" s="54"/>
      <c r="H8" s="54"/>
    </row>
    <row r="9" spans="1:9" ht="20.25" customHeight="1" x14ac:dyDescent="0.2">
      <c r="A9" s="112" t="s">
        <v>434</v>
      </c>
      <c r="B9" s="112" t="s">
        <v>433</v>
      </c>
      <c r="C9" s="115" t="s">
        <v>432</v>
      </c>
      <c r="D9" s="110" t="s">
        <v>431</v>
      </c>
      <c r="E9" s="117" t="s">
        <v>430</v>
      </c>
      <c r="F9" s="112" t="s">
        <v>429</v>
      </c>
      <c r="G9" s="115" t="s">
        <v>428</v>
      </c>
      <c r="H9" s="115" t="s">
        <v>427</v>
      </c>
    </row>
    <row r="10" spans="1:9" ht="27.75" customHeight="1" thickBot="1" x14ac:dyDescent="0.25">
      <c r="A10" s="114"/>
      <c r="B10" s="114"/>
      <c r="C10" s="132"/>
      <c r="D10" s="111"/>
      <c r="E10" s="133"/>
      <c r="F10" s="114"/>
      <c r="G10" s="132"/>
      <c r="H10" s="132"/>
    </row>
    <row r="11" spans="1:9" ht="15" x14ac:dyDescent="0.2">
      <c r="A11" s="39" t="str">
        <f t="shared" ref="A11:A21" si="0">+$C$7</f>
        <v>CONSORI DE L'AUDITORI I L'OQUESTRA</v>
      </c>
      <c r="B11" s="10" t="s">
        <v>397</v>
      </c>
      <c r="C11" s="45" t="s">
        <v>613</v>
      </c>
      <c r="D11" s="74" t="s">
        <v>630</v>
      </c>
      <c r="E11" s="6" t="s">
        <v>626</v>
      </c>
      <c r="F11" s="45" t="s">
        <v>612</v>
      </c>
      <c r="G11" s="48">
        <v>2450</v>
      </c>
      <c r="H11" s="47">
        <v>43521</v>
      </c>
    </row>
    <row r="12" spans="1:9" ht="15" x14ac:dyDescent="0.2">
      <c r="A12" s="39" t="str">
        <f t="shared" si="0"/>
        <v>CONSORI DE L'AUDITORI I L'OQUESTRA</v>
      </c>
      <c r="B12" s="10" t="s">
        <v>397</v>
      </c>
      <c r="C12" s="45" t="s">
        <v>613</v>
      </c>
      <c r="D12" s="74" t="s">
        <v>631</v>
      </c>
      <c r="E12" s="6" t="s">
        <v>627</v>
      </c>
      <c r="F12" s="45" t="s">
        <v>612</v>
      </c>
      <c r="G12" s="44">
        <v>2500</v>
      </c>
      <c r="H12" s="46">
        <v>43585</v>
      </c>
    </row>
    <row r="13" spans="1:9" ht="15" x14ac:dyDescent="0.2">
      <c r="A13" s="39" t="str">
        <f t="shared" si="0"/>
        <v>CONSORI DE L'AUDITORI I L'OQUESTRA</v>
      </c>
      <c r="B13" s="10" t="s">
        <v>397</v>
      </c>
      <c r="C13" s="45" t="s">
        <v>613</v>
      </c>
      <c r="D13" s="74" t="s">
        <v>632</v>
      </c>
      <c r="E13" s="6" t="s">
        <v>628</v>
      </c>
      <c r="F13" s="45" t="s">
        <v>612</v>
      </c>
      <c r="G13" s="44">
        <v>2765</v>
      </c>
      <c r="H13" s="47">
        <v>43521</v>
      </c>
    </row>
    <row r="14" spans="1:9" ht="15" x14ac:dyDescent="0.2">
      <c r="A14" s="39" t="str">
        <f t="shared" si="0"/>
        <v>CONSORI DE L'AUDITORI I L'OQUESTRA</v>
      </c>
      <c r="B14" s="10" t="s">
        <v>397</v>
      </c>
      <c r="C14" s="45" t="s">
        <v>613</v>
      </c>
      <c r="D14" s="74" t="s">
        <v>633</v>
      </c>
      <c r="E14" s="6" t="s">
        <v>629</v>
      </c>
      <c r="F14" s="45" t="s">
        <v>612</v>
      </c>
      <c r="G14" s="44">
        <v>2475</v>
      </c>
      <c r="H14" s="47">
        <v>43521</v>
      </c>
    </row>
    <row r="15" spans="1:9" ht="11.45" x14ac:dyDescent="0.2">
      <c r="A15" s="17" t="str">
        <f t="shared" si="0"/>
        <v>CONSORI DE L'AUDITORI I L'OQUESTRA</v>
      </c>
      <c r="B15" s="19"/>
      <c r="C15" s="18"/>
      <c r="D15" s="45"/>
      <c r="E15" s="18"/>
      <c r="F15" s="18"/>
      <c r="G15" s="18"/>
      <c r="H15" s="18"/>
    </row>
    <row r="16" spans="1:9" ht="11.45" x14ac:dyDescent="0.2">
      <c r="A16" s="17" t="str">
        <f t="shared" si="0"/>
        <v>CONSORI DE L'AUDITORI I L'OQUESTRA</v>
      </c>
      <c r="B16" s="19"/>
      <c r="C16" s="18"/>
      <c r="D16" s="18"/>
      <c r="E16" s="18"/>
      <c r="F16" s="18"/>
      <c r="G16" s="18"/>
      <c r="H16" s="18"/>
    </row>
    <row r="17" spans="1:8" ht="11.45" x14ac:dyDescent="0.2">
      <c r="A17" s="17" t="str">
        <f t="shared" si="0"/>
        <v>CONSORI DE L'AUDITORI I L'OQUESTRA</v>
      </c>
      <c r="B17" s="19"/>
      <c r="C17" s="18"/>
      <c r="D17" s="18"/>
      <c r="E17" s="18"/>
      <c r="F17" s="18"/>
      <c r="G17" s="18"/>
      <c r="H17" s="18"/>
    </row>
    <row r="18" spans="1:8" ht="11.45" x14ac:dyDescent="0.2">
      <c r="A18" s="17" t="str">
        <f t="shared" si="0"/>
        <v>CONSORI DE L'AUDITORI I L'OQUESTRA</v>
      </c>
      <c r="B18" s="19"/>
      <c r="C18" s="18"/>
      <c r="D18" s="18"/>
      <c r="E18" s="18"/>
      <c r="F18" s="18"/>
      <c r="G18" s="18"/>
      <c r="H18" s="18"/>
    </row>
    <row r="19" spans="1:8" ht="11.45" x14ac:dyDescent="0.2">
      <c r="A19" s="17" t="str">
        <f t="shared" si="0"/>
        <v>CONSORI DE L'AUDITORI I L'OQUESTRA</v>
      </c>
      <c r="B19" s="19"/>
      <c r="C19" s="18"/>
      <c r="D19" s="18"/>
      <c r="E19" s="18"/>
      <c r="F19" s="18"/>
      <c r="G19" s="18"/>
      <c r="H19" s="18"/>
    </row>
    <row r="20" spans="1:8" ht="11.45" x14ac:dyDescent="0.2">
      <c r="A20" s="17" t="str">
        <f t="shared" si="0"/>
        <v>CONSORI DE L'AUDITORI I L'OQUESTRA</v>
      </c>
      <c r="B20" s="19"/>
      <c r="C20" s="18"/>
      <c r="D20" s="18"/>
      <c r="E20" s="18"/>
      <c r="F20" s="18"/>
      <c r="G20" s="18"/>
      <c r="H20" s="18"/>
    </row>
    <row r="21" spans="1:8" thickBot="1" x14ac:dyDescent="0.25">
      <c r="A21" s="17" t="str">
        <f t="shared" si="0"/>
        <v>CONSORI DE L'AUDITORI I L'OQUESTRA</v>
      </c>
      <c r="B21" s="16"/>
      <c r="C21" s="15"/>
      <c r="D21" s="15"/>
      <c r="E21" s="15"/>
      <c r="F21" s="15"/>
      <c r="G21" s="15"/>
      <c r="H21" s="15"/>
    </row>
    <row r="22" spans="1:8" ht="12.6" thickBot="1" x14ac:dyDescent="0.3">
      <c r="C22" s="12"/>
      <c r="D22" s="12"/>
      <c r="E22" s="12"/>
      <c r="F22" s="14" t="s">
        <v>402</v>
      </c>
      <c r="G22" s="13">
        <f>SUM(G11:G21)</f>
        <v>10190</v>
      </c>
    </row>
    <row r="24" spans="1:8" ht="13.5" x14ac:dyDescent="0.2">
      <c r="B24" s="11" t="s">
        <v>401</v>
      </c>
      <c r="C24" s="11"/>
      <c r="D24" s="11"/>
      <c r="E24" s="11"/>
      <c r="H24" s="11"/>
    </row>
    <row r="25" spans="1:8" x14ac:dyDescent="0.2">
      <c r="B25" s="10" t="s">
        <v>11</v>
      </c>
      <c r="C25" s="8"/>
      <c r="D25" s="8"/>
      <c r="E25" s="8"/>
      <c r="H25" s="8"/>
    </row>
    <row r="26" spans="1:8" x14ac:dyDescent="0.2">
      <c r="B26" s="10" t="s">
        <v>400</v>
      </c>
      <c r="C26" s="8"/>
      <c r="D26" s="8"/>
      <c r="E26" s="8"/>
      <c r="H26" s="8"/>
    </row>
    <row r="27" spans="1:8" x14ac:dyDescent="0.2">
      <c r="B27" s="10" t="s">
        <v>399</v>
      </c>
      <c r="C27" s="8"/>
      <c r="D27" s="8"/>
      <c r="E27" s="8"/>
      <c r="H27" s="8"/>
    </row>
    <row r="28" spans="1:8" x14ac:dyDescent="0.2">
      <c r="B28" s="10" t="s">
        <v>398</v>
      </c>
      <c r="C28" s="8"/>
      <c r="D28" s="8"/>
      <c r="E28" s="8"/>
      <c r="H28" s="8"/>
    </row>
    <row r="29" spans="1:8" x14ac:dyDescent="0.2">
      <c r="B29" s="10" t="s">
        <v>397</v>
      </c>
      <c r="C29" s="8"/>
      <c r="D29" s="8"/>
      <c r="E29" s="8"/>
      <c r="H29" s="8"/>
    </row>
    <row r="30" spans="1:8" ht="13.5" x14ac:dyDescent="0.2">
      <c r="B30" s="9" t="s">
        <v>396</v>
      </c>
      <c r="C30" s="8"/>
      <c r="D30" s="8"/>
      <c r="E30" s="8"/>
      <c r="H30" s="8"/>
    </row>
  </sheetData>
  <mergeCells count="8">
    <mergeCell ref="D9:D10"/>
    <mergeCell ref="F9:F10"/>
    <mergeCell ref="A9:A10"/>
    <mergeCell ref="G9:G10"/>
    <mergeCell ref="H9:H10"/>
    <mergeCell ref="B9:B10"/>
    <mergeCell ref="C9:C10"/>
    <mergeCell ref="E9:E10"/>
  </mergeCells>
  <pageMargins left="0.19685039370078741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10</vt:i4>
      </vt:variant>
    </vt:vector>
  </HeadingPairs>
  <TitlesOfParts>
    <vt:vector size="10" baseType="lpstr">
      <vt:lpstr>2019 ens no integrats</vt:lpstr>
      <vt:lpstr>índex</vt:lpstr>
      <vt:lpstr>2019 BASA</vt:lpstr>
      <vt:lpstr>CONSORCI BIBLIOTEQUES BCN 2019</vt:lpstr>
      <vt:lpstr>FUND. BIT HABITAT 2019</vt:lpstr>
      <vt:lpstr>MACBA 2019</vt:lpstr>
      <vt:lpstr>AEUB 2019</vt:lpstr>
      <vt:lpstr>Agència Energia Barcelona 2019</vt:lpstr>
      <vt:lpstr>Auditori 2019</vt:lpstr>
      <vt:lpstr>Mercat Flors2019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dcterms:created xsi:type="dcterms:W3CDTF">2021-02-10T14:20:17Z</dcterms:created>
  <dcterms:modified xsi:type="dcterms:W3CDTF">2024-11-12T08:55:57Z</dcterms:modified>
</cp:coreProperties>
</file>